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ThomasTemp\Speech\Wei Yao Fan\2024-03\MtoM-YtoY\"/>
    </mc:Choice>
  </mc:AlternateContent>
  <xr:revisionPtr revIDLastSave="0" documentId="13_ncr:1_{417E000F-8604-44A3-BE1E-4A25E48DA8A9}" xr6:coauthVersionLast="47" xr6:coauthVersionMax="47" xr10:uidLastSave="{00000000-0000-0000-0000-000000000000}"/>
  <bookViews>
    <workbookView xWindow="28680" yWindow="-135" windowWidth="29040" windowHeight="15720" firstSheet="1" activeTab="1" xr2:uid="{2CD7DB43-94BA-47C2-AD32-AD7C3DC5C89D}"/>
  </bookViews>
  <sheets>
    <sheet name="Sheet2" sheetId="6" state="hidden" r:id="rId1"/>
    <sheet name="Customers" sheetId="1" r:id="rId2"/>
    <sheet name="Sheet6" sheetId="13" state="hidden" r:id="rId3"/>
    <sheet name="Sheet3" sheetId="11" state="hidden" r:id="rId4"/>
    <sheet name="Sheet5" sheetId="12" state="hidden" r:id="rId5"/>
    <sheet name="Scenario_Taxonomy" sheetId="10" r:id="rId6"/>
    <sheet name="Industry Taxonomy" sheetId="3" r:id="rId7"/>
    <sheet name="TTS Taxonomy" sheetId="2" r:id="rId8"/>
    <sheet name="FriendlyNameMapping" sheetId="14" r:id="rId9"/>
    <sheet name="instruction" sheetId="5" r:id="rId10"/>
  </sheets>
  <externalReferences>
    <externalReference r:id="rId11"/>
  </externalReferences>
  <definedNames>
    <definedName name="_xlnm._FilterDatabase" localSheetId="1" hidden="1">Customers!$A$1:$O$292</definedName>
    <definedName name="_xlnm._FilterDatabase" localSheetId="3" hidden="1">Sheet3!$A$1:$L$73</definedName>
  </definedNames>
  <calcPr calcId="191028"/>
  <pivotCaches>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11" l="1"/>
  <c r="J28" i="11"/>
  <c r="J53" i="11"/>
  <c r="J62" i="11"/>
  <c r="J18" i="11"/>
  <c r="J20" i="11"/>
  <c r="J48" i="11"/>
  <c r="J14" i="11"/>
  <c r="J24" i="11"/>
  <c r="J17" i="11"/>
  <c r="J21" i="11"/>
  <c r="J71" i="11"/>
  <c r="J2" i="11"/>
  <c r="J65" i="11"/>
  <c r="J40" i="11"/>
  <c r="J7" i="11"/>
  <c r="J66" i="11"/>
  <c r="J8" i="11"/>
  <c r="J35" i="11"/>
  <c r="J39" i="11"/>
  <c r="J12" i="11"/>
  <c r="J47" i="11"/>
  <c r="J26" i="11"/>
  <c r="J44" i="11"/>
  <c r="J6" i="11"/>
  <c r="J13" i="11"/>
  <c r="J46" i="11"/>
  <c r="J55" i="11"/>
  <c r="J60" i="11"/>
  <c r="J22" i="11"/>
  <c r="J29" i="11"/>
  <c r="J9" i="11"/>
  <c r="J27" i="11"/>
  <c r="J19" i="11"/>
  <c r="J69" i="11"/>
  <c r="J50" i="11"/>
  <c r="J54" i="11"/>
  <c r="J36" i="11"/>
  <c r="J11" i="11"/>
  <c r="J43" i="11"/>
  <c r="J15" i="11"/>
  <c r="J42" i="11"/>
  <c r="J63" i="11"/>
  <c r="J37" i="11"/>
  <c r="J30" i="11"/>
  <c r="J16" i="11"/>
  <c r="J34" i="11"/>
  <c r="J3" i="11"/>
  <c r="K3" i="11"/>
  <c r="J4" i="11"/>
  <c r="K4" i="11"/>
  <c r="J5" i="11"/>
  <c r="K5" i="11"/>
  <c r="K6" i="11"/>
  <c r="K7" i="11"/>
  <c r="K8" i="11"/>
  <c r="K9" i="11"/>
  <c r="J10" i="11"/>
  <c r="K10" i="11"/>
  <c r="K11" i="11"/>
  <c r="K12" i="11"/>
  <c r="K13" i="11"/>
  <c r="K14" i="11"/>
  <c r="L14" i="11" s="1"/>
  <c r="K15" i="11"/>
  <c r="L15" i="11" s="1"/>
  <c r="K16" i="11"/>
  <c r="L17" i="11"/>
  <c r="K18" i="11"/>
  <c r="L18" i="11" s="1"/>
  <c r="K19" i="11"/>
  <c r="K20" i="11"/>
  <c r="L20" i="11" s="1"/>
  <c r="K21" i="11"/>
  <c r="K22" i="11"/>
  <c r="L22" i="11" s="1"/>
  <c r="J23" i="11"/>
  <c r="K23" i="11"/>
  <c r="L23" i="11" s="1"/>
  <c r="K24" i="11"/>
  <c r="J25" i="11"/>
  <c r="K25" i="11"/>
  <c r="L25" i="11" s="1"/>
  <c r="K26" i="11"/>
  <c r="K27" i="11"/>
  <c r="K28" i="11"/>
  <c r="L28" i="11" s="1"/>
  <c r="K29" i="11"/>
  <c r="K30" i="11"/>
  <c r="J31" i="11"/>
  <c r="K31" i="11"/>
  <c r="L31" i="11" s="1"/>
  <c r="J32" i="11"/>
  <c r="K32" i="11"/>
  <c r="L32" i="11" s="1"/>
  <c r="J33" i="11"/>
  <c r="K33" i="11"/>
  <c r="K34" i="11"/>
  <c r="L34" i="11" s="1"/>
  <c r="K35" i="11"/>
  <c r="K36" i="11"/>
  <c r="L36" i="11" s="1"/>
  <c r="K37" i="11"/>
  <c r="L37" i="11" s="1"/>
  <c r="J38" i="11"/>
  <c r="K38" i="11"/>
  <c r="K40" i="11"/>
  <c r="L40" i="11" s="1"/>
  <c r="J41" i="11"/>
  <c r="K41" i="11"/>
  <c r="L41" i="11" s="1"/>
  <c r="K42" i="11"/>
  <c r="L42" i="11" s="1"/>
  <c r="K43" i="11"/>
  <c r="L43" i="11" s="1"/>
  <c r="K44" i="11"/>
  <c r="L44" i="11" s="1"/>
  <c r="J45" i="11"/>
  <c r="K45" i="11"/>
  <c r="L45" i="11" s="1"/>
  <c r="K46" i="11"/>
  <c r="L46" i="11" s="1"/>
  <c r="K47" i="11"/>
  <c r="K48" i="11"/>
  <c r="L48" i="11" s="1"/>
  <c r="J49" i="11"/>
  <c r="K49" i="11"/>
  <c r="K50" i="11"/>
  <c r="L50" i="11" s="1"/>
  <c r="J51" i="11"/>
  <c r="K51" i="11"/>
  <c r="L51" i="11" s="1"/>
  <c r="J52" i="11"/>
  <c r="K52" i="11"/>
  <c r="L52" i="11" s="1"/>
  <c r="K53" i="11"/>
  <c r="L53" i="11" s="1"/>
  <c r="K54" i="11"/>
  <c r="L55" i="11"/>
  <c r="J56" i="11"/>
  <c r="K56" i="11"/>
  <c r="L56" i="11" s="1"/>
  <c r="J57" i="11"/>
  <c r="K57" i="11"/>
  <c r="L57" i="11" s="1"/>
  <c r="J58" i="11"/>
  <c r="K58" i="11"/>
  <c r="L58" i="11" s="1"/>
  <c r="J59" i="11"/>
  <c r="L59" i="11"/>
  <c r="K60" i="11"/>
  <c r="L61" i="11"/>
  <c r="K62" i="11"/>
  <c r="L62" i="11" s="1"/>
  <c r="K63" i="11"/>
  <c r="L63" i="11" s="1"/>
  <c r="J64" i="11"/>
  <c r="K64" i="11"/>
  <c r="L64" i="11" s="1"/>
  <c r="K65" i="11"/>
  <c r="K66" i="11"/>
  <c r="L66" i="11" s="1"/>
  <c r="J67" i="11"/>
  <c r="K67" i="11"/>
  <c r="L67" i="11" s="1"/>
  <c r="J68" i="11"/>
  <c r="K68" i="11"/>
  <c r="L68" i="11" s="1"/>
  <c r="K69" i="11"/>
  <c r="J70" i="11"/>
  <c r="K70" i="11"/>
  <c r="L70" i="11" s="1"/>
  <c r="K71" i="11"/>
  <c r="J72" i="11"/>
  <c r="K72" i="11"/>
  <c r="L72" i="11" s="1"/>
  <c r="K73" i="11"/>
  <c r="L73" i="11" s="1"/>
  <c r="K2" i="11"/>
  <c r="F71" i="11"/>
  <c r="E71" i="11"/>
  <c r="F69" i="11"/>
  <c r="E69" i="11"/>
  <c r="E67" i="11"/>
  <c r="F65" i="11"/>
  <c r="E65" i="11"/>
  <c r="F60" i="11"/>
  <c r="E60" i="11"/>
  <c r="F54" i="11"/>
  <c r="E54" i="11"/>
  <c r="F49" i="11"/>
  <c r="E49" i="11"/>
  <c r="F47" i="11"/>
  <c r="E47" i="11"/>
  <c r="E43" i="11"/>
  <c r="F39" i="11"/>
  <c r="E39" i="11"/>
  <c r="F38" i="11"/>
  <c r="E38" i="11"/>
  <c r="F35" i="11"/>
  <c r="E35" i="11"/>
  <c r="F33" i="11"/>
  <c r="E33" i="11"/>
  <c r="F30" i="11"/>
  <c r="E30" i="11"/>
  <c r="F29" i="11"/>
  <c r="E29" i="11"/>
  <c r="F27" i="11"/>
  <c r="E27" i="11"/>
  <c r="F26" i="11"/>
  <c r="E26" i="11"/>
  <c r="F24" i="11"/>
  <c r="E24" i="11"/>
  <c r="F21" i="11"/>
  <c r="E21" i="11"/>
  <c r="F19" i="11"/>
  <c r="E19" i="11"/>
  <c r="F16" i="11"/>
  <c r="E16" i="11"/>
  <c r="F13" i="11"/>
  <c r="E13" i="11"/>
  <c r="F12" i="11"/>
  <c r="E12" i="11"/>
  <c r="F11" i="11"/>
  <c r="E11" i="11"/>
  <c r="F10" i="11"/>
  <c r="E10" i="11"/>
  <c r="F9" i="11"/>
  <c r="E9" i="11"/>
  <c r="F8" i="11"/>
  <c r="E8" i="11"/>
  <c r="F7" i="11"/>
  <c r="E7" i="11"/>
  <c r="F6" i="11"/>
  <c r="E6" i="11"/>
  <c r="F5" i="11"/>
  <c r="E5" i="11"/>
  <c r="F4" i="11"/>
  <c r="E4" i="11"/>
  <c r="F3" i="11"/>
  <c r="E3" i="11"/>
  <c r="F2" i="11"/>
  <c r="E2" i="11"/>
  <c r="L5" i="11" l="1"/>
  <c r="L9" i="11"/>
  <c r="L13" i="11"/>
  <c r="L65" i="11"/>
  <c r="L30" i="11"/>
  <c r="L33" i="11"/>
  <c r="L2" i="11"/>
  <c r="L47" i="11"/>
  <c r="L3" i="11"/>
  <c r="L7" i="11"/>
  <c r="L11" i="11"/>
  <c r="L19" i="11"/>
  <c r="L27" i="11"/>
  <c r="L35" i="11"/>
  <c r="L39" i="11"/>
  <c r="L71" i="11"/>
  <c r="L21" i="11"/>
  <c r="L29" i="11"/>
  <c r="L49" i="11"/>
  <c r="L6" i="11"/>
  <c r="L10" i="11"/>
  <c r="L26" i="11"/>
  <c r="L38" i="11"/>
  <c r="L69" i="11"/>
  <c r="L54" i="11"/>
  <c r="L4" i="11"/>
  <c r="L8" i="11"/>
  <c r="L12" i="11"/>
  <c r="L24" i="11"/>
  <c r="L60" i="11"/>
  <c r="L16" i="11"/>
</calcChain>
</file>

<file path=xl/sharedStrings.xml><?xml version="1.0" encoding="utf-8"?>
<sst xmlns="http://schemas.openxmlformats.org/spreadsheetml/2006/main" count="4985" uniqueCount="1592">
  <si>
    <t>SpeechL1Scenario</t>
  </si>
  <si>
    <t>(All)</t>
  </si>
  <si>
    <t>Row Labels</t>
  </si>
  <si>
    <t>Count of SpeechL1Scenario</t>
  </si>
  <si>
    <t>00db5b0c-f0f6-4c13-aced-e7013dc325d3</t>
  </si>
  <si>
    <t>010b80b0-de30-41bd-af66-3256ed3fdcae</t>
  </si>
  <si>
    <t>03599538-2829-4b1f-8383-99423bbb0c88</t>
  </si>
  <si>
    <t>0462cac0-9d58-4ce2-935a-809d20ea0b3c</t>
  </si>
  <si>
    <t>05013aec-1f17-4aa9-b112-441b56655209</t>
  </si>
  <si>
    <t>0579e3cb-4372-49fc-866b-6b4e382d9a1b</t>
  </si>
  <si>
    <t>05d2c53e-5a2c-4ca1-91ad-8ff99a9c98be</t>
  </si>
  <si>
    <t>0a2e3663-95fa-4d82-bc44-7f682c67c872</t>
  </si>
  <si>
    <t>0a5fc22d-b961-477a-923b-23a7ecda052b</t>
  </si>
  <si>
    <t>0b14ebe2-c672-414c-8f51-b9049b4a7f89</t>
  </si>
  <si>
    <t>0c8e8810-0dd1-4518-8942-0458077432da</t>
  </si>
  <si>
    <t>0d238093-4782-4169-bd1f-ce8856ba3797</t>
  </si>
  <si>
    <t>0d661795-7848-43cf-b896-21f56127a514</t>
  </si>
  <si>
    <t>1021d153-7a83-4162-9d8e-cabb390b241c</t>
  </si>
  <si>
    <t>1185d453-54c8-4abd-bd2d-43e84540a8d6</t>
  </si>
  <si>
    <t>12451562-41dc-4889-9251-2a26cf8486cd</t>
  </si>
  <si>
    <t>12e04522-23f0-4cb1-a993-b38d240745a5</t>
  </si>
  <si>
    <t>18b2c24a-abf8-409b-8d79-0e4ce89c91d2</t>
  </si>
  <si>
    <t>18e812ad-2e9f-48cc-9aad-0cf282af78c8</t>
  </si>
  <si>
    <t>19d1bb98-bdd6-40f6-9b1f-270683ef457a</t>
  </si>
  <si>
    <t>1ba6fbc1-0d01-4f8a-889a-f9f3b1d96a30</t>
  </si>
  <si>
    <t>1bd03fcb-31c7-4ae6-81dc-bfba2107b555</t>
  </si>
  <si>
    <t>1cfa698d-462f-4f62-b5f5-88fa8dda3f66</t>
  </si>
  <si>
    <t>267203b4-293c-4faa-83d4-610b18b1d9b1</t>
  </si>
  <si>
    <t>28dfe990-0112-4e44-be57-55e534b696fc</t>
  </si>
  <si>
    <t>290cc4ce-eff4-4393-8c99-e5a9542d7220</t>
  </si>
  <si>
    <t>299e0edd-78b8-45f6-a86a-aede507b8593</t>
  </si>
  <si>
    <t>29a30c17-2e72-4363-8554-d686cfa71826</t>
  </si>
  <si>
    <t>2d1afd79-1afc-4d75-ab96-f11efdb1692f</t>
  </si>
  <si>
    <t>2d53adb8-d105-4050-bcf6-2ad7ba9dbf91</t>
  </si>
  <si>
    <t>30b40ca0-0fde-4fc5-8759-dc2fddfd2dd6</t>
  </si>
  <si>
    <t>328e3cd1-1169-41ae-b1c2-b9b0dd2066ac</t>
  </si>
  <si>
    <t>35b16574-76e7-48d5-b98e-6eea582cb7b0</t>
  </si>
  <si>
    <t>36311816-a059-4a42-a97d-06129f77d808</t>
  </si>
  <si>
    <t>395a2a64-75a1-411b-9016-08e6a876335c</t>
  </si>
  <si>
    <t>3e47e928-7e7a-40cf-af74-2055a0868eb3</t>
  </si>
  <si>
    <t>406ea922-f568-4b3d-acd0-743aa8502de7</t>
  </si>
  <si>
    <t>4297a263-0db5-41c1-97b4-300a1686904d</t>
  </si>
  <si>
    <t>44923f64-eb84-45bb-a6e4-b4f1518af16e</t>
  </si>
  <si>
    <t>44f2b2bc-c2e6-43ef-a9d4-9e1c0a632825</t>
  </si>
  <si>
    <t>45790884-754f-45d5-938a-38dcf6b1edb5</t>
  </si>
  <si>
    <t>4649cca0-7d31-4906-b20d-dc98556ea7fb</t>
  </si>
  <si>
    <t>468b3f91-5574-4a6f-b199-02078701834d</t>
  </si>
  <si>
    <t>48301ed2-d029-40ef-b913-d76b5ee2a093</t>
  </si>
  <si>
    <t>48e20911-6f3a-42dc-a223-396d17369af4</t>
  </si>
  <si>
    <t>48f45eee-f985-453e-b4cf-9794e2545aa7</t>
  </si>
  <si>
    <t>51f8eabc-efc3-49ba-bb18-1c8a4fb2d230</t>
  </si>
  <si>
    <t>55abcbf6-c398-47c1-ab3d-e5c9d133c1b2</t>
  </si>
  <si>
    <t>56b479da-09de-46b4-8014-bf71199b4517</t>
  </si>
  <si>
    <t>59715e82-b5a0-4b75-84ea-b492312b43c6</t>
  </si>
  <si>
    <t>5f64252a-0c60-4d4e-a5ba-207e51fa6eae</t>
  </si>
  <si>
    <t>600b828a-60f1-4dd9-ba2d-837f13595ed0</t>
  </si>
  <si>
    <t>64cc8fe5-0066-47fd-890e-e84ed0412e9e</t>
  </si>
  <si>
    <t>6880404e-97cf-4e14-aad0-d546cf34f770</t>
  </si>
  <si>
    <t>693fa1e0-0bf2-4ebe-87a0-9e5e866e1a50</t>
  </si>
  <si>
    <t>697b46de-21d3-4abb-9ed0-2f035ef56a8b</t>
  </si>
  <si>
    <t>69c8028c-878e-4465-a765-8df022e70932</t>
  </si>
  <si>
    <t>6e84bf96-d555-42f3-8c33-4acb277dadf6</t>
  </si>
  <si>
    <t>734bb1cd-7176-42d6-9f68-6b8ecbb13436</t>
  </si>
  <si>
    <t>73f4a504-55a9-41e0-b7c5-4a2ebed128c6</t>
  </si>
  <si>
    <t>7487b05c-2626-4fc9-a1dd-280d7c5da414</t>
  </si>
  <si>
    <t>752d1ad0-4341-416a-a233-5b2678e9932e</t>
  </si>
  <si>
    <t>75def325-356f-42ce-810a-8adc239ea831</t>
  </si>
  <si>
    <t>772e1d53-80d8-4a68-9597-9e032998826a</t>
  </si>
  <si>
    <t>7ac8f2d6-5b16-4baf-8e08-bafa448f6254</t>
  </si>
  <si>
    <t>7b26b0a0-ae90-4a87-9571-b13d9e57b67c</t>
  </si>
  <si>
    <t>81625249-4dea-46c4-bd04-33e813d4c9a3</t>
  </si>
  <si>
    <t>82f2f71d-67d7-4a45-84d9-14d612eaf223</t>
  </si>
  <si>
    <t>847fb016-2e89-47d9-a292-53a2593a5f26</t>
  </si>
  <si>
    <t>85cf8e83-4aa1-4906-a554-ea721c4c2772</t>
  </si>
  <si>
    <t>85d2f457-2177-4857-9a36-db5b66d3b5b1</t>
  </si>
  <si>
    <t>85f00040-712c-4f4a-a74a-aeb489717e42</t>
  </si>
  <si>
    <t>8a64defd-6882-47fa-a0da-5658df5f8089</t>
  </si>
  <si>
    <t>8e9e32a4-37e3-4bb9-98ec-ef19d020d8c6</t>
  </si>
  <si>
    <t>9083ca75-e6ee-4d90-9a07-23ef85ca570a</t>
  </si>
  <si>
    <t>90f21059-31e2-44b6-8f1a-864aa200bb65</t>
  </si>
  <si>
    <t>91029ffb-80bd-43b9-9f1f-fd1a4a6c4dee</t>
  </si>
  <si>
    <t>917f2885-ce57-4fb8-9105-3b28dff5a54e</t>
  </si>
  <si>
    <t>97612b70-fcd2-42cc-9cbf-e24bbc759a93</t>
  </si>
  <si>
    <t>97768ac3-2f6f-4b75-b450-4797c7636a5c</t>
  </si>
  <si>
    <t>9883e1f8-06cf-41f3-a35f-dc02ea171787</t>
  </si>
  <si>
    <t>9939600c-56cb-4b93-a462-6934199fece4</t>
  </si>
  <si>
    <t>9bb699ff-b00c-440e-bf9f-5d2864a9b1d4</t>
  </si>
  <si>
    <t>9dbbfd42-b6e2-45b3-abb0-74a46e304489</t>
  </si>
  <si>
    <t>a0e52980-0ce4-467e-a5c6-47883b6c6eaf</t>
  </si>
  <si>
    <t>a14c27c8-62a5-45d3-a10f-e11a71e34bd9</t>
  </si>
  <si>
    <t>a2858ab5-d7cd-42d4-bd2b-e4edc7457271</t>
  </si>
  <si>
    <t>a378cd9f-3672-46d5-a087-ed498b2a527d</t>
  </si>
  <si>
    <t>a43c70fc-956e-44b7-9d2f-d894bc101fd2</t>
  </si>
  <si>
    <t>a4c15dfc-ffa3-4e0f-8e6f-0c5406b63767</t>
  </si>
  <si>
    <t>a848fad1-e9b3-4983-a210-aa06c2afa208</t>
  </si>
  <si>
    <t>aa0d6add-fd41-4cec-8fd9-8bd7796abbd6</t>
  </si>
  <si>
    <t>ac66cf3e-6901-4019-8909-03bfb2c8ed09</t>
  </si>
  <si>
    <t>ad918dfb-de92-4115-9d58-e43aea09e01c</t>
  </si>
  <si>
    <t>adf3d901-691f-4c74-9540-7b0e9ee6ec84</t>
  </si>
  <si>
    <t>b0e72128-d5bd-47ca-a96c-5557c4330899</t>
  </si>
  <si>
    <t>b7285f84-74c8-4ded-bd6f-3f7cb83ab78d</t>
  </si>
  <si>
    <t>b75bf75f-4f2f-4803-8c26-e838c5c9a478</t>
  </si>
  <si>
    <t>bafc0151-6537-41e6-95b8-5a9c108b111c</t>
  </si>
  <si>
    <t>bed836a7-da9b-464c-8929-279fa8394be9</t>
  </si>
  <si>
    <t>bf36d7ef-88b3-4611-8efb-8cef4ad3837b</t>
  </si>
  <si>
    <t>c4ea5bb4-b75b-40b2-9e2c-cd28d6e33c58</t>
  </si>
  <si>
    <t>c7604b15-af32-4343-810e-88a123b58d6f</t>
  </si>
  <si>
    <t>cd65251b-62ab-4bd2-ad6f-42758c4d90a4</t>
  </si>
  <si>
    <t>cef0d9fb-11ec-4384-8d5a-687180188249</t>
  </si>
  <si>
    <t>cfc8b130-cd73-4033-8ed5-2f95b2a72a0e</t>
  </si>
  <si>
    <t>d1a0a5a6-173e-45b5-9e3d-169f3fdcbc75</t>
  </si>
  <si>
    <t>d25b2be9-8292-4962-ab69-000858657809</t>
  </si>
  <si>
    <t>d78c5ef8-6c4a-4a97-8c36-69237d71bf8d</t>
  </si>
  <si>
    <t>d8619395-6a17-481c-a246-95f3c4fad73f</t>
  </si>
  <si>
    <t>dbddd6f6-d0f8-49da-ba2a-bc981134234e</t>
  </si>
  <si>
    <t>e0f4736d-832b-45d7-8f1d-35b0cecf11f4</t>
  </si>
  <si>
    <t>e431f917-5a22-428f-8f4c-41767c8672c2</t>
  </si>
  <si>
    <t>ee9444e2-68a7-4043-9abe-83cd941916cc</t>
  </si>
  <si>
    <t>ee98f774-1197-451c-8f34-52e0cb6408ab</t>
  </si>
  <si>
    <t>f3c34dbd-07c5-4d93-af39-d9a6e7cf479d</t>
  </si>
  <si>
    <t>f69b98f1-28d3-4d37-9d78-ea67110efb7b</t>
  </si>
  <si>
    <t>fbaaf881-5785-428b-9fa0-76e719576c04</t>
  </si>
  <si>
    <t>fea35506-ea54-4343-9adb-54fe2d0b7b32</t>
  </si>
  <si>
    <t>fed1069c-3dc7-4732-aff5-cec440dbe182</t>
  </si>
  <si>
    <t>Grand Total</t>
  </si>
  <si>
    <t>LastEditMonYear</t>
  </si>
  <si>
    <t>FirrtEnterMonth Year</t>
  </si>
  <si>
    <t>Cloud Customer GUID</t>
  </si>
  <si>
    <t>Customer Name</t>
  </si>
  <si>
    <t>SpeechL2Scenario</t>
  </si>
  <si>
    <t>SpeechL3Scenario</t>
  </si>
  <si>
    <t xml:space="preserve">AM Information </t>
  </si>
  <si>
    <t>Source</t>
  </si>
  <si>
    <t>IsSurved (Yes/No)</t>
  </si>
  <si>
    <t>IsInterviewed (Yes/No)</t>
  </si>
  <si>
    <t>c</t>
  </si>
  <si>
    <t>Grabtaxi Holdings Pte Ltd</t>
  </si>
  <si>
    <t>Voice Assistant</t>
  </si>
  <si>
    <t>Automotive assistant</t>
  </si>
  <si>
    <t>DAVIDKWOK</t>
  </si>
  <si>
    <t>Y</t>
  </si>
  <si>
    <t>In-person Meeting Captioning</t>
  </si>
  <si>
    <t>a14c27c8-62a5-45d3-a10f-e11a71e34bd9 PII Masked</t>
  </si>
  <si>
    <t>Content Creation​</t>
  </si>
  <si>
    <t>e-learning</t>
  </si>
  <si>
    <t>Audio/Video Captioning</t>
  </si>
  <si>
    <t>AT&amp;T Services, Inc.</t>
  </si>
  <si>
    <t>Games and Entertainment</t>
  </si>
  <si>
    <t>STBO</t>
  </si>
  <si>
    <t>Contact Center - Post Call Analytics</t>
  </si>
  <si>
    <t>Deutsche Post DHL</t>
  </si>
  <si>
    <t>NPFARRER</t>
  </si>
  <si>
    <t>Contact Center - Agent Assist​</t>
  </si>
  <si>
    <t>Beijing CoWheels Technology Co., Ltd.</t>
  </si>
  <si>
    <t>CATHE</t>
  </si>
  <si>
    <t>Meeting Transcription​</t>
  </si>
  <si>
    <t>09c97124-6e74-4a46-845b-0de99e50a97f</t>
  </si>
  <si>
    <t>Avanade</t>
  </si>
  <si>
    <t>Contact Center - Voice Agent</t>
  </si>
  <si>
    <t>1K interview</t>
  </si>
  <si>
    <t>Audio/Video Transcription​</t>
  </si>
  <si>
    <t>Beijing Taiziliudong Technology Co., Ltd.</t>
  </si>
  <si>
    <t>Audio Content Creation</t>
  </si>
  <si>
    <t>Dictation​</t>
  </si>
  <si>
    <t>NIO Co., Ltd.</t>
  </si>
  <si>
    <t>HACHEN</t>
  </si>
  <si>
    <t>Bertelsmann Accounting Services GmbH</t>
  </si>
  <si>
    <t>Audiobook, Podcasts and News</t>
  </si>
  <si>
    <t>Zammo Inc</t>
  </si>
  <si>
    <t>British Broadcasting Corporation</t>
  </si>
  <si>
    <t>Virtual assistant</t>
  </si>
  <si>
    <t>ROOTTERB</t>
  </si>
  <si>
    <t>From Deck</t>
  </si>
  <si>
    <t>Screen Reader</t>
  </si>
  <si>
    <t>Duolingo, Inc.</t>
  </si>
  <si>
    <t>Teaching language</t>
  </si>
  <si>
    <t>v-pengxz@microsoft.com</t>
  </si>
  <si>
    <t>Gannett Supply Corporation</t>
  </si>
  <si>
    <t>MATTHEWDEBOW</t>
  </si>
  <si>
    <t>Speech-to-Speech Translation​</t>
  </si>
  <si>
    <t>Alcon Vision, LLC.</t>
  </si>
  <si>
    <t>Medical device assistant</t>
  </si>
  <si>
    <t>DAVEMUEHLING</t>
  </si>
  <si>
    <t>Speaker verification/Identification</t>
  </si>
  <si>
    <t>Beijing Bombax XiaoIce Technology Co., Ltd.</t>
  </si>
  <si>
    <t>BINGX</t>
  </si>
  <si>
    <t>2023/4</t>
  </si>
  <si>
    <t>10eece45-ec0e-4037-898a-bc89ff62371e</t>
  </si>
  <si>
    <t>Qingdao Haier Technology Co., Ltd.</t>
  </si>
  <si>
    <t>BASF SE</t>
  </si>
  <si>
    <t>VAALLER</t>
  </si>
  <si>
    <t>COUNTRY FINANCIAL SERVICES INC</t>
  </si>
  <si>
    <t>Call Center IVR</t>
  </si>
  <si>
    <t>JOSTEINE</t>
  </si>
  <si>
    <t>Marketing and Consumer Business</t>
  </si>
  <si>
    <t>Mattel, Inc.</t>
  </si>
  <si>
    <t>ALLYSONWEEDE</t>
  </si>
  <si>
    <t>NetEase Youdao Information Technology (Beijing) Co., Ltd.</t>
  </si>
  <si>
    <t>STEPHENDU</t>
  </si>
  <si>
    <t>NEVEREST GMBH &amp; CO.KG</t>
  </si>
  <si>
    <t>13afbcda-7ab4-4918-8ed8-653769116aef</t>
  </si>
  <si>
    <t>Allianz Technology SE</t>
  </si>
  <si>
    <t>Pearson Education Inc.-61164571-I/O Azure Cloud Management</t>
  </si>
  <si>
    <t>MAUREENDOLAN</t>
  </si>
  <si>
    <t>Pearson currently has~1850 titles using JennyNeural,  ~50 titles using NatashaNeural, and ~25 titles using LibbyNeural (they are currently Jenny but they will be converting to Libby). This list will grow with every semester. Also, in 2023, they plan to support multiple voices per title, so it will be likely that all three voices will be needed for their ~2000 and growing list.</t>
  </si>
  <si>
    <t>166daa5b-30fe-4c24-8e6b-a4ab12bb2bc7</t>
  </si>
  <si>
    <t>opencity.co</t>
  </si>
  <si>
    <t>OpenAI, Inc.</t>
  </si>
  <si>
    <t>Voice Commanding</t>
  </si>
  <si>
    <t>reynaldo.martinez@microsoft.com</t>
  </si>
  <si>
    <t>19d1bb98-bdd6-40f6-9b1f-270683ef457a PII Masked</t>
  </si>
  <si>
    <t>Guangzhou Xiaopeng Motors Technology Company Ltd.</t>
  </si>
  <si>
    <t>YUNB</t>
  </si>
  <si>
    <t>1e1aab99-8917-468a-8f72-9025ba58b8ee</t>
  </si>
  <si>
    <t>Two Platforms Inc</t>
  </si>
  <si>
    <t>28296eda-f1b0-47f9-bf93-03ee42e5e727</t>
  </si>
  <si>
    <t>SERVICIO NACIONAL DE APRENDIZAJE - SENA -</t>
  </si>
  <si>
    <t>mariadi@microsoft.com</t>
  </si>
  <si>
    <t>Hotai Motor Co., Ltd.</t>
  </si>
  <si>
    <t>ANDYTSEN</t>
  </si>
  <si>
    <t>7a698445-b898-4d18-bf94-e1e7fb406589</t>
  </si>
  <si>
    <t>Synthesia</t>
  </si>
  <si>
    <t>THE WASHINGTON POST</t>
  </si>
  <si>
    <t>RYERMISC</t>
  </si>
  <si>
    <t>United HealthCare Services, Inc</t>
  </si>
  <si>
    <t>Veritone, Inc.</t>
  </si>
  <si>
    <t>Video and Media</t>
  </si>
  <si>
    <t>LYVINSON</t>
  </si>
  <si>
    <t>NTT Cloud Infrastructure, Inc.-80456673-ea-us2</t>
  </si>
  <si>
    <t>Andrew Rapo andrew.rapo@nttdisruption.com</t>
  </si>
  <si>
    <t>985bd247-d192-405c-b230-436dabc79fe1</t>
  </si>
  <si>
    <t>Walt Disney</t>
  </si>
  <si>
    <t>299e0edd-78b8-45f6-a86a-aede507b8593 PII Masked</t>
  </si>
  <si>
    <t>Vodafone Procurement Company S.àr.l.</t>
  </si>
  <si>
    <t>JBAGSHAW</t>
  </si>
  <si>
    <t>Amazon.com Services LLC</t>
  </si>
  <si>
    <t>Leadership voice</t>
  </si>
  <si>
    <t>TIMP</t>
  </si>
  <si>
    <t>Samsung Electronics</t>
  </si>
  <si>
    <t>ALEXANDRO</t>
  </si>
  <si>
    <t>WPP Group USA, Inc.</t>
  </si>
  <si>
    <t>Corrz Technosolutions Private Limited (Rezo.AI)</t>
  </si>
  <si>
    <t>Reliance Jio is the top 3P consumer contributing to approx. 80% of the India market Speech CU, followed by Corrz (Rezo.ai, 74k in Dec) and Bitonic (Yellow.ai, 23k in Dec) that have stayed at the #2 and #3 spots for several months now. Jio consumes ASR and TTS across various locales for their Jio Phone (VA), Set-top box and Speaker (not GA yet) scenarios. Rezo.ai and Yellow.ai are both ISVs that offer Conversational Bot capabilities to customers.</t>
  </si>
  <si>
    <t>MyHeritage</t>
  </si>
  <si>
    <t>henbabani@microsoft.com</t>
  </si>
  <si>
    <t>engagely</t>
  </si>
  <si>
    <t>ChatBot</t>
  </si>
  <si>
    <t>HUAWEI Technologies Co., Ltd.</t>
  </si>
  <si>
    <t>Mobile assistant</t>
  </si>
  <si>
    <t>LEIJ</t>
  </si>
  <si>
    <t>2023/9</t>
  </si>
  <si>
    <t>LINDENBAUM.EU</t>
  </si>
  <si>
    <t>Meeting Transcription</t>
  </si>
  <si>
    <t>ANTENNETHUERINGEN.DE</t>
  </si>
  <si>
    <t>InnoCaption</t>
  </si>
  <si>
    <t>In-person Meeting Captioning</t>
  </si>
  <si>
    <t>NY-STATE GOVERNMENT</t>
  </si>
  <si>
    <t>MIHOG</t>
  </si>
  <si>
    <t>Haier International CO. LTD</t>
  </si>
  <si>
    <t>NOOTA</t>
  </si>
  <si>
    <t>PEARSON INC</t>
  </si>
  <si>
    <t>Speaker Recognition</t>
  </si>
  <si>
    <t>AVATAR-DIMENSION.COM</t>
  </si>
  <si>
    <t>VR and AR</t>
  </si>
  <si>
    <t>Soul Machines Limited</t>
  </si>
  <si>
    <t>Digital human</t>
  </si>
  <si>
    <t>Recorded Audio/Video Transcription</t>
  </si>
  <si>
    <t>SyncWords</t>
  </si>
  <si>
    <t>Petroliam Nasional Bhd</t>
  </si>
  <si>
    <t>Online Meeting Captioning</t>
  </si>
  <si>
    <t>Online Meeting Captioning</t>
  </si>
  <si>
    <t>CKLOH</t>
  </si>
  <si>
    <t>SUNSUPER FINANCIAL SERVICES</t>
  </si>
  <si>
    <t>DKEEGAN</t>
  </si>
  <si>
    <t>EY GLOBAL SERVICES LIMITED</t>
  </si>
  <si>
    <t>Contact Center - Agent Assist</t>
  </si>
  <si>
    <t>MABECAN</t>
  </si>
  <si>
    <t>Reliance Group Of Companies</t>
  </si>
  <si>
    <t>DKAMATH</t>
  </si>
  <si>
    <t>65904c8b-41c5-4b90-a11e-e474a790abf1</t>
  </si>
  <si>
    <t>Softbank Robotics Corp.</t>
  </si>
  <si>
    <t xml:space="preserve">Personal Voice </t>
  </si>
  <si>
    <t>Yoshiki Nimura</t>
  </si>
  <si>
    <t>VSTECS CLOUD TECHNOLOGY(BEIJING) Co., Ltd. (Gallacake)</t>
  </si>
  <si>
    <t>Assistive Technology (voice bank)</t>
  </si>
  <si>
    <t>Lawson, Inc.</t>
  </si>
  <si>
    <t>NASUIZU</t>
  </si>
  <si>
    <t>De Norske Bokklubbene AS</t>
  </si>
  <si>
    <t>Shenzhen Zhixin New information Technology Co. Ltd</t>
  </si>
  <si>
    <t>YAZHANG3</t>
  </si>
  <si>
    <t>Guangzhou Youma Technology Co., Ltd.</t>
  </si>
  <si>
    <t>ACCENTURE</t>
  </si>
  <si>
    <t>hayley.fiksen@accenture.com</t>
  </si>
  <si>
    <t>Human Horizons Holdings (Shanghai) Co., Ltd.</t>
  </si>
  <si>
    <t>HONGTINGCHEN</t>
  </si>
  <si>
    <t>ALLSTATE INSURANCE GROUP</t>
  </si>
  <si>
    <t>DANKURCZ</t>
  </si>
  <si>
    <t>KARLANGE</t>
  </si>
  <si>
    <t>CALLMINER INC</t>
  </si>
  <si>
    <t>CAPTEL INC</t>
  </si>
  <si>
    <t>Progressive Casualty Insurance Company</t>
  </si>
  <si>
    <t>CPICKETT</t>
  </si>
  <si>
    <t>ROKU INC</t>
  </si>
  <si>
    <t>SNAP INC</t>
  </si>
  <si>
    <t>SETEAGUE</t>
  </si>
  <si>
    <t>From Mail: RE: Snap Inc., Spectacles and TTS - Consolidated Notes</t>
  </si>
  <si>
    <t>EXCELLUS HEALTH PLAN INC</t>
  </si>
  <si>
    <t>NHNGU</t>
  </si>
  <si>
    <t>Genesys Cloud Services Inc</t>
  </si>
  <si>
    <t>Voice Agent​</t>
  </si>
  <si>
    <t>MEWEIS</t>
  </si>
  <si>
    <t>GUO.MEDIA</t>
  </si>
  <si>
    <t>Speech Translation</t>
  </si>
  <si>
    <t>HOPIN LTD</t>
  </si>
  <si>
    <t>IOVOX LIMITED</t>
  </si>
  <si>
    <t>krisran@microsoft.com</t>
  </si>
  <si>
    <t>JOYO TECHNOLOGY PTE. LTD.</t>
  </si>
  <si>
    <t>Content Creation</t>
  </si>
  <si>
    <t>Kahoot AS</t>
  </si>
  <si>
    <t>Teaching Language</t>
  </si>
  <si>
    <t>DANIELASLAND</t>
  </si>
  <si>
    <t>KPMG International Cooperative</t>
  </si>
  <si>
    <t>Agent Assist</t>
  </si>
  <si>
    <t>85a43b2a-faf1-4e93-b3b8-03ad1df2a147</t>
  </si>
  <si>
    <t>IPCOM</t>
  </si>
  <si>
    <t>Minggao</t>
  </si>
  <si>
    <t>Mobvoi Innovation Technology Company Limited (Gallacake)</t>
  </si>
  <si>
    <t>NAVY FEDERAL CREDIT UNION M</t>
  </si>
  <si>
    <t>TAW</t>
  </si>
  <si>
    <t>NIO Nextev Limited</t>
  </si>
  <si>
    <t>87ce1ca3-eb3a-4855-a5be-6af56ddeb7ec</t>
  </si>
  <si>
    <t>COX PUBLISHING SOLUTIONS INC</t>
  </si>
  <si>
    <t>miwarren@microsoft.com</t>
  </si>
  <si>
    <t>Outreach, Inc.</t>
  </si>
  <si>
    <t>PPF</t>
  </si>
  <si>
    <t>Personal Voice</t>
  </si>
  <si>
    <t>Cerence Operating Company</t>
  </si>
  <si>
    <t>CHSILVER@microsoft.com</t>
  </si>
  <si>
    <t>Cerence, a developer of AI-assistant technology primarily for automobiles has partnered with WFCO Electronics to create a digital cabin experience for all types of mobility. Cerence and WFCO will create a voice-enabled interaction platform for RVs that will enhance safety, comfort, and productivity on the road, creating an incredible experience for all RV passengers (Source)</t>
  </si>
  <si>
    <t>Beijing DiDi Infinity Technology and Development Co., Ltd.</t>
  </si>
  <si>
    <t>WEJI</t>
  </si>
  <si>
    <t>Serviceplan Gruppe für innovative Kommunikation GmbH &amp; Co. K</t>
  </si>
  <si>
    <t>DTSCHORN</t>
  </si>
  <si>
    <t>SOCIETE EDITRICE DU MONDE</t>
  </si>
  <si>
    <t>SORENSON COMMUNICATIONS</t>
  </si>
  <si>
    <t>JGALLAGHER</t>
  </si>
  <si>
    <t>SPOTIFY AB</t>
  </si>
  <si>
    <t>FGUSTAFSON</t>
  </si>
  <si>
    <t>Bitonic Technology Labs Private Limited</t>
  </si>
  <si>
    <t>TikTok Pte.Ltd.</t>
  </si>
  <si>
    <t>Kun Confirmed it's online meeting subtitle on ja-JP.</t>
  </si>
  <si>
    <t>Twitter Inc</t>
  </si>
  <si>
    <t>ANJUWHITE</t>
  </si>
  <si>
    <t>Xiaomi Inc.</t>
  </si>
  <si>
    <t>BILDAI</t>
  </si>
  <si>
    <t>979139ab-f744-4f3c-a7a3-4d859430d2c1</t>
  </si>
  <si>
    <t>28bce6aa-e282-48ac-8ebe-49af1d180e9d IW PII Masked</t>
  </si>
  <si>
    <t>Australian Broadcasting Corporation (ABC)</t>
  </si>
  <si>
    <t>aybukepektas@microsoft.com</t>
  </si>
  <si>
    <t>DEEZER</t>
  </si>
  <si>
    <t>thierry.picq@microsoft.com</t>
  </si>
  <si>
    <t>IMI Mobile Pvt. Ltd.</t>
  </si>
  <si>
    <t>ADVATS</t>
  </si>
  <si>
    <t>Laerdal Medical AS</t>
  </si>
  <si>
    <t>a0f36321-332f-493f-8bda-f4932b71f26e</t>
  </si>
  <si>
    <t>Parloa GmbH</t>
  </si>
  <si>
    <t>betokgz@microsoft.com</t>
  </si>
  <si>
    <t>POLITECNICO DI TORINO</t>
  </si>
  <si>
    <t>FRANCESU</t>
  </si>
  <si>
    <t>Digital Human</t>
  </si>
  <si>
    <t>COMPUTER HISTORY MUSEUM</t>
  </si>
  <si>
    <t>Dave Evans devans@computerhistory.org</t>
  </si>
  <si>
    <t>Create the CNV voice on the musuem</t>
  </si>
  <si>
    <t>35f184c4-7ebc-4497-9830-41a153e6541c</t>
  </si>
  <si>
    <t>SHENZHEN TRANSSION HOLDINGS CO., LTD.</t>
  </si>
  <si>
    <t>3bf554c1-4292-4819-bb42-67adab5d2c80</t>
  </si>
  <si>
    <t>ARD Hauptstadtstudio</t>
  </si>
  <si>
    <t>AHEIDLER</t>
  </si>
  <si>
    <t>b3dfb075-f4a1-430d-a04e-f99eed43547f</t>
  </si>
  <si>
    <t>CANADIAN BROADCASTING CORP</t>
  </si>
  <si>
    <t>MARUEL</t>
  </si>
  <si>
    <t>ac2498e4-d196-450e-b623-76331ab1f397</t>
  </si>
  <si>
    <t>Abn Amro Bank N.V.</t>
  </si>
  <si>
    <t>Reliance Industries Limited</t>
  </si>
  <si>
    <t>afdb3c02-cdb0-4ea5-90cb-e7b451aea911</t>
  </si>
  <si>
    <t>SYNCORE AUTOTECH Co., Ltd.</t>
  </si>
  <si>
    <t>becc3be8-883e-4d14-b196-0a501251a7fe</t>
  </si>
  <si>
    <t>Aures Holding a.s.</t>
  </si>
  <si>
    <t>zhch@microsoft.com</t>
  </si>
  <si>
    <t>2023/3</t>
  </si>
  <si>
    <t>b108b73e-2bbb-4f10-8d5c-a6095baa0948</t>
  </si>
  <si>
    <t>E.ON SE</t>
  </si>
  <si>
    <t>AE Survey</t>
  </si>
  <si>
    <t>df42a5eb-14f4-4ba1-bcd7-5ba75003492f</t>
  </si>
  <si>
    <t>Think &amp; Learn Pvt Ltd (Byju's - The Learning App) BYJU Class</t>
  </si>
  <si>
    <t>vchousalkar@microsoft.com</t>
  </si>
  <si>
    <t>b773d8f3-3a51-480b-96ec-14bd949a8694</t>
  </si>
  <si>
    <t>DETROIT EDISON COMPANY</t>
  </si>
  <si>
    <t>Janet Lenander</t>
  </si>
  <si>
    <t>Samsung Electronics Co., Ltd.</t>
  </si>
  <si>
    <t>SELEE</t>
  </si>
  <si>
    <t>5733d44f-ee75-4b82-a414-1ff8424d7e5a</t>
  </si>
  <si>
    <t>Shenzhen Big Head Brothers Science And Technology Co., Ltd.</t>
  </si>
  <si>
    <t>bef7f414-5e72-4290-a07a-6214016730f6</t>
  </si>
  <si>
    <t>STATE FARM LIFE INSURANCE CO</t>
  </si>
  <si>
    <t>patjugovic@microsoft.com</t>
  </si>
  <si>
    <t>b70ba73b-8cf0-43e7-983e-2791e5d11b2d</t>
  </si>
  <si>
    <t>SEGUROS UNIVERSAL</t>
  </si>
  <si>
    <t>nizquier@microsoft.com</t>
  </si>
  <si>
    <t>c5442a25-4aa9-439f-80a0-ac747c753f48</t>
  </si>
  <si>
    <t>LIVEPERSON INC</t>
  </si>
  <si>
    <t>Humana</t>
  </si>
  <si>
    <t>c81d22df-79cc-410f-aa36-12d2fb91b904</t>
  </si>
  <si>
    <t>Hainan Shanghu Information Technology Co., Ltd.</t>
  </si>
  <si>
    <t>e675f5e3-eb56-441b-95c8-508660e6015d</t>
  </si>
  <si>
    <t>Dai-ichi Life Insurance Company</t>
  </si>
  <si>
    <t>GENERAL MOTORS CORPORATION</t>
  </si>
  <si>
    <t>CYNTHIAESSIG</t>
  </si>
  <si>
    <t>RUNDFUNK BERLIN-BRANDENBURG (RBB)</t>
  </si>
  <si>
    <t>d0a27fde-3d86-429a-8698-81ec26be82d1</t>
  </si>
  <si>
    <t>ANHUI USTC iFLYTEK Co., Ltd.</t>
  </si>
  <si>
    <t>Chongqing Yongchuan Changcheng Auto Parts Co. , Ltd.</t>
  </si>
  <si>
    <t>0e21e2b8-9246-4143-8dc5-1313e63b00cf</t>
  </si>
  <si>
    <t>a0318e7f-4943-4516-8d7e-ac5748b2ac4a</t>
  </si>
  <si>
    <t>BERLITZ CORP</t>
  </si>
  <si>
    <t>af96fd8e-c611-416a-a76a-393ef3927c9e</t>
  </si>
  <si>
    <t>Dubber Pty Ltd</t>
  </si>
  <si>
    <t>51826ed7-0069-4719-ad8c-abb077f04047</t>
  </si>
  <si>
    <t>Go Digit General Insurance Ltd</t>
  </si>
  <si>
    <t>96789ff5-7438-4ca8-bc8e-536aa2e8cc43</t>
  </si>
  <si>
    <t>Guangzhou You Code Technology Co.,Ltd.</t>
  </si>
  <si>
    <t>e1a4d47d-21d6-4a4d-98a0-8f7ee4045d2d</t>
  </si>
  <si>
    <t>IQVIA</t>
  </si>
  <si>
    <t>fb6642a2-8277-4158-a240-d0b95046a31a</t>
  </si>
  <si>
    <t>df3564ac-6fdd-417c-ae5c-f12e8ac939a6</t>
  </si>
  <si>
    <t>c9b29ad2-5d34-4d60-b3ef-e644a107d1be</t>
  </si>
  <si>
    <t>Shenzhen Intellnet Technology Co. Ltd.</t>
  </si>
  <si>
    <t>d77cb819-e1a0-40ab-9c75-04240941fa10</t>
  </si>
  <si>
    <t>INFOBIP d.o.o.</t>
  </si>
  <si>
    <t>debonche@microsoft.com</t>
  </si>
  <si>
    <t>f012b504-addc-4746-8e0c-99351039866e</t>
  </si>
  <si>
    <t>AMAZON COM</t>
  </si>
  <si>
    <t>BERNICE YOU</t>
  </si>
  <si>
    <t>Suzhou Shangxiawen AI Technology Research &amp; Development Co.,</t>
  </si>
  <si>
    <t>0a0ce12b-8124-4aa1-9247-349eac1f3259</t>
  </si>
  <si>
    <t>HMG</t>
  </si>
  <si>
    <t>From the Deck</t>
  </si>
  <si>
    <t>7676a413-c1f2-4953-ae5c-ae3603dd8a3b</t>
  </si>
  <si>
    <t>SIMPLEWAY EUROPE A.S.</t>
  </si>
  <si>
    <t>1cbac3d1-4448-4ecd-916d-27a1bb0d78cb</t>
  </si>
  <si>
    <t>Character Technologies, Inc.</t>
  </si>
  <si>
    <t>f6366e81-02a4-4000-b501-183cdf266a6b</t>
  </si>
  <si>
    <t>MOTOROLA INC</t>
  </si>
  <si>
    <t>Transcription​</t>
  </si>
  <si>
    <t>OKR commertialization page</t>
  </si>
  <si>
    <t>DAMAC HOLDING</t>
  </si>
  <si>
    <t>MYACOUB</t>
  </si>
  <si>
    <t>CAPGEMINI TECHNOLOGY SERVICES INDIA LIMITED</t>
  </si>
  <si>
    <t>197da9cb-39eb-426d-83f0-c8f5635e8d26</t>
  </si>
  <si>
    <t>Robert Bosch GmbH</t>
  </si>
  <si>
    <t>f53fafdc-eb76-4084-887a-ba49e6cb6655</t>
  </si>
  <si>
    <t>Yitan Information Technology (Shanghai) Co., Ltd.</t>
  </si>
  <si>
    <t>2022/2</t>
  </si>
  <si>
    <t>2d3a0a1d-ef0c-488e-9d79-5b4e88e0d9f4</t>
  </si>
  <si>
    <t>Kiatnakin Phatra Bank Public Company Limited</t>
  </si>
  <si>
    <t>paiboonw@microsoft.com</t>
  </si>
  <si>
    <t>dff0755d-3d5b-4842-a3e8-fccc36d42552</t>
  </si>
  <si>
    <t>D-ID</t>
  </si>
  <si>
    <t xml:space="preserve">From the February Table. </t>
  </si>
  <si>
    <t>15418240-80fb-4233-920f-8b9708e88634</t>
  </si>
  <si>
    <t>Council of Ministers</t>
  </si>
  <si>
    <t>AKBANK T.A.Ş.</t>
  </si>
  <si>
    <t>From Mail: Subject: RE: 1K customer story learning/analysis process update</t>
  </si>
  <si>
    <t>13b28641-0285-4908-ad99-f61dbb341ecb</t>
  </si>
  <si>
    <t>ECONOCOM</t>
  </si>
  <si>
    <t>2b0d80aa-9750-4814-94d4-550b54758f2b</t>
  </si>
  <si>
    <t>GARTNER GROUP</t>
  </si>
  <si>
    <t>073730b0-5bb3-4add-ba37-d96ecb704916</t>
  </si>
  <si>
    <t>EMF BROADCASTING</t>
  </si>
  <si>
    <t>b41deea2-c36d-4c69-839a-0dcda29b2b0d</t>
  </si>
  <si>
    <t>CREDIT AGRICOLE</t>
  </si>
  <si>
    <t>f1a87c57-71ed-4072-b704-241f81b0565a</t>
  </si>
  <si>
    <t>TRANSKRIPTOR, INC.</t>
  </si>
  <si>
    <t>ff1636a1-358f-46af-a885-8b4d8ea83581</t>
  </si>
  <si>
    <t>MINISTRY OF DEFENCE UK</t>
  </si>
  <si>
    <t>d25b8c8c-3fad-4e6c-be71-7b5ef2382d84</t>
  </si>
  <si>
    <t>IGS Energy, Inc.</t>
  </si>
  <si>
    <t>f06d5d52-68d9-43fd-8311-8ec80364d623</t>
  </si>
  <si>
    <t>CAPGEMINI</t>
  </si>
  <si>
    <t>eddfc14f-0dbe-4643-bcb1-425022d5903b</t>
  </si>
  <si>
    <t>Ministry Of Defence</t>
  </si>
  <si>
    <t>8ba8078c-bcd5-4744-9ee2-d991cf3ba62f</t>
  </si>
  <si>
    <t>SORGENIA SPA</t>
  </si>
  <si>
    <t>1de0a834-ed0e-4053-8f94-4c27c9b160a8</t>
  </si>
  <si>
    <t>Well Link Technology Co. Ltd</t>
  </si>
  <si>
    <t>50bf115a-4ec5-4f21-95dc-84915171f98d</t>
  </si>
  <si>
    <t>Koninklijke Kpn N.V.</t>
  </si>
  <si>
    <t>Swisscom (Schweiz) AG</t>
  </si>
  <si>
    <t>Tesla Motors (Beijing) Co., Ltd.</t>
  </si>
  <si>
    <t>5808933a-665a-404e-8967-e9443ebe035e</t>
  </si>
  <si>
    <t>TAO</t>
  </si>
  <si>
    <t>Poste Italiane SpA</t>
  </si>
  <si>
    <t>210adfab-7144-455b-9946-274e3632ef39</t>
  </si>
  <si>
    <t>Ubitus Inc.</t>
  </si>
  <si>
    <t>407deeed-4842-4a94-a6c4-4859141f735d</t>
  </si>
  <si>
    <t>Wedel Software BV</t>
  </si>
  <si>
    <t>From Qingying's CNV user</t>
  </si>
  <si>
    <t>eae3e269-be5a-4180-ac3e-c19cf0b2375c</t>
  </si>
  <si>
    <t>BP p.l.c</t>
  </si>
  <si>
    <t>cf321912-235d-4b97-91a0-f762163ddac7</t>
  </si>
  <si>
    <t>ANDREAS STIHL AG &amp; Co. KG</t>
  </si>
  <si>
    <t>0b1e3cb1-08f8-46c3-a53d-0d38e63f9e34</t>
  </si>
  <si>
    <t>NUANCE COMMUNICATIONS INC</t>
  </si>
  <si>
    <t>2023/5</t>
  </si>
  <si>
    <t>df95c428-6fc2-4955-851c-f7183c58bb1d</t>
  </si>
  <si>
    <t>Teleperformance</t>
  </si>
  <si>
    <t>jooli@microsoft.com</t>
  </si>
  <si>
    <t>b759c707-7661-4bb5-b1bf-909ec493fdbc</t>
  </si>
  <si>
    <t>Egmont</t>
  </si>
  <si>
    <t>slowe@microsoft.com</t>
  </si>
  <si>
    <t>fb951d46-c886-4fca-bf0f-1e6b7dd4cc31</t>
  </si>
  <si>
    <t>Ilitch Holdings</t>
  </si>
  <si>
    <t>scfedor@microsoft.com</t>
  </si>
  <si>
    <t>37d7d006-044f-40c2-82ec-bfb43093d835</t>
  </si>
  <si>
    <t>Guangzhou Liangyu Investment Co., Ltd</t>
  </si>
  <si>
    <t>bakong@microsoft.com</t>
  </si>
  <si>
    <t>3cdc8385-9203-4d6c-a626-ab327e7bb0f1</t>
  </si>
  <si>
    <t>Inflection AI</t>
  </si>
  <si>
    <t>mrenganathan@microsoft.com</t>
  </si>
  <si>
    <t>b6627628-36b3-4a3b-ba42-580d2369f158</t>
  </si>
  <si>
    <t>Axon Enterprise, Inc.</t>
  </si>
  <si>
    <t>jefulton@microsoft.com</t>
  </si>
  <si>
    <t>22287036-712f-4775-ace5-1010df0f6cb6</t>
  </si>
  <si>
    <t>Wisdom Network Technology Co.,Ltd.</t>
  </si>
  <si>
    <t>MEO Survey</t>
  </si>
  <si>
    <t>26a2b41d-8936-46d8-b3f0-667635d54027</t>
  </si>
  <si>
    <t>Interviewed</t>
  </si>
  <si>
    <t>6106e337-efb0-4481-babb-e9a19440e1eb</t>
  </si>
  <si>
    <t>UNIPHORE SOFTWARE SYSTEMS</t>
  </si>
  <si>
    <t>836ebd13-c853-4254-956a-ba926a0f5d1d</t>
  </si>
  <si>
    <t>Parallels Inc.</t>
  </si>
  <si>
    <t>Audio/Video Transcription</t>
  </si>
  <si>
    <t>2023/6</t>
  </si>
  <si>
    <t>Česko.Digital</t>
  </si>
  <si>
    <t>58d7098f-172b-4371-a993-26de87c561e4 PII Masked</t>
  </si>
  <si>
    <t>Condens.IO</t>
  </si>
  <si>
    <t>Urban Monkeys GmbH</t>
  </si>
  <si>
    <t>Tactus Therapy Solutions Ltd</t>
  </si>
  <si>
    <t>91a007b0-6a98-4482-bf75-9c2fb2a1a642</t>
  </si>
  <si>
    <t>24/7 Customer</t>
  </si>
  <si>
    <t>53b1e202-c78c-46a8-864d-62d7e671d9be</t>
  </si>
  <si>
    <t>Schindler Management Ltd.</t>
  </si>
  <si>
    <t>Voice Bot</t>
  </si>
  <si>
    <t>niherzog@microsoft.com</t>
  </si>
  <si>
    <t>c34e8cb9-e0b0-40cb-b8ec-ae4b35ec094e</t>
  </si>
  <si>
    <t>COGNIGY</t>
  </si>
  <si>
    <t>anpau@microsoft.com</t>
  </si>
  <si>
    <t>9098f143-0403-4332-aa66-58efd16b7b23</t>
  </si>
  <si>
    <t>COLES SUPERMARKETS AUSTRALIA PTY LT</t>
  </si>
  <si>
    <t>frsalvo@microsoft.com</t>
  </si>
  <si>
    <t>94015765-af95-48f4-a67b-5d45e5a1ddde</t>
  </si>
  <si>
    <t>AUDIOCODES LTD</t>
  </si>
  <si>
    <t>dgluzman@microsoft.com</t>
  </si>
  <si>
    <t>4ebab91c-1aeb-4deb-9001-8de7925acb4c</t>
  </si>
  <si>
    <t>Deutsche Telekom AG Konzernzentrale</t>
  </si>
  <si>
    <t>mirkobittner@microsoft.com</t>
  </si>
  <si>
    <t>a21b0ecb-a62c-4b50-b802-e1cd88b05c7b</t>
  </si>
  <si>
    <t>XEROX</t>
  </si>
  <si>
    <t>kglaess@microsoft.com</t>
  </si>
  <si>
    <t>424ad23e-9cf1-4152-ad3e-31f2dbb0d9bd</t>
  </si>
  <si>
    <t>Baker Tilly</t>
  </si>
  <si>
    <t>leehansen@microsoft.com</t>
  </si>
  <si>
    <t>0bb354a8-726b-4ef8-8cea-e47561ad46fe</t>
  </si>
  <si>
    <t>Yuichiro</t>
  </si>
  <si>
    <t>fd60b606-2869-4d6a-ab56-a99f9e4b2a0a</t>
  </si>
  <si>
    <t>HUMANE INC.</t>
  </si>
  <si>
    <t>982dd43c-c1a4-4756-808a-d804feaf5cde</t>
  </si>
  <si>
    <t>Byd Auto Industry Company Limited</t>
  </si>
  <si>
    <t>shuo.qiu@microsoft.com</t>
  </si>
  <si>
    <t>2023/7</t>
  </si>
  <si>
    <t>daluo@microsoft.com</t>
  </si>
  <si>
    <t>0721c558-93c3-4722-91d9-0c0dcc4013d2</t>
  </si>
  <si>
    <t>xiuli@microsoft.com</t>
  </si>
  <si>
    <t>343af2a6-1dc9-4254-ad35-0f27a0c4f27d</t>
  </si>
  <si>
    <t xml:space="preserve">fidelity national financial </t>
  </si>
  <si>
    <t>brhoffma@microsoft.com</t>
  </si>
  <si>
    <t>7a2a4eb9-0411-4a0c-b1d6-ff2d031089f6</t>
  </si>
  <si>
    <t xml:space="preserve">Wistron corporation </t>
  </si>
  <si>
    <t>Smart device personalization</t>
  </si>
  <si>
    <t>jasonlu@microsoft.com</t>
  </si>
  <si>
    <t>2023/11</t>
  </si>
  <si>
    <t>f397e6b0-6e89-4171-bfbd-1f8ef6ea2dd8</t>
  </si>
  <si>
    <t>Banco Mercantil del Norte Grupo Financiero Banorte</t>
  </si>
  <si>
    <t>Content Reader ​</t>
  </si>
  <si>
    <t>content creation</t>
  </si>
  <si>
    <t>josg@microsoft.com</t>
  </si>
  <si>
    <t>4f08b237-6219-4e42-b9cb-3b643e1ab48c</t>
  </si>
  <si>
    <t>Shanghai Zhaoyan Network Technology Co., Ltd.</t>
  </si>
  <si>
    <t>02066389-ad18-4f2c-910a-30c389c924d8</t>
  </si>
  <si>
    <t>transkriptor.com</t>
  </si>
  <si>
    <t>Caption ​</t>
  </si>
  <si>
    <t xml:space="preserve">From PM </t>
  </si>
  <si>
    <t>5000f649-913e-45c5-a955-31b03882aebe</t>
  </si>
  <si>
    <t>TLDX Solutions GmbH</t>
  </si>
  <si>
    <t>Contact Center - Voice Agent ​</t>
  </si>
  <si>
    <t>34800f31-e568-4ea4-bb87-e109415b3aa2</t>
  </si>
  <si>
    <t>Volkswagen AG Germany</t>
  </si>
  <si>
    <t>72d06675-c1de-4b72-bf8b-96693f26afb1</t>
  </si>
  <si>
    <t>Language Learning​</t>
  </si>
  <si>
    <t>697abc20-6eb0-444f-acb7-204eae91625d</t>
  </si>
  <si>
    <t>GRUPO GTD TELEDUCTOS S A</t>
  </si>
  <si>
    <t>Transcription</t>
  </si>
  <si>
    <t>t-josehern@microsoft.com</t>
  </si>
  <si>
    <t>N</t>
  </si>
  <si>
    <t>2a021d2c-b4b0-483b-990e-c6477a3a15ce</t>
  </si>
  <si>
    <t>M*MODAL</t>
  </si>
  <si>
    <t>Dictation</t>
  </si>
  <si>
    <t>johope@microsoft.com</t>
  </si>
  <si>
    <t>bfde7cfd-fde0-4610-85fe-10bbaefb7581</t>
  </si>
  <si>
    <t>Snelstart Software</t>
  </si>
  <si>
    <t>correajohn@microsoft.com</t>
  </si>
  <si>
    <t>9ed50078-f6c6-4adf-ab1c-767a3a6e6632</t>
  </si>
  <si>
    <t>Carvana</t>
  </si>
  <si>
    <t>majordan@microsoft.com</t>
  </si>
  <si>
    <t>fc01dd60-9078-4cd4-ac24-43ac0e958d93</t>
  </si>
  <si>
    <t>Chengdu Purui Ophthalmic Hospital Co.,Ltd.</t>
  </si>
  <si>
    <t>zhiwenm@microsoft.com</t>
  </si>
  <si>
    <t>2691d512-7f0d-4cd0-9723-049afbbf561c</t>
  </si>
  <si>
    <t>NEC Solution Innovators, Ltd.</t>
  </si>
  <si>
    <t>syokokawa@microsoft.com</t>
  </si>
  <si>
    <t>2023/10</t>
  </si>
  <si>
    <t>52e265fb-b10a-4962-a50d-c0e5edad5467</t>
  </si>
  <si>
    <t>Midea Group Co., Ltd.</t>
  </si>
  <si>
    <t>xinli5@microsoft.com</t>
  </si>
  <si>
    <t>b7d9ae99-fed4-4d10-b548-dec565a87b12</t>
  </si>
  <si>
    <t>c6dfbe0b-aa06-43f2-b028-5d3734f02f6e</t>
  </si>
  <si>
    <t>df27d855-3375-4822-be9d-5859849e0bab</t>
  </si>
  <si>
    <t>TOYOTA TSUSHO SYSTEMS CORPORATION-59343711-TOYOTA GROUP</t>
  </si>
  <si>
    <t>Humane, Inc</t>
  </si>
  <si>
    <t>Voice Agent</t>
  </si>
  <si>
    <t>peterparker@microsoft.com</t>
  </si>
  <si>
    <t>e38976d8-f9aa-4583-8fc7-82e2d47d02a1</t>
  </si>
  <si>
    <t>Etisalat Misr</t>
  </si>
  <si>
    <t>sarahmourad@microsoft.com</t>
  </si>
  <si>
    <t>5887e485-7e27-4dfc-ac8e-859d0cf6a614</t>
  </si>
  <si>
    <t>Cisco Systems</t>
  </si>
  <si>
    <t>chvuppal@microsoft.com</t>
  </si>
  <si>
    <t>e199e9f6-2a4d-451f-8fca-33191c10d5ec</t>
  </si>
  <si>
    <t>Wolters Kluwer</t>
  </si>
  <si>
    <t>gmcadams@microsoft.com</t>
  </si>
  <si>
    <t>b85ce794-aa31-417b-aa7f-8557f5c0b41f</t>
  </si>
  <si>
    <t>Cakeapp</t>
  </si>
  <si>
    <t>e982ce90-e246-4322-a656-db148373d4a8</t>
  </si>
  <si>
    <t>LEGO Group</t>
  </si>
  <si>
    <t>apashova@microsoft.com</t>
  </si>
  <si>
    <t>3831179e-570d-4ef9-9ef4-3c74614958ea</t>
  </si>
  <si>
    <t>HSBC   </t>
  </si>
  <si>
    <t>halldavid@microsoft.com</t>
  </si>
  <si>
    <t>4a6c5e20-9d85-4b5c-aa65-aba7d6bd8c6a</t>
  </si>
  <si>
    <t>CSG Systems</t>
  </si>
  <si>
    <t>bcb0122c-3646-4ba9-b01c-90eda9fc999b</t>
  </si>
  <si>
    <t>For The Record Testing</t>
  </si>
  <si>
    <t>Hefei iTourtranslator Inc.</t>
  </si>
  <si>
    <t>Speech to Speech Translation ​</t>
  </si>
  <si>
    <t>f4ece3cb-5c3b-4269-8294-2b4e3fb82e36</t>
  </si>
  <si>
    <t>BAJAJ FINSERV</t>
  </si>
  <si>
    <t>Natural Reader</t>
  </si>
  <si>
    <t>45d73553-7f79-47eb-a971-09717a9743e4</t>
  </si>
  <si>
    <t>FERRERO SPA</t>
  </si>
  <si>
    <t>8f3e1114-6cb5-4971-8a29-35b6fea41ade</t>
  </si>
  <si>
    <t>Dhiaeddine</t>
  </si>
  <si>
    <t>7ecb8e0e-9522-41b5-ba43-8bec6b1e4069</t>
  </si>
  <si>
    <t>Saarthi.ai</t>
  </si>
  <si>
    <t>58183902-7de5-439b-a32d-b6ae9d1c8eac</t>
  </si>
  <si>
    <t>Captioning</t>
  </si>
  <si>
    <t>aihorita@microsoft.com</t>
  </si>
  <si>
    <t>a045f4ba-65fe-4171-93a6-a4c22b83e94b</t>
  </si>
  <si>
    <t>saakhan@microsoft.com</t>
  </si>
  <si>
    <t>019ba63d-db5c-4b34-bcb2-2ae5dbcf86a7</t>
  </si>
  <si>
    <t>saherman@microsoft.com</t>
  </si>
  <si>
    <t>b0d46a4c-c0cd-440e-827a-64a4b1fb85f5</t>
  </si>
  <si>
    <t xml:space="preserve">Content Reader </t>
  </si>
  <si>
    <t>Accessibility</t>
  </si>
  <si>
    <t>mlagoeiro@microsoft.com</t>
  </si>
  <si>
    <t>0e353113-c828-4299-a2c0-6746cbf1fa6a</t>
  </si>
  <si>
    <t>MEDIACORP PTE LTD</t>
  </si>
  <si>
    <t>luapers@microsoft.com</t>
  </si>
  <si>
    <t>Content Reader</t>
  </si>
  <si>
    <t>ray.chao@iqt.ai</t>
  </si>
  <si>
    <t>justin@fixie.ai</t>
  </si>
  <si>
    <t>Voiceover files</t>
  </si>
  <si>
    <t>berkay@maestra.ai</t>
  </si>
  <si>
    <t>4aaa6c8a-dee0-4716-a09e-3f1b458d99fa</t>
  </si>
  <si>
    <t>9df65291-f566-4029-ad3d-07cb92827342</t>
  </si>
  <si>
    <t>4b7f84e0-0b79-4c77-a85a-bb3bf1ee3ba2</t>
  </si>
  <si>
    <t xml:space="preserve">Sveriges television </t>
  </si>
  <si>
    <t>annwal@microsoft.com</t>
  </si>
  <si>
    <t>c29529db-6c67-4ce0-8f93-c31b1de67e89</t>
  </si>
  <si>
    <t xml:space="preserve">Magen David Adom </t>
  </si>
  <si>
    <t>eymalach@microsoft.com</t>
  </si>
  <si>
    <t>0ecaa59e-5ecd-4f13-a244-75e95b21e32a</t>
  </si>
  <si>
    <t>IGT</t>
  </si>
  <si>
    <t>junegar@microsoft.com</t>
  </si>
  <si>
    <t>2024/1</t>
  </si>
  <si>
    <t>9646885f-fe81-4ae4-8e9d-ed3d8d0d9bd4</t>
  </si>
  <si>
    <t>Guangzhou Bomei Culture Technology Co., Ltd.</t>
  </si>
  <si>
    <t>royang@microsoft.com</t>
  </si>
  <si>
    <t>7ec057f5-f82c-4255-a548-650cb34bac6f</t>
  </si>
  <si>
    <t>brmoore@microsoft.com</t>
  </si>
  <si>
    <t>c5ae15e9-6671-4228-bdfc-8273ac42bdd1</t>
  </si>
  <si>
    <t>a35b5774-a434-4298-99a7-c1814415409f</t>
  </si>
  <si>
    <t>jbrennan@microsoft.com</t>
  </si>
  <si>
    <t>37d8b5a5-be70-42e2-b63b-66a35c3fd31c</t>
  </si>
  <si>
    <t>istatho@microsoft.com</t>
  </si>
  <si>
    <t>luzhi@microsoft.com</t>
  </si>
  <si>
    <t>e21af129-723a-420a-a67a-80a69922dd29</t>
  </si>
  <si>
    <t>bacremel@microsoft.com</t>
  </si>
  <si>
    <t>5b0584b4-2e08-4fd2-8ca6-468ee67e4a40</t>
  </si>
  <si>
    <t xml:space="preserve">Live analytics </t>
  </si>
  <si>
    <t>hkunisetty@microsoft.com</t>
  </si>
  <si>
    <t>Audio Content</t>
  </si>
  <si>
    <t>9174b3b9-891b-4aa7-955b-b1913b05327c</t>
  </si>
  <si>
    <t>AIA Company Limited</t>
  </si>
  <si>
    <t>alblau@microsoft.com</t>
  </si>
  <si>
    <t>7f1e061a-2fd6-4a7e-84d0-6943280e9a69</t>
  </si>
  <si>
    <t>SGS</t>
  </si>
  <si>
    <t>fmerinop@microsoft.com</t>
  </si>
  <si>
    <t>418c9cf5-3c22-40ec-b1f7-c764c6f2a913</t>
  </si>
  <si>
    <t>Inventec Corporation</t>
  </si>
  <si>
    <t>yufang1@microsoft.com</t>
  </si>
  <si>
    <t>d31b2cab-36e4-4302-9c80-8eb7fbfe3257</t>
  </si>
  <si>
    <t>CVS Health</t>
  </si>
  <si>
    <t>ergolde@microsoft.com</t>
  </si>
  <si>
    <t>UBS US</t>
  </si>
  <si>
    <t>raghu.madala@ubs.com</t>
  </si>
  <si>
    <t>Hololab Company Limited</t>
  </si>
  <si>
    <t>phongvu@hololab.vn</t>
  </si>
  <si>
    <t>WEENGAGE</t>
  </si>
  <si>
    <t>cto@weengage.ai</t>
  </si>
  <si>
    <t>Infuse Video</t>
  </si>
  <si>
    <t>ismael@infuse.video</t>
  </si>
  <si>
    <t>keykp</t>
  </si>
  <si>
    <t>Plixo</t>
  </si>
  <si>
    <t>STT and TTS</t>
  </si>
  <si>
    <t>mike@plixo.ai</t>
  </si>
  <si>
    <t>2024/2</t>
  </si>
  <si>
    <t>2a01502c-337b-4c0b-b17f-91bff775688d</t>
  </si>
  <si>
    <t>Nabla Technologies</t>
  </si>
  <si>
    <t>879bf790-3900-4fed-8dd7-7ceb3557f1a0</t>
  </si>
  <si>
    <t>Speechify</t>
  </si>
  <si>
    <t>a46cfe34-838d-4d4c-ac8b-cfa8ec105667</t>
  </si>
  <si>
    <t>SoftBank Corp-83624040-SBR_SoftBank_Affiliate</t>
  </si>
  <si>
    <t>d7ff98c6-187f-4425-b0f0-04db6f2a19c7</t>
  </si>
  <si>
    <t>Columbia Banking System</t>
  </si>
  <si>
    <t>caradlof@microsoft.com</t>
  </si>
  <si>
    <t>2603421b-7fd2-4ea3-9d54-5368773562e7</t>
  </si>
  <si>
    <t>Comcast</t>
  </si>
  <si>
    <t>davidgo@microsoft.com</t>
  </si>
  <si>
    <t>1fe6efa6-1bf7-42f3-8fab-1b059632025d</t>
  </si>
  <si>
    <t>Lippert Components</t>
  </si>
  <si>
    <t>kedean@microsoft.com</t>
  </si>
  <si>
    <t>Media production</t>
  </si>
  <si>
    <t>ruud@infuse.video</t>
  </si>
  <si>
    <t>4db82cb8-f903-4a40-8c23-ea634435481b</t>
  </si>
  <si>
    <t>PrimaryMeter</t>
  </si>
  <si>
    <t>DRI</t>
  </si>
  <si>
    <t>Step -1 SurveySent</t>
  </si>
  <si>
    <t>Step 2 *5/13 (Information collection completion)</t>
  </si>
  <si>
    <t>Step 3* 5/25 Interview completion</t>
  </si>
  <si>
    <t>Name</t>
  </si>
  <si>
    <t>Current Status</t>
  </si>
  <si>
    <t>Current CU</t>
  </si>
  <si>
    <t>CU MoM</t>
  </si>
  <si>
    <t xml:space="preserve">TPID </t>
  </si>
  <si>
    <t>Account Managers</t>
  </si>
  <si>
    <t>AE Name</t>
  </si>
  <si>
    <t>Receipent</t>
  </si>
  <si>
    <t>Receipent Name</t>
  </si>
  <si>
    <t>NTTS</t>
  </si>
  <si>
    <t>Melissa/Nick</t>
  </si>
  <si>
    <t>10-5月</t>
  </si>
  <si>
    <t>13-5月</t>
  </si>
  <si>
    <t>25-5月</t>
  </si>
  <si>
    <t>GANNETT COMPANY INC</t>
  </si>
  <si>
    <t>Moved</t>
  </si>
  <si>
    <t>Matthew</t>
  </si>
  <si>
    <t>MAHEMENW</t>
  </si>
  <si>
    <t>Mark</t>
  </si>
  <si>
    <t>5/10/2022</t>
  </si>
  <si>
    <t>5/13/2022</t>
  </si>
  <si>
    <t>5/25/2022</t>
  </si>
  <si>
    <t>Retained</t>
  </si>
  <si>
    <t>LOGABRIL</t>
  </si>
  <si>
    <t>Lovre</t>
  </si>
  <si>
    <t>DEBONCHE</t>
  </si>
  <si>
    <t>Desislav</t>
  </si>
  <si>
    <t>CNTTS</t>
  </si>
  <si>
    <t>v-pengxz</t>
  </si>
  <si>
    <t>pengxia</t>
  </si>
  <si>
    <t>PATJUGOVIC</t>
  </si>
  <si>
    <t>Pat</t>
  </si>
  <si>
    <t>STT</t>
  </si>
  <si>
    <t>Heidi</t>
  </si>
  <si>
    <t>a3ec995f-9fcd-48c4-8420-117b0541ef18</t>
  </si>
  <si>
    <t>AB INBEV</t>
  </si>
  <si>
    <t>TFERSTER</t>
  </si>
  <si>
    <t>Thierry</t>
  </si>
  <si>
    <t>400bd353-6462-4143-b810-dc2425bbc125</t>
  </si>
  <si>
    <t>ALIGN TECH</t>
  </si>
  <si>
    <t>Meagan</t>
  </si>
  <si>
    <t>05c4af3b-bfd7-4843-ab9b-7fdacd01d08e</t>
  </si>
  <si>
    <t>Alm Brand Af 1792</t>
  </si>
  <si>
    <t>NIBIRKVI</t>
  </si>
  <si>
    <t>Nicolai</t>
  </si>
  <si>
    <t>OLTOKAR</t>
  </si>
  <si>
    <t>Oliver</t>
  </si>
  <si>
    <t>c83398b3-58bd-4d84-91bf-f440540448c9</t>
  </si>
  <si>
    <t>CONDUENT</t>
  </si>
  <si>
    <t>New</t>
  </si>
  <si>
    <t>JASANTO</t>
  </si>
  <si>
    <t>Jason</t>
  </si>
  <si>
    <t>893cb71c-f375-4df7-9983-771ca8a54d0b</t>
  </si>
  <si>
    <t>Dentsply Sirona</t>
  </si>
  <si>
    <t>KHYDE</t>
  </si>
  <si>
    <t>Keith</t>
  </si>
  <si>
    <t>fc8e988c-930d-4f17-a6e3-ffcb1ca1d200</t>
  </si>
  <si>
    <t>LA TROBE UNIVERSITY</t>
  </si>
  <si>
    <t>KENRANKINS</t>
  </si>
  <si>
    <t>Ken</t>
  </si>
  <si>
    <t>9fabaa49-1566-4091-875f-3b73ca87a138</t>
  </si>
  <si>
    <t>Sveriges Radio AB</t>
  </si>
  <si>
    <t>Fredrik</t>
  </si>
  <si>
    <t>baab40b7-fc65-4bf8-a7af-644ba606ba98</t>
  </si>
  <si>
    <t>Tata Capital Ltd</t>
  </si>
  <si>
    <t>SAVINO</t>
  </si>
  <si>
    <t>Sampada</t>
  </si>
  <si>
    <t>989d9b16-9f5b-4e8d-8aae-388555ed2a39</t>
  </si>
  <si>
    <t>WEST TELESERVICES CORPORATION</t>
  </si>
  <si>
    <t>DANMCCRILLIS</t>
  </si>
  <si>
    <t>Dan</t>
  </si>
  <si>
    <t>6bc3d6b0-f3e7-41b3-b291-8890a78eff84</t>
  </si>
  <si>
    <t>震宇</t>
  </si>
  <si>
    <t>BEJING</t>
  </si>
  <si>
    <t>Bei</t>
  </si>
  <si>
    <t>293a15a3-3a0a-4700-bd5c-88714b7f1c1d</t>
  </si>
  <si>
    <t>betokgz</t>
  </si>
  <si>
    <t>Benjamin </t>
  </si>
  <si>
    <t>CSTT</t>
  </si>
  <si>
    <t>Archer</t>
  </si>
  <si>
    <t>83af9cfc-f955-4bcd-8868-2c6b4690dd97</t>
  </si>
  <si>
    <t>SOCIETE GENERALE</t>
  </si>
  <si>
    <t>MAKOMATR</t>
  </si>
  <si>
    <t>Mahipal </t>
  </si>
  <si>
    <t>6/13/2022</t>
  </si>
  <si>
    <t>SAMAROSSMAN</t>
  </si>
  <si>
    <t xml:space="preserve">Samar </t>
  </si>
  <si>
    <t xml:space="preserve">Maurice </t>
  </si>
  <si>
    <t xml:space="preserve">Matthew </t>
  </si>
  <si>
    <t xml:space="preserve">Natsumi </t>
  </si>
  <si>
    <t>ROTEMPLOTKIN</t>
  </si>
  <si>
    <t xml:space="preserve">Rotem </t>
  </si>
  <si>
    <t xml:space="preserve">Michelle </t>
  </si>
  <si>
    <t>REMARTIN</t>
  </si>
  <si>
    <t xml:space="preserve">Rey </t>
  </si>
  <si>
    <t>ROMAST</t>
  </si>
  <si>
    <t>Maureen</t>
  </si>
  <si>
    <t>Francesco</t>
  </si>
  <si>
    <t xml:space="preserve">David </t>
  </si>
  <si>
    <t>b5e13a75-eaaa-452d-b767-eddfdea07a1a</t>
  </si>
  <si>
    <t>ZTE Corporation</t>
  </si>
  <si>
    <t>Emily</t>
  </si>
  <si>
    <t>株式会社エヌ・ティ・ティ・データ</t>
  </si>
  <si>
    <t>Karl</t>
  </si>
  <si>
    <t>7/18/2022</t>
  </si>
  <si>
    <t>7f7e08fc-c0fc-4708-b6d8-3dcb965f0a49</t>
  </si>
  <si>
    <t>ADOBE INC</t>
  </si>
  <si>
    <t>KARYAN</t>
  </si>
  <si>
    <t>Kate Ryan</t>
  </si>
  <si>
    <t>WEIQI</t>
  </si>
  <si>
    <t>Ricky</t>
  </si>
  <si>
    <t>640744c2-e84a-4015-ac07-6bec4ad027c7</t>
  </si>
  <si>
    <t>Ecovacs Robotics Co.,Ltd.</t>
  </si>
  <si>
    <t>GUOHA</t>
  </si>
  <si>
    <t>GuoYing</t>
  </si>
  <si>
    <t>Hao</t>
  </si>
  <si>
    <t>0f0d6b88-6479-4123-9ce1-7162ff7bcc1c</t>
  </si>
  <si>
    <t>Puzzel AS (Intelecom Group)</t>
  </si>
  <si>
    <t>Daniel</t>
  </si>
  <si>
    <t>8dca92a9-d2e2-4c90-8a5c-ae3825bd196a</t>
  </si>
  <si>
    <t>RENAULT</t>
  </si>
  <si>
    <t>ANGABEAU</t>
  </si>
  <si>
    <t>Anne</t>
  </si>
  <si>
    <t>MARIADI</t>
  </si>
  <si>
    <t>Maria</t>
  </si>
  <si>
    <t>60661594-221c-4061-b44c-72e52c3b58aa</t>
  </si>
  <si>
    <t>Shanghai Yuewen Information Technology Company Limited.</t>
  </si>
  <si>
    <t>LUZH</t>
  </si>
  <si>
    <t>Luping</t>
  </si>
  <si>
    <t>96543a06-77d2-444d-815e-60430792bde0</t>
  </si>
  <si>
    <t>SLG-JPS ISV SOLUTIONS</t>
  </si>
  <si>
    <t>JASNED</t>
  </si>
  <si>
    <t xml:space="preserve">Jamie </t>
  </si>
  <si>
    <t>f0bc90d4-cad3-4d40-b09b-f177dfcb0a6f</t>
  </si>
  <si>
    <t>WESTERN POWER CORPORATION</t>
  </si>
  <si>
    <t>JAJOHNSON</t>
  </si>
  <si>
    <t>Jasmine</t>
  </si>
  <si>
    <t>7/20/2022</t>
  </si>
  <si>
    <t>8/23/2022</t>
  </si>
  <si>
    <t>MDENMAN</t>
  </si>
  <si>
    <t>Mike Denman</t>
  </si>
  <si>
    <t>ACARSTENS</t>
  </si>
  <si>
    <t>Alexander Carstens</t>
  </si>
  <si>
    <t>d0ccdc9a-ac12-4f04-9ed5-9e5dcc3cd701</t>
  </si>
  <si>
    <t>BANCO FINANDINA SA</t>
  </si>
  <si>
    <t>LIRODRI</t>
  </si>
  <si>
    <t>Liz Rodriguez Vargas</t>
  </si>
  <si>
    <t>CHMURPHY</t>
  </si>
  <si>
    <t>Christian Murphy</t>
  </si>
  <si>
    <t>FALKD</t>
  </si>
  <si>
    <t>Falk Dober</t>
  </si>
  <si>
    <t>La Trobe University</t>
  </si>
  <si>
    <t>Ken Rankins</t>
  </si>
  <si>
    <t>PVGOPALA</t>
  </si>
  <si>
    <t>PV Gopalakrishnan</t>
  </si>
  <si>
    <t>NIZQUIER</t>
  </si>
  <si>
    <t>Nicholas Izquierdo</t>
  </si>
  <si>
    <t>af50155d-ad33-44b9-9c83-498b3f210418</t>
  </si>
  <si>
    <t>Seoul City</t>
  </si>
  <si>
    <t>GYUDONLEE</t>
  </si>
  <si>
    <t>Gyudon Lee</t>
  </si>
  <si>
    <t>31fe1b08-a75b-45ff-9a99-c9e2981f6d6d</t>
  </si>
  <si>
    <t>Slovenská sporiteľňa, a.s.</t>
  </si>
  <si>
    <t>PEMIKLO</t>
  </si>
  <si>
    <t>Peter Miklosovic</t>
  </si>
  <si>
    <t>Julia Gallagher</t>
  </si>
  <si>
    <t>Fredrik Gustafson</t>
  </si>
  <si>
    <t>260db9e2-a40f-43ed-9231-45a72ffe9d1b</t>
  </si>
  <si>
    <t>ASC Technologies AG</t>
  </si>
  <si>
    <t>UNDEFINED</t>
  </si>
  <si>
    <t>AT&amp;T</t>
  </si>
  <si>
    <t>Steve Bourgeois</t>
  </si>
  <si>
    <t>9/20/2022</t>
  </si>
  <si>
    <t>770421ab-6413-40eb-b954-e580b7b86c37</t>
  </si>
  <si>
    <t>CPFL COMPANHIA PAULISTA DE FORÇA LUZ CPFL</t>
  </si>
  <si>
    <t>MARROSA</t>
  </si>
  <si>
    <t>Mariana</t>
  </si>
  <si>
    <t>6cb86281-587d-4c8c-8e45-ee5ce41ee249</t>
  </si>
  <si>
    <t>WEBHELP</t>
  </si>
  <si>
    <t>THEAT</t>
  </si>
  <si>
    <t>Thywann</t>
  </si>
  <si>
    <t>c5757630-0e0b-4bb8-92b9-4f6aee9ec1c1</t>
  </si>
  <si>
    <t>JOHNSON JOHNSON CORP</t>
  </si>
  <si>
    <t>MISKOGA</t>
  </si>
  <si>
    <t>Misko</t>
  </si>
  <si>
    <t>SSETHIA</t>
  </si>
  <si>
    <t>Shweta</t>
  </si>
  <si>
    <t>8744b0a9-2193-46e1-ade3-1869a27899cc</t>
  </si>
  <si>
    <t>ELI LILLY AND COMPANY</t>
  </si>
  <si>
    <t>PANKAJVATS</t>
  </si>
  <si>
    <t>Pankaj</t>
  </si>
  <si>
    <t>71eae144-23ae-4a46-8a08-6db2c5491c0a</t>
  </si>
  <si>
    <t>First Abu Dhabi Bank (FAB)</t>
  </si>
  <si>
    <t>AHALAWI</t>
  </si>
  <si>
    <t>Angela</t>
  </si>
  <si>
    <t>10/19/2022</t>
  </si>
  <si>
    <t>1cd80faa-8304-4f51-90f7-fce4843b1ce6</t>
  </si>
  <si>
    <t>日本放送協会</t>
  </si>
  <si>
    <t>MTOKESHI</t>
  </si>
  <si>
    <t>Masahiro</t>
  </si>
  <si>
    <t>Dennis</t>
  </si>
  <si>
    <t>SASAMUI</t>
  </si>
  <si>
    <t>Sanchari</t>
  </si>
  <si>
    <t>a06c1ee0-e4eb-4b03-a7a5-a6e5d8385763</t>
  </si>
  <si>
    <t>Gaming</t>
  </si>
  <si>
    <t>SKAWASHIMA</t>
  </si>
  <si>
    <t>Shigenori</t>
  </si>
  <si>
    <t>a9b25534-03ac-40f9-a6a9-5079ba20fefd</t>
  </si>
  <si>
    <t>ARAG SE</t>
  </si>
  <si>
    <t>OMABDELB</t>
  </si>
  <si>
    <t>Omar</t>
  </si>
  <si>
    <t>ca7f1311-a849-43c0-a6b6-ab0c053849e1</t>
  </si>
  <si>
    <t>Exl Service.Com India Pvt Ltd</t>
  </si>
  <si>
    <t>BGOURLEY</t>
  </si>
  <si>
    <t>Brian</t>
  </si>
  <si>
    <t>f97987fa-2bd1-44e8-a54b-e35f330c507d</t>
  </si>
  <si>
    <t>Essential Energy</t>
  </si>
  <si>
    <t>ARMASON</t>
  </si>
  <si>
    <t>Arabella</t>
  </si>
  <si>
    <t>0a0a9f1d-9a48-4b59-a2e5-f14737217cd6</t>
  </si>
  <si>
    <t>Beijing Wanbo Tiandi Network Technology Co., Ltd</t>
  </si>
  <si>
    <t>QIYANG</t>
  </si>
  <si>
    <t>Qingxin</t>
  </si>
  <si>
    <t>30171be3-0160-4736-8cdd-406c69275938</t>
  </si>
  <si>
    <t>AEGEA Saneamento e Participações S.A.</t>
  </si>
  <si>
    <t>FLAVIAT</t>
  </si>
  <si>
    <t>Flavia</t>
  </si>
  <si>
    <t>34cd7cfa-fef6-4a66-9a88-74eee9570f7d</t>
  </si>
  <si>
    <t>ISRAEL NATIONAL POLICE</t>
  </si>
  <si>
    <t>AMBENIZR</t>
  </si>
  <si>
    <t>Amir</t>
  </si>
  <si>
    <t>Alexander</t>
  </si>
  <si>
    <t>SVERIGES TELEVISION AB</t>
  </si>
  <si>
    <t>ANNWAL</t>
  </si>
  <si>
    <t>Annica Wallenbro Stojcevski</t>
  </si>
  <si>
    <t>YOSNIMURA</t>
  </si>
  <si>
    <t>Yoshiki</t>
  </si>
  <si>
    <t>6b4eaeea-194c-4242-95a7-e74fd1c7f0b1</t>
  </si>
  <si>
    <t>SKIPTON BUILDING SOCIETY</t>
  </si>
  <si>
    <t>HAMCDONA</t>
  </si>
  <si>
    <t>Haris</t>
  </si>
  <si>
    <t>Mathieu</t>
  </si>
  <si>
    <t>9f49a5f7-d959-4704-9b8a-540fa80a5911</t>
  </si>
  <si>
    <t>OHADYARON</t>
  </si>
  <si>
    <t xml:space="preserve">Ohad </t>
  </si>
  <si>
    <t>JPRODAN</t>
  </si>
  <si>
    <t>Jordan</t>
  </si>
  <si>
    <t>15589540-7747-47f8-845d-fac72adf0f8e</t>
  </si>
  <si>
    <t>WILLIS TOWERS WATSON</t>
  </si>
  <si>
    <t>KHEFT</t>
  </si>
  <si>
    <t>11/16/2022</t>
  </si>
  <si>
    <t>1b14fb05-ec19-4c5a-8632-5b5b6dc5ff3a</t>
  </si>
  <si>
    <t>GRUPO AVAL ACCIONES Y VALORES S.A.</t>
  </si>
  <si>
    <t>DAYANAV</t>
  </si>
  <si>
    <t>Dayana Valero Medina</t>
  </si>
  <si>
    <t>601b7f00-b18f-4416-b174-cd2c6dab98f7</t>
  </si>
  <si>
    <t>Münchener Rückversicherungs-Gesellschaft AG</t>
  </si>
  <si>
    <t>INGOQUAST</t>
  </si>
  <si>
    <t>Ingo Quast</t>
  </si>
  <si>
    <t>8580bb4b-3cd6-4447-a643-e660d6c1a26c</t>
  </si>
  <si>
    <t>OCEANEERING INTERNATIONAL INC</t>
  </si>
  <si>
    <t>SEBSEL</t>
  </si>
  <si>
    <t>Sebastien Sellam</t>
  </si>
  <si>
    <t>JUNESLAGSTAD</t>
  </si>
  <si>
    <t>June Slagstad</t>
  </si>
  <si>
    <t>da9e6229-630d-438b-8ee1-c5519e3f677e</t>
  </si>
  <si>
    <t>SECURITAS DIRECT ESPAÑA S.A.</t>
  </si>
  <si>
    <t>EVAMAC</t>
  </si>
  <si>
    <t>Eva Maria Cossio Benito</t>
  </si>
  <si>
    <t>3e1a80ac-0845-43c4-8e63-a91c0edd9126</t>
  </si>
  <si>
    <t>INTERPUBLIC GROUP OF COMPANIES INC US TOP</t>
  </si>
  <si>
    <t>ANNAHUNG</t>
  </si>
  <si>
    <t>Anna</t>
  </si>
  <si>
    <t>92c4fe21-6962-41b5-82a6-39952331fa9b</t>
  </si>
  <si>
    <t>AMERICAN EXPRESS COMPANY</t>
  </si>
  <si>
    <t>ROZICCAR</t>
  </si>
  <si>
    <t>Rosa Ziccarelli</t>
  </si>
  <si>
    <t>INFOSYS LTD</t>
  </si>
  <si>
    <t>SAAKHAN</t>
  </si>
  <si>
    <t>Saaransh Khanna</t>
  </si>
  <si>
    <t>aa1f5f2d-42ba-4414-a1ce-015a4e555e96</t>
  </si>
  <si>
    <t>ABOITIZ &amp; COMPANY</t>
  </si>
  <si>
    <t>MATOLEN</t>
  </si>
  <si>
    <t>Marian Tolentino</t>
  </si>
  <si>
    <t>CHMCCRAC</t>
  </si>
  <si>
    <t>Christian McCracken</t>
  </si>
  <si>
    <t>Yun</t>
  </si>
  <si>
    <t>be6488b3-9a45-4575-b0a0-dcea0eae75ed</t>
  </si>
  <si>
    <t>BANCO DO BRASIL</t>
  </si>
  <si>
    <t>THIFER</t>
  </si>
  <si>
    <t>Thiago Ferreira</t>
  </si>
  <si>
    <t>3707759a-bea8-4d08-9472-b661e11060f0</t>
  </si>
  <si>
    <t>VERITEXT</t>
  </si>
  <si>
    <t>HCASK</t>
  </si>
  <si>
    <t>Holly Caskey</t>
  </si>
  <si>
    <t xml:space="preserve">Pengxia </t>
  </si>
  <si>
    <t>8794119a-bba4-4570-b147-7fce068b1a82</t>
  </si>
  <si>
    <t>Avaya</t>
  </si>
  <si>
    <t>OLRAYMON</t>
  </si>
  <si>
    <t>Oliver Raymond</t>
  </si>
  <si>
    <t>91ec4334-3a64-4957-865d-b575b50d17c9</t>
  </si>
  <si>
    <t>Barracuda Networks</t>
  </si>
  <si>
    <t>BRWASSOM</t>
  </si>
  <si>
    <t>Bryan Wassom</t>
  </si>
  <si>
    <t>4e62cbc8-a980-474a-9c24-7b040b785956</t>
  </si>
  <si>
    <t>Neudesic</t>
  </si>
  <si>
    <t>Lynette Vinson</t>
  </si>
  <si>
    <t>12/1/2022</t>
  </si>
  <si>
    <t>Stephen</t>
  </si>
  <si>
    <t>VESCHWAB</t>
  </si>
  <si>
    <t>Verena</t>
  </si>
  <si>
    <t>21ff7855-c308-4600-87e9-c1096fd38d30</t>
  </si>
  <si>
    <t>AVIDXCHANGE</t>
  </si>
  <si>
    <t>LIWATLIN</t>
  </si>
  <si>
    <t>Lisa</t>
  </si>
  <si>
    <t>VODAFONE GROUP SERVICES LTD</t>
  </si>
  <si>
    <t>Jen</t>
  </si>
  <si>
    <t>LAURASIKORA</t>
  </si>
  <si>
    <t>Laura</t>
  </si>
  <si>
    <t>Veritone, Llc.</t>
  </si>
  <si>
    <t>Lynette</t>
  </si>
  <si>
    <t>52fd2d89-04bb-4e12-b267-9f496732de00</t>
  </si>
  <si>
    <t>APPSFACTORY GMBH</t>
  </si>
  <si>
    <t>MASCHNEE</t>
  </si>
  <si>
    <t>Marcel</t>
  </si>
  <si>
    <t>BBC</t>
  </si>
  <si>
    <t>Rory</t>
  </si>
  <si>
    <t>FUJITSU LIMITED</t>
  </si>
  <si>
    <t>AIHORITA</t>
  </si>
  <si>
    <t>Airi</t>
  </si>
  <si>
    <t>KIRKCLAUDIA</t>
  </si>
  <si>
    <t>Claudia</t>
  </si>
  <si>
    <t>Anju</t>
  </si>
  <si>
    <t>PROGRESSIVE CORPORATION</t>
  </si>
  <si>
    <t>Courtney</t>
  </si>
  <si>
    <t>77240e11-6c01-427c-ad23-4a13a92b148c</t>
  </si>
  <si>
    <t>WASHINGTON POST COMPANY - US TOP</t>
  </si>
  <si>
    <t>Ryan</t>
  </si>
  <si>
    <t>791fd7f1-deeb-4e0e-9f22-796fa1d71673</t>
  </si>
  <si>
    <t>Gothaer Versicherungen</t>
  </si>
  <si>
    <t>ASPRICK</t>
  </si>
  <si>
    <t>Sean</t>
  </si>
  <si>
    <t>CBERGLUND</t>
  </si>
  <si>
    <t>Chris</t>
  </si>
  <si>
    <t>WenJie</t>
  </si>
  <si>
    <t>WALT DISNEY COMPANY</t>
  </si>
  <si>
    <t>PEDOROGO</t>
  </si>
  <si>
    <t>Pete</t>
  </si>
  <si>
    <t>ANPAU</t>
  </si>
  <si>
    <t>Annika</t>
  </si>
  <si>
    <t>Annica</t>
  </si>
  <si>
    <t>Shift Digital</t>
  </si>
  <si>
    <t>STSWEET</t>
  </si>
  <si>
    <t>Steve</t>
  </si>
  <si>
    <t>HUMANA INC</t>
  </si>
  <si>
    <t>REURSCHL</t>
  </si>
  <si>
    <t>Rex</t>
  </si>
  <si>
    <t>c5a219b1-19df-482c-a657-164ced5ab206</t>
  </si>
  <si>
    <t>株式会社フジテレビジョン</t>
  </si>
  <si>
    <t>DALUO</t>
  </si>
  <si>
    <t>Daowan</t>
  </si>
  <si>
    <t>John</t>
  </si>
  <si>
    <t>The Dai-ichi Life Information Systems Co.,Ltd.</t>
  </si>
  <si>
    <t>FUMITA</t>
  </si>
  <si>
    <t>Fumihiko</t>
  </si>
  <si>
    <t>Swisscom AG</t>
  </si>
  <si>
    <t>ADEUTINGER</t>
  </si>
  <si>
    <t>12/19/2022</t>
  </si>
  <si>
    <t>Alcon Vision, LLC</t>
  </si>
  <si>
    <t>Dave</t>
  </si>
  <si>
    <t>XIALIN</t>
  </si>
  <si>
    <t>Xiaofen</t>
  </si>
  <si>
    <t>47fdaa3d-7eaf-4bf2-ac3c-75979af6069e</t>
  </si>
  <si>
    <t>Asr Nederland</t>
  </si>
  <si>
    <t>MAWILLE</t>
  </si>
  <si>
    <t>Marielle</t>
  </si>
  <si>
    <t>032aad41-ed55-4c65-a690-4d71f93efdd2</t>
  </si>
  <si>
    <t>BENEVA</t>
  </si>
  <si>
    <t>ALEBRUN</t>
  </si>
  <si>
    <t>Antoine</t>
  </si>
  <si>
    <t>87d43ebd-d711-4628-b94b-83e55e8cf391</t>
  </si>
  <si>
    <t>BEST BUY CORP</t>
  </si>
  <si>
    <t>MIDEAN</t>
  </si>
  <si>
    <t>Mike</t>
  </si>
  <si>
    <t>75c47e1a-b076-4693-bbdb-9295c1ad603f</t>
  </si>
  <si>
    <t>DEUTSCHE BAHN AG</t>
  </si>
  <si>
    <t>FNIKIFOR</t>
  </si>
  <si>
    <t>Fillis</t>
  </si>
  <si>
    <t>9c9f4426-846e-4688-aaa1-b6868631ed59</t>
  </si>
  <si>
    <t>Etechaces Marketing And Consulting/Policybazaar</t>
  </si>
  <si>
    <t>AMITCHHABRA</t>
  </si>
  <si>
    <t>Amit</t>
  </si>
  <si>
    <t>FUCHERRU</t>
  </si>
  <si>
    <t>Fujiko</t>
  </si>
  <si>
    <t>27a17019-f808-4d8c-b68c-5cd6eac83037</t>
  </si>
  <si>
    <t>RELX Group</t>
  </si>
  <si>
    <t>EMISCHEL</t>
  </si>
  <si>
    <t>Elisabeth</t>
  </si>
  <si>
    <t>ROBERT BOSCH GMBH</t>
  </si>
  <si>
    <t>TASOLOGU</t>
  </si>
  <si>
    <t xml:space="preserve">Tatiana </t>
  </si>
  <si>
    <t>8b7645c2-b468-4212-bda5-f5dc0e79436a</t>
  </si>
  <si>
    <t>SAINT GOBAIN</t>
  </si>
  <si>
    <t>KCORBIERE</t>
  </si>
  <si>
    <t>Karin</t>
  </si>
  <si>
    <t>c8d5d1d2-128a-4193-bdcb-5ca0c42e967a</t>
  </si>
  <si>
    <t>Sanjiang University</t>
  </si>
  <si>
    <t>JIGONG</t>
  </si>
  <si>
    <t>Jian</t>
  </si>
  <si>
    <t>TELEPERFORMANCE INC</t>
  </si>
  <si>
    <t>SLOWE</t>
  </si>
  <si>
    <t>Shane</t>
  </si>
  <si>
    <t>47d1fa6c-15ca-408e-aad2-b56f9c75116d</t>
  </si>
  <si>
    <t>YLEISRADIO OY AB</t>
  </si>
  <si>
    <t>KANUUTIN</t>
  </si>
  <si>
    <t>Kaisa</t>
  </si>
  <si>
    <t>Le Monde</t>
  </si>
  <si>
    <t>AUAPARIC</t>
  </si>
  <si>
    <t>Aurelien</t>
  </si>
  <si>
    <t>bfe8e410-47e7-4116-9223-a6cd1cb0b456</t>
  </si>
  <si>
    <t>Tencent cloud computing (Beijing) Co., Ltd.</t>
  </si>
  <si>
    <t>株式会社スクウェア・エニックス・ＡＩ＆アーツ・アルケミー</t>
  </si>
  <si>
    <t>TAAWAT</t>
  </si>
  <si>
    <t>Tatsuki</t>
  </si>
  <si>
    <t>VPOTHURAJU</t>
  </si>
  <si>
    <t>Vijay</t>
  </si>
  <si>
    <t>Soul Machines</t>
  </si>
  <si>
    <t>DONNAOUTRAM</t>
  </si>
  <si>
    <t>Donna</t>
  </si>
  <si>
    <t>1/12/2023</t>
  </si>
  <si>
    <t>Lei</t>
  </si>
  <si>
    <t>AKOUTSOS</t>
  </si>
  <si>
    <t>Angelina</t>
  </si>
  <si>
    <t>YOONLEE</t>
  </si>
  <si>
    <t>Yoon</t>
  </si>
  <si>
    <t>c96bcb32-fd52-49e0-b1c5-f3113ba6904a</t>
  </si>
  <si>
    <t>Coöperatieve Rabobank U.A</t>
  </si>
  <si>
    <t>GISAGAYG</t>
  </si>
  <si>
    <t>Gizem Sagay Gunay</t>
  </si>
  <si>
    <t>AYBUKEPEKTAS</t>
  </si>
  <si>
    <t>Aybuke</t>
  </si>
  <si>
    <t>Returned</t>
  </si>
  <si>
    <t>Emily </t>
  </si>
  <si>
    <t xml:space="preserve">Billy </t>
  </si>
  <si>
    <t>6078a140-ec73-4eea-b858-33a4e1fe8a3b</t>
  </si>
  <si>
    <t>Fidelidade SA</t>
  </si>
  <si>
    <t>MIGUELLEITAO</t>
  </si>
  <si>
    <t xml:space="preserve">Miguel </t>
  </si>
  <si>
    <t>a836f528-3a5f-4891-a2a0-f2c3aeba62c7</t>
  </si>
  <si>
    <t>ST LEO UNIVERSITY</t>
  </si>
  <si>
    <t>IANCR</t>
  </si>
  <si>
    <t>Ian</t>
  </si>
  <si>
    <t>0690aa03-df7f-46ab-9b54-a415c2ae2636</t>
  </si>
  <si>
    <t>IPSOFT INC</t>
  </si>
  <si>
    <t>FEMA</t>
  </si>
  <si>
    <t xml:space="preserve">Felipe </t>
  </si>
  <si>
    <t>21dd46b2-c70e-482c-9308-d83f76f7c769</t>
  </si>
  <si>
    <t>Shanghai Hode Information Technology Co.,Ltd</t>
  </si>
  <si>
    <t>YINGCH</t>
  </si>
  <si>
    <t>Ying</t>
  </si>
  <si>
    <t>9cebb662-d02a-4f50-bee8-2c053358697f</t>
  </si>
  <si>
    <t>c714960f-6a46-4ca3-b416-1aa7221baa1b</t>
  </si>
  <si>
    <t>Städte, Eigenbetriebe und Kommunale Rechenzentren Bayern</t>
  </si>
  <si>
    <t>MASCHUL</t>
  </si>
  <si>
    <t>Marcus</t>
  </si>
  <si>
    <t>d457197d-d7c6-42c9-a83f-62c0e0593b44</t>
  </si>
  <si>
    <t>TeamViewer GmbH</t>
  </si>
  <si>
    <t>RJESCHONNEK</t>
  </si>
  <si>
    <t>Robert</t>
  </si>
  <si>
    <t>d4611c9b-24ce-4675-8e4e-e1fd9a9e40ea</t>
  </si>
  <si>
    <t>WPP 2005 LTD</t>
  </si>
  <si>
    <t>SKOLASA</t>
  </si>
  <si>
    <t>Sherry</t>
  </si>
  <si>
    <t>PRKAPKOT</t>
  </si>
  <si>
    <t>Pradeep</t>
  </si>
  <si>
    <t>Tim</t>
  </si>
  <si>
    <t>9a4c72e0-842c-49b3-a7dd-d9668ecd3862</t>
  </si>
  <si>
    <t>OOCL LINERS HOLDINGS LTD</t>
  </si>
  <si>
    <t>HAULEE</t>
  </si>
  <si>
    <t>Flornia</t>
  </si>
  <si>
    <t>2/10/2023</t>
  </si>
  <si>
    <t>1ed8eb45-b03a-46a0-bf2c-fea6075a0d8a</t>
  </si>
  <si>
    <t>UNIVERSITY OF LIVERPOOL</t>
  </si>
  <si>
    <t>JUWALTON</t>
  </si>
  <si>
    <t>Justin</t>
  </si>
  <si>
    <t>Mercedes-Benz Group AG</t>
  </si>
  <si>
    <t>STCAMPU</t>
  </si>
  <si>
    <t>Stefan</t>
  </si>
  <si>
    <t>0836e42c-b4a1-4e14-bd52-139c623a04b6</t>
  </si>
  <si>
    <t>TIM BRASIL</t>
  </si>
  <si>
    <t>KMATOS</t>
  </si>
  <si>
    <t>Karina</t>
  </si>
  <si>
    <t>2cb3d595-cb2c-4b96-8756-7b67b66eff17</t>
  </si>
  <si>
    <t>EPIQ SYSTEMS</t>
  </si>
  <si>
    <t>LIZHOPEWELL</t>
  </si>
  <si>
    <t>Liz</t>
  </si>
  <si>
    <t>NICHT</t>
  </si>
  <si>
    <t>Nichjirach</t>
  </si>
  <si>
    <t>526273a9-8c9e-4cbb-ac0f-a6c270624200</t>
  </si>
  <si>
    <t>THE CHINESE UNIVERSITY OF HONG KONG</t>
  </si>
  <si>
    <t>JACHUNG</t>
  </si>
  <si>
    <t>6be8860d-e163-40a1-a52e-5b7fc117e3dc</t>
  </si>
  <si>
    <t>INDUSTRIELLE ALLIANCE</t>
  </si>
  <si>
    <t>MIWARREN</t>
  </si>
  <si>
    <t xml:space="preserve">Michael </t>
  </si>
  <si>
    <t>90ff7e7c-69bc-435e-a402-2de385821d30</t>
  </si>
  <si>
    <t>Aditya Birla Financial Shared Services Limited</t>
  </si>
  <si>
    <t>SAMIRPA</t>
  </si>
  <si>
    <t>Samir</t>
  </si>
  <si>
    <t>edfb73ec-2366-4a9a-8c7a-bd414a0c3038</t>
  </si>
  <si>
    <t>Shenzhen HeyTap Technology Corp., Ltd.</t>
  </si>
  <si>
    <t>Catherine</t>
  </si>
  <si>
    <t>Tina</t>
  </si>
  <si>
    <t>ANLELAND</t>
  </si>
  <si>
    <t>Anthony</t>
  </si>
  <si>
    <t>MEGANLLOYD</t>
  </si>
  <si>
    <t>Megan</t>
  </si>
  <si>
    <t>VAMORUCC</t>
  </si>
  <si>
    <t>Valeria</t>
  </si>
  <si>
    <t>1f98100a-0730-4a08-9387-6f5ef4a68a18</t>
  </si>
  <si>
    <t>Cotiviti Inc.</t>
  </si>
  <si>
    <t>DRISOTTI</t>
  </si>
  <si>
    <t>Scenario Updated</t>
  </si>
  <si>
    <t>Sub scenario-Updated</t>
  </si>
  <si>
    <t>以</t>
  </si>
  <si>
    <t>d</t>
  </si>
  <si>
    <t>No</t>
  </si>
  <si>
    <t>Speech OKR Monthly Update.pptx (sharepoint.com)</t>
  </si>
  <si>
    <t>Cloud + AI</t>
  </si>
  <si>
    <t xml:space="preserve">Newsletter from India team; Speech OKR Monthly Update.pptx (sharepoint.com) </t>
  </si>
  <si>
    <t>UNITEDHEALTH GROUP</t>
  </si>
  <si>
    <t>e50d31dc-a86d-408c-9c4f-d19562bc0091</t>
  </si>
  <si>
    <t>Original from AE survey and refine the scenario</t>
  </si>
  <si>
    <t>Language Learning</t>
  </si>
  <si>
    <t>热酷科技有限公司</t>
  </si>
  <si>
    <t>b3222d1f-18c5-4c4d-99e7-3e2a1f8a3561</t>
  </si>
  <si>
    <t>ec066f63-c03b-4bb1-ab07-5be2bf79cefb IW PII Masked</t>
  </si>
  <si>
    <t>Not big change, propose to delete</t>
  </si>
  <si>
    <t>武漢豆糕科技有限公司</t>
  </si>
  <si>
    <t>32096f61-b045-48f7-8867-f22e1f3e3871</t>
  </si>
  <si>
    <t>RECSA</t>
  </si>
  <si>
    <t>a83f1b93-9c8c-441e-a021-61a8a52d6420</t>
  </si>
  <si>
    <t>CHOLE</t>
  </si>
  <si>
    <t>Yellow.ai and double check Newsletter from India team;</t>
  </si>
  <si>
    <t>527502f7-26c2-4f5d-ae1a-bd3062b0f709</t>
  </si>
  <si>
    <t>JIANGSHIHAO-01</t>
  </si>
  <si>
    <t>5f1c53f8-0f43-4512-a184-421cbdade187</t>
  </si>
  <si>
    <t>CNBM TECHNOLOGY CO.,LTD.</t>
  </si>
  <si>
    <t>ALLIANZ TECHNOLOGY SE</t>
  </si>
  <si>
    <t>Captioning/Subtitle</t>
  </si>
  <si>
    <t>Online Meeting Captioning​</t>
  </si>
  <si>
    <t>9de3bbf1-6eb1-402f-8a43-c63e7cd0d052</t>
  </si>
  <si>
    <t>113fa71d-16f7-481a-b31c-c3a4ff321cdb</t>
  </si>
  <si>
    <t>DAVID</t>
  </si>
  <si>
    <t>85bc6b4f-997c-49d4-979c-412b605cdbf7</t>
  </si>
  <si>
    <t>SHL India Pvt. Ltd.</t>
  </si>
  <si>
    <t>0361b2c4-2c03-4e3b-a2b5-d81fc0597bb0</t>
  </si>
  <si>
    <t>c071c9f8-48b3-42aa-a5a2-a648049c74ab IW PII Masked</t>
  </si>
  <si>
    <t>3be8150d-8683-48d2-9475-6b3a65f250bf</t>
  </si>
  <si>
    <t>c1fb3422-b57b-4b17-9057-6caedd218740 IW PII Masked</t>
  </si>
  <si>
    <t>780a5ce3-7bd0-458a-a2e3-98966f287681</t>
  </si>
  <si>
    <t>9c72b04e-9e3c-4b8d-93bc-05269c4e53ee IW PII Masked</t>
  </si>
  <si>
    <t>Laguage Learning</t>
  </si>
  <si>
    <t>Language Learning ​</t>
  </si>
  <si>
    <t> Scenario​</t>
  </si>
  <si>
    <t>Sub Scenario​</t>
  </si>
  <si>
    <t>Voice Authentication ​</t>
  </si>
  <si>
    <t>Industry</t>
  </si>
  <si>
    <t>Vertical</t>
  </si>
  <si>
    <t>AgriBusiness</t>
  </si>
  <si>
    <t>Automotive &amp; Mobility</t>
  </si>
  <si>
    <t>Vehicle Supplier</t>
  </si>
  <si>
    <t>Vehicle OEM</t>
  </si>
  <si>
    <t>Mobility Services</t>
  </si>
  <si>
    <t>Banking</t>
  </si>
  <si>
    <t>Universal Banks</t>
  </si>
  <si>
    <t>Capital Markets</t>
  </si>
  <si>
    <t>Capital Markets/Securities</t>
  </si>
  <si>
    <t>Consumer Goods</t>
  </si>
  <si>
    <t>Food &amp; Beverage</t>
  </si>
  <si>
    <t>Wholesale Distribution</t>
  </si>
  <si>
    <t>Critical Infrastructure</t>
  </si>
  <si>
    <t>Public Administration</t>
  </si>
  <si>
    <t>Cities &amp; Regions</t>
  </si>
  <si>
    <t>Resources &amp; Environment</t>
  </si>
  <si>
    <t>Public Works &amp; Services</t>
  </si>
  <si>
    <t>Defense</t>
  </si>
  <si>
    <t>Defense Systems Integrators</t>
  </si>
  <si>
    <t>Discrete Manufacturing</t>
  </si>
  <si>
    <t>IndstrlEquip&amp;Aerospc&amp;FarmEquip</t>
  </si>
  <si>
    <t>High Tech Electronics</t>
  </si>
  <si>
    <t>Semiconductor</t>
  </si>
  <si>
    <t>Health Payor</t>
  </si>
  <si>
    <t>Health Provider</t>
  </si>
  <si>
    <t>High Tech Software &amp; Platform</t>
  </si>
  <si>
    <t>Management Consulting</t>
  </si>
  <si>
    <t>IT Services</t>
  </si>
  <si>
    <t>Software</t>
  </si>
  <si>
    <t>HTSP Outsourced Services</t>
  </si>
  <si>
    <t>Data</t>
  </si>
  <si>
    <t>Higher Education</t>
  </si>
  <si>
    <t>Hospitality</t>
  </si>
  <si>
    <t>Accommodation</t>
  </si>
  <si>
    <t>Insurance</t>
  </si>
  <si>
    <t>Insurance Direct</t>
  </si>
  <si>
    <t>Insurance Other</t>
  </si>
  <si>
    <t>Intelligence</t>
  </si>
  <si>
    <t>Intelligence Agencies</t>
  </si>
  <si>
    <t>Libraries &amp; Museums</t>
  </si>
  <si>
    <t>Media &amp; Entertainment</t>
  </si>
  <si>
    <t>Film &amp; Studio</t>
  </si>
  <si>
    <t>Sports &amp; Live Experiences</t>
  </si>
  <si>
    <t>Advertising</t>
  </si>
  <si>
    <t>Media&amp;Entertmnt Equip Providrs</t>
  </si>
  <si>
    <t>Publishing</t>
  </si>
  <si>
    <t>Broadcasters</t>
  </si>
  <si>
    <t>Cable &amp; Satellite</t>
  </si>
  <si>
    <t>Mining</t>
  </si>
  <si>
    <t>Nonprofit &amp; IGO</t>
  </si>
  <si>
    <t>NonProfit Health &amp; Human Srvc</t>
  </si>
  <si>
    <t>Membership Organizations</t>
  </si>
  <si>
    <t>Charities &amp; Philanthropic</t>
  </si>
  <si>
    <t>International Organizations</t>
  </si>
  <si>
    <t>Research</t>
  </si>
  <si>
    <t>NonProfit Aged Care</t>
  </si>
  <si>
    <t>Faith Based Organizations</t>
  </si>
  <si>
    <t>Environmental &amp; Animal Welfare</t>
  </si>
  <si>
    <t>Global Development &amp; Aid</t>
  </si>
  <si>
    <t>Oil &amp; Gas</t>
  </si>
  <si>
    <t>Other - Unsegmented</t>
  </si>
  <si>
    <t>Other Partner Prof Services</t>
  </si>
  <si>
    <t>Accounting</t>
  </si>
  <si>
    <t>Outsourced Services</t>
  </si>
  <si>
    <t>Other Professional Services</t>
  </si>
  <si>
    <t>Other Services</t>
  </si>
  <si>
    <t>Legal Services</t>
  </si>
  <si>
    <t>Pharma &amp; Life Sciences</t>
  </si>
  <si>
    <t>Power &amp; Utilities</t>
  </si>
  <si>
    <t>Primary &amp; Secondary Edu/K-12</t>
  </si>
  <si>
    <t>Primary &amp; Secondary Edu/ K-12</t>
  </si>
  <si>
    <t>Process Manufacturing</t>
  </si>
  <si>
    <t>Chemicals</t>
  </si>
  <si>
    <t>Public Finance</t>
  </si>
  <si>
    <t>Finance, Budget &amp; Treasury</t>
  </si>
  <si>
    <t>Tax &amp; Revenue</t>
  </si>
  <si>
    <t>Public Health &amp; Social Svcs</t>
  </si>
  <si>
    <t>Government Social Programs</t>
  </si>
  <si>
    <t>Public &amp; Community Health</t>
  </si>
  <si>
    <t>Public Safety &amp; Justice</t>
  </si>
  <si>
    <t>Justice</t>
  </si>
  <si>
    <t>Public Safety</t>
  </si>
  <si>
    <t>Security</t>
  </si>
  <si>
    <t>Real Estate</t>
  </si>
  <si>
    <t>Construction</t>
  </si>
  <si>
    <t>Architecture &amp; Engineering</t>
  </si>
  <si>
    <t>Retailers</t>
  </si>
  <si>
    <t>Specialty Retail</t>
  </si>
  <si>
    <t>General Merchandise</t>
  </si>
  <si>
    <t>Health &amp; Personal Care</t>
  </si>
  <si>
    <t>Food Service</t>
  </si>
  <si>
    <t>Grocery</t>
  </si>
  <si>
    <t>Motor Vehicle &amp; Parts Dealers</t>
  </si>
  <si>
    <t>Retail Convenience/Gas</t>
  </si>
  <si>
    <t>Telecommunications</t>
  </si>
  <si>
    <t>Comms&amp;Ntwrk Service Providers</t>
  </si>
  <si>
    <t>Hosters &amp; ISPs</t>
  </si>
  <si>
    <t>Comms&amp;Ntwrk Equip Providers</t>
  </si>
  <si>
    <t>Transport &amp; Logistics</t>
  </si>
  <si>
    <t>Transport Services</t>
  </si>
  <si>
    <t>Logistics &amp; Trucking</t>
  </si>
  <si>
    <t>Logistics Warehouse &amp; Storage</t>
  </si>
  <si>
    <t>Water &amp; Sewage</t>
  </si>
  <si>
    <t>L1Scenario</t>
  </si>
  <si>
    <t>L2Sub Scenario</t>
  </si>
  <si>
    <t>L3 Scenario (Industry, content, solution specific)</t>
  </si>
  <si>
    <t>Notes</t>
  </si>
  <si>
    <t>L3 (Revised)</t>
  </si>
  <si>
    <t>CNV tag</t>
  </si>
  <si>
    <t xml:space="preserve">Broadcast, Public Announcement </t>
  </si>
  <si>
    <t>Readaloud (Web, Chat, etc)</t>
  </si>
  <si>
    <t>Smart IOT Assistant (TV/Loudspeaker)</t>
  </si>
  <si>
    <t>Simultaneous translation &amp; smart meeting</t>
  </si>
  <si>
    <t>Friendly Name</t>
  </si>
  <si>
    <t>Cloud Name</t>
  </si>
  <si>
    <t>Subscription ID</t>
  </si>
  <si>
    <t>Yellow.AI</t>
  </si>
  <si>
    <t>ChangCheng</t>
  </si>
  <si>
    <t>Auto</t>
  </si>
  <si>
    <t>HelloTalk</t>
  </si>
  <si>
    <t>Edu</t>
  </si>
  <si>
    <t>Jio</t>
  </si>
  <si>
    <t>Honor</t>
  </si>
  <si>
    <t>Shenzhen Zhixin New Info</t>
  </si>
  <si>
    <t>EF</t>
  </si>
  <si>
    <t>363b087c-7954-4db1-858f-e5922a996114</t>
  </si>
  <si>
    <t>English One AG</t>
  </si>
  <si>
    <t>iTourTranslator</t>
  </si>
  <si>
    <t>Bixby</t>
  </si>
  <si>
    <t>Character.AI</t>
  </si>
  <si>
    <t>NIO</t>
  </si>
  <si>
    <t>NIO Co., Ltd.</t>
    <phoneticPr fontId="26" type="noConversion"/>
  </si>
  <si>
    <t>Toyota</t>
  </si>
  <si>
    <t>Tesla</t>
  </si>
  <si>
    <t>Syncore</t>
  </si>
  <si>
    <t>Berlitz</t>
  </si>
  <si>
    <t>5e1134e2-841b-435e-bffc-aa92c5e424d0</t>
  </si>
  <si>
    <t>ByteDance</t>
  </si>
  <si>
    <t>Cake</t>
  </si>
  <si>
    <t>Byd</t>
  </si>
  <si>
    <t>Mercedes-Benz</t>
  </si>
  <si>
    <t>Pearson</t>
  </si>
  <si>
    <t>PEARSON INC</t>
    <phoneticPr fontId="26" type="noConversion"/>
  </si>
  <si>
    <t>Volkswagen</t>
  </si>
  <si>
    <t>Edsoma</t>
  </si>
  <si>
    <t>358458a0-b55c-4464-9275-9652fccc41d3</t>
  </si>
  <si>
    <t>Xiaopeng</t>
  </si>
  <si>
    <t>高合汽车</t>
  </si>
  <si>
    <t>9c89bb81-d892-4a17-aaf3-3dc1a5bb5e38</t>
  </si>
  <si>
    <t>Human Horizons (Shandong) Technology Co., Ltd.</t>
  </si>
  <si>
    <t>Auto Li (理想汽车)</t>
  </si>
  <si>
    <t xml:space="preserve">Saarthi </t>
  </si>
  <si>
    <t>fbc0990f-a23b-409c-8b64-b2293c1ce3cf</t>
  </si>
  <si>
    <t>Gamut Analytics Private Limited</t>
  </si>
  <si>
    <t>NetEase</t>
  </si>
  <si>
    <t>Optum</t>
  </si>
  <si>
    <t>UnitedHealth</t>
  </si>
  <si>
    <t>Scenario L1</t>
  </si>
  <si>
    <t>Sub Scenario L2</t>
  </si>
  <si>
    <t>Scenario Description</t>
  </si>
  <si>
    <t>Realtime captioning of online meetings. This provides text of what each meeting participant is saying alongside the audio/video. The audio of each participant is provided individually to the speech service to be able to identify who is saying what.</t>
  </si>
  <si>
    <t>Online Meeting Subtitling</t>
  </si>
  <si>
    <t>Realtime subtitling (translation) of online meetings. This provides text of what each meeting participant is saying translated into another language \alongside the audio/video. The audio of each participant is provided individually to the speech service to be able to identify who is saying what.</t>
  </si>
  <si>
    <t>Realtime captioning of in person meetings. This provides text of what each meeting participant is saying alongside the audio/video. Speakers are either identified by a generic label or by name if they have enrolled their voice print.</t>
  </si>
  <si>
    <t>In-person Meeting Subtitling</t>
  </si>
  <si>
    <t>Realtime subtitling (translation) of in-person meetings. This provides text of what each meeting participant is saying translated into another language \alongside the audio/video. Speakers are either identified by a generic label or by name if they have enrolled their voice print.</t>
  </si>
  <si>
    <t>Recorded Audio/Video Captioning</t>
  </si>
  <si>
    <t xml:space="preserve">Providing captions to Audio/Video content like podcasts, TV shows, online videos. This provides text of what is being said alongside the audio/video. May identify individual speakers with generic lables like "Speaker 1". </t>
  </si>
  <si>
    <t>Recorded Audio/Video Subtitling</t>
  </si>
  <si>
    <t xml:space="preserve">Subtitles for Audio/Video content like podcasts, TV shows, online videos. This provides text  of what is being said translated into another language alongside the audio/video. May identify individual speakers with generic lables like "Speaker 1". </t>
  </si>
  <si>
    <t xml:space="preserve">Contact Center - Post Call Analytics </t>
  </si>
  <si>
    <t>Create a transcript after a call which can be analyzed to provide insights into Agent performance, to identify Agent training opportunities, Customer sentiment, Product insights, Compliance, etc.</t>
  </si>
  <si>
    <t>Create a transcript of a call that is analyzed in real-time to provide insights to the Agent to assist them in optimally address the customers questions and concerns.</t>
  </si>
  <si>
    <t>Meeting transcripts provide information of who said what (diarization with speaker identified) and can be used as meeting notes, for extraction of a meeting summary and action items and other insights.</t>
  </si>
  <si>
    <t>Audio/Video Transcription provides a text transcript that can be used for record keep for example in the case of Medical reports dictated by a doctor or legal depositions, etc. The transcript can also be used to support video and audio editing, audio indexing, etc.</t>
  </si>
  <si>
    <t>Creation of documents and form filling using voice.</t>
  </si>
  <si>
    <t xml:space="preserve">Contact Center Voice Agent </t>
  </si>
  <si>
    <t>Call center interactions between a human and an automated system to answer common questions, complete common tasks or route calls to the appropriate call center agent.</t>
  </si>
  <si>
    <t>Voice Assistant includes Voice Search and commanding abilities. Providess multi-turn, natural, human-like conversational interactions.</t>
  </si>
  <si>
    <t>One-shot commanding. Simple interactions to control a device like a thermostat.</t>
  </si>
  <si>
    <t>Audio Consumption</t>
  </si>
  <si>
    <t xml:space="preserve">Voice for audio content creation and consumption. This group of user scenarios focus on offering voices for accessibility, e-learning, web content reading, navigation or training content creation etc. </t>
  </si>
  <si>
    <t>TTS to help those with reduced vision or ALS to break the information access barrier or save their voices for future use</t>
  </si>
  <si>
    <t>Pronunciation Assessment</t>
  </si>
  <si>
    <t xml:space="preserve">Automated feedback on the quality of pronunciation, fluency, etc. of read speech used for example in providing feedback to language learners. </t>
  </si>
  <si>
    <t xml:space="preserve">Speaker recognition </t>
  </si>
  <si>
    <t>Customer identity verification</t>
  </si>
  <si>
    <t>Call center or interactive voice response systems can use speaker verification to help verify a customer’s identity when they ask for any information.</t>
  </si>
  <si>
    <t>Voice-enabled interaction devices, such as smart vehicles or smart speakers, can use Speaker Recognition to provide personalized content. For example, you can play different type of movies or music in response to voice commands in a houshold</t>
  </si>
  <si>
    <t>Multi-factor authentication</t>
  </si>
  <si>
    <t>A multi-factor authentication system can use voice as one factor to enhance security. For example, you could approve or deny employee access to secured facility by using both the Azure Face service and Speaker Verification API or coupled with a phone number, PIN, or other type of authentication data.​</t>
  </si>
  <si>
    <t>L1</t>
  </si>
  <si>
    <t>L2</t>
  </si>
  <si>
    <r>
      <t> Scenario</t>
    </r>
    <r>
      <rPr>
        <sz val="11"/>
        <color rgb="FF000000"/>
        <rFont val="Calibri"/>
        <family val="2"/>
      </rPr>
      <t>​</t>
    </r>
  </si>
  <si>
    <r>
      <t>Sub Scenario</t>
    </r>
    <r>
      <rPr>
        <sz val="10"/>
        <color rgb="FF000000"/>
        <rFont val="Calibri"/>
        <family val="2"/>
      </rPr>
      <t>​</t>
    </r>
  </si>
  <si>
    <r>
      <t>Caption/Subtitle </t>
    </r>
    <r>
      <rPr>
        <sz val="10"/>
        <color rgb="FF000000"/>
        <rFont val="Calibri"/>
        <family val="2"/>
      </rPr>
      <t>​</t>
    </r>
  </si>
  <si>
    <r>
      <rPr>
        <b/>
        <sz val="8"/>
        <color rgb="FF000000"/>
        <rFont val="Calibri"/>
        <family val="2"/>
      </rPr>
      <t>Online Meeting Captioning</t>
    </r>
    <r>
      <rPr>
        <sz val="8"/>
        <color rgb="FF000000"/>
        <rFont val="Calibri"/>
        <family val="2"/>
      </rPr>
      <t>​</t>
    </r>
  </si>
  <si>
    <r>
      <rPr>
        <b/>
        <sz val="8"/>
        <color rgb="FF000000"/>
        <rFont val="Calibri"/>
        <family val="2"/>
      </rPr>
      <t>In-person Meeting Captioning/Subtitling</t>
    </r>
    <r>
      <rPr>
        <sz val="8"/>
        <color rgb="FF000000"/>
        <rFont val="Calibri"/>
        <family val="2"/>
      </rPr>
      <t>​</t>
    </r>
  </si>
  <si>
    <r>
      <rPr>
        <b/>
        <sz val="8"/>
        <color rgb="FF000000"/>
        <rFont val="Calibri"/>
        <family val="2"/>
      </rPr>
      <t>Recorded Audio/Video Captioning/Subtitling</t>
    </r>
    <r>
      <rPr>
        <sz val="8"/>
        <color rgb="FF000000"/>
        <rFont val="Calibri"/>
        <family val="2"/>
      </rPr>
      <t>​</t>
    </r>
  </si>
  <si>
    <t>Contact Center - Post Call Analytics</t>
  </si>
  <si>
    <r>
      <rPr>
        <b/>
        <sz val="8"/>
        <color rgb="FF000000"/>
        <rFont val="Calibri"/>
        <family val="2"/>
      </rPr>
      <t>Contact Center - Agent Assist</t>
    </r>
    <r>
      <rPr>
        <sz val="8"/>
        <color rgb="FF000000"/>
        <rFont val="Calibri"/>
        <family val="2"/>
      </rPr>
      <t>​</t>
    </r>
  </si>
  <si>
    <r>
      <t>Meeting Transcription</t>
    </r>
    <r>
      <rPr>
        <sz val="8"/>
        <color rgb="FF000000"/>
        <rFont val="Calibri"/>
        <family val="2"/>
      </rPr>
      <t>​</t>
    </r>
  </si>
  <si>
    <r>
      <t>Recorded Audio/Video Transcription</t>
    </r>
    <r>
      <rPr>
        <sz val="8"/>
        <color rgb="FF000000"/>
        <rFont val="Calibri"/>
        <family val="2"/>
      </rPr>
      <t>​</t>
    </r>
  </si>
  <si>
    <r>
      <t>Dictation</t>
    </r>
    <r>
      <rPr>
        <sz val="8"/>
        <color rgb="FF000000"/>
        <rFont val="Calibri"/>
        <family val="2"/>
      </rPr>
      <t>​</t>
    </r>
  </si>
  <si>
    <r>
      <t>Voice Agent</t>
    </r>
    <r>
      <rPr>
        <sz val="10"/>
        <color rgb="FF000000"/>
        <rFont val="Calibri"/>
        <family val="2"/>
      </rPr>
      <t>​</t>
    </r>
  </si>
  <si>
    <r>
      <t>Contact Center - Voice Agent </t>
    </r>
    <r>
      <rPr>
        <sz val="8"/>
        <color rgb="FF000000"/>
        <rFont val="Calibri"/>
        <family val="2"/>
      </rPr>
      <t>​</t>
    </r>
  </si>
  <si>
    <r>
      <t>Voice Assistant</t>
    </r>
    <r>
      <rPr>
        <sz val="8"/>
        <color rgb="FF000000"/>
        <rFont val="Calibri"/>
        <family val="2"/>
      </rPr>
      <t>​</t>
    </r>
  </si>
  <si>
    <r>
      <t>Voice Commanding</t>
    </r>
    <r>
      <rPr>
        <sz val="8"/>
        <color rgb="FF000000"/>
        <rFont val="Calibri"/>
        <family val="2"/>
      </rPr>
      <t>​</t>
    </r>
  </si>
  <si>
    <r>
      <t>Content Reader </t>
    </r>
    <r>
      <rPr>
        <sz val="10"/>
        <color rgb="FF000000"/>
        <rFont val="Calibri"/>
        <family val="2"/>
      </rPr>
      <t>​</t>
    </r>
  </si>
  <si>
    <r>
      <t>Content Creation</t>
    </r>
    <r>
      <rPr>
        <sz val="8"/>
        <color rgb="FF000000"/>
        <rFont val="Calibri"/>
        <family val="2"/>
      </rPr>
      <t>​</t>
    </r>
  </si>
  <si>
    <r>
      <t>Screen Reader </t>
    </r>
    <r>
      <rPr>
        <sz val="8"/>
        <color rgb="FF000000"/>
        <rFont val="Calibri"/>
        <family val="2"/>
      </rPr>
      <t>​</t>
    </r>
  </si>
  <si>
    <r>
      <t>Language Learning </t>
    </r>
    <r>
      <rPr>
        <sz val="10"/>
        <color rgb="FF000000"/>
        <rFont val="Calibri"/>
        <family val="2"/>
      </rPr>
      <t>​</t>
    </r>
  </si>
  <si>
    <r>
      <t>Pronunciation Assessment </t>
    </r>
    <r>
      <rPr>
        <sz val="8"/>
        <color rgb="FF000000"/>
        <rFont val="Calibri"/>
        <family val="2"/>
      </rPr>
      <t>​</t>
    </r>
  </si>
  <si>
    <r>
      <t>Voice Authentication </t>
    </r>
    <r>
      <rPr>
        <sz val="10"/>
        <color rgb="FF000000"/>
        <rFont val="Calibri"/>
        <family val="2"/>
      </rPr>
      <t>​</t>
    </r>
  </si>
  <si>
    <t>Speaker verification/Identification </t>
  </si>
  <si>
    <t>Other</t>
  </si>
  <si>
    <t>株式会社リブセンス</t>
  </si>
  <si>
    <t>和宏</t>
  </si>
  <si>
    <t>(주)머니브레인</t>
  </si>
  <si>
    <t>1)From Deb, Integrated voice assistant for Swisscom, ICA Gruppen, Sweden’s leading grocery retailer, currently testing a project which will make use of MS Speech services in the Nordic market, A1 Bulgaria exploring a customer support voice project which shall make use of MS Speech services in Bulgarian, Telefonica Germany making use of Nuance for STT+TTS in their IVR project 2）AE Survey50	12/5/22 18:14:41	12/5/22 18:16:15	charendt@microsoft.com	Chris Arendt	Swisscom	From Microsoft sales and account manager reaching out	Voice Agent			Call Center IVR				Monitoring a deployed solution that uses Speech service		Between $1,000 and $10,000		more use case scenarios</t>
  </si>
  <si>
    <t>万有知典（北京）数字传媒科技有限公司</t>
  </si>
  <si>
    <t>Fujitsu Limited</t>
  </si>
  <si>
    <t>Infosys Limited</t>
  </si>
  <si>
    <t>Koninklijke Ahold Delhaize - Bol.com</t>
  </si>
  <si>
    <t>VALE SA</t>
  </si>
  <si>
    <t>IQ Technology Inc.</t>
  </si>
  <si>
    <t>Speech Studio Survey</t>
  </si>
  <si>
    <t>Fixie.ai</t>
  </si>
  <si>
    <t xml:space="preserve">Katara Tech, Inc. </t>
  </si>
  <si>
    <t>Mercedes-Benz AG</t>
  </si>
  <si>
    <t>Omilia</t>
  </si>
  <si>
    <t>EY</t>
  </si>
  <si>
    <t>KBC Global Services</t>
  </si>
  <si>
    <t>Good Methods Global</t>
  </si>
  <si>
    <t>NBCUniversal</t>
  </si>
  <si>
    <t>2024/3</t>
    <phoneticPr fontId="25" type="noConversion"/>
  </si>
  <si>
    <t>Makemy Trip India Pvt Ltd</t>
  </si>
  <si>
    <t>418c9cf5-3c22-40ec-b1f7-c764c6f2a913</t>
    <phoneticPr fontId="25" type="noConversion"/>
  </si>
  <si>
    <t>4c846538-507a-44aa-8711-deda9e301554</t>
    <phoneticPr fontId="25" type="noConversion"/>
  </si>
  <si>
    <t>d16b916e-b26b-471e-94ac-9183625448f1</t>
    <phoneticPr fontId="25" type="noConversion"/>
  </si>
  <si>
    <t>602cdc0d-adf9-4dcb-ba7c-4a76bd0ef3b5</t>
  </si>
  <si>
    <t>Nio Nextev Limited</t>
  </si>
  <si>
    <t>a3ace11e-fcc6-4de6-b8b6-e390a2f826dd</t>
  </si>
  <si>
    <t>Beijing Century Haoweilai Education Technology Co., Ltd.</t>
  </si>
  <si>
    <t>Scenario_20240306_CCID</t>
  </si>
  <si>
    <t>Scenario_20240306_Name</t>
  </si>
  <si>
    <t>In-person Meeting Captioning/Subtitling(Translation) ​</t>
  </si>
  <si>
    <t>Voice Assistant​</t>
  </si>
  <si>
    <t>Contact Center - Voice Agent </t>
  </si>
  <si>
    <t>Contact Center - Voice Agent</t>
  </si>
  <si>
    <t xml:space="preserve">Recorded Audio/Video Subtitling: Subtitles (translation) for Audio/Video content like podcasts, TV shows, online videos. </t>
  </si>
  <si>
    <t>Assistive Technology</t>
  </si>
  <si>
    <t>Avatar TTS</t>
  </si>
  <si>
    <t>Transcribing recorded calls.  Live call suggestions &amp; sentiment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</si>
</sst>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
    <numFmt numFmtId="165" formatCode="yyyy/m"/>
  </numFmts>
  <fonts count="36">
    <font>
      <sz val="11"/>
      <color theme="1"/>
      <name val="Calibri"/>
      <family val="2"/>
      <charset val="134"/>
      <scheme val="minor"/>
    </font>
    <font>
      <sz val="11"/>
      <color theme="1"/>
      <name val="Calibri"/>
      <family val="2"/>
      <scheme val="minor"/>
    </font>
    <font>
      <sz val="11"/>
      <color rgb="FF000000"/>
      <name val="Calibri"/>
      <family val="2"/>
    </font>
    <font>
      <b/>
      <sz val="11"/>
      <color rgb="FF000000"/>
      <name val="Calibri"/>
      <family val="2"/>
      <charset val="134"/>
      <scheme val="minor"/>
    </font>
    <font>
      <sz val="11"/>
      <color rgb="FF444444"/>
      <name val="Calibri"/>
      <family val="2"/>
    </font>
    <font>
      <sz val="11"/>
      <color rgb="FF000000"/>
      <name val="Calibri"/>
      <family val="2"/>
      <charset val="134"/>
      <scheme val="minor"/>
    </font>
    <font>
      <sz val="9"/>
      <color rgb="FF000000"/>
      <name val="Segoe UI"/>
      <family val="2"/>
    </font>
    <font>
      <sz val="11"/>
      <color rgb="FF000000"/>
      <name val="Calibri"/>
      <family val="2"/>
      <scheme val="minor"/>
    </font>
    <font>
      <sz val="8"/>
      <color rgb="FF000000"/>
      <name val="Calibri"/>
      <family val="2"/>
    </font>
    <font>
      <b/>
      <sz val="11"/>
      <color rgb="FF000000"/>
      <name val="Calibri"/>
      <family val="2"/>
      <scheme val="minor"/>
    </font>
    <font>
      <b/>
      <sz val="11"/>
      <color rgb="FF000000"/>
      <name val="Calibri"/>
      <family val="2"/>
    </font>
    <font>
      <b/>
      <sz val="10"/>
      <color rgb="FF000000"/>
      <name val="Calibri"/>
      <family val="2"/>
    </font>
    <font>
      <sz val="10"/>
      <color rgb="FF000000"/>
      <name val="Calibri"/>
      <family val="2"/>
    </font>
    <font>
      <b/>
      <sz val="8"/>
      <color rgb="FF000000"/>
      <name val="Calibri"/>
      <family val="2"/>
    </font>
    <font>
      <sz val="11"/>
      <name val="Calibri"/>
      <family val="2"/>
    </font>
    <font>
      <sz val="11"/>
      <color rgb="FFFF0000"/>
      <name val="Calibri"/>
      <family val="2"/>
    </font>
    <font>
      <sz val="11"/>
      <color theme="1"/>
      <name val="Calibri"/>
      <family val="2"/>
    </font>
    <font>
      <sz val="11"/>
      <name val="Calibri"/>
      <family val="2"/>
      <scheme val="minor"/>
    </font>
    <font>
      <u/>
      <sz val="11"/>
      <color theme="10"/>
      <name val="Calibri"/>
      <family val="2"/>
      <charset val="134"/>
      <scheme val="minor"/>
    </font>
    <font>
      <b/>
      <sz val="11"/>
      <color rgb="FFFFFFFF"/>
      <name val="Calibri"/>
      <family val="2"/>
    </font>
    <font>
      <sz val="11"/>
      <color rgb="FF000000"/>
      <name val="Calibri"/>
      <family val="2"/>
      <charset val="134"/>
    </font>
    <font>
      <b/>
      <sz val="11"/>
      <color rgb="FFFFFFFF"/>
      <name val="Calibri"/>
      <family val="2"/>
      <scheme val="minor"/>
    </font>
    <font>
      <sz val="15"/>
      <color rgb="FF000000"/>
      <name val="Calibri"/>
      <family val="2"/>
    </font>
    <font>
      <sz val="12"/>
      <color rgb="FF000000"/>
      <name val="Calibri"/>
      <family val="2"/>
    </font>
    <font>
      <sz val="12"/>
      <color theme="1"/>
      <name val="Calibri"/>
      <family val="2"/>
      <charset val="134"/>
      <scheme val="minor"/>
    </font>
    <font>
      <sz val="9"/>
      <name val="Calibri"/>
      <family val="2"/>
      <charset val="134"/>
      <scheme val="minor"/>
    </font>
    <font>
      <sz val="11"/>
      <color theme="1"/>
      <name val="Calibri"/>
      <family val="2"/>
      <charset val="134"/>
      <scheme val="minor"/>
    </font>
    <font>
      <b/>
      <sz val="11"/>
      <color theme="1"/>
      <name val="Calibri"/>
      <family val="2"/>
    </font>
    <font>
      <sz val="11"/>
      <color theme="1"/>
      <name val="Calibri Light"/>
      <family val="2"/>
      <scheme val="major"/>
    </font>
    <font>
      <sz val="11"/>
      <color rgb="FF000000"/>
      <name val="Calibri Light"/>
      <family val="2"/>
      <scheme val="major"/>
    </font>
    <font>
      <b/>
      <sz val="11"/>
      <color theme="1"/>
      <name val="Calibri"/>
      <family val="2"/>
      <scheme val="minor"/>
    </font>
    <font>
      <sz val="11"/>
      <color rgb="FF242424"/>
      <name val="Calibri"/>
      <family val="2"/>
      <scheme val="minor"/>
    </font>
    <font>
      <sz val="11"/>
      <color rgb="FF242424"/>
      <name val="Calibri"/>
      <family val="2"/>
    </font>
    <font>
      <b/>
      <sz val="11"/>
      <color theme="0"/>
      <name val="Calibri"/>
      <family val="2"/>
    </font>
    <font>
      <u/>
      <sz val="11"/>
      <color theme="10"/>
      <name val="Calibri"/>
      <family val="2"/>
    </font>
    <font>
      <sz val="10"/>
      <color theme="1"/>
      <name val="Calibri"/>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E7EFEC"/>
        <bgColor indexed="64"/>
      </patternFill>
    </fill>
    <fill>
      <patternFill patternType="solid">
        <fgColor rgb="FFDDEBF7"/>
        <bgColor rgb="FFDDEBF7"/>
      </patternFill>
    </fill>
    <fill>
      <patternFill patternType="solid">
        <fgColor rgb="FF5B9BD5"/>
        <bgColor rgb="FF5B9BD5"/>
      </patternFill>
    </fill>
    <fill>
      <patternFill patternType="solid">
        <fgColor theme="4"/>
        <bgColor indexed="64"/>
      </patternFill>
    </fill>
  </fills>
  <borders count="4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FFFFFF"/>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000000"/>
      </left>
      <right style="thin">
        <color rgb="FFFFFFFF"/>
      </right>
      <top style="thin">
        <color rgb="FFFFFFFF"/>
      </top>
      <bottom/>
      <diagonal/>
    </border>
    <border>
      <left style="thin">
        <color rgb="FFFFFFFF"/>
      </left>
      <right style="thin">
        <color rgb="FF000000"/>
      </right>
      <top style="thin">
        <color rgb="FFFFFFFF"/>
      </top>
      <bottom style="thin">
        <color rgb="FFFFFFFF"/>
      </bottom>
      <diagonal/>
    </border>
    <border>
      <left style="thin">
        <color rgb="FF000000"/>
      </left>
      <right style="thin">
        <color rgb="FFFFFFFF"/>
      </right>
      <top/>
      <bottom/>
      <diagonal/>
    </border>
    <border>
      <left style="thin">
        <color rgb="FF000000"/>
      </left>
      <right style="thin">
        <color rgb="FFFFFFFF"/>
      </right>
      <top/>
      <bottom style="thin">
        <color rgb="FFFFFFFF"/>
      </bottom>
      <diagonal/>
    </border>
    <border>
      <left style="thin">
        <color rgb="FF000000"/>
      </left>
      <right style="thin">
        <color rgb="FFFFFFFF"/>
      </right>
      <top style="thin">
        <color rgb="FFFFFFFF"/>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right/>
      <top style="thin">
        <color theme="4" tint="0.39997558519241921"/>
      </top>
      <bottom/>
      <diagonal/>
    </border>
    <border>
      <left/>
      <right/>
      <top style="thin">
        <color rgb="FF9BC2E6"/>
      </top>
      <bottom/>
      <diagonal/>
    </border>
    <border>
      <left/>
      <right/>
      <top style="thin">
        <color rgb="FF9BC2E6"/>
      </top>
      <bottom style="thin">
        <color rgb="FF9BC2E6"/>
      </bottom>
      <diagonal/>
    </border>
    <border>
      <left style="medium">
        <color rgb="FFFFFFFF"/>
      </left>
      <right style="medium">
        <color rgb="FFFFFFFF"/>
      </right>
      <top style="medium">
        <color rgb="FFFFFFFF"/>
      </top>
      <bottom style="medium">
        <color rgb="FFFFFFFF"/>
      </bottom>
      <diagonal/>
    </border>
    <border>
      <left style="thin">
        <color rgb="FF9BC2E6"/>
      </left>
      <right/>
      <top style="thin">
        <color rgb="FF9BC2E6"/>
      </top>
      <bottom style="thin">
        <color rgb="FF9BC2E6"/>
      </bottom>
      <diagonal/>
    </border>
    <border>
      <left/>
      <right style="thin">
        <color rgb="FF9BC2E6"/>
      </right>
      <top style="thin">
        <color rgb="FF9BC2E6"/>
      </top>
      <bottom style="thin">
        <color rgb="FF9BC2E6"/>
      </bottom>
      <diagonal/>
    </border>
    <border>
      <left style="thin">
        <color rgb="FF9BC2E6"/>
      </left>
      <right/>
      <top style="thin">
        <color rgb="FF9BC2E6"/>
      </top>
      <bottom/>
      <diagonal/>
    </border>
    <border>
      <left/>
      <right style="thin">
        <color rgb="FF9BC2E6"/>
      </right>
      <top style="thin">
        <color rgb="FF9BC2E6"/>
      </top>
      <bottom/>
      <diagonal/>
    </border>
    <border>
      <left/>
      <right/>
      <top/>
      <bottom style="thin">
        <color rgb="FF9BC2E6"/>
      </bottom>
      <diagonal/>
    </border>
    <border>
      <left style="thin">
        <color rgb="FF9BC2E6"/>
      </left>
      <right/>
      <top/>
      <bottom style="thin">
        <color rgb="FF9BC2E6"/>
      </bottom>
      <diagonal/>
    </border>
    <border>
      <left/>
      <right style="thin">
        <color rgb="FF9BC2E6"/>
      </right>
      <top/>
      <bottom style="thin">
        <color rgb="FF9BC2E6"/>
      </bottom>
      <diagonal/>
    </border>
    <border>
      <left style="thin">
        <color rgb="FF000000"/>
      </left>
      <right style="medium">
        <color rgb="FFFFFFFF"/>
      </right>
      <top style="thin">
        <color rgb="FF000000"/>
      </top>
      <bottom style="medium">
        <color rgb="FFFFFFFF"/>
      </bottom>
      <diagonal/>
    </border>
    <border>
      <left style="medium">
        <color rgb="FFFFFFFF"/>
      </left>
      <right style="thin">
        <color rgb="FF000000"/>
      </right>
      <top style="thin">
        <color rgb="FF000000"/>
      </top>
      <bottom style="medium">
        <color rgb="FFFFFFFF"/>
      </bottom>
      <diagonal/>
    </border>
    <border>
      <left style="thin">
        <color rgb="FF000000"/>
      </left>
      <right style="medium">
        <color rgb="FFFFFFFF"/>
      </right>
      <top style="medium">
        <color rgb="FFFFFFFF"/>
      </top>
      <bottom style="medium">
        <color rgb="FFFFFFFF"/>
      </bottom>
      <diagonal/>
    </border>
    <border>
      <left style="thin">
        <color rgb="FF000000"/>
      </left>
      <right style="medium">
        <color rgb="FFFFFFFF"/>
      </right>
      <top style="medium">
        <color rgb="FFFFFFFF"/>
      </top>
      <bottom/>
      <diagonal/>
    </border>
    <border>
      <left style="thin">
        <color rgb="FF000000"/>
      </left>
      <right style="medium">
        <color rgb="FFFFFFFF"/>
      </right>
      <top/>
      <bottom style="medium">
        <color rgb="FFFFFFFF"/>
      </bottom>
      <diagonal/>
    </border>
    <border>
      <left style="medium">
        <color rgb="FFFFFFFF"/>
      </left>
      <right style="thin">
        <color rgb="FF000000"/>
      </right>
      <top style="medium">
        <color rgb="FFFFFFFF"/>
      </top>
      <bottom style="medium">
        <color rgb="FFFFFFFF"/>
      </bottom>
      <diagonal/>
    </border>
    <border>
      <left style="thin">
        <color rgb="FF000000"/>
      </left>
      <right style="medium">
        <color rgb="FFFFFFFF"/>
      </right>
      <top style="medium">
        <color rgb="FFFFFFFF"/>
      </top>
      <bottom style="thin">
        <color rgb="FF000000"/>
      </bottom>
      <diagonal/>
    </border>
    <border>
      <left style="medium">
        <color rgb="FFFFFFFF"/>
      </left>
      <right style="thin">
        <color rgb="FF000000"/>
      </right>
      <top style="medium">
        <color rgb="FFFFFFFF"/>
      </top>
      <bottom style="thin">
        <color rgb="FF000000"/>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right/>
      <top/>
      <bottom style="medium">
        <color rgb="FF8EA9DB"/>
      </bottom>
      <diagonal/>
    </border>
    <border>
      <left/>
      <right style="medium">
        <color rgb="FF8EA9DB"/>
      </right>
      <top/>
      <bottom style="medium">
        <color rgb="FF8EA9DB"/>
      </bottom>
      <diagonal/>
    </border>
    <border>
      <left/>
      <right style="medium">
        <color rgb="FF8EA9DB"/>
      </right>
      <top/>
      <bottom/>
      <diagonal/>
    </border>
    <border>
      <left/>
      <right/>
      <top/>
      <bottom style="thin">
        <color rgb="FF8EA9DB"/>
      </bottom>
      <diagonal/>
    </border>
    <border>
      <left style="thin">
        <color rgb="FF4472C4"/>
      </left>
      <right/>
      <top style="thin">
        <color rgb="FF4472C4"/>
      </top>
      <bottom/>
      <diagonal/>
    </border>
    <border>
      <left/>
      <right/>
      <top style="thin">
        <color rgb="FF8EA9DB"/>
      </top>
      <bottom style="thin">
        <color rgb="FF8EA9DB"/>
      </bottom>
      <diagonal/>
    </border>
  </borders>
  <cellStyleXfs count="2">
    <xf numFmtId="0" fontId="0" fillId="0" borderId="0"/>
    <xf numFmtId="0" fontId="18" fillId="0" borderId="0" applyNumberFormat="0" applyFill="0" applyBorder="0" applyAlignment="0" applyProtection="0"/>
  </cellStyleXfs>
  <cellXfs count="175">
    <xf numFmtId="0" fontId="0" fillId="0" borderId="0" xfId="0"/>
    <xf numFmtId="0" fontId="3" fillId="0" borderId="3" xfId="0" applyFont="1" applyBorder="1" applyAlignment="1">
      <alignment horizontal="left" vertical="top"/>
    </xf>
    <xf numFmtId="0" fontId="4" fillId="0" borderId="0" xfId="0" applyFont="1"/>
    <xf numFmtId="0" fontId="5" fillId="0" borderId="3" xfId="0" applyFont="1" applyBorder="1" applyAlignment="1">
      <alignment horizontal="left" vertical="top"/>
    </xf>
    <xf numFmtId="0" fontId="0" fillId="0" borderId="3" xfId="0" applyBorder="1"/>
    <xf numFmtId="0" fontId="5" fillId="0" borderId="3" xfId="0" applyFont="1" applyBorder="1"/>
    <xf numFmtId="0" fontId="5" fillId="0" borderId="4" xfId="0" applyFont="1" applyBorder="1" applyAlignment="1">
      <alignment horizontal="left" vertical="top"/>
    </xf>
    <xf numFmtId="0" fontId="5" fillId="0" borderId="4" xfId="0" applyFont="1" applyBorder="1"/>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6" xfId="0" applyFont="1" applyBorder="1"/>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7" fillId="0" borderId="0" xfId="0" applyFont="1"/>
    <xf numFmtId="0" fontId="9"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vertical="top"/>
    </xf>
    <xf numFmtId="0" fontId="7" fillId="0" borderId="0" xfId="0" applyFont="1" applyAlignment="1">
      <alignment horizontal="left" vertical="center"/>
    </xf>
    <xf numFmtId="0" fontId="10" fillId="4" borderId="11" xfId="0" applyFont="1" applyFill="1" applyBorder="1" applyAlignment="1">
      <alignment wrapText="1"/>
    </xf>
    <xf numFmtId="0" fontId="11" fillId="4" borderId="12" xfId="0" applyFont="1" applyFill="1" applyBorder="1" applyAlignment="1">
      <alignment wrapText="1"/>
    </xf>
    <xf numFmtId="0" fontId="13" fillId="4" borderId="14" xfId="0" applyFont="1" applyFill="1" applyBorder="1" applyAlignment="1">
      <alignment wrapText="1"/>
    </xf>
    <xf numFmtId="0" fontId="12" fillId="4" borderId="17" xfId="0" applyFont="1" applyFill="1" applyBorder="1" applyAlignment="1">
      <alignment wrapText="1"/>
    </xf>
    <xf numFmtId="0" fontId="12" fillId="4" borderId="18" xfId="0" applyFont="1" applyFill="1" applyBorder="1" applyAlignment="1">
      <alignment wrapText="1"/>
    </xf>
    <xf numFmtId="0" fontId="13" fillId="4" borderId="19" xfId="0" applyFont="1" applyFill="1" applyBorder="1" applyAlignment="1">
      <alignment wrapText="1"/>
    </xf>
    <xf numFmtId="0" fontId="2" fillId="0" borderId="3" xfId="0" applyFont="1" applyBorder="1"/>
    <xf numFmtId="0" fontId="2" fillId="2" borderId="3" xfId="0" applyFont="1" applyFill="1" applyBorder="1"/>
    <xf numFmtId="0" fontId="2" fillId="0" borderId="4" xfId="0" applyFont="1" applyBorder="1"/>
    <xf numFmtId="0" fontId="2" fillId="0" borderId="5" xfId="0" applyFont="1" applyBorder="1"/>
    <xf numFmtId="0" fontId="2" fillId="0" borderId="6" xfId="0" applyFont="1" applyBorder="1"/>
    <xf numFmtId="0" fontId="0" fillId="0" borderId="0" xfId="0" pivotButton="1"/>
    <xf numFmtId="0" fontId="0" fillId="0" borderId="0" xfId="0" applyAlignment="1">
      <alignment horizontal="left"/>
    </xf>
    <xf numFmtId="0" fontId="0" fillId="0" borderId="2" xfId="0" applyBorder="1"/>
    <xf numFmtId="0" fontId="2" fillId="0" borderId="0" xfId="0" applyFont="1"/>
    <xf numFmtId="0" fontId="14" fillId="0" borderId="0" xfId="0" applyFont="1"/>
    <xf numFmtId="0" fontId="16" fillId="0" borderId="0" xfId="0" applyFont="1"/>
    <xf numFmtId="0" fontId="17" fillId="0" borderId="0" xfId="0" applyFont="1"/>
    <xf numFmtId="0" fontId="19" fillId="6" borderId="21" xfId="0" applyFont="1" applyFill="1" applyBorder="1"/>
    <xf numFmtId="1" fontId="19" fillId="6" borderId="21" xfId="0" applyNumberFormat="1" applyFont="1" applyFill="1" applyBorder="1"/>
    <xf numFmtId="0" fontId="19" fillId="6" borderId="21" xfId="0" applyFont="1" applyFill="1" applyBorder="1" applyAlignment="1">
      <alignment horizontal="left"/>
    </xf>
    <xf numFmtId="1" fontId="2" fillId="0" borderId="0" xfId="0" applyNumberFormat="1" applyFont="1"/>
    <xf numFmtId="1" fontId="16" fillId="0" borderId="0" xfId="0" applyNumberFormat="1" applyFont="1"/>
    <xf numFmtId="0" fontId="15" fillId="0" borderId="0" xfId="0" applyFont="1"/>
    <xf numFmtId="0" fontId="18" fillId="0" borderId="0" xfId="1"/>
    <xf numFmtId="1" fontId="0" fillId="0" borderId="0" xfId="0" applyNumberFormat="1"/>
    <xf numFmtId="0" fontId="20" fillId="0" borderId="0" xfId="0" applyFont="1"/>
    <xf numFmtId="11" fontId="2" fillId="0" borderId="0" xfId="0" applyNumberFormat="1" applyFont="1"/>
    <xf numFmtId="0" fontId="19" fillId="6" borderId="0" xfId="0" applyFont="1" applyFill="1" applyAlignment="1">
      <alignment horizontal="left"/>
    </xf>
    <xf numFmtId="0" fontId="21" fillId="6" borderId="24" xfId="0" applyFont="1" applyFill="1" applyBorder="1"/>
    <xf numFmtId="0" fontId="21" fillId="6" borderId="22" xfId="0" applyFont="1" applyFill="1" applyBorder="1"/>
    <xf numFmtId="0" fontId="21" fillId="6" borderId="25" xfId="0" applyFont="1" applyFill="1" applyBorder="1"/>
    <xf numFmtId="0" fontId="21" fillId="6" borderId="26" xfId="0" applyFont="1" applyFill="1" applyBorder="1"/>
    <xf numFmtId="0" fontId="21" fillId="6" borderId="21" xfId="0" applyFont="1" applyFill="1" applyBorder="1"/>
    <xf numFmtId="0" fontId="21" fillId="6" borderId="27" xfId="0" applyFont="1" applyFill="1" applyBorder="1"/>
    <xf numFmtId="0" fontId="7" fillId="5" borderId="26" xfId="0" applyFont="1" applyFill="1" applyBorder="1"/>
    <xf numFmtId="0" fontId="7" fillId="5" borderId="21" xfId="0" applyFont="1" applyFill="1" applyBorder="1"/>
    <xf numFmtId="0" fontId="7" fillId="5" borderId="27" xfId="0" applyFont="1" applyFill="1" applyBorder="1"/>
    <xf numFmtId="0" fontId="7" fillId="0" borderId="26" xfId="0" applyFont="1" applyBorder="1"/>
    <xf numFmtId="0" fontId="7" fillId="0" borderId="21" xfId="0" applyFont="1" applyBorder="1"/>
    <xf numFmtId="0" fontId="7" fillId="0" borderId="27" xfId="0" applyFont="1" applyBorder="1"/>
    <xf numFmtId="0" fontId="7" fillId="5" borderId="24" xfId="0" applyFont="1" applyFill="1" applyBorder="1"/>
    <xf numFmtId="0" fontId="7" fillId="5" borderId="22" xfId="0" applyFont="1" applyFill="1" applyBorder="1"/>
    <xf numFmtId="0" fontId="7" fillId="5" borderId="25" xfId="0" applyFont="1" applyFill="1" applyBorder="1"/>
    <xf numFmtId="0" fontId="22" fillId="4" borderId="33" xfId="0" applyFont="1" applyFill="1" applyBorder="1" applyAlignment="1">
      <alignment vertical="top"/>
    </xf>
    <xf numFmtId="0" fontId="22" fillId="4" borderId="37" xfId="0" applyFont="1" applyFill="1" applyBorder="1" applyAlignment="1">
      <alignment vertical="top"/>
    </xf>
    <xf numFmtId="0" fontId="2" fillId="4" borderId="23" xfId="0" applyFont="1" applyFill="1" applyBorder="1" applyAlignment="1">
      <alignment vertical="top" readingOrder="1"/>
    </xf>
    <xf numFmtId="0" fontId="22" fillId="4" borderId="34" xfId="0" applyFont="1" applyFill="1" applyBorder="1" applyAlignment="1">
      <alignment vertical="top"/>
    </xf>
    <xf numFmtId="0" fontId="22" fillId="4" borderId="35" xfId="0" applyFont="1" applyFill="1" applyBorder="1" applyAlignment="1">
      <alignment vertical="top"/>
    </xf>
    <xf numFmtId="0" fontId="23" fillId="4" borderId="31" xfId="0" applyFont="1" applyFill="1" applyBorder="1" applyAlignment="1">
      <alignment vertical="top"/>
    </xf>
    <xf numFmtId="0" fontId="23" fillId="4" borderId="32" xfId="0" applyFont="1" applyFill="1" applyBorder="1" applyAlignment="1">
      <alignment vertical="top"/>
    </xf>
    <xf numFmtId="0" fontId="23" fillId="4" borderId="36" xfId="0" applyFont="1" applyFill="1" applyBorder="1" applyAlignment="1">
      <alignment vertical="top"/>
    </xf>
    <xf numFmtId="0" fontId="23" fillId="4" borderId="33" xfId="0" applyFont="1" applyFill="1" applyBorder="1" applyAlignment="1">
      <alignment vertical="top"/>
    </xf>
    <xf numFmtId="0" fontId="23" fillId="4" borderId="37" xfId="0" applyFont="1" applyFill="1" applyBorder="1" applyAlignment="1">
      <alignment vertical="top"/>
    </xf>
    <xf numFmtId="0" fontId="23" fillId="4" borderId="38" xfId="0" applyFont="1" applyFill="1" applyBorder="1" applyAlignment="1">
      <alignment vertical="top"/>
    </xf>
    <xf numFmtId="0" fontId="24" fillId="0" borderId="0" xfId="0" applyFont="1" applyAlignment="1">
      <alignment vertical="top"/>
    </xf>
    <xf numFmtId="0" fontId="23" fillId="4" borderId="34" xfId="0" applyFont="1" applyFill="1" applyBorder="1" applyAlignment="1">
      <alignment vertical="top"/>
    </xf>
    <xf numFmtId="0" fontId="27" fillId="0" borderId="5" xfId="0" applyFont="1" applyBorder="1" applyAlignment="1">
      <alignment horizontal="center" vertical="top"/>
    </xf>
    <xf numFmtId="0" fontId="28" fillId="0" borderId="0" xfId="0" applyFont="1"/>
    <xf numFmtId="0" fontId="29" fillId="0" borderId="0" xfId="0" applyFont="1"/>
    <xf numFmtId="0" fontId="29" fillId="0" borderId="45" xfId="0" applyFont="1" applyBorder="1"/>
    <xf numFmtId="0" fontId="30" fillId="0" borderId="5" xfId="0" applyFont="1" applyBorder="1" applyAlignment="1">
      <alignment horizontal="center" vertical="top"/>
    </xf>
    <xf numFmtId="0" fontId="31" fillId="0" borderId="0" xfId="0" applyFont="1"/>
    <xf numFmtId="0" fontId="27" fillId="0" borderId="0" xfId="0" applyFont="1"/>
    <xf numFmtId="0" fontId="1" fillId="0" borderId="0" xfId="0" applyFont="1"/>
    <xf numFmtId="11" fontId="1" fillId="0" borderId="0" xfId="0" applyNumberFormat="1" applyFont="1"/>
    <xf numFmtId="0" fontId="2" fillId="0" borderId="0" xfId="0" applyFont="1" applyAlignment="1">
      <alignment wrapText="1"/>
    </xf>
    <xf numFmtId="0" fontId="34" fillId="0" borderId="0" xfId="1" applyFont="1" applyFill="1" applyBorder="1"/>
    <xf numFmtId="0" fontId="34" fillId="0" borderId="0" xfId="1" applyFont="1" applyFill="1"/>
    <xf numFmtId="0" fontId="23" fillId="0" borderId="36" xfId="0" applyFont="1" applyBorder="1" applyAlignment="1">
      <alignment vertical="top"/>
    </xf>
    <xf numFmtId="165" fontId="16" fillId="0" borderId="0" xfId="0" applyNumberFormat="1" applyFont="1" applyAlignment="1">
      <alignment horizontal="left" vertical="top"/>
    </xf>
    <xf numFmtId="0" fontId="14" fillId="0" borderId="0" xfId="0" applyFont="1" applyAlignment="1">
      <alignment horizontal="left" vertical="top"/>
    </xf>
    <xf numFmtId="0" fontId="14" fillId="0" borderId="0" xfId="0" applyFont="1" applyAlignment="1">
      <alignment horizontal="left"/>
    </xf>
    <xf numFmtId="0" fontId="23" fillId="0" borderId="38" xfId="0" applyFont="1" applyBorder="1" applyAlignment="1">
      <alignment vertical="top"/>
    </xf>
    <xf numFmtId="0" fontId="16" fillId="0" borderId="0" xfId="0" applyFont="1" applyAlignment="1">
      <alignment vertical="top"/>
    </xf>
    <xf numFmtId="165" fontId="16" fillId="0" borderId="0" xfId="0" applyNumberFormat="1" applyFont="1"/>
    <xf numFmtId="0" fontId="16" fillId="0" borderId="2" xfId="0" applyFont="1" applyBorder="1"/>
    <xf numFmtId="0" fontId="23" fillId="0" borderId="2" xfId="0" applyFont="1" applyBorder="1" applyAlignment="1">
      <alignment vertical="top"/>
    </xf>
    <xf numFmtId="165" fontId="16" fillId="0" borderId="1" xfId="0" applyNumberFormat="1" applyFont="1" applyBorder="1" applyAlignment="1">
      <alignment horizontal="left" vertical="top"/>
    </xf>
    <xf numFmtId="165" fontId="16" fillId="0" borderId="20" xfId="0" applyNumberFormat="1" applyFont="1" applyBorder="1"/>
    <xf numFmtId="0" fontId="16" fillId="0" borderId="20" xfId="0" applyFont="1" applyBorder="1"/>
    <xf numFmtId="0" fontId="2" fillId="0" borderId="20" xfId="0" applyFont="1" applyBorder="1"/>
    <xf numFmtId="0" fontId="14" fillId="0" borderId="0" xfId="0" applyFont="1" applyAlignment="1">
      <alignment wrapText="1"/>
    </xf>
    <xf numFmtId="0" fontId="14" fillId="0" borderId="20" xfId="0" applyFont="1" applyBorder="1" applyAlignment="1">
      <alignment horizontal="left" vertical="top"/>
    </xf>
    <xf numFmtId="0" fontId="14" fillId="0" borderId="20" xfId="0" applyFont="1" applyBorder="1"/>
    <xf numFmtId="0" fontId="2" fillId="0" borderId="2" xfId="0" applyFont="1" applyBorder="1"/>
    <xf numFmtId="0" fontId="2" fillId="0" borderId="22" xfId="0" applyFont="1" applyBorder="1"/>
    <xf numFmtId="0" fontId="16" fillId="0" borderId="22" xfId="0" applyFont="1" applyBorder="1"/>
    <xf numFmtId="0" fontId="14" fillId="0" borderId="21" xfId="0" applyFont="1" applyBorder="1" applyAlignment="1">
      <alignment horizontal="left" vertical="top"/>
    </xf>
    <xf numFmtId="0" fontId="14" fillId="0" borderId="2" xfId="0" applyFont="1" applyBorder="1"/>
    <xf numFmtId="165" fontId="15" fillId="0" borderId="0" xfId="0" applyNumberFormat="1" applyFont="1" applyAlignment="1">
      <alignment horizontal="left" vertical="top"/>
    </xf>
    <xf numFmtId="165" fontId="15" fillId="0" borderId="2" xfId="0" applyNumberFormat="1" applyFont="1" applyBorder="1"/>
    <xf numFmtId="0" fontId="2" fillId="0" borderId="2" xfId="0" applyFont="1" applyBorder="1" applyAlignment="1">
      <alignment vertical="center"/>
    </xf>
    <xf numFmtId="0" fontId="14" fillId="0" borderId="39" xfId="0" applyFont="1" applyBorder="1" applyAlignment="1">
      <alignment horizontal="left" vertical="top"/>
    </xf>
    <xf numFmtId="0" fontId="2" fillId="0" borderId="40" xfId="0" applyFont="1" applyBorder="1" applyAlignment="1">
      <alignment vertical="center"/>
    </xf>
    <xf numFmtId="0" fontId="14" fillId="0" borderId="41" xfId="0" applyFont="1" applyBorder="1" applyAlignment="1">
      <alignment horizontal="left" vertical="top"/>
    </xf>
    <xf numFmtId="0" fontId="2" fillId="0" borderId="41" xfId="0" applyFont="1" applyBorder="1" applyAlignment="1">
      <alignment vertical="center"/>
    </xf>
    <xf numFmtId="0" fontId="2" fillId="0" borderId="42" xfId="0" applyFont="1" applyBorder="1" applyAlignment="1">
      <alignment vertical="center"/>
    </xf>
    <xf numFmtId="0" fontId="2" fillId="0" borderId="20" xfId="0" applyFont="1" applyBorder="1" applyAlignment="1">
      <alignment vertical="center"/>
    </xf>
    <xf numFmtId="0" fontId="2" fillId="0" borderId="43" xfId="0" applyFont="1" applyBorder="1" applyAlignment="1">
      <alignment vertical="center"/>
    </xf>
    <xf numFmtId="0" fontId="34" fillId="0" borderId="22" xfId="1" applyFont="1" applyFill="1" applyBorder="1" applyAlignment="1"/>
    <xf numFmtId="165" fontId="16" fillId="0" borderId="2" xfId="0" applyNumberFormat="1" applyFont="1" applyBorder="1"/>
    <xf numFmtId="11" fontId="2" fillId="0" borderId="20" xfId="0" applyNumberFormat="1" applyFont="1" applyBorder="1"/>
    <xf numFmtId="0" fontId="14" fillId="0" borderId="22" xfId="0" applyFont="1" applyBorder="1" applyAlignment="1">
      <alignment horizontal="left" vertical="top"/>
    </xf>
    <xf numFmtId="0" fontId="16" fillId="0" borderId="0" xfId="0" applyFont="1" applyAlignment="1">
      <alignment horizontal="left" vertical="top"/>
    </xf>
    <xf numFmtId="0" fontId="16" fillId="0" borderId="0" xfId="0" applyFont="1" applyAlignment="1">
      <alignment wrapText="1"/>
    </xf>
    <xf numFmtId="0" fontId="2" fillId="0" borderId="44" xfId="0" applyFont="1" applyBorder="1"/>
    <xf numFmtId="0" fontId="32" fillId="0" borderId="0" xfId="0" applyFont="1"/>
    <xf numFmtId="0" fontId="35" fillId="0" borderId="0" xfId="0" applyFont="1"/>
    <xf numFmtId="0" fontId="2" fillId="0" borderId="22" xfId="0" applyFont="1" applyBorder="1" applyAlignment="1">
      <alignment horizontal="left" vertical="center"/>
    </xf>
    <xf numFmtId="0" fontId="2" fillId="0" borderId="22" xfId="0" applyFont="1" applyBorder="1" applyAlignment="1">
      <alignment wrapText="1"/>
    </xf>
    <xf numFmtId="0" fontId="32" fillId="0" borderId="0" xfId="0" applyFont="1" applyAlignment="1">
      <alignment horizontal="left" vertical="center" wrapText="1"/>
    </xf>
    <xf numFmtId="0" fontId="14" fillId="0" borderId="0" xfId="0" applyFont="1" applyAlignment="1">
      <alignment horizontal="left" vertical="top" wrapText="1"/>
    </xf>
    <xf numFmtId="0" fontId="14" fillId="0" borderId="0" xfId="0" applyFont="1" applyAlignment="1">
      <alignment horizontal="left" vertical="center"/>
    </xf>
    <xf numFmtId="11" fontId="32" fillId="0" borderId="0" xfId="0" applyNumberFormat="1" applyFont="1"/>
    <xf numFmtId="0" fontId="2" fillId="0" borderId="46" xfId="0" applyFont="1" applyBorder="1"/>
    <xf numFmtId="0" fontId="2" fillId="0" borderId="0" xfId="0" applyFont="1" applyAlignment="1">
      <alignment horizontal="left" vertical="center"/>
    </xf>
    <xf numFmtId="0" fontId="34" fillId="0" borderId="2" xfId="1" applyFont="1" applyFill="1" applyBorder="1"/>
    <xf numFmtId="165" fontId="33" fillId="7" borderId="1" xfId="0" applyNumberFormat="1" applyFont="1" applyFill="1" applyBorder="1" applyAlignment="1">
      <alignment horizontal="left" vertical="top"/>
    </xf>
    <xf numFmtId="0" fontId="33" fillId="7" borderId="2" xfId="0" applyFont="1" applyFill="1" applyBorder="1" applyAlignment="1">
      <alignment horizontal="left" vertical="top"/>
    </xf>
    <xf numFmtId="0" fontId="33" fillId="7" borderId="0" xfId="0" applyFont="1" applyFill="1"/>
    <xf numFmtId="0" fontId="33" fillId="7" borderId="0" xfId="0" applyFont="1" applyFill="1" applyAlignment="1">
      <alignment vertical="top"/>
    </xf>
    <xf numFmtId="0" fontId="19" fillId="7" borderId="21" xfId="0" applyFont="1" applyFill="1" applyBorder="1" applyAlignment="1">
      <alignment horizontal="left"/>
    </xf>
    <xf numFmtId="0" fontId="33" fillId="7" borderId="21" xfId="0" applyFont="1" applyFill="1" applyBorder="1" applyAlignment="1">
      <alignment horizontal="left"/>
    </xf>
    <xf numFmtId="0" fontId="16" fillId="7" borderId="0" xfId="0" applyFont="1" applyFill="1"/>
    <xf numFmtId="0" fontId="23" fillId="7" borderId="36" xfId="0" applyFont="1" applyFill="1" applyBorder="1" applyAlignment="1">
      <alignment vertical="top"/>
    </xf>
    <xf numFmtId="17" fontId="16" fillId="0" borderId="0" xfId="0" quotePrefix="1" applyNumberFormat="1" applyFont="1"/>
    <xf numFmtId="0" fontId="16" fillId="3" borderId="0" xfId="0" applyFont="1" applyFill="1"/>
    <xf numFmtId="0" fontId="2" fillId="3" borderId="22" xfId="0" applyFont="1" applyFill="1" applyBorder="1" applyAlignment="1">
      <alignment horizontal="left" vertical="center"/>
    </xf>
    <xf numFmtId="0" fontId="0" fillId="3" borderId="0" xfId="0" applyFill="1"/>
    <xf numFmtId="0" fontId="14" fillId="3" borderId="0" xfId="0" applyFont="1" applyFill="1" applyAlignment="1">
      <alignment horizontal="left" vertical="top"/>
    </xf>
    <xf numFmtId="0" fontId="17" fillId="0" borderId="0" xfId="0" applyFont="1"/>
    <xf numFmtId="0" fontId="7" fillId="0" borderId="0" xfId="0" applyFont="1" applyAlignment="1">
      <alignment horizontal="left" vertical="top"/>
    </xf>
    <xf numFmtId="0" fontId="7" fillId="0" borderId="0" xfId="0" applyFont="1"/>
    <xf numFmtId="0" fontId="7" fillId="5" borderId="21" xfId="0" applyFont="1" applyFill="1" applyBorder="1"/>
    <xf numFmtId="0" fontId="7" fillId="5" borderId="28" xfId="0" applyFont="1" applyFill="1" applyBorder="1"/>
    <xf numFmtId="0" fontId="7" fillId="0" borderId="0" xfId="0" applyFont="1" applyAlignment="1">
      <alignment wrapText="1"/>
    </xf>
    <xf numFmtId="0" fontId="7" fillId="5" borderId="0" xfId="0" applyFont="1" applyFill="1"/>
    <xf numFmtId="0" fontId="7" fillId="0" borderId="0" xfId="0" applyFont="1" applyAlignment="1">
      <alignment horizontal="left" vertical="top" wrapText="1"/>
    </xf>
    <xf numFmtId="0" fontId="7" fillId="0" borderId="21" xfId="0" applyFont="1" applyBorder="1"/>
    <xf numFmtId="0" fontId="7" fillId="0" borderId="28" xfId="0" applyFont="1" applyBorder="1"/>
    <xf numFmtId="0" fontId="7" fillId="0" borderId="27" xfId="0" applyFont="1" applyBorder="1"/>
    <xf numFmtId="0" fontId="7" fillId="0" borderId="30" xfId="0" applyFont="1" applyBorder="1"/>
    <xf numFmtId="0" fontId="7" fillId="0" borderId="26" xfId="0" applyFont="1" applyBorder="1"/>
    <xf numFmtId="0" fontId="7" fillId="0" borderId="29" xfId="0" applyFont="1" applyBorder="1"/>
    <xf numFmtId="0" fontId="7" fillId="5" borderId="27" xfId="0" applyFont="1" applyFill="1" applyBorder="1"/>
    <xf numFmtId="0" fontId="7" fillId="5" borderId="30" xfId="0" applyFont="1" applyFill="1" applyBorder="1"/>
    <xf numFmtId="0" fontId="7" fillId="5" borderId="26" xfId="0" applyFont="1" applyFill="1" applyBorder="1"/>
    <xf numFmtId="0" fontId="7" fillId="5" borderId="29" xfId="0" applyFont="1" applyFill="1" applyBorder="1"/>
    <xf numFmtId="0" fontId="12" fillId="4" borderId="13" xfId="0" applyFont="1" applyFill="1" applyBorder="1" applyAlignment="1">
      <alignment wrapText="1"/>
    </xf>
    <xf numFmtId="0" fontId="12" fillId="4" borderId="15" xfId="0" applyFont="1" applyFill="1" applyBorder="1" applyAlignment="1">
      <alignment wrapText="1"/>
    </xf>
    <xf numFmtId="0" fontId="12" fillId="4" borderId="16" xfId="0" applyFont="1" applyFill="1" applyBorder="1" applyAlignment="1">
      <alignment wrapText="1"/>
    </xf>
    <xf numFmtId="0" fontId="7" fillId="0" borderId="0" xfId="0" applyFont="1" applyAlignment="1">
      <alignment horizontal="left" vertical="center"/>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icrosoft.sharepoint.com/teams/SpeechandLanguage/Shared%20Documents/Customer%20Learning/Customer%20Growth/1K%20Customer%20Data/2023__January-Customers%20by%20Current%20Month%20Status.xlsx" TargetMode="External"/><Relationship Id="rId1" Type="http://schemas.openxmlformats.org/officeDocument/2006/relationships/externalLinkPath" Target="https://microsoft.sharepoint.com/teams/SpeechandLanguage/Shared%20Documents/Customer%20Learning/Customer%20Growth/1K%20Customer%20Data/2023__January-Customers%20by%20Current%20Month%20Stat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AprilTTS1K"/>
      <sheetName val="MarTTS1K DeDup"/>
      <sheetName val="AprilDedup"/>
      <sheetName val="MayDedup"/>
      <sheetName val="Sheet18"/>
      <sheetName val="MayTrend"/>
      <sheetName val="MovedSummary"/>
      <sheetName val="January_speech1k"/>
      <sheetName val="NovemberMoved Paid CCID Summary"/>
      <sheetName val="November moved Paid CCID"/>
      <sheetName val="Sheet8"/>
      <sheetName val="Sheet10"/>
      <sheetName val="Sheet11"/>
      <sheetName val="10K Customers Scenarios"/>
      <sheetName val="Sheet12"/>
      <sheetName val="Sheet5"/>
      <sheetName val="10K-Scenario_CU"/>
      <sheetName val="All 1K Summary"/>
      <sheetName val="2-ISV"/>
      <sheetName val="1K-Scenario"/>
      <sheetName val="Industry &amp;"/>
      <sheetName val="3-Industry&amp;vertical"/>
      <sheetName val="4-Primary Meter"/>
      <sheetName val="5-Country"/>
      <sheetName val="6-Segments"/>
      <sheetName val="7-AE"/>
      <sheetName val="8-STT&amp;TTS Multi-Locale"/>
      <sheetName val="9-STT&amp;TTS Coverage"/>
      <sheetName val="Moved Summary"/>
      <sheetName val="Sheet4"/>
      <sheetName val="APAC Countries"/>
      <sheetName val="Studio 1K Analysis_May2022"/>
      <sheetName val="Sheet1"/>
      <sheetName val="MayTTS1K"/>
      <sheetName val="Sheet7"/>
      <sheetName val="MayTTS1K (2)"/>
      <sheetName val="speechstudiousers_june"/>
      <sheetName val="Sheet6"/>
      <sheetName val="10-Duration to 1k"/>
      <sheetName val="Term"/>
      <sheetName val="1KScenarioJuneTrend"/>
      <sheetName val="Sheet13"/>
      <sheetName val="Sheet9"/>
      <sheetName val="TTS_CU_Industry_Country"/>
      <sheetName val="Sheet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B1" t="str">
            <v>a378cd9f-3672-46d5-a087-ed498b2a527d</v>
          </cell>
          <cell r="C1" t="str">
            <v>(주)머니브레인</v>
          </cell>
          <cell r="D1" t="str">
            <v>Voice Agent</v>
          </cell>
          <cell r="E1" t="str">
            <v>Voice Assistant</v>
          </cell>
          <cell r="F1" t="str">
            <v>Digital Human</v>
          </cell>
          <cell r="G1"/>
          <cell r="H1"/>
        </row>
        <row r="2">
          <cell r="B2" t="str">
            <v>19d1bb98-bdd6-40f6-9b1f-270683ef457a</v>
          </cell>
          <cell r="C2" t="str">
            <v>19d1bb98-bdd6-40f6-9b1f-270683ef457a PII Masked</v>
          </cell>
          <cell r="D2" t="str">
            <v>Voice Agent</v>
          </cell>
          <cell r="E2" t="str">
            <v>Voice Assistant</v>
          </cell>
          <cell r="F2" t="str">
            <v>Call Center IVR</v>
          </cell>
          <cell r="G2"/>
          <cell r="H2"/>
        </row>
        <row r="3">
          <cell r="B3" t="str">
            <v>979139ab-f744-4f3c-a7a3-4d859430d2c1</v>
          </cell>
          <cell r="C3" t="str">
            <v>28bce6aa-e282-48ac-8ebe-49af1d180e9d IW PII Masked</v>
          </cell>
          <cell r="D3" t="str">
            <v>Voice Agent</v>
          </cell>
          <cell r="E3" t="str">
            <v>Voice Assistant</v>
          </cell>
          <cell r="F3"/>
          <cell r="G3" t="str">
            <v>v-pengxz@microsoft.com</v>
          </cell>
          <cell r="H3"/>
        </row>
        <row r="4">
          <cell r="B4" t="str">
            <v>299e0edd-78b8-45f6-a86a-aede507b8593</v>
          </cell>
          <cell r="C4" t="str">
            <v>299e0edd-78b8-45f6-a86a-aede507b8593 PII Masked</v>
          </cell>
          <cell r="D4" t="str">
            <v>Voice Agent</v>
          </cell>
          <cell r="E4" t="str">
            <v>Voice Assistant</v>
          </cell>
          <cell r="F4" t="str">
            <v>Virtual assistant</v>
          </cell>
          <cell r="G4"/>
          <cell r="H4"/>
        </row>
        <row r="5">
          <cell r="B5" t="str">
            <v>a14c27c8-62a5-45d3-a10f-e11a71e34bd9</v>
          </cell>
          <cell r="C5" t="str">
            <v>a14c27c8-62a5-45d3-a10f-e11a71e34bd9 PII Masked</v>
          </cell>
          <cell r="D5" t="str">
            <v xml:space="preserve">Content Reader </v>
          </cell>
          <cell r="E5" t="str">
            <v>Content Creation</v>
          </cell>
          <cell r="F5" t="str">
            <v>e-learning</v>
          </cell>
          <cell r="G5"/>
          <cell r="H5"/>
        </row>
        <row r="6">
          <cell r="B6" t="str">
            <v>ac2498e4-d196-450e-b623-76331ab1f397</v>
          </cell>
          <cell r="C6" t="str">
            <v>Abn Amro Bank N.V.</v>
          </cell>
          <cell r="D6" t="str">
            <v>Voice Agent</v>
          </cell>
          <cell r="E6" t="str">
            <v>Contact Center - Voice Agent ​</v>
          </cell>
          <cell r="F6"/>
          <cell r="G6"/>
          <cell r="H6"/>
        </row>
        <row r="7">
          <cell r="B7" t="str">
            <v>1ba6fbc1-0d01-4f8a-889a-f9f3b1d96a30</v>
          </cell>
          <cell r="C7" t="str">
            <v>ACCENTURE</v>
          </cell>
          <cell r="D7" t="str">
            <v>Transcription</v>
          </cell>
          <cell r="E7" t="str">
            <v>Contact Center - Agent Assist​</v>
          </cell>
          <cell r="F7" t="str">
            <v>Audiobook, Podcasts and News</v>
          </cell>
          <cell r="G7" t="str">
            <v>hayley.fiksen@accenture.com</v>
          </cell>
          <cell r="H7"/>
        </row>
        <row r="8">
          <cell r="B8" t="str">
            <v>0e21e2b8-9246-4143-8dc5-1313e63b00cf</v>
          </cell>
          <cell r="C8" t="str">
            <v>ACCENTURE</v>
          </cell>
          <cell r="D8" t="str">
            <v>Transcription</v>
          </cell>
          <cell r="E8" t="str">
            <v>Contact Center - Agent Assist​</v>
          </cell>
          <cell r="F8"/>
          <cell r="G8"/>
          <cell r="H8"/>
        </row>
        <row r="9">
          <cell r="B9" t="str">
            <v>4f08b237-6219-4e42-b9cb-3b643e1ab48c</v>
          </cell>
          <cell r="C9" t="str">
            <v>Agora IO Hongkong Limited</v>
          </cell>
          <cell r="D9" t="str">
            <v>Speech Translation</v>
          </cell>
          <cell r="E9" t="str">
            <v>Speech Translation</v>
          </cell>
          <cell r="F9"/>
          <cell r="G9" t="str">
            <v>From the Deck</v>
          </cell>
          <cell r="H9"/>
        </row>
        <row r="10">
          <cell r="B10" t="str">
            <v>ee98f774-1197-451c-8f34-52e0cb6408ab</v>
          </cell>
          <cell r="C10" t="str">
            <v>AKBANK T.A.Ş.</v>
          </cell>
          <cell r="D10" t="str">
            <v>Voice Agent</v>
          </cell>
          <cell r="E10" t="str">
            <v>Voice Assistant</v>
          </cell>
          <cell r="F10" t="str">
            <v>Call Center IVR</v>
          </cell>
          <cell r="G10" t="str">
            <v>aybukepektas@microsoft.com</v>
          </cell>
          <cell r="H10" t="str">
            <v>From Mail: Subject: RE: 1K customer story learning/analysis process update</v>
          </cell>
        </row>
        <row r="11">
          <cell r="B11" t="str">
            <v>0c8e8810-0dd1-4518-8942-0458077432da</v>
          </cell>
          <cell r="C11" t="str">
            <v>Alcon Vision, LLC.</v>
          </cell>
          <cell r="D11" t="str">
            <v>Voice Agent</v>
          </cell>
          <cell r="E11" t="str">
            <v>Voice Assistant</v>
          </cell>
          <cell r="F11" t="str">
            <v>Medical device assistant</v>
          </cell>
          <cell r="G11" t="str">
            <v>DAVEMUEHLING</v>
          </cell>
          <cell r="H11"/>
        </row>
        <row r="12">
          <cell r="B12" t="str">
            <v>c4ea5bb4-b75b-40b2-9e2c-cd28d6e33c58</v>
          </cell>
          <cell r="C12" t="str">
            <v>ALEXANDRO</v>
          </cell>
          <cell r="D12" t="str">
            <v xml:space="preserve">Content Reader </v>
          </cell>
          <cell r="E12" t="str">
            <v>Content Creation</v>
          </cell>
          <cell r="F12" t="str">
            <v>Audio Content Creation</v>
          </cell>
          <cell r="G12" t="str">
            <v>v-pengxz@microsoft.com</v>
          </cell>
          <cell r="H12"/>
        </row>
        <row r="13">
          <cell r="B13" t="str">
            <v>13afbcda-7ab4-4918-8ed8-653769116aef</v>
          </cell>
          <cell r="C13" t="str">
            <v>Allianz Technology SE</v>
          </cell>
          <cell r="D13" t="str">
            <v>Voice Agent</v>
          </cell>
          <cell r="E13" t="str">
            <v>Contact Center - Voice Agent ​</v>
          </cell>
          <cell r="F13"/>
          <cell r="G13"/>
          <cell r="H13"/>
        </row>
        <row r="14">
          <cell r="B14" t="str">
            <v>a4c15dfc-ffa3-4e0f-8e6f-0c5406b63767</v>
          </cell>
          <cell r="C14" t="str">
            <v>ALLSTATE INSURANCE GROUP</v>
          </cell>
          <cell r="D14" t="str">
            <v>Transcription</v>
          </cell>
          <cell r="E14" t="str">
            <v>Contact Center - Post Call Analytics</v>
          </cell>
          <cell r="F14"/>
          <cell r="G14" t="str">
            <v>DANKURCZ</v>
          </cell>
          <cell r="H14"/>
        </row>
        <row r="15">
          <cell r="B15" t="str">
            <v>f012b504-addc-4746-8e0c-99351039866e</v>
          </cell>
          <cell r="C15" t="str">
            <v>AMAZON COM</v>
          </cell>
          <cell r="D15" t="str">
            <v>Speech Translation</v>
          </cell>
          <cell r="E15" t="str">
            <v>Speech Translation</v>
          </cell>
          <cell r="F15"/>
          <cell r="G15"/>
          <cell r="H15"/>
        </row>
        <row r="16">
          <cell r="B16" t="str">
            <v>7b26b0a0-ae90-4a87-9571-b13d9e57b67c</v>
          </cell>
          <cell r="C16" t="str">
            <v>Amazon.com Services LLC</v>
          </cell>
          <cell r="D16" t="str">
            <v>Voice Agent</v>
          </cell>
          <cell r="E16" t="str">
            <v>Voice Assistant</v>
          </cell>
          <cell r="F16" t="str">
            <v>Leadership voice</v>
          </cell>
          <cell r="G16" t="str">
            <v>TIMP</v>
          </cell>
          <cell r="H16"/>
        </row>
        <row r="17">
          <cell r="B17" t="str">
            <v>d0a27fde-3d86-429a-8698-81ec26be82d1</v>
          </cell>
          <cell r="C17" t="str">
            <v>ANHUI USTC iFLYTEK Co., Ltd.</v>
          </cell>
          <cell r="D17" t="str">
            <v>Transcription</v>
          </cell>
          <cell r="E17" t="str">
            <v>Recorded Audio/Video Transcription</v>
          </cell>
          <cell r="F17"/>
          <cell r="G17"/>
          <cell r="H17"/>
        </row>
        <row r="18">
          <cell r="B18" t="str">
            <v>bafc0151-6537-41e6-95b8-5a9c108b111c</v>
          </cell>
          <cell r="C18" t="str">
            <v>ANTENNETHUERINGEN.DE</v>
          </cell>
          <cell r="D18" t="str">
            <v xml:space="preserve">Content Reader </v>
          </cell>
          <cell r="E18" t="str">
            <v>Content Creation</v>
          </cell>
          <cell r="F18" t="str">
            <v>Audiobook, Podcasts and News</v>
          </cell>
          <cell r="G18"/>
          <cell r="H18"/>
        </row>
        <row r="19">
          <cell r="B19" t="str">
            <v>59715e82-b5a0-4b75-84ea-b492312b43c6</v>
          </cell>
          <cell r="C19" t="str">
            <v>ARD</v>
          </cell>
          <cell r="D19" t="str">
            <v xml:space="preserve">Content Reader </v>
          </cell>
          <cell r="E19" t="str">
            <v>Content Creation</v>
          </cell>
          <cell r="F19"/>
          <cell r="G19"/>
          <cell r="H19"/>
        </row>
        <row r="20">
          <cell r="B20" t="str">
            <v>3bf554c1-4292-4819-bb42-67adab5d2c80</v>
          </cell>
          <cell r="C20" t="str">
            <v>ARD Hauptstadtstudio</v>
          </cell>
          <cell r="D20" t="str">
            <v>Transcription</v>
          </cell>
          <cell r="E20" t="str">
            <v>Recorded Audio/Video Transcription</v>
          </cell>
          <cell r="F20"/>
          <cell r="G20" t="str">
            <v>AHEIDLER</v>
          </cell>
          <cell r="H20"/>
        </row>
        <row r="21">
          <cell r="B21" t="str">
            <v>05013aec-1f17-4aa9-b112-441b56655209</v>
          </cell>
          <cell r="C21" t="str">
            <v>AT&amp;T Services, Inc.</v>
          </cell>
          <cell r="D21" t="str">
            <v>Voice Agent</v>
          </cell>
          <cell r="E21" t="str">
            <v>Voice Assistant</v>
          </cell>
          <cell r="F21" t="str">
            <v>Games and Entertainment</v>
          </cell>
          <cell r="G21" t="str">
            <v>STBO</v>
          </cell>
          <cell r="H21"/>
        </row>
        <row r="22">
          <cell r="B22" t="str">
            <v>becc3be8-883e-4d14-b196-0a501251a7fe</v>
          </cell>
          <cell r="C22" t="str">
            <v>Aures Holding a.s.</v>
          </cell>
          <cell r="D22" t="str">
            <v>Transcription</v>
          </cell>
          <cell r="E22" t="str">
            <v>Contact Center - Post Call Analytics</v>
          </cell>
          <cell r="F22"/>
          <cell r="G22" t="str">
            <v>zhch@microsoft.com</v>
          </cell>
          <cell r="H22"/>
        </row>
        <row r="23">
          <cell r="B23" t="str">
            <v>697b46de-21d3-4abb-9ed0-2f035ef56a8b</v>
          </cell>
          <cell r="C23" t="str">
            <v>Australian Broadcasting Corporation (ABC)</v>
          </cell>
          <cell r="D23" t="str">
            <v xml:space="preserve">Content Reader </v>
          </cell>
          <cell r="E23" t="str">
            <v>Content Creation</v>
          </cell>
          <cell r="F23" t="str">
            <v>Audiobook, Podcasts and News</v>
          </cell>
          <cell r="G23" t="str">
            <v>aybukepektas@microsoft.com</v>
          </cell>
          <cell r="H23"/>
        </row>
        <row r="24">
          <cell r="B24" t="str">
            <v>55abcbf6-c398-47c1-ab3d-e5c9d133c1b2</v>
          </cell>
          <cell r="C24" t="str">
            <v>AVATAR-DIMENSION.COM</v>
          </cell>
          <cell r="D24" t="str">
            <v>Voice Agent</v>
          </cell>
          <cell r="E24" t="str">
            <v>Voice Assistant</v>
          </cell>
          <cell r="F24" t="str">
            <v>VR and AR</v>
          </cell>
          <cell r="G24"/>
          <cell r="H24"/>
        </row>
        <row r="25">
          <cell r="B25" t="str">
            <v>1185d453-54c8-4abd-bd2d-43e84540a8d6</v>
          </cell>
          <cell r="C25" t="str">
            <v>BASF SE</v>
          </cell>
          <cell r="D25" t="str">
            <v>Voice Agent</v>
          </cell>
          <cell r="E25" t="str">
            <v>Voice Assistant</v>
          </cell>
          <cell r="F25" t="str">
            <v>Virtual assistant</v>
          </cell>
          <cell r="G25" t="str">
            <v>VAALLER</v>
          </cell>
          <cell r="H25"/>
        </row>
        <row r="26">
          <cell r="B26" t="str">
            <v>1021d153-7a83-4162-9d8e-cabb390b241c</v>
          </cell>
          <cell r="C26" t="str">
            <v>Beijing Bombax XiaoIce Technology Co., Ltd.</v>
          </cell>
          <cell r="D26" t="str">
            <v>Voice Agent</v>
          </cell>
          <cell r="E26" t="str">
            <v>Voice Assistant</v>
          </cell>
          <cell r="F26" t="str">
            <v>Virtual assistant</v>
          </cell>
          <cell r="G26" t="str">
            <v>BINGX</v>
          </cell>
          <cell r="H26"/>
        </row>
        <row r="27">
          <cell r="B27" t="str">
            <v>05d2c53e-5a2c-4ca1-91ad-8ff99a9c98be</v>
          </cell>
          <cell r="C27" t="str">
            <v>Beijing CoWheels Technology Co., Ltd.</v>
          </cell>
          <cell r="D27" t="str">
            <v>Voice Agent</v>
          </cell>
          <cell r="E27" t="str">
            <v>Voice Assistant</v>
          </cell>
          <cell r="F27" t="str">
            <v>Automotive assistant</v>
          </cell>
          <cell r="G27" t="str">
            <v>CATHE</v>
          </cell>
          <cell r="H27"/>
        </row>
        <row r="28">
          <cell r="B28" t="str">
            <v>917f2885-ce57-4fb8-9105-3b28dff5a54e</v>
          </cell>
          <cell r="C28" t="str">
            <v>Beijing DiDi Infinity Technology and Development Co., Ltd.</v>
          </cell>
          <cell r="D28" t="str">
            <v>Voice Agent</v>
          </cell>
          <cell r="E28" t="str">
            <v>Voice Assistant</v>
          </cell>
          <cell r="F28" t="str">
            <v>Voice Assistant</v>
          </cell>
          <cell r="G28" t="str">
            <v>WEJI</v>
          </cell>
          <cell r="H28"/>
        </row>
        <row r="29">
          <cell r="B29" t="str">
            <v>97612b70-fcd2-42cc-9cbf-e24bbc759a93</v>
          </cell>
          <cell r="C29" t="str">
            <v>Beijing Taiziliudong Technology Co., Ltd.</v>
          </cell>
          <cell r="D29" t="str">
            <v xml:space="preserve">Content Reader </v>
          </cell>
          <cell r="E29" t="str">
            <v>Content Creation</v>
          </cell>
          <cell r="F29" t="str">
            <v>Audio Content Creation</v>
          </cell>
          <cell r="G29"/>
          <cell r="H29"/>
        </row>
        <row r="30">
          <cell r="B30" t="str">
            <v>a0318e7f-4943-4516-8d7e-ac5748b2ac4a</v>
          </cell>
          <cell r="C30" t="str">
            <v>BERLITZ CORP</v>
          </cell>
          <cell r="D30" t="str">
            <v>Language Learning ​</v>
          </cell>
          <cell r="E30" t="str">
            <v>Reading Assessment</v>
          </cell>
          <cell r="F30"/>
          <cell r="G30"/>
          <cell r="H30"/>
        </row>
        <row r="31">
          <cell r="B31" t="str">
            <v>d78c5ef8-6c4a-4a97-8c36-69237d71bf8d</v>
          </cell>
          <cell r="C31" t="str">
            <v>BERNICE YOU</v>
          </cell>
          <cell r="D31" t="str">
            <v>Voice Agent</v>
          </cell>
          <cell r="E31" t="str">
            <v>Voice Assistant</v>
          </cell>
          <cell r="F31" t="str">
            <v>Assistive Technology (voice bank)</v>
          </cell>
          <cell r="G31"/>
          <cell r="H31"/>
        </row>
        <row r="32">
          <cell r="B32" t="str">
            <v>010b80b0-de30-41bd-af66-3256ed3fdcae</v>
          </cell>
          <cell r="C32" t="str">
            <v>Bertelsmann Accounting Services GmbH</v>
          </cell>
          <cell r="D32" t="str">
            <v xml:space="preserve">Content Reader </v>
          </cell>
          <cell r="E32" t="str">
            <v>Content Creation</v>
          </cell>
          <cell r="F32" t="str">
            <v>Audiobook, Podcasts and News</v>
          </cell>
          <cell r="G32"/>
          <cell r="H32"/>
        </row>
        <row r="33">
          <cell r="B33" t="str">
            <v>97768ac3-2f6f-4b75-b450-4797c7636a5c</v>
          </cell>
          <cell r="C33" t="str">
            <v>Bitonic Technology Labs Private Limited</v>
          </cell>
          <cell r="D33" t="str">
            <v>Voice Agent</v>
          </cell>
          <cell r="E33" t="str">
            <v>Contact Center - Voice Agent ​</v>
          </cell>
          <cell r="F33"/>
          <cell r="G33"/>
          <cell r="H33"/>
        </row>
        <row r="34">
          <cell r="B34" t="str">
            <v>56b479da-09de-46b4-8014-bf71199b4517</v>
          </cell>
          <cell r="C34" t="str">
            <v>British Broadcasting Corporation</v>
          </cell>
          <cell r="D34" t="str">
            <v xml:space="preserve">Content Reader </v>
          </cell>
          <cell r="E34" t="str">
            <v>Content Creation</v>
          </cell>
          <cell r="F34" t="str">
            <v>Virtual assistant</v>
          </cell>
          <cell r="G34" t="str">
            <v>ROOTTERB</v>
          </cell>
          <cell r="H34" t="str">
            <v>From Deck</v>
          </cell>
        </row>
        <row r="35">
          <cell r="B35" t="str">
            <v>35b16574-76e7-48d5-b98e-6eea582cb7b0</v>
          </cell>
          <cell r="C35" t="str">
            <v>CALLMINER INC</v>
          </cell>
          <cell r="D35" t="str">
            <v>Transcription</v>
          </cell>
          <cell r="E35" t="str">
            <v>Contact Center - Post Call Analytics</v>
          </cell>
          <cell r="F35"/>
          <cell r="G35"/>
          <cell r="H35"/>
        </row>
        <row r="36">
          <cell r="B36" t="str">
            <v>b3dfb075-f4a1-430d-a04e-f99eed43547f</v>
          </cell>
          <cell r="C36" t="str">
            <v>CANADIAN BROADCASTING CORP</v>
          </cell>
          <cell r="D36" t="str">
            <v>Transcription</v>
          </cell>
          <cell r="E36" t="str">
            <v>Recorded Audio/Video Transcription</v>
          </cell>
          <cell r="F36"/>
          <cell r="G36" t="str">
            <v>MARUEL</v>
          </cell>
          <cell r="H36"/>
        </row>
        <row r="37">
          <cell r="B37" t="str">
            <v>f06d5d52-68d9-43fd-8311-8ec80364d623</v>
          </cell>
          <cell r="C37" t="str">
            <v>CAPGEMINI</v>
          </cell>
          <cell r="D37" t="str">
            <v>Voice Agent</v>
          </cell>
          <cell r="E37" t="str">
            <v>Voice Assistant</v>
          </cell>
          <cell r="F37"/>
          <cell r="G37" t="str">
            <v>v-pengxz@microsoft.com</v>
          </cell>
          <cell r="H37"/>
        </row>
        <row r="38">
          <cell r="B38" t="str">
            <v>ee9444e2-68a7-4043-9abe-83cd941916cc</v>
          </cell>
          <cell r="C38" t="str">
            <v>CAPGEMINI TECHNOLOGY SERVICES INDIA LIMITED</v>
          </cell>
          <cell r="D38" t="str">
            <v>Voice Agent</v>
          </cell>
          <cell r="E38" t="str">
            <v>Voice Assistant</v>
          </cell>
          <cell r="F38" t="str">
            <v>Digital Human</v>
          </cell>
          <cell r="G38"/>
          <cell r="H38"/>
        </row>
        <row r="39">
          <cell r="B39" t="str">
            <v>a0e52980-0ce4-467e-a5c6-47883b6c6eaf</v>
          </cell>
          <cell r="C39" t="str">
            <v>CAPTEL INC</v>
          </cell>
          <cell r="D39" t="str">
            <v>Captioning/Subtitle</v>
          </cell>
          <cell r="E39" t="str">
            <v>Online Meeting Captioning​</v>
          </cell>
          <cell r="F39" t="str">
            <v>Online Meeting Captioning</v>
          </cell>
          <cell r="G39"/>
          <cell r="H39"/>
        </row>
        <row r="40">
          <cell r="B40" t="str">
            <v>90f21059-31e2-44b6-8f1a-864aa200bb65</v>
          </cell>
          <cell r="C40" t="str">
            <v>Cerence Operating Company</v>
          </cell>
          <cell r="D40" t="str">
            <v>Voice Agent</v>
          </cell>
          <cell r="E40" t="str">
            <v>Voice Assistant</v>
          </cell>
          <cell r="F40" t="str">
            <v>Automotive assistant</v>
          </cell>
          <cell r="G40" t="str">
            <v>CHSILVER@microsoft.com</v>
          </cell>
          <cell r="H40" t="str">
            <v>Cerence, a developer of AI-assistant technology primarily for automobiles has partnered with WFCO Electronics to create a digital cabin experience for all types of mobility. Cerence and WFCO will create a voice-enabled interaction platform for RVs that will enhance safety, comfort, and productivity on the road, creating an incredible experience for all RV passengers (Source)</v>
          </cell>
        </row>
        <row r="41">
          <cell r="B41" t="str">
            <v>d25b2be9-8292-4962-ab69-000858657809</v>
          </cell>
          <cell r="C41" t="str">
            <v>Chongqing Yongchuan Changcheng Auto Parts Co. , Ltd.</v>
          </cell>
          <cell r="D41" t="str">
            <v>Voice Agent</v>
          </cell>
          <cell r="E41" t="str">
            <v>Voice Assistant</v>
          </cell>
          <cell r="F41" t="str">
            <v>Automotive assistant</v>
          </cell>
          <cell r="G41" t="str">
            <v>CATHE</v>
          </cell>
          <cell r="H41"/>
        </row>
        <row r="42">
          <cell r="B42" t="str">
            <v>d25b2be9-8292-4962-ab69-000858657809</v>
          </cell>
          <cell r="C42" t="str">
            <v>Chongqing Yongchuan Changcheng Auto Parts Co. , Ltd.</v>
          </cell>
          <cell r="D42" t="str">
            <v>Voice Agent</v>
          </cell>
          <cell r="E42" t="str">
            <v>Voice Assistant</v>
          </cell>
          <cell r="F42"/>
          <cell r="G42" t="str">
            <v>From the Deck</v>
          </cell>
          <cell r="H42"/>
        </row>
        <row r="43">
          <cell r="B43" t="str">
            <v>0d238093-4782-4169-bd1f-ce8856ba3797</v>
          </cell>
          <cell r="C43" t="str">
            <v>Cloud + AI</v>
          </cell>
          <cell r="D43" t="str">
            <v>Voice Agent</v>
          </cell>
          <cell r="E43" t="str">
            <v>Voice Assistant</v>
          </cell>
          <cell r="F43" t="str">
            <v>Digital Human</v>
          </cell>
          <cell r="G43"/>
          <cell r="H43"/>
        </row>
        <row r="44">
          <cell r="B44" t="str">
            <v>05013aec-1f17-4aa9-b112-441b56655209</v>
          </cell>
          <cell r="C44" t="str">
            <v>CNBM TECHNOLOGY CO.,LTD.</v>
          </cell>
          <cell r="D44" t="str">
            <v>Voice Agent</v>
          </cell>
          <cell r="E44" t="str">
            <v>Voice Assistant</v>
          </cell>
          <cell r="F44" t="str">
            <v>Games and Entertainment</v>
          </cell>
          <cell r="G44" t="str">
            <v>STBO</v>
          </cell>
          <cell r="H44"/>
        </row>
        <row r="45">
          <cell r="B45" t="str">
            <v>2d1afd79-1afc-4d75-ab96-f11efdb1692f</v>
          </cell>
          <cell r="C45" t="str">
            <v>CNBM TECHNOLOGY CO.,LTD.</v>
          </cell>
          <cell r="D45" t="str">
            <v xml:space="preserve">Content Reader </v>
          </cell>
          <cell r="E45" t="str">
            <v>Content Creation</v>
          </cell>
          <cell r="F45" t="str">
            <v>Video and Media</v>
          </cell>
          <cell r="G45"/>
          <cell r="H45"/>
        </row>
        <row r="46">
          <cell r="B46" t="str">
            <v>b0e72128-d5bd-47ca-a96c-5557c4330899</v>
          </cell>
          <cell r="C46" t="str">
            <v>CNBM TECHNOLOGY CO.,LTD.</v>
          </cell>
          <cell r="D46" t="str">
            <v xml:space="preserve">Content Reader </v>
          </cell>
          <cell r="E46" t="str">
            <v>Content Creation</v>
          </cell>
          <cell r="F46" t="str">
            <v>Video and Media</v>
          </cell>
          <cell r="G46"/>
          <cell r="H46"/>
        </row>
        <row r="47">
          <cell r="B47" t="str">
            <v>5f1c53f8-0f43-4512-a184-421cbdade187</v>
          </cell>
          <cell r="C47" t="str">
            <v>CNBM TECHNOLOGY CO.,LTD.</v>
          </cell>
          <cell r="D47" t="str">
            <v xml:space="preserve">Content Reader </v>
          </cell>
          <cell r="E47" t="str">
            <v>Content Creation</v>
          </cell>
          <cell r="F47"/>
          <cell r="G47"/>
          <cell r="H47"/>
        </row>
        <row r="48">
          <cell r="B48" t="str">
            <v>aa0d6add-fd41-4cec-8fd9-8bd7796abbd6</v>
          </cell>
          <cell r="C48" t="str">
            <v>COMPUTER HISTORY MUSEUM</v>
          </cell>
          <cell r="D48" t="str">
            <v>Content Reader</v>
          </cell>
          <cell r="E48" t="str">
            <v>Content Creation</v>
          </cell>
          <cell r="F48"/>
          <cell r="G48" t="str">
            <v>Dave Evans devans@computerhistory.org</v>
          </cell>
          <cell r="H48" t="str">
            <v>Create the CNV voice on the musuem</v>
          </cell>
        </row>
        <row r="49">
          <cell r="B49" t="str">
            <v>3e47e928-7e7a-40cf-af74-2055a0868eb3</v>
          </cell>
          <cell r="C49" t="str">
            <v>Corrz Technosolutions Private Limited (Rezo.AI)</v>
          </cell>
          <cell r="D49" t="str">
            <v>Voice Agent</v>
          </cell>
          <cell r="E49" t="str">
            <v>Contact Center - Voice Agent </v>
          </cell>
          <cell r="F49"/>
          <cell r="G49"/>
          <cell r="H49" t="str">
            <v>Reliance Jio is the top 3P consumer contributing to approx. 80% of the India market Speech CU, followed by Corrz (Rezo.ai, 74k in Dec) and Bitonic (Yellow.ai, 23k in Dec) that have stayed at the #2 and #3 spots for several months now. Jio consumes ASR and TTS across various locales for their Jio Phone (VA), Set-top box and Speaker (not GA yet) scenarios. Rezo.ai and Yellow.ai are both ISVs that offer Conversational Bot capabilities to customers.</v>
          </cell>
        </row>
        <row r="50">
          <cell r="B50" t="str">
            <v>12451562-41dc-4889-9251-2a26cf8486cd</v>
          </cell>
          <cell r="C50" t="str">
            <v>COUNTRY FINANCIAL SERVICES INC</v>
          </cell>
          <cell r="D50" t="str">
            <v>Voice Agent</v>
          </cell>
          <cell r="E50" t="str">
            <v>Voice Assistant</v>
          </cell>
          <cell r="F50" t="str">
            <v>Call Center IVR</v>
          </cell>
          <cell r="G50" t="str">
            <v>JOSTEINE</v>
          </cell>
          <cell r="H50"/>
        </row>
        <row r="51">
          <cell r="B51" t="str">
            <v>87ce1ca3-eb3a-4855-a5be-6af56ddeb7ec</v>
          </cell>
          <cell r="C51" t="str">
            <v>COX PUBLISHING SOLUTIONS INC</v>
          </cell>
          <cell r="D51" t="str">
            <v>Voice Agent</v>
          </cell>
          <cell r="E51" t="str">
            <v>Contact Center - Voice Agent ​</v>
          </cell>
          <cell r="F51" t="str">
            <v>Call Center IVR</v>
          </cell>
          <cell r="G51" t="str">
            <v>miwarren@microsoft.com</v>
          </cell>
          <cell r="H51"/>
        </row>
        <row r="52">
          <cell r="B52" t="str">
            <v>e675f5e3-eb56-441b-95c8-508660e6015d</v>
          </cell>
          <cell r="C52" t="str">
            <v>Dai-ichi Life Insurance Company</v>
          </cell>
          <cell r="D52" t="str">
            <v>Transcription</v>
          </cell>
          <cell r="E52" t="str">
            <v>Contact Center - Post Call Analytics</v>
          </cell>
          <cell r="F52"/>
          <cell r="G52"/>
          <cell r="H52"/>
        </row>
        <row r="53">
          <cell r="B53" t="str">
            <v>e431f917-5a22-428f-8f4c-41767c8672c2</v>
          </cell>
          <cell r="C53" t="str">
            <v>DAMAC HOLDING</v>
          </cell>
          <cell r="D53" t="str">
            <v>Voice Agent</v>
          </cell>
          <cell r="E53" t="str">
            <v>Voice Assistant</v>
          </cell>
          <cell r="F53" t="str">
            <v>Assistive Technology (voice bank)</v>
          </cell>
          <cell r="G53" t="str">
            <v>MYACOUB</v>
          </cell>
          <cell r="H53"/>
        </row>
        <row r="54">
          <cell r="B54" t="str">
            <v>a848fad1-e9b3-4983-a210-aa06c2afa208</v>
          </cell>
          <cell r="C54" t="str">
            <v>De Norske Bokklubbene AS</v>
          </cell>
          <cell r="D54" t="str">
            <v xml:space="preserve">Content Reader </v>
          </cell>
          <cell r="E54" t="str">
            <v>Content Creation</v>
          </cell>
          <cell r="F54" t="str">
            <v>Audiobook, Podcasts and News</v>
          </cell>
          <cell r="G54"/>
          <cell r="H54"/>
        </row>
        <row r="55">
          <cell r="B55" t="str">
            <v>9083ca75-e6ee-4d90-9a07-23ef85ca570a</v>
          </cell>
          <cell r="C55" t="str">
            <v>DEEZER</v>
          </cell>
          <cell r="D55" t="str">
            <v xml:space="preserve">Content Reader </v>
          </cell>
          <cell r="E55" t="str">
            <v>Content Creation</v>
          </cell>
          <cell r="F55" t="str">
            <v>Audiobook, Podcasts and News</v>
          </cell>
          <cell r="G55" t="str">
            <v>thierry.picq@microsoft.com</v>
          </cell>
          <cell r="H55"/>
        </row>
        <row r="56">
          <cell r="B56" t="str">
            <v>b773d8f3-3a51-480b-96ec-14bd949a8694</v>
          </cell>
          <cell r="C56" t="str">
            <v>DETROIT EDISON COMPANY</v>
          </cell>
          <cell r="D56" t="str">
            <v>Voice Agent</v>
          </cell>
          <cell r="E56" t="str">
            <v>Contact Center - Voice Agent ​</v>
          </cell>
          <cell r="F56"/>
          <cell r="G56" t="str">
            <v>Janet Lenander</v>
          </cell>
          <cell r="H56"/>
        </row>
        <row r="57">
          <cell r="B57" t="str">
            <v>0579e3cb-4372-49fc-866b-6b4e382d9a1b</v>
          </cell>
          <cell r="C57" t="str">
            <v>Deutsche Post DHL</v>
          </cell>
          <cell r="D57" t="str">
            <v>Voice Agent</v>
          </cell>
          <cell r="E57" t="str">
            <v>Voice Assistant</v>
          </cell>
          <cell r="F57" t="str">
            <v>Voice Assistant</v>
          </cell>
          <cell r="G57" t="str">
            <v>NPFARRER</v>
          </cell>
          <cell r="H57"/>
        </row>
        <row r="58">
          <cell r="B58" t="str">
            <v>af96fd8e-c611-416a-a76a-393ef3927c9e</v>
          </cell>
          <cell r="C58" t="str">
            <v>Dubber Pty Ltd</v>
          </cell>
          <cell r="D58" t="str">
            <v>Transcription</v>
          </cell>
          <cell r="E58" t="str">
            <v>Contact Center - Post Call Analytics</v>
          </cell>
          <cell r="F58"/>
          <cell r="G58"/>
          <cell r="H58"/>
        </row>
        <row r="59">
          <cell r="B59" t="str">
            <v>18e812ad-2e9f-48cc-9aad-0cf282af78c8</v>
          </cell>
          <cell r="C59" t="str">
            <v>Duolingo, Inc.</v>
          </cell>
          <cell r="D59" t="str">
            <v xml:space="preserve">Content Reader </v>
          </cell>
          <cell r="E59" t="str">
            <v>Content Creation</v>
          </cell>
          <cell r="F59" t="str">
            <v>e-learning</v>
          </cell>
          <cell r="G59" t="str">
            <v>v-pengxz@microsoft.com</v>
          </cell>
          <cell r="H59"/>
        </row>
        <row r="60">
          <cell r="B60" t="str">
            <v>406ea922-f568-4b3d-acd0-743aa8502de7</v>
          </cell>
          <cell r="C60" t="str">
            <v>engagely</v>
          </cell>
          <cell r="D60" t="str">
            <v>Voice Agent</v>
          </cell>
          <cell r="E60" t="str">
            <v>Voice Assistant</v>
          </cell>
          <cell r="F60" t="str">
            <v>ChatBot</v>
          </cell>
          <cell r="G60"/>
          <cell r="H60"/>
        </row>
        <row r="61">
          <cell r="B61" t="str">
            <v>dbddd6f6-d0f8-49da-ba2a-bc981134234e</v>
          </cell>
          <cell r="C61" t="str">
            <v>EXCELLUS HEALTH PLAN INC</v>
          </cell>
          <cell r="D61" t="str">
            <v>Transcription</v>
          </cell>
          <cell r="E61" t="str">
            <v>Contact Center - Post Call Analytics</v>
          </cell>
          <cell r="F61"/>
          <cell r="G61" t="str">
            <v>NHNGU</v>
          </cell>
          <cell r="H61"/>
        </row>
        <row r="62">
          <cell r="B62" t="str">
            <v>c7604b15-af32-4343-810e-88a123b58d6f</v>
          </cell>
          <cell r="C62" t="str">
            <v>EY GLOBAL SERVICES LIMITED</v>
          </cell>
          <cell r="D62" t="str">
            <v>Transcription</v>
          </cell>
          <cell r="E62" t="str">
            <v>Contact Center - Agent Assist​</v>
          </cell>
          <cell r="F62" t="str">
            <v>Contact Center - Agent Assist</v>
          </cell>
          <cell r="G62" t="str">
            <v>MABECAN</v>
          </cell>
          <cell r="H62"/>
        </row>
        <row r="63">
          <cell r="B63" t="str">
            <v>cfc8b130-cd73-4033-8ed5-2f95b2a72a0e</v>
          </cell>
          <cell r="C63" t="str">
            <v>Gannett Supply Corporation</v>
          </cell>
          <cell r="D63" t="str">
            <v>Content Reader</v>
          </cell>
          <cell r="E63" t="str">
            <v>Content Creation</v>
          </cell>
          <cell r="F63" t="str">
            <v>Audiobook, Podcasts and News</v>
          </cell>
          <cell r="G63" t="str">
            <v>MATTHEWDEBOW</v>
          </cell>
          <cell r="H63"/>
        </row>
        <row r="64">
          <cell r="B64" t="str">
            <v>cef0d9fb-11ec-4384-8d5a-687180188249</v>
          </cell>
          <cell r="C64" t="str">
            <v>GENERAL MOTORS CORPORATION</v>
          </cell>
          <cell r="D64" t="str">
            <v>Voice Agent</v>
          </cell>
          <cell r="E64" t="str">
            <v>Voice Assistant</v>
          </cell>
          <cell r="F64" t="str">
            <v>Automotive assistant</v>
          </cell>
          <cell r="G64" t="str">
            <v>CYNTHIAESSIG</v>
          </cell>
          <cell r="H64"/>
        </row>
        <row r="65">
          <cell r="B65" t="str">
            <v>85cf8e83-4aa1-4906-a554-ea721c4c2772</v>
          </cell>
          <cell r="C65" t="str">
            <v>Genesys Cloud Services Inc</v>
          </cell>
          <cell r="D65" t="str">
            <v>Voice Agent</v>
          </cell>
          <cell r="E65" t="str">
            <v>Contact Center - Voice Agent ​</v>
          </cell>
          <cell r="F65"/>
          <cell r="G65" t="str">
            <v>MEWEIS</v>
          </cell>
          <cell r="H65"/>
        </row>
        <row r="66">
          <cell r="B66" t="str">
            <v>51826ed7-0069-4719-ad8c-abb077f04047</v>
          </cell>
          <cell r="C66" t="str">
            <v>Go Digit General Insurance Ltd</v>
          </cell>
          <cell r="D66" t="str">
            <v>Transcription</v>
          </cell>
          <cell r="E66" t="str">
            <v>Contact Center - Post Call Analytics</v>
          </cell>
          <cell r="F66"/>
          <cell r="G66"/>
          <cell r="H66"/>
        </row>
        <row r="67">
          <cell r="B67" t="str">
            <v>03599538-2829-4b1f-8383-99423bbb0c88</v>
          </cell>
          <cell r="C67" t="str">
            <v>Grabtaxi Holdings Pte Ltd</v>
          </cell>
          <cell r="D67" t="str">
            <v>Voice Agent</v>
          </cell>
          <cell r="E67" t="str">
            <v>Voice Assistant</v>
          </cell>
          <cell r="F67" t="str">
            <v>Automotive assistant</v>
          </cell>
          <cell r="G67" t="str">
            <v>DAVIDKWOK</v>
          </cell>
          <cell r="H67"/>
        </row>
        <row r="68">
          <cell r="B68" t="str">
            <v>1bd03fcb-31c7-4ae6-81dc-bfba2107b555</v>
          </cell>
          <cell r="C68" t="str">
            <v>Guangzhou Xiaopeng Motors Technology Company Ltd.</v>
          </cell>
          <cell r="D68" t="str">
            <v>Voice Agent</v>
          </cell>
          <cell r="E68" t="str">
            <v>Voice Assistant</v>
          </cell>
          <cell r="F68" t="str">
            <v>Automotive assistant</v>
          </cell>
          <cell r="G68" t="str">
            <v>YUNB</v>
          </cell>
          <cell r="H68"/>
        </row>
        <row r="69">
          <cell r="B69" t="str">
            <v>96789ff5-7438-4ca8-bc8e-536aa2e8cc43</v>
          </cell>
          <cell r="C69" t="str">
            <v>Guangzhou You Code Technology Co.,Ltd.</v>
          </cell>
          <cell r="D69" t="str">
            <v xml:space="preserve">Content Reader </v>
          </cell>
          <cell r="E69" t="str">
            <v>Content Creation</v>
          </cell>
          <cell r="F69"/>
          <cell r="G69"/>
          <cell r="H69"/>
        </row>
        <row r="70">
          <cell r="B70" t="str">
            <v>12e04522-23f0-4cb1-a993-b38d240745a5</v>
          </cell>
          <cell r="C70" t="str">
            <v>Guangzhou Youma Technology Co., Ltd.</v>
          </cell>
          <cell r="D70" t="str">
            <v xml:space="preserve">Content Reader </v>
          </cell>
          <cell r="E70" t="str">
            <v>Content Creation</v>
          </cell>
          <cell r="F70"/>
          <cell r="G70"/>
          <cell r="H70"/>
        </row>
        <row r="71">
          <cell r="B71" t="str">
            <v>847fb016-2e89-47d9-a292-53a2593a5f26</v>
          </cell>
          <cell r="C71" t="str">
            <v>GUO.MEDIA</v>
          </cell>
          <cell r="D71" t="str">
            <v>Speech Translation</v>
          </cell>
          <cell r="E71" t="str">
            <v>Speech Translation</v>
          </cell>
          <cell r="F71" t="str">
            <v>Speech Translation</v>
          </cell>
          <cell r="G71"/>
          <cell r="H71"/>
        </row>
        <row r="72">
          <cell r="B72" t="str">
            <v>51f8eabc-efc3-49ba-bb18-1c8a4fb2d230</v>
          </cell>
          <cell r="C72" t="str">
            <v>Haier International CO. LTD</v>
          </cell>
          <cell r="D72" t="str">
            <v>Voice Agent</v>
          </cell>
          <cell r="E72" t="str">
            <v>Voice Assistant</v>
          </cell>
          <cell r="F72" t="str">
            <v>Virtual assistant</v>
          </cell>
          <cell r="G72" t="str">
            <v>v-pengxz@microsoft.com</v>
          </cell>
          <cell r="H72"/>
        </row>
        <row r="73">
          <cell r="B73" t="str">
            <v>0a0ce12b-8124-4aa1-9247-349eac1f3259</v>
          </cell>
          <cell r="C73" t="str">
            <v>HMG</v>
          </cell>
          <cell r="D73" t="str">
            <v>Speech Translation</v>
          </cell>
          <cell r="E73" t="str">
            <v>Speech Translation</v>
          </cell>
          <cell r="F73"/>
          <cell r="G73" t="str">
            <v>From the Deck</v>
          </cell>
          <cell r="H73"/>
        </row>
        <row r="74">
          <cell r="B74" t="str">
            <v>328e3cd1-1169-41ae-b1c2-b9b0dd2066ac</v>
          </cell>
          <cell r="C74" t="str">
            <v>HOPIN LTD</v>
          </cell>
          <cell r="D74" t="str">
            <v>Captioning/Subtitle</v>
          </cell>
          <cell r="E74" t="str">
            <v>Online Meeting Captioning​</v>
          </cell>
          <cell r="F74" t="str">
            <v>Online Meeting Captioning</v>
          </cell>
          <cell r="G74"/>
          <cell r="H74"/>
        </row>
        <row r="75">
          <cell r="B75" t="str">
            <v>28dfe990-0112-4e44-be57-55e534b696fc</v>
          </cell>
          <cell r="C75" t="str">
            <v>Hotai Motor Co., Ltd.</v>
          </cell>
          <cell r="D75" t="str">
            <v>Voice Agent</v>
          </cell>
          <cell r="E75" t="str">
            <v>Voice Assistant</v>
          </cell>
          <cell r="F75"/>
          <cell r="G75" t="str">
            <v>ANDYTSEN</v>
          </cell>
          <cell r="H75"/>
        </row>
        <row r="76">
          <cell r="B76" t="str">
            <v>44923f64-eb84-45bb-a6e4-b4f1518af16e</v>
          </cell>
          <cell r="C76" t="str">
            <v>HUAWEI Technologies Co., Ltd.</v>
          </cell>
          <cell r="D76" t="str">
            <v>Voice Agent</v>
          </cell>
          <cell r="E76" t="str">
            <v>Voice Assistant</v>
          </cell>
          <cell r="F76" t="str">
            <v>Mobile assistant</v>
          </cell>
          <cell r="G76" t="str">
            <v>LEIJ</v>
          </cell>
          <cell r="H76"/>
        </row>
        <row r="77">
          <cell r="B77" t="str">
            <v>73f4a504-55a9-41e0-b7c5-4a2ebed128c6</v>
          </cell>
          <cell r="C77" t="str">
            <v>Human Horizons Holdings (Shanghai) Co., Ltd.</v>
          </cell>
          <cell r="D77" t="str">
            <v>Voice Agent</v>
          </cell>
          <cell r="E77" t="str">
            <v>Voice Assistant</v>
          </cell>
          <cell r="F77" t="str">
            <v>Automotive assistant</v>
          </cell>
          <cell r="G77" t="str">
            <v>HONGTINGCHEN</v>
          </cell>
          <cell r="H77"/>
        </row>
        <row r="78">
          <cell r="B78" t="str">
            <v>b7285f84-74c8-4ded-bd6f-3f7cb83ab78d</v>
          </cell>
          <cell r="C78" t="str">
            <v>Humana</v>
          </cell>
          <cell r="D78" t="str">
            <v>Transcription</v>
          </cell>
          <cell r="E78" t="str">
            <v>Contact Center - Post Call Analytics</v>
          </cell>
          <cell r="F78"/>
          <cell r="G78"/>
          <cell r="H78"/>
        </row>
        <row r="79">
          <cell r="B79" t="str">
            <v>9939600c-56cb-4b93-a462-6934199fece4</v>
          </cell>
          <cell r="C79" t="str">
            <v>IMI Mobile Pvt. Ltd.</v>
          </cell>
          <cell r="D79" t="str">
            <v>Voice Agent</v>
          </cell>
          <cell r="E79" t="str">
            <v>Voice Assistant</v>
          </cell>
          <cell r="F79" t="str">
            <v>Mobile assistant</v>
          </cell>
          <cell r="G79" t="str">
            <v>ADVATS</v>
          </cell>
          <cell r="H79"/>
        </row>
        <row r="80">
          <cell r="B80" t="str">
            <v>d77cb819-e1a0-40ab-9c75-04240941fa10</v>
          </cell>
          <cell r="C80" t="str">
            <v>INFOBIP d.o.o.</v>
          </cell>
          <cell r="D80" t="str">
            <v>Voice Agent</v>
          </cell>
          <cell r="E80" t="str">
            <v>Voice Assistant</v>
          </cell>
          <cell r="F80"/>
          <cell r="G80" t="str">
            <v>debonche@microsoft.com</v>
          </cell>
          <cell r="H80"/>
        </row>
        <row r="81">
          <cell r="B81" t="str">
            <v>7ac8f2d6-5b16-4baf-8e08-bafa448f6254</v>
          </cell>
          <cell r="C81" t="str">
            <v>InnoCaption</v>
          </cell>
          <cell r="D81" t="str">
            <v>Captioning/Subtitle</v>
          </cell>
          <cell r="E81" t="str">
            <v>In-person Meeting Captioning/Subtitling​</v>
          </cell>
          <cell r="F81" t="str">
            <v>In-person Meeting Captioning</v>
          </cell>
          <cell r="G81"/>
          <cell r="H81"/>
        </row>
        <row r="82">
          <cell r="B82" t="str">
            <v>bf36d7ef-88b3-4611-8efb-8cef4ad3837b</v>
          </cell>
          <cell r="C82" t="str">
            <v>IOVOX LIMITED</v>
          </cell>
          <cell r="D82" t="str">
            <v>Transcription</v>
          </cell>
          <cell r="E82" t="str">
            <v>Contact Center - Post Call Analytics</v>
          </cell>
          <cell r="F82"/>
          <cell r="G82" t="str">
            <v>krisran@microsoft.com</v>
          </cell>
          <cell r="H82"/>
        </row>
        <row r="83">
          <cell r="B83" t="str">
            <v>e1a4d47d-21d6-4a4d-98a0-8f7ee4045d2d</v>
          </cell>
          <cell r="C83" t="str">
            <v>IQVIA</v>
          </cell>
          <cell r="D83" t="str">
            <v>Transcription</v>
          </cell>
          <cell r="E83" t="str">
            <v>Contact Center - Post Call Analytics</v>
          </cell>
          <cell r="F83"/>
          <cell r="G83"/>
          <cell r="H83"/>
        </row>
        <row r="84">
          <cell r="B84" t="str">
            <v>4297a263-0db5-41c1-97b4-300a1686904d</v>
          </cell>
          <cell r="C84" t="str">
            <v>JOYO TECHNOLOGY PTE. LTD.</v>
          </cell>
          <cell r="D84" t="str">
            <v xml:space="preserve">Content Reader </v>
          </cell>
          <cell r="E84" t="str">
            <v>Content Creation</v>
          </cell>
          <cell r="F84" t="str">
            <v>Content Creation</v>
          </cell>
          <cell r="G84"/>
          <cell r="H84"/>
        </row>
        <row r="85">
          <cell r="B85" t="str">
            <v>adf3d901-691f-4c74-9540-7b0e9ee6ec84</v>
          </cell>
          <cell r="C85" t="str">
            <v>Kahoot AS</v>
          </cell>
          <cell r="D85" t="str">
            <v xml:space="preserve">Content Reader </v>
          </cell>
          <cell r="E85" t="str">
            <v>Content Creation</v>
          </cell>
          <cell r="F85" t="str">
            <v>Content Creation</v>
          </cell>
          <cell r="G85" t="str">
            <v>DANIELASLAND</v>
          </cell>
          <cell r="H85"/>
        </row>
        <row r="86">
          <cell r="B86" t="str">
            <v>fb6642a2-8277-4158-a240-d0b95046a31a</v>
          </cell>
          <cell r="C86" t="str">
            <v>Kahoot AS</v>
          </cell>
          <cell r="D86" t="str">
            <v xml:space="preserve">Content Reader </v>
          </cell>
          <cell r="E86" t="str">
            <v>Content Creation</v>
          </cell>
          <cell r="F86"/>
          <cell r="G86"/>
          <cell r="H86"/>
        </row>
        <row r="87">
          <cell r="B87" t="str">
            <v>a43c70fc-956e-44b7-9d2f-d894bc101fd2</v>
          </cell>
          <cell r="C87" t="str">
            <v>KPMG International Cooperative</v>
          </cell>
          <cell r="D87" t="str">
            <v>Transcription</v>
          </cell>
          <cell r="E87" t="str">
            <v>Contact Center - Post Call Analytics</v>
          </cell>
          <cell r="F87" t="str">
            <v>Agent Assist</v>
          </cell>
          <cell r="G87"/>
          <cell r="H87"/>
        </row>
        <row r="88">
          <cell r="B88" t="str">
            <v>9dbbfd42-b6e2-45b3-abb0-74a46e304489</v>
          </cell>
          <cell r="C88" t="str">
            <v>Laerdal Medical AS</v>
          </cell>
          <cell r="D88" t="str">
            <v>Voice Agent</v>
          </cell>
          <cell r="E88" t="str">
            <v>Voice Assistant</v>
          </cell>
          <cell r="F88" t="str">
            <v>Voice Assistant</v>
          </cell>
          <cell r="G88"/>
          <cell r="H88"/>
        </row>
        <row r="89">
          <cell r="B89" t="str">
            <v>e0f4736d-832b-45d7-8f1d-35b0cecf11f4</v>
          </cell>
          <cell r="C89" t="str">
            <v>Lawson, Inc.</v>
          </cell>
          <cell r="D89" t="str">
            <v>Transcription</v>
          </cell>
          <cell r="E89" t="str">
            <v>Recorded Audio/Video Transcription</v>
          </cell>
          <cell r="F89" t="str">
            <v>Recorded Audio/Video Transcription</v>
          </cell>
          <cell r="G89" t="str">
            <v>NASUIZU</v>
          </cell>
          <cell r="H89"/>
        </row>
        <row r="90">
          <cell r="B90" t="str">
            <v>d1a0a5a6-173e-45b5-9e3d-169f3fdcbc75</v>
          </cell>
          <cell r="C90" t="str">
            <v>LINDENBAUM.EU</v>
          </cell>
          <cell r="D90" t="str">
            <v>Transcription</v>
          </cell>
          <cell r="E90" t="str">
            <v>Meeting Transcription</v>
          </cell>
          <cell r="F90" t="str">
            <v>Meeting Transcription</v>
          </cell>
          <cell r="G90"/>
          <cell r="H90"/>
        </row>
        <row r="91">
          <cell r="B91" t="str">
            <v>fed1069c-3dc7-4732-aff5-cec440dbe182</v>
          </cell>
          <cell r="C91" t="str">
            <v>Marketing and Consumer Business</v>
          </cell>
          <cell r="D91" t="str">
            <v xml:space="preserve">Content Reader </v>
          </cell>
          <cell r="E91" t="str">
            <v>Content Creation</v>
          </cell>
          <cell r="F91" t="str">
            <v>Audiobook, Podcasts and News</v>
          </cell>
          <cell r="G91"/>
          <cell r="H91"/>
        </row>
        <row r="92">
          <cell r="B92" t="str">
            <v>cd65251b-62ab-4bd2-ad6f-42758c4d90a4</v>
          </cell>
          <cell r="C92" t="str">
            <v>Mattel, Inc.</v>
          </cell>
          <cell r="D92" t="str">
            <v xml:space="preserve">Content Reader </v>
          </cell>
          <cell r="E92" t="str">
            <v>Content Creation</v>
          </cell>
          <cell r="F92" t="str">
            <v>Audiobook, Podcasts and News</v>
          </cell>
          <cell r="G92" t="str">
            <v>ALLYSONWEEDE</v>
          </cell>
          <cell r="H92"/>
        </row>
        <row r="93">
          <cell r="B93" t="str">
            <v>395a2a64-75a1-411b-9016-08e6a876335c</v>
          </cell>
          <cell r="C93" t="str">
            <v>Minggao</v>
          </cell>
          <cell r="D93" t="str">
            <v>Speech Translation</v>
          </cell>
          <cell r="E93" t="str">
            <v>Speech Translation</v>
          </cell>
          <cell r="F93" t="str">
            <v>Speech Translation</v>
          </cell>
          <cell r="G93"/>
          <cell r="H93"/>
        </row>
        <row r="94">
          <cell r="B94" t="str">
            <v>df3564ac-6fdd-417c-ae5c-f12e8ac939a6</v>
          </cell>
          <cell r="C94" t="str">
            <v>Minggao</v>
          </cell>
          <cell r="D94" t="str">
            <v>Speech Translation</v>
          </cell>
          <cell r="E94" t="str">
            <v>Speech Translation</v>
          </cell>
          <cell r="F94"/>
          <cell r="G94"/>
          <cell r="H94"/>
        </row>
        <row r="95">
          <cell r="B95" t="str">
            <v>f69b98f1-28d3-4d37-9d78-ea67110efb7b</v>
          </cell>
          <cell r="C95" t="str">
            <v>Mobvoi Innovation Technology Company Limited (Gallacake)</v>
          </cell>
          <cell r="D95" t="str">
            <v xml:space="preserve">Content Reader </v>
          </cell>
          <cell r="E95" t="str">
            <v>Content Creation</v>
          </cell>
          <cell r="F95" t="str">
            <v>Content Creation</v>
          </cell>
          <cell r="G95"/>
          <cell r="H95"/>
        </row>
        <row r="96">
          <cell r="B96" t="str">
            <v>468b3f91-5574-4a6f-b199-02078701834d</v>
          </cell>
          <cell r="C96" t="str">
            <v>MyHeritage</v>
          </cell>
          <cell r="D96" t="str">
            <v>Content Reader</v>
          </cell>
          <cell r="E96" t="str">
            <v>Content Creation</v>
          </cell>
          <cell r="F96" t="str">
            <v>Video and Media</v>
          </cell>
          <cell r="G96" t="str">
            <v>henbabani@microsoft.com</v>
          </cell>
          <cell r="H96"/>
        </row>
        <row r="97">
          <cell r="B97" t="str">
            <v>9bb699ff-b00c-440e-bf9f-5d2864a9b1d4</v>
          </cell>
          <cell r="C97" t="str">
            <v>NAVY FEDERAL CREDIT UNION M</v>
          </cell>
          <cell r="D97" t="str">
            <v>Transcription</v>
          </cell>
          <cell r="E97" t="str">
            <v>Contact Center - Post Call Analytics</v>
          </cell>
          <cell r="F97"/>
          <cell r="G97" t="str">
            <v>TAW</v>
          </cell>
          <cell r="H97"/>
        </row>
        <row r="98">
          <cell r="B98" t="str">
            <v>0d661795-7848-43cf-b896-21f56127a514</v>
          </cell>
          <cell r="C98" t="str">
            <v>NetEase Youdao Information Technology (Beijing) Co., Ltd.</v>
          </cell>
          <cell r="D98" t="str">
            <v xml:space="preserve">Content Reader </v>
          </cell>
          <cell r="E98" t="str">
            <v>Content Creation</v>
          </cell>
          <cell r="F98" t="str">
            <v>e-learning</v>
          </cell>
          <cell r="G98" t="str">
            <v>STEPHENDU</v>
          </cell>
          <cell r="H98"/>
        </row>
        <row r="99">
          <cell r="B99" t="str">
            <v>0462cac0-9d58-4ce2-935a-809d20ea0b3c</v>
          </cell>
          <cell r="C99" t="str">
            <v>NetEase Youdao Information Technology (Beijing) Co., Ltd.</v>
          </cell>
          <cell r="D99" t="str">
            <v xml:space="preserve">Content Reader </v>
          </cell>
          <cell r="E99" t="str">
            <v>Content Creation</v>
          </cell>
          <cell r="F99" t="str">
            <v>Audio Content Creation</v>
          </cell>
          <cell r="G99"/>
          <cell r="H99"/>
        </row>
        <row r="100">
          <cell r="B100" t="str">
            <v>8a64defd-6882-47fa-a0da-5658df5f8089</v>
          </cell>
          <cell r="C100" t="str">
            <v>NEVEREST GMBH &amp; CO.KG</v>
          </cell>
          <cell r="D100" t="str">
            <v xml:space="preserve">Content Reader </v>
          </cell>
          <cell r="E100" t="str">
            <v>Content Creation</v>
          </cell>
          <cell r="F100" t="str">
            <v>Audio Content Creation</v>
          </cell>
          <cell r="G100"/>
          <cell r="H100"/>
        </row>
        <row r="101">
          <cell r="B101" t="str">
            <v>0a5fc22d-b961-477a-923b-23a7ecda052b</v>
          </cell>
          <cell r="C101" t="str">
            <v>NIO Co., Ltd.</v>
          </cell>
          <cell r="D101" t="str">
            <v>Voice Agent</v>
          </cell>
          <cell r="E101" t="str">
            <v>Voice Assistant</v>
          </cell>
          <cell r="F101" t="str">
            <v>Automotive assistant</v>
          </cell>
          <cell r="G101" t="str">
            <v>HACHEN</v>
          </cell>
          <cell r="H101"/>
        </row>
        <row r="102">
          <cell r="B102" t="str">
            <v>85d2f457-2177-4857-9a36-db5b66d3b5b1</v>
          </cell>
          <cell r="C102" t="str">
            <v>NIO Nextev Limited</v>
          </cell>
          <cell r="D102" t="str">
            <v>Voice Agent</v>
          </cell>
          <cell r="E102" t="str">
            <v>Voice Assistant</v>
          </cell>
          <cell r="F102" t="str">
            <v>Automotive assistant</v>
          </cell>
          <cell r="G102"/>
          <cell r="H102"/>
        </row>
        <row r="103">
          <cell r="B103" t="str">
            <v>693fa1e0-0bf2-4ebe-87a0-9e5e866e1a50</v>
          </cell>
          <cell r="C103" t="str">
            <v>NOOTA</v>
          </cell>
          <cell r="D103" t="str">
            <v>Transcription</v>
          </cell>
          <cell r="E103" t="str">
            <v>Meeting Transcription</v>
          </cell>
          <cell r="F103" t="str">
            <v>Meeting Transcription</v>
          </cell>
          <cell r="G103"/>
          <cell r="H103"/>
        </row>
        <row r="104">
          <cell r="B104" t="str">
            <v>290cc4ce-eff4-4393-8c99-e5a9542d7220</v>
          </cell>
          <cell r="C104" t="str">
            <v>NTT Cloud Infrastructure, Inc.-80456673-ea-us2</v>
          </cell>
          <cell r="D104" t="str">
            <v>Voice Agent</v>
          </cell>
          <cell r="E104" t="str">
            <v>Voice Assistant</v>
          </cell>
          <cell r="F104" t="str">
            <v>Virtual assistant</v>
          </cell>
          <cell r="G104" t="str">
            <v>Andrew Rapo andrew.rapo@nttdisruption.com</v>
          </cell>
          <cell r="H104"/>
        </row>
        <row r="105">
          <cell r="B105" t="str">
            <v>0b1e3cb1-08f8-46c3-a53d-0d38e63f9e34</v>
          </cell>
          <cell r="C105" t="str">
            <v>NUANCE COMMUNICATIONS INC</v>
          </cell>
          <cell r="D105" t="str">
            <v xml:space="preserve">Content Reader </v>
          </cell>
          <cell r="E105" t="str">
            <v>Content Creation</v>
          </cell>
          <cell r="F105"/>
          <cell r="G105" t="str">
            <v>v-pengxz@microsoft.com</v>
          </cell>
          <cell r="H105" t="str">
            <v>From Deck</v>
          </cell>
        </row>
        <row r="106">
          <cell r="B106" t="str">
            <v>45790884-754f-45d5-938a-38dcf6b1edb5</v>
          </cell>
          <cell r="C106" t="str">
            <v>NY-STATE GOVERNMENT</v>
          </cell>
          <cell r="D106" t="str">
            <v>Voice Agent</v>
          </cell>
          <cell r="E106" t="str">
            <v>Voice Assistant</v>
          </cell>
          <cell r="F106" t="str">
            <v>Call Center IVR</v>
          </cell>
          <cell r="G106" t="str">
            <v>MIHOG</v>
          </cell>
          <cell r="H106"/>
        </row>
        <row r="107">
          <cell r="B107" t="str">
            <v>18b2c24a-abf8-409b-8d79-0e4ce89c91d2</v>
          </cell>
          <cell r="C107" t="str">
            <v>OpenAI, Inc.</v>
          </cell>
          <cell r="D107" t="str">
            <v>Voice Agent</v>
          </cell>
          <cell r="E107" t="str">
            <v>Voice Commanding</v>
          </cell>
          <cell r="F107" t="str">
            <v>Voice Commanding</v>
          </cell>
          <cell r="G107" t="str">
            <v>reynaldo.martinez@microsoft.com</v>
          </cell>
          <cell r="H107"/>
        </row>
        <row r="108">
          <cell r="B108" t="str">
            <v>85f00040-712c-4f4a-a74a-aeb489717e42</v>
          </cell>
          <cell r="C108" t="str">
            <v>Outreach, Inc.</v>
          </cell>
          <cell r="D108" t="str">
            <v>Transcription</v>
          </cell>
          <cell r="E108" t="str">
            <v>Contact Center - Agent Assist​</v>
          </cell>
          <cell r="F108" t="str">
            <v>Agent Assist</v>
          </cell>
          <cell r="G108"/>
          <cell r="H108"/>
        </row>
        <row r="109">
          <cell r="B109" t="str">
            <v>a0f36321-332f-493f-8bda-f4932b71f26e</v>
          </cell>
          <cell r="C109" t="str">
            <v>Parloa GmbH</v>
          </cell>
          <cell r="D109" t="str">
            <v>Transcription</v>
          </cell>
          <cell r="E109" t="str">
            <v>Contact Center - Agent Assist​</v>
          </cell>
          <cell r="F109"/>
          <cell r="G109" t="str">
            <v>betokgz@microsoft.com</v>
          </cell>
          <cell r="H109"/>
        </row>
        <row r="110">
          <cell r="B110" t="str">
            <v>00db5b0c-f0f6-4c13-aced-e7013dc325d3</v>
          </cell>
          <cell r="C110" t="str">
            <v>Pearson Education Inc.-61164571-I/O Azure Cloud Management</v>
          </cell>
          <cell r="D110" t="str">
            <v xml:space="preserve">Content Reader </v>
          </cell>
          <cell r="E110" t="str">
            <v>Content Creation</v>
          </cell>
          <cell r="F110" t="str">
            <v>e-learning</v>
          </cell>
          <cell r="G110" t="str">
            <v>MAUREENDOLAN</v>
          </cell>
          <cell r="H110" t="str">
            <v>Pearson currently has~1850 titles using JennyNeural,  ~50 titles using NatashaNeural, and ~25 titles using LibbyNeural (they are currently Jenny but they will be converting to Libby). This list will grow with every semester. Also, in 2023, they plan to support multiple voices per title, so it will be likely that all three voices will be needed for their ~2000 and growing list.</v>
          </cell>
        </row>
        <row r="111">
          <cell r="B111" t="str">
            <v>0a2e3663-95fa-4d82-bc44-7f682c67c872</v>
          </cell>
          <cell r="C111" t="str">
            <v>PEARSON INC</v>
          </cell>
          <cell r="D111" t="str">
            <v xml:space="preserve">Voice Authentication </v>
          </cell>
          <cell r="E111" t="str">
            <v>Speaker verification/Identification </v>
          </cell>
          <cell r="F111" t="str">
            <v>Speaker Recognition</v>
          </cell>
          <cell r="G111" t="str">
            <v>MAUREENDOLAN</v>
          </cell>
          <cell r="H111"/>
        </row>
        <row r="112">
          <cell r="B112" t="str">
            <v>44f2b2bc-c2e6-43ef-a9d4-9e1c0a632825</v>
          </cell>
          <cell r="C112" t="str">
            <v>Petroliam Nasional Bhd</v>
          </cell>
          <cell r="D112" t="str">
            <v>Captioning/Subtitle</v>
          </cell>
          <cell r="E112" t="str">
            <v>Online Meeting Captioning​</v>
          </cell>
          <cell r="F112" t="str">
            <v>Online Meeting Captioning</v>
          </cell>
          <cell r="G112" t="str">
            <v>CKLOH</v>
          </cell>
          <cell r="H112"/>
        </row>
        <row r="113">
          <cell r="B113" t="str">
            <v>48301ed2-d029-40ef-b913-d76b5ee2a093</v>
          </cell>
          <cell r="C113" t="str">
            <v>POLITECNICO DI TORINO</v>
          </cell>
          <cell r="D113" t="str">
            <v>Transcription</v>
          </cell>
          <cell r="E113" t="str">
            <v>Recorded Audio/Video Transcription</v>
          </cell>
          <cell r="F113"/>
          <cell r="G113" t="str">
            <v>FRANCESU</v>
          </cell>
          <cell r="H113"/>
        </row>
        <row r="114">
          <cell r="B114" t="str">
            <v>fea35506-ea54-4343-9adb-54fe2d0b7b32</v>
          </cell>
          <cell r="C114" t="str">
            <v>Poste Italiane SpA</v>
          </cell>
          <cell r="D114" t="str">
            <v>Voice Agent</v>
          </cell>
          <cell r="E114" t="str">
            <v>Voice Assistant</v>
          </cell>
          <cell r="F114" t="str">
            <v>Virtual assistant</v>
          </cell>
          <cell r="G114"/>
          <cell r="H114"/>
        </row>
        <row r="115">
          <cell r="B115" t="str">
            <v>8e9e32a4-37e3-4bb9-98ec-ef19d020d8c6</v>
          </cell>
          <cell r="C115" t="str">
            <v>PPF</v>
          </cell>
          <cell r="D115" t="str">
            <v>Voice Agent</v>
          </cell>
          <cell r="E115" t="str">
            <v>Voice Assistant</v>
          </cell>
          <cell r="F115" t="str">
            <v>Personal Voice</v>
          </cell>
          <cell r="G115"/>
          <cell r="H115"/>
        </row>
        <row r="116">
          <cell r="B116" t="str">
            <v>75def325-356f-42ce-810a-8adc239ea831</v>
          </cell>
          <cell r="C116" t="str">
            <v>Progressive Casualty Insurance Company</v>
          </cell>
          <cell r="D116" t="str">
            <v>Transcription</v>
          </cell>
          <cell r="E116" t="str">
            <v>Contact Center - Agent Assist​</v>
          </cell>
          <cell r="F116"/>
          <cell r="G116" t="str">
            <v>CPICKETT</v>
          </cell>
          <cell r="H116"/>
        </row>
        <row r="117">
          <cell r="B117" t="str">
            <v>600b828a-60f1-4dd9-ba2d-837f13595ed0</v>
          </cell>
          <cell r="C117" t="str">
            <v>Reliance Group Of Companies</v>
          </cell>
          <cell r="D117" t="str">
            <v>Voice Agent</v>
          </cell>
          <cell r="E117" t="str">
            <v>Voice Assistant</v>
          </cell>
          <cell r="F117"/>
          <cell r="G117" t="str">
            <v>DKAMATH</v>
          </cell>
          <cell r="H117"/>
        </row>
        <row r="118">
          <cell r="B118" t="str">
            <v>ac66cf3e-6901-4019-8909-03bfb2c8ed09</v>
          </cell>
          <cell r="C118" t="str">
            <v>Reliance Industries Limited</v>
          </cell>
          <cell r="D118" t="str">
            <v>Voice Agent</v>
          </cell>
          <cell r="E118" t="str">
            <v>Voice Assistant</v>
          </cell>
          <cell r="F118"/>
          <cell r="G118" t="str">
            <v>DKAMATH</v>
          </cell>
          <cell r="H118"/>
        </row>
        <row r="119">
          <cell r="B119" t="str">
            <v>772e1d53-80d8-4a68-9597-9e032998826a</v>
          </cell>
          <cell r="C119" t="str">
            <v>ROKU INC</v>
          </cell>
          <cell r="D119" t="str">
            <v>Voice Agent</v>
          </cell>
          <cell r="E119" t="str">
            <v>Voice Commanding</v>
          </cell>
          <cell r="F119" t="str">
            <v>Voice Commanding</v>
          </cell>
          <cell r="G119"/>
          <cell r="H119"/>
        </row>
        <row r="120">
          <cell r="B120" t="str">
            <v>59715e82-b5a0-4b75-84ea-b492312b43c6</v>
          </cell>
          <cell r="C120" t="str">
            <v>RUNDFUNK BERLIN-BRANDENBURG (RBB)</v>
          </cell>
          <cell r="D120" t="str">
            <v xml:space="preserve">Content Reader </v>
          </cell>
          <cell r="E120" t="str">
            <v>Content Creation</v>
          </cell>
          <cell r="F120" t="str">
            <v>Broadcast, Public Announcement</v>
          </cell>
          <cell r="G120" t="str">
            <v>AHEIDLER</v>
          </cell>
          <cell r="H120"/>
        </row>
        <row r="121">
          <cell r="B121" t="str">
            <v>2d53adb8-d105-4050-bcf6-2ad7ba9dbf91</v>
          </cell>
          <cell r="C121" t="str">
            <v>Samsung Electronics</v>
          </cell>
          <cell r="D121" t="str">
            <v>Voice Agent</v>
          </cell>
          <cell r="E121" t="str">
            <v>Voice Assistant</v>
          </cell>
          <cell r="F121" t="str">
            <v>Voice Assistant</v>
          </cell>
          <cell r="G121"/>
          <cell r="H121"/>
        </row>
        <row r="122">
          <cell r="B122" t="str">
            <v>bed836a7-da9b-464c-8929-279fa8394be9</v>
          </cell>
          <cell r="C122" t="str">
            <v>Samsung Electronics Co., Ltd.</v>
          </cell>
          <cell r="D122" t="str">
            <v>Voice Agent</v>
          </cell>
          <cell r="E122" t="str">
            <v>Voice Assistant</v>
          </cell>
          <cell r="F122" t="str">
            <v>Virtual assistant</v>
          </cell>
          <cell r="G122" t="str">
            <v>SELEE</v>
          </cell>
          <cell r="H122"/>
        </row>
        <row r="123">
          <cell r="B123" t="str">
            <v>b70ba73b-8cf0-43e7-983e-2791e5d11b2d</v>
          </cell>
          <cell r="C123" t="str">
            <v>SEGUROS UNIVERSAL</v>
          </cell>
          <cell r="D123" t="str">
            <v>Transcription</v>
          </cell>
          <cell r="E123" t="str">
            <v>Contact Center - Post Call Analytics</v>
          </cell>
          <cell r="F123"/>
          <cell r="G123" t="str">
            <v>nizquier@microsoft.com</v>
          </cell>
          <cell r="H123"/>
        </row>
        <row r="124">
          <cell r="B124" t="str">
            <v>1cfa698d-462f-4f62-b5f5-88fa8dda3f66</v>
          </cell>
          <cell r="C124" t="str">
            <v>Serviceplan Gruppe für innovative Kommunikation GmbH &amp; Co. K</v>
          </cell>
          <cell r="D124" t="str">
            <v xml:space="preserve">Content Reader </v>
          </cell>
          <cell r="E124" t="str">
            <v>Content Creation</v>
          </cell>
          <cell r="F124" t="str">
            <v>Content Creation</v>
          </cell>
          <cell r="G124" t="str">
            <v>DTSCHORN</v>
          </cell>
          <cell r="H124"/>
        </row>
        <row r="125">
          <cell r="B125" t="str">
            <v>28296eda-f1b0-47f9-bf93-03ee42e5e727</v>
          </cell>
          <cell r="C125" t="str">
            <v>SERVICIO NACIONAL DE APRENDIZAJE - SENA -</v>
          </cell>
          <cell r="D125" t="str">
            <v>Voice Agent</v>
          </cell>
          <cell r="E125" t="str">
            <v>Contact Center - Voice Agent ​</v>
          </cell>
          <cell r="F125"/>
          <cell r="G125" t="str">
            <v>mariadi@microsoft.com</v>
          </cell>
          <cell r="H125"/>
        </row>
        <row r="126">
          <cell r="B126" t="str">
            <v>5733d44f-ee75-4b82-a414-1ff8424d7e5a</v>
          </cell>
          <cell r="C126" t="str">
            <v>Shenzhen Big Head Brothers Science And Technology Co., Ltd.</v>
          </cell>
          <cell r="D126" t="str">
            <v xml:space="preserve">Content Reader </v>
          </cell>
          <cell r="E126" t="str">
            <v>Content Creation</v>
          </cell>
          <cell r="F126"/>
          <cell r="G126" t="str">
            <v>v-pengxz@microsoft.com</v>
          </cell>
          <cell r="H126"/>
        </row>
        <row r="127">
          <cell r="B127" t="str">
            <v>c9b29ad2-5d34-4d60-b3ef-e644a107d1be</v>
          </cell>
          <cell r="C127" t="str">
            <v>Shenzhen Intellnet Technology Co. Ltd.</v>
          </cell>
          <cell r="D127" t="str">
            <v>Language Learning ​</v>
          </cell>
          <cell r="E127" t="str">
            <v>Reading Assessment</v>
          </cell>
          <cell r="F127"/>
          <cell r="G127"/>
          <cell r="H127"/>
        </row>
        <row r="128">
          <cell r="B128" t="str">
            <v>35f184c4-7ebc-4497-9830-41a153e6541c</v>
          </cell>
          <cell r="C128" t="str">
            <v>SHENZHEN TRANSSION HOLDINGS CO., LTD.</v>
          </cell>
          <cell r="D128" t="str">
            <v xml:space="preserve">Voice Authentication </v>
          </cell>
          <cell r="E128" t="str">
            <v>Speaker verification/Identification </v>
          </cell>
          <cell r="F128"/>
          <cell r="G128" t="str">
            <v>YAZHANG3</v>
          </cell>
          <cell r="H128"/>
        </row>
        <row r="129">
          <cell r="B129" t="str">
            <v>734bb1cd-7176-42d6-9f68-6b8ecbb13436</v>
          </cell>
          <cell r="C129" t="str">
            <v>Shenzhen Zhixin New information Technology Co. Ltd</v>
          </cell>
          <cell r="D129" t="str">
            <v>Voice Agent</v>
          </cell>
          <cell r="E129" t="str">
            <v>Voice Assistant</v>
          </cell>
          <cell r="F129"/>
          <cell r="G129" t="str">
            <v>YAZHANG3</v>
          </cell>
          <cell r="H129"/>
        </row>
        <row r="130">
          <cell r="B130" t="str">
            <v>7676a413-c1f2-4953-ae5c-ae3603dd8a3b</v>
          </cell>
          <cell r="C130" t="str">
            <v>SIMPLEWAY EUROPE A.S.</v>
          </cell>
          <cell r="D130" t="str">
            <v xml:space="preserve">Content Reader </v>
          </cell>
          <cell r="E130" t="str">
            <v>Content Creation</v>
          </cell>
          <cell r="F130"/>
          <cell r="G130" t="str">
            <v>From the Deck</v>
          </cell>
          <cell r="H130"/>
        </row>
        <row r="131">
          <cell r="B131" t="str">
            <v>82f2f71d-67d7-4a45-84d9-14d612eaf223</v>
          </cell>
          <cell r="C131" t="str">
            <v>SNAP INC</v>
          </cell>
          <cell r="D131" t="str">
            <v>Voice Agent</v>
          </cell>
          <cell r="E131" t="str">
            <v>Voice Assistant</v>
          </cell>
          <cell r="F131"/>
          <cell r="G131" t="str">
            <v>SETEAGUE</v>
          </cell>
          <cell r="H131" t="str">
            <v>From Mail: RE: Snap Inc., Spectacles and TTS - Consolidated Notes</v>
          </cell>
        </row>
        <row r="132">
          <cell r="B132" t="str">
            <v>267203b4-293c-4faa-83d4-610b18b1d9b1</v>
          </cell>
          <cell r="C132" t="str">
            <v>SOCIETE EDITRICE DU MONDE</v>
          </cell>
          <cell r="D132" t="str">
            <v xml:space="preserve">Content Reader </v>
          </cell>
          <cell r="E132" t="str">
            <v>Content Creation</v>
          </cell>
          <cell r="F132" t="str">
            <v>Voice Assistant</v>
          </cell>
          <cell r="G132" t="str">
            <v>v-pengxz@microsoft.com</v>
          </cell>
          <cell r="H132"/>
        </row>
        <row r="133">
          <cell r="B133" t="str">
            <v>65904c8b-41c5-4b90-a11e-e474a790abf1</v>
          </cell>
          <cell r="C133" t="str">
            <v>Softbank Robotics Corp.</v>
          </cell>
          <cell r="D133" t="str">
            <v>Voice Agent</v>
          </cell>
          <cell r="E133" t="str">
            <v>Voice Assistant</v>
          </cell>
          <cell r="F133" t="str">
            <v xml:space="preserve">Personal Voice </v>
          </cell>
          <cell r="G133" t="str">
            <v>Yoshiki Nimura</v>
          </cell>
          <cell r="H133"/>
        </row>
        <row r="134">
          <cell r="B134" t="str">
            <v>b75bf75f-4f2f-4803-8c26-e838c5c9a478</v>
          </cell>
          <cell r="C134" t="str">
            <v>SORENSON COMMUNICATIONS</v>
          </cell>
          <cell r="D134" t="str">
            <v>Captioning/Subtitle</v>
          </cell>
          <cell r="E134" t="str">
            <v>Online Meeting Captioning​</v>
          </cell>
          <cell r="F134" t="str">
            <v>Online Meeting Captioning</v>
          </cell>
          <cell r="G134" t="str">
            <v>JGALLAGHER</v>
          </cell>
          <cell r="H134"/>
        </row>
        <row r="135">
          <cell r="B135" t="str">
            <v>5f64252a-0c60-4d4e-a5ba-207e51fa6eae</v>
          </cell>
          <cell r="C135" t="str">
            <v>Soul Machines Limited</v>
          </cell>
          <cell r="D135" t="str">
            <v>Voice Agent</v>
          </cell>
          <cell r="E135" t="str">
            <v>Voice Assistant</v>
          </cell>
          <cell r="F135" t="str">
            <v>Digital human</v>
          </cell>
          <cell r="G135"/>
          <cell r="H135"/>
        </row>
        <row r="136">
          <cell r="B136" t="str">
            <v>a2858ab5-d7cd-42d4-bd2b-e4edc7457271</v>
          </cell>
          <cell r="C136" t="str">
            <v>SPOTIFY AB</v>
          </cell>
          <cell r="D136" t="str">
            <v>Transcription</v>
          </cell>
          <cell r="E136" t="str">
            <v>Recorded Audio/Video Transcription</v>
          </cell>
          <cell r="F136" t="str">
            <v>Recorded Audio/Video Transcription</v>
          </cell>
          <cell r="G136" t="str">
            <v>FGUSTAFSON</v>
          </cell>
          <cell r="H136"/>
        </row>
        <row r="137">
          <cell r="B137" t="str">
            <v>9883e1f8-06cf-41f3-a35f-dc02ea171787</v>
          </cell>
          <cell r="C137" t="str">
            <v>SQUARE ENIX AI &amp; ARTS Alchemy Co., Ltd.</v>
          </cell>
          <cell r="D137" t="str">
            <v>Language Learning ​</v>
          </cell>
          <cell r="E137" t="str">
            <v>Reading Assessment</v>
          </cell>
          <cell r="F137"/>
          <cell r="G137"/>
          <cell r="H137"/>
        </row>
        <row r="138">
          <cell r="B138" t="str">
            <v>bef7f414-5e72-4290-a07a-6214016730f6</v>
          </cell>
          <cell r="C138" t="str">
            <v>STATE FARM LIFE INSURANCE CO</v>
          </cell>
          <cell r="D138" t="str">
            <v>Voice Agent</v>
          </cell>
          <cell r="E138" t="str">
            <v>Contact Center - Voice Agent ​</v>
          </cell>
          <cell r="F138"/>
          <cell r="G138" t="str">
            <v>patjugovic@microsoft.com</v>
          </cell>
          <cell r="H138"/>
        </row>
        <row r="139">
          <cell r="B139" t="str">
            <v>ad918dfb-de92-4115-9d58-e43aea09e01c</v>
          </cell>
          <cell r="C139" t="str">
            <v>SUNSUPER FINANCIAL SERVICES</v>
          </cell>
          <cell r="D139" t="str">
            <v>Transcription</v>
          </cell>
          <cell r="E139" t="str">
            <v>Contact Center - Post Call Analytics </v>
          </cell>
          <cell r="F139" t="str">
            <v>Call Center IVR</v>
          </cell>
          <cell r="G139" t="str">
            <v>DKEEGAN</v>
          </cell>
          <cell r="H139"/>
        </row>
        <row r="140">
          <cell r="B140" t="str">
            <v>d8619395-6a17-481c-a246-95f3c4fad73f</v>
          </cell>
          <cell r="C140" t="str">
            <v>Suzhou Shangxiawen AI Technology Research &amp; Development Co.,</v>
          </cell>
          <cell r="D140" t="str">
            <v>Voice Agent</v>
          </cell>
          <cell r="E140" t="str">
            <v>Voice Assistant</v>
          </cell>
          <cell r="F140" t="str">
            <v>Virtual assistant</v>
          </cell>
          <cell r="G140"/>
          <cell r="H140"/>
        </row>
        <row r="141">
          <cell r="B141" t="str">
            <v>f3c34dbd-07c5-4d93-af39-d9a6e7cf479d</v>
          </cell>
          <cell r="C141" t="str">
            <v>Swisscom (Schweiz) AG</v>
          </cell>
          <cell r="D141" t="str">
            <v>Voice Agent</v>
          </cell>
          <cell r="E141" t="str">
            <v>Voice Assistant</v>
          </cell>
          <cell r="F141" t="str">
            <v>Games and Entertainment</v>
          </cell>
          <cell r="G141"/>
          <cell r="H141" t="str">
            <v>1)From Deb, Integrated voice assistant for Swisscom, ICA Gruppen, Sweden’s leading grocery retailer, currently testing a project which will make use of MS Speech services in the Nordic market, A1 Bulgaria exploring a customer support voice project which shall make use of MS Speech services in Bulgarian, Telefonica Germany making use of Nuance for STT+TTS in their IVR project 2）AE Survey50 12/5/22 18:14:41 12/5/22 18:16:15 charendt@microsoft.com Chris Arendt Swisscom From Microsoft sales and account manager reaching out Voice Agent Call Center IVR Monitoring a deployed solution that uses Speech service Between $1,000 and $10,000 more use case scenarios</v>
          </cell>
        </row>
        <row r="142">
          <cell r="B142" t="str">
            <v>afdb3c02-cdb0-4ea5-90cb-e7b451aea911</v>
          </cell>
          <cell r="C142" t="str">
            <v>SYNCORE AUTOTECH Co., Ltd.</v>
          </cell>
          <cell r="D142" t="str">
            <v>Voice Agent</v>
          </cell>
          <cell r="E142" t="str">
            <v>Voice Assistant</v>
          </cell>
          <cell r="F142"/>
          <cell r="G142"/>
          <cell r="H142"/>
        </row>
        <row r="143">
          <cell r="B143" t="str">
            <v>48e20911-6f3a-42dc-a223-396d17369af4</v>
          </cell>
          <cell r="C143" t="str">
            <v>SyncWords</v>
          </cell>
          <cell r="D143" t="str">
            <v xml:space="preserve">Content Reader </v>
          </cell>
          <cell r="E143" t="str">
            <v>Content Creation</v>
          </cell>
          <cell r="F143" t="str">
            <v>Audiobook, Podcasts and News</v>
          </cell>
          <cell r="G143"/>
          <cell r="H143"/>
        </row>
        <row r="144">
          <cell r="B144" t="str">
            <v>7a698445-b898-4d18-bf94-e1e7fb406589</v>
          </cell>
          <cell r="C144" t="str">
            <v>Synthesia</v>
          </cell>
          <cell r="D144" t="str">
            <v xml:space="preserve">Content Reader </v>
          </cell>
          <cell r="E144" t="str">
            <v>Content Creation</v>
          </cell>
          <cell r="F144"/>
          <cell r="G144"/>
          <cell r="H144" t="str">
            <v>From Deck</v>
          </cell>
        </row>
        <row r="145">
          <cell r="B145" t="str">
            <v>fbaaf881-5785-428b-9fa0-76e719576c04</v>
          </cell>
          <cell r="C145" t="str">
            <v>Tesla Motors (Beijing) Co., Ltd.</v>
          </cell>
          <cell r="D145" t="str">
            <v>Voice Agent</v>
          </cell>
          <cell r="E145" t="str">
            <v>Voice Commanding</v>
          </cell>
          <cell r="F145" t="str">
            <v>Voice Commanding</v>
          </cell>
          <cell r="G145" t="str">
            <v>HONGTINGCHEN</v>
          </cell>
          <cell r="H145"/>
        </row>
        <row r="146">
          <cell r="B146" t="str">
            <v>64cc8fe5-0066-47fd-890e-e84ed0412e9e</v>
          </cell>
          <cell r="C146" t="str">
            <v>THE WASHINGTON POST</v>
          </cell>
          <cell r="D146" t="str">
            <v xml:space="preserve">Content Reader </v>
          </cell>
          <cell r="E146" t="str">
            <v>Content Creation</v>
          </cell>
          <cell r="F146" t="str">
            <v>Audiobook, Podcasts and News</v>
          </cell>
          <cell r="G146" t="str">
            <v>RYERMISC</v>
          </cell>
          <cell r="H146"/>
        </row>
        <row r="147">
          <cell r="B147" t="str">
            <v>df42a5eb-14f4-4ba1-bcd7-5ba75003492f</v>
          </cell>
          <cell r="C147" t="str">
            <v>Think &amp; Learn Pvt Ltd (Byju's - The Learning App) BYJU Class</v>
          </cell>
          <cell r="D147" t="str">
            <v>Language Learning ​</v>
          </cell>
          <cell r="E147" t="str">
            <v>Reading Assessment</v>
          </cell>
          <cell r="F147"/>
          <cell r="G147" t="str">
            <v>vchousalkar@microsoft.com</v>
          </cell>
          <cell r="H147"/>
        </row>
        <row r="148">
          <cell r="B148" t="str">
            <v>91029ffb-80bd-43b9-9f1f-fd1a4a6c4dee</v>
          </cell>
          <cell r="C148" t="str">
            <v>TikTok Pte.Ltd.</v>
          </cell>
          <cell r="D148" t="str">
            <v>Captioning/Subtitle</v>
          </cell>
          <cell r="E148" t="str">
            <v>Recorded Audio/Video Captioning/Subtitling​</v>
          </cell>
          <cell r="F148" t="str">
            <v>Audio Video Captioning</v>
          </cell>
          <cell r="G148"/>
          <cell r="H148"/>
        </row>
        <row r="149">
          <cell r="B149" t="str">
            <v>6e84bf96-d555-42f3-8c33-4acb277dadf6</v>
          </cell>
          <cell r="C149" t="str">
            <v>Twitter Inc</v>
          </cell>
          <cell r="D149" t="str">
            <v>Captioning/Subtitle</v>
          </cell>
          <cell r="E149" t="str">
            <v>Online Meeting Captioning​</v>
          </cell>
          <cell r="F149" t="str">
            <v>Online Meeting Captioning</v>
          </cell>
          <cell r="G149" t="str">
            <v>ANJUWHITE</v>
          </cell>
          <cell r="H149"/>
        </row>
        <row r="150">
          <cell r="B150" t="str">
            <v>36311816-a059-4a42-a97d-06129f77d808</v>
          </cell>
          <cell r="C150" t="str">
            <v>United HealthCare Services, Inc</v>
          </cell>
          <cell r="D150" t="str">
            <v>Voice Agent</v>
          </cell>
          <cell r="E150" t="str">
            <v>Contact Center - Voice Agent ​</v>
          </cell>
          <cell r="F150" t="str">
            <v>Call Center IVR</v>
          </cell>
          <cell r="G150"/>
          <cell r="H150" t="str">
            <v>From Deck</v>
          </cell>
        </row>
        <row r="151">
          <cell r="B151" t="str">
            <v>4649cca0-7d31-4906-b20d-dc98556ea7fb</v>
          </cell>
          <cell r="C151" t="str">
            <v>Veritone, Inc.</v>
          </cell>
          <cell r="D151" t="str">
            <v xml:space="preserve">Content Reader </v>
          </cell>
          <cell r="E151" t="str">
            <v>Content Creation</v>
          </cell>
          <cell r="F151" t="str">
            <v>Video and Media</v>
          </cell>
          <cell r="G151" t="str">
            <v>LYVINSON</v>
          </cell>
          <cell r="H151"/>
        </row>
        <row r="152">
          <cell r="B152" t="str">
            <v>29a30c17-2e72-4363-8554-d686cfa71826</v>
          </cell>
          <cell r="C152" t="str">
            <v>Vodafone Procurement Company S.àr.l.</v>
          </cell>
          <cell r="D152" t="str">
            <v>Voice Agent</v>
          </cell>
          <cell r="E152" t="str">
            <v>Contact Center - Voice Agent ​</v>
          </cell>
          <cell r="F152" t="str">
            <v>Call Center IVR</v>
          </cell>
          <cell r="G152" t="str">
            <v>JBAGSHAW</v>
          </cell>
          <cell r="H152"/>
        </row>
        <row r="153">
          <cell r="B153" t="str">
            <v>69c8028c-878e-4465-a765-8df022e70932</v>
          </cell>
          <cell r="C153" t="str">
            <v>VSTECS CLOUD TECHNOLOGY(BEIJING) Co., Ltd. (Gallacake)</v>
          </cell>
          <cell r="D153" t="str">
            <v>Voice Agent</v>
          </cell>
          <cell r="E153" t="str">
            <v>Voice Assistant</v>
          </cell>
          <cell r="F153" t="str">
            <v>Assistive Technology (voice bank)</v>
          </cell>
          <cell r="G153"/>
          <cell r="H153"/>
        </row>
        <row r="154">
          <cell r="B154" t="str">
            <v>985bd247-d192-405c-b230-436dabc79fe1</v>
          </cell>
          <cell r="C154" t="str">
            <v>Walt Disney</v>
          </cell>
          <cell r="D154" t="str">
            <v xml:space="preserve">Content Reader </v>
          </cell>
          <cell r="E154" t="str">
            <v>Content Creation</v>
          </cell>
          <cell r="F154"/>
          <cell r="G154"/>
          <cell r="H154" t="str">
            <v>From Deck</v>
          </cell>
        </row>
        <row r="155">
          <cell r="B155" t="str">
            <v>30b40ca0-0fde-4fc5-8759-dc2fddfd2dd6</v>
          </cell>
          <cell r="C155" t="str">
            <v>WPP Group USA, Inc.</v>
          </cell>
          <cell r="D155" t="str">
            <v>Voice Agent</v>
          </cell>
          <cell r="E155" t="str">
            <v>Voice Assistant</v>
          </cell>
          <cell r="F155" t="str">
            <v>Virtual assistant</v>
          </cell>
          <cell r="G155"/>
          <cell r="H155"/>
        </row>
        <row r="156">
          <cell r="B156" t="str">
            <v>752d1ad0-4341-416a-a233-5b2678e9932e</v>
          </cell>
          <cell r="C156" t="str">
            <v>Xiaomi Inc.</v>
          </cell>
          <cell r="D156" t="str">
            <v>Captioning/Subtitle</v>
          </cell>
          <cell r="E156" t="str">
            <v>Online Meeting Captioning​</v>
          </cell>
          <cell r="F156" t="str">
            <v>Online Meeting Captioning</v>
          </cell>
          <cell r="G156" t="str">
            <v>BILDAI</v>
          </cell>
          <cell r="H156"/>
        </row>
        <row r="157">
          <cell r="B157" t="str">
            <v>0b14ebe2-c672-414c-8f51-b9049b4a7f89</v>
          </cell>
          <cell r="C157" t="str">
            <v>Zammo Inc</v>
          </cell>
          <cell r="D157" t="str">
            <v>Voice Agent</v>
          </cell>
          <cell r="E157" t="str">
            <v>Contact Center - Voice Agent </v>
          </cell>
          <cell r="F157"/>
          <cell r="G157"/>
          <cell r="H157"/>
        </row>
        <row r="158">
          <cell r="B158" t="str">
            <v>9883e1f8-06cf-41f3-a35f-dc02ea171787</v>
          </cell>
          <cell r="C158" t="str">
            <v>和宏</v>
          </cell>
          <cell r="D158" t="str">
            <v>Voice Agent</v>
          </cell>
          <cell r="E158" t="str">
            <v>Voice Assistant</v>
          </cell>
          <cell r="F158" t="str">
            <v>Games and Entertainment</v>
          </cell>
          <cell r="G158"/>
          <cell r="H158"/>
        </row>
        <row r="159">
          <cell r="B159" t="str">
            <v>81625249-4dea-46c4-bd04-33e813d4c9a3</v>
          </cell>
          <cell r="C159" t="str">
            <v>武漢豆糕科技有限公司</v>
          </cell>
          <cell r="D159" t="str">
            <v xml:space="preserve">Content Reader </v>
          </cell>
          <cell r="E159" t="str">
            <v>Content Creation</v>
          </cell>
          <cell r="F159" t="str">
            <v>Video and Media</v>
          </cell>
          <cell r="G159"/>
          <cell r="H159"/>
        </row>
        <row r="160">
          <cell r="B160" t="str">
            <v>7487b05c-2626-4fc9-a1dd-280d7c5da414</v>
          </cell>
          <cell r="C160" t="str">
            <v>株式会社エヌ・ティ・ティ・データ</v>
          </cell>
          <cell r="D160" t="str">
            <v>Voice Agent</v>
          </cell>
          <cell r="E160" t="str">
            <v>Voice Assistant</v>
          </cell>
          <cell r="F160" t="str">
            <v>Call Center IVR</v>
          </cell>
          <cell r="G160" t="str">
            <v>KARLANGE</v>
          </cell>
          <cell r="H160"/>
        </row>
        <row r="161">
          <cell r="B161" t="str">
            <v>6880404e-97cf-4e14-aad0-d546cf34f770</v>
          </cell>
          <cell r="C161" t="str">
            <v>株式会社リブセンス</v>
          </cell>
          <cell r="D161" t="str">
            <v>Transcription</v>
          </cell>
          <cell r="E161" t="str">
            <v>Recorded Audio/Video Transcription</v>
          </cell>
          <cell r="F161" t="str">
            <v>Recorded Audio/Video Transcription</v>
          </cell>
          <cell r="G161"/>
          <cell r="H161" t="str">
            <v>SHL India: builds proprietary solutions for the Talent Acquisition and Talent Management verticals. Their usage dropped to ~12K (-18%) in Dec. However they still rank among the largest consumers of speech services among India customers.</v>
          </cell>
        </row>
        <row r="162">
          <cell r="B162" t="str">
            <v>85bc6b4f-997c-49d4-979c-412b605cdbf7</v>
          </cell>
          <cell r="C162" t="str">
            <v>SHL India Pvt. Ltd.</v>
          </cell>
          <cell r="D162"/>
          <cell r="E162"/>
          <cell r="F162"/>
          <cell r="G162"/>
          <cell r="H162"/>
        </row>
        <row r="163">
          <cell r="B163" t="str">
            <v>6880404e-97cf-4e14-aad0-d546cf34f770</v>
          </cell>
          <cell r="C163" t="str">
            <v>株式会社リブセンス</v>
          </cell>
          <cell r="D163" t="str">
            <v>Transcription</v>
          </cell>
          <cell r="E163" t="str">
            <v>Recorded Audio/Video Transcription</v>
          </cell>
          <cell r="F163" t="str">
            <v>Recorded Audio/Video Transcription</v>
          </cell>
          <cell r="G163"/>
          <cell r="H163"/>
        </row>
        <row r="164">
          <cell r="B164" t="str">
            <v>166daa5b-30fe-4c24-8e6b-a4ab12bb2bc7</v>
          </cell>
          <cell r="C164" t="str">
            <v>opencity.co</v>
          </cell>
          <cell r="D164" t="str">
            <v>Voice Agent</v>
          </cell>
          <cell r="E164" t="str">
            <v>Contact Center - Voice Agent ​</v>
          </cell>
          <cell r="F164"/>
          <cell r="G164"/>
          <cell r="H164"/>
        </row>
        <row r="165">
          <cell r="B165"/>
          <cell r="C165"/>
          <cell r="D165"/>
          <cell r="E165"/>
          <cell r="F165"/>
          <cell r="G165"/>
          <cell r="H165"/>
        </row>
        <row r="166">
          <cell r="B166"/>
          <cell r="C166"/>
          <cell r="D166"/>
          <cell r="E166"/>
          <cell r="F166"/>
          <cell r="G166"/>
          <cell r="H166"/>
        </row>
        <row r="167">
          <cell r="B167"/>
          <cell r="C167"/>
          <cell r="D167"/>
          <cell r="E167"/>
          <cell r="F167"/>
          <cell r="G167"/>
          <cell r="H167"/>
        </row>
        <row r="168">
          <cell r="B168"/>
          <cell r="C168"/>
          <cell r="D168"/>
          <cell r="E168"/>
          <cell r="F168"/>
          <cell r="G168"/>
          <cell r="H168"/>
        </row>
        <row r="169">
          <cell r="B169"/>
          <cell r="C169"/>
          <cell r="D169"/>
          <cell r="E169"/>
          <cell r="F169"/>
          <cell r="G169"/>
          <cell r="H169"/>
        </row>
        <row r="170">
          <cell r="B170"/>
          <cell r="C170"/>
          <cell r="D170"/>
          <cell r="E170"/>
          <cell r="F170"/>
          <cell r="G170"/>
          <cell r="H170"/>
        </row>
        <row r="171">
          <cell r="B171"/>
          <cell r="C171"/>
          <cell r="D171"/>
          <cell r="E171"/>
          <cell r="F171"/>
          <cell r="G171"/>
          <cell r="H171"/>
        </row>
        <row r="172">
          <cell r="B172"/>
          <cell r="C172"/>
          <cell r="D172"/>
          <cell r="E172"/>
          <cell r="F172"/>
          <cell r="G172"/>
          <cell r="H172"/>
        </row>
        <row r="173">
          <cell r="B173"/>
          <cell r="C173"/>
          <cell r="D173"/>
          <cell r="E173"/>
          <cell r="F173"/>
          <cell r="G173"/>
          <cell r="H173"/>
        </row>
        <row r="174">
          <cell r="B174"/>
          <cell r="C174"/>
          <cell r="D174"/>
          <cell r="E174"/>
          <cell r="F174"/>
          <cell r="G174"/>
          <cell r="H174"/>
        </row>
        <row r="175">
          <cell r="B175"/>
          <cell r="C175"/>
          <cell r="D175"/>
          <cell r="E175"/>
          <cell r="F175"/>
          <cell r="G175"/>
          <cell r="H175"/>
        </row>
        <row r="176">
          <cell r="B176"/>
          <cell r="C176"/>
          <cell r="D176"/>
          <cell r="E176"/>
          <cell r="F176"/>
          <cell r="G176"/>
          <cell r="H176"/>
        </row>
        <row r="177">
          <cell r="B177"/>
          <cell r="C177"/>
          <cell r="D177"/>
          <cell r="E177"/>
          <cell r="F177"/>
          <cell r="G177"/>
          <cell r="H177"/>
        </row>
        <row r="178">
          <cell r="B178"/>
          <cell r="C178"/>
          <cell r="D178"/>
          <cell r="E178"/>
          <cell r="F178"/>
          <cell r="G178"/>
          <cell r="H178"/>
        </row>
        <row r="179">
          <cell r="B179"/>
          <cell r="C179"/>
          <cell r="D179"/>
          <cell r="E179"/>
          <cell r="F179"/>
          <cell r="G179"/>
          <cell r="H179"/>
        </row>
        <row r="180">
          <cell r="B180"/>
          <cell r="C180"/>
          <cell r="D180"/>
          <cell r="E180"/>
          <cell r="F180"/>
          <cell r="G180"/>
          <cell r="H180"/>
        </row>
        <row r="181">
          <cell r="B181"/>
          <cell r="C181"/>
          <cell r="D181"/>
          <cell r="E181"/>
          <cell r="F181"/>
          <cell r="G181"/>
          <cell r="H181"/>
        </row>
        <row r="182">
          <cell r="B182"/>
          <cell r="C182"/>
          <cell r="D182"/>
          <cell r="E182"/>
          <cell r="F182"/>
          <cell r="G182"/>
          <cell r="H182"/>
        </row>
        <row r="183">
          <cell r="B183"/>
          <cell r="C183"/>
          <cell r="D183"/>
          <cell r="E183"/>
          <cell r="F183"/>
          <cell r="G183"/>
          <cell r="H183"/>
        </row>
        <row r="184">
          <cell r="B184"/>
          <cell r="C184"/>
          <cell r="D184"/>
          <cell r="E184"/>
          <cell r="F184"/>
          <cell r="G184"/>
          <cell r="H184"/>
        </row>
        <row r="185">
          <cell r="B185"/>
          <cell r="C185"/>
          <cell r="D185"/>
          <cell r="E185"/>
          <cell r="F185"/>
          <cell r="G185"/>
          <cell r="H185"/>
        </row>
        <row r="186">
          <cell r="B186"/>
          <cell r="C186"/>
          <cell r="D186"/>
          <cell r="E186"/>
          <cell r="F186"/>
          <cell r="G186"/>
          <cell r="H186"/>
        </row>
        <row r="187">
          <cell r="B187"/>
          <cell r="C187"/>
          <cell r="D187"/>
          <cell r="E187"/>
          <cell r="F187"/>
          <cell r="G187"/>
          <cell r="H187"/>
        </row>
        <row r="188">
          <cell r="B188"/>
          <cell r="C188"/>
          <cell r="D188"/>
          <cell r="E188"/>
          <cell r="F188"/>
          <cell r="G188"/>
          <cell r="H188"/>
        </row>
        <row r="189">
          <cell r="B189"/>
          <cell r="C189"/>
          <cell r="D189"/>
          <cell r="E189"/>
          <cell r="F189"/>
          <cell r="G189"/>
          <cell r="H189"/>
        </row>
        <row r="190">
          <cell r="B190"/>
          <cell r="C190"/>
          <cell r="D190"/>
          <cell r="E190"/>
          <cell r="F190"/>
          <cell r="G190"/>
          <cell r="H190"/>
        </row>
        <row r="191">
          <cell r="B191"/>
          <cell r="C191"/>
          <cell r="D191"/>
          <cell r="E191"/>
          <cell r="F191"/>
          <cell r="G191"/>
          <cell r="H191"/>
        </row>
        <row r="192">
          <cell r="B192"/>
          <cell r="C192"/>
          <cell r="D192"/>
          <cell r="E192"/>
          <cell r="F192"/>
          <cell r="G192"/>
          <cell r="H192"/>
        </row>
        <row r="193">
          <cell r="B193"/>
          <cell r="C193"/>
          <cell r="D193"/>
          <cell r="E193"/>
          <cell r="F193"/>
          <cell r="G193"/>
          <cell r="H193"/>
        </row>
        <row r="194">
          <cell r="B194"/>
          <cell r="C194"/>
          <cell r="D194"/>
          <cell r="E194"/>
          <cell r="F194"/>
          <cell r="G194"/>
          <cell r="H194"/>
        </row>
        <row r="195">
          <cell r="B195"/>
          <cell r="C195"/>
          <cell r="D195"/>
          <cell r="E195"/>
          <cell r="F195"/>
          <cell r="G195"/>
          <cell r="H195"/>
        </row>
        <row r="196">
          <cell r="B196"/>
          <cell r="C196"/>
          <cell r="D196"/>
          <cell r="E196"/>
          <cell r="F196"/>
          <cell r="G196"/>
          <cell r="H196"/>
        </row>
        <row r="197">
          <cell r="B197"/>
          <cell r="C197"/>
          <cell r="D197"/>
          <cell r="E197"/>
          <cell r="F197"/>
          <cell r="G197"/>
          <cell r="H197"/>
        </row>
        <row r="198">
          <cell r="B198"/>
          <cell r="C198"/>
          <cell r="D198"/>
          <cell r="E198"/>
          <cell r="F198"/>
          <cell r="G198"/>
          <cell r="H198"/>
        </row>
        <row r="199">
          <cell r="B199"/>
          <cell r="C199"/>
          <cell r="D199"/>
          <cell r="E199"/>
          <cell r="F199"/>
          <cell r="G199"/>
          <cell r="H199"/>
        </row>
        <row r="200">
          <cell r="B200"/>
          <cell r="C200"/>
          <cell r="D200"/>
          <cell r="E200"/>
          <cell r="F200"/>
          <cell r="G200"/>
          <cell r="H200"/>
        </row>
        <row r="201">
          <cell r="B201"/>
          <cell r="C201"/>
          <cell r="D201"/>
          <cell r="E201"/>
          <cell r="F201"/>
          <cell r="G201"/>
          <cell r="H201"/>
        </row>
        <row r="202">
          <cell r="B202"/>
          <cell r="C202"/>
          <cell r="D202"/>
          <cell r="E202"/>
          <cell r="F202"/>
          <cell r="G202"/>
          <cell r="H202"/>
        </row>
        <row r="203">
          <cell r="B203"/>
          <cell r="C203"/>
          <cell r="D203"/>
          <cell r="E203"/>
          <cell r="F203"/>
          <cell r="G203"/>
          <cell r="H203"/>
        </row>
        <row r="204">
          <cell r="B204"/>
          <cell r="C204"/>
          <cell r="D204"/>
          <cell r="E204"/>
          <cell r="F204"/>
          <cell r="G204"/>
          <cell r="H204"/>
        </row>
        <row r="205">
          <cell r="B205"/>
          <cell r="C205"/>
          <cell r="D205"/>
          <cell r="E205"/>
          <cell r="F205"/>
          <cell r="G205"/>
          <cell r="H205"/>
        </row>
        <row r="206">
          <cell r="B206"/>
          <cell r="C206"/>
          <cell r="D206"/>
          <cell r="E206"/>
          <cell r="F206"/>
          <cell r="G206"/>
          <cell r="H206"/>
        </row>
        <row r="207">
          <cell r="B207"/>
          <cell r="C207"/>
          <cell r="D207"/>
          <cell r="E207"/>
          <cell r="F207"/>
          <cell r="G207"/>
          <cell r="H207"/>
        </row>
        <row r="208">
          <cell r="B208"/>
          <cell r="C208"/>
          <cell r="D208"/>
          <cell r="E208"/>
          <cell r="F208"/>
          <cell r="G208"/>
          <cell r="H208"/>
        </row>
        <row r="209">
          <cell r="B209"/>
          <cell r="C209"/>
          <cell r="D209"/>
          <cell r="E209"/>
          <cell r="F209"/>
          <cell r="G209"/>
          <cell r="H209"/>
        </row>
        <row r="210">
          <cell r="B210"/>
          <cell r="C210"/>
          <cell r="D210"/>
          <cell r="E210"/>
          <cell r="F210"/>
          <cell r="G210"/>
          <cell r="H210"/>
        </row>
        <row r="211">
          <cell r="B211"/>
          <cell r="C211"/>
          <cell r="D211"/>
          <cell r="E211"/>
          <cell r="F211"/>
          <cell r="G211"/>
          <cell r="H211"/>
        </row>
        <row r="212">
          <cell r="B212"/>
          <cell r="C212"/>
          <cell r="D212"/>
          <cell r="E212"/>
          <cell r="F212"/>
          <cell r="G212"/>
          <cell r="H212"/>
        </row>
        <row r="213">
          <cell r="B213"/>
          <cell r="C213"/>
          <cell r="D213"/>
          <cell r="E213"/>
          <cell r="F213"/>
          <cell r="G213"/>
          <cell r="H213"/>
        </row>
        <row r="214">
          <cell r="B214"/>
          <cell r="C214"/>
          <cell r="D214"/>
          <cell r="E214"/>
          <cell r="F214"/>
          <cell r="G214"/>
          <cell r="H214"/>
        </row>
        <row r="215">
          <cell r="B215"/>
          <cell r="C215"/>
          <cell r="D215"/>
          <cell r="E215"/>
          <cell r="F215"/>
          <cell r="G215"/>
          <cell r="H215"/>
        </row>
        <row r="216">
          <cell r="B216"/>
          <cell r="C216"/>
          <cell r="D216"/>
          <cell r="E216"/>
          <cell r="F216"/>
          <cell r="G216"/>
          <cell r="H216"/>
        </row>
        <row r="217">
          <cell r="B217"/>
          <cell r="C217"/>
          <cell r="D217"/>
          <cell r="E217"/>
          <cell r="F217"/>
          <cell r="G217"/>
          <cell r="H217"/>
        </row>
        <row r="218">
          <cell r="B218"/>
          <cell r="C218"/>
          <cell r="D218"/>
          <cell r="E218"/>
          <cell r="F218"/>
          <cell r="G218"/>
          <cell r="H218"/>
        </row>
        <row r="219">
          <cell r="B219"/>
          <cell r="C219"/>
          <cell r="D219"/>
          <cell r="E219"/>
          <cell r="F219"/>
          <cell r="G219"/>
          <cell r="H219"/>
        </row>
        <row r="220">
          <cell r="B220"/>
          <cell r="C220"/>
          <cell r="D220"/>
          <cell r="E220"/>
          <cell r="F220"/>
          <cell r="G220"/>
          <cell r="H220"/>
        </row>
        <row r="221">
          <cell r="B221"/>
          <cell r="C221"/>
          <cell r="D221"/>
          <cell r="E221"/>
          <cell r="F221"/>
          <cell r="G221"/>
          <cell r="H221"/>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ngxia Zhang (Wicresoft)" refreshedDate="44848.726638541666" createdVersion="8" refreshedVersion="8" minRefreshableVersion="3" recordCount="237" xr:uid="{D88225D5-73BA-4748-9DC0-D47489E34732}">
  <cacheSource type="worksheet">
    <worksheetSource ref="B1:H228" sheet="Customers"/>
  </cacheSource>
  <cacheFields count="8">
    <cacheField name="Month Year" numFmtId="164">
      <sharedItems containsSemiMixedTypes="0" containsNonDate="0" containsDate="1" containsString="0" minDate="2022-02-01T00:00:00" maxDate="2022-08-02T00:00:00"/>
    </cacheField>
    <cacheField name="Month Year2" numFmtId="164">
      <sharedItems containsSemiMixedTypes="0" containsNonDate="0" containsDate="1" containsString="0" minDate="2022-02-01T00:00:00" maxDate="2022-08-02T00:00:00"/>
    </cacheField>
    <cacheField name="CCID" numFmtId="0">
      <sharedItems count="120">
        <s v="29a30c17-2e72-4363-8554-d686cfa71826"/>
        <s v="299e0edd-78b8-45f6-a86a-aede507b8593"/>
        <s v="18e812ad-2e9f-48cc-9aad-0cf282af78c8"/>
        <s v="a14c27c8-62a5-45d3-a10f-e11a71e34bd9"/>
        <s v="0c8e8810-0dd1-4518-8942-0458077432da"/>
        <s v="7b26b0a0-ae90-4a87-9571-b13d9e57b67c"/>
        <s v="05013aec-1f17-4aa9-b112-441b56655209"/>
        <s v="1185d453-54c8-4abd-bd2d-43e84540a8d6"/>
        <s v="1021d153-7a83-4162-9d8e-cabb390b241c"/>
        <s v="48f45eee-f985-453e-b4cf-9794e2545aa7"/>
        <s v="010b80b0-de30-41bd-af66-3256ed3fdcae"/>
        <s v="05d2c53e-5a2c-4ca1-91ad-8ff99a9c98be"/>
        <s v="97612b70-fcd2-42cc-9cbf-e24bbc759a93"/>
        <s v="d78c5ef8-6c4a-4a97-8c36-69237d71bf8d"/>
        <s v="97768ac3-2f6f-4b75-b450-4797c7636a5c"/>
        <s v="56b479da-09de-46b4-8014-bf71199b4517"/>
        <s v="2d1afd79-1afc-4d75-ab96-f11efdb1692f"/>
        <s v="b0e72128-d5bd-47ca-a96c-5557c4330899"/>
        <s v="290cc4ce-eff4-4393-8c99-e5a9542d7220"/>
        <s v="cfc8b130-cd73-4033-8ed5-2f95b2a72a0e"/>
        <s v="1bd03fcb-31c7-4ae6-81dc-bfba2107b555"/>
        <s v="51f8eabc-efc3-49ba-bb18-1c8a4fb2d230"/>
        <s v="44923f64-eb84-45bb-a6e4-b4f1518af16e"/>
        <s v="73f4a504-55a9-41e0-b7c5-4a2ebed128c6"/>
        <s v="30b40ca0-0fde-4fc5-8759-dc2fddfd2dd6"/>
        <s v="9939600c-56cb-4b93-a462-6934199fece4"/>
        <s v="fed1069c-3dc7-4732-aff5-cec440dbe182"/>
        <s v="cd65251b-62ab-4bd2-ad6f-42758c4d90a4"/>
        <s v="0d661795-7848-43cf-b896-21f56127a514"/>
        <s v="0462cac0-9d58-4ce2-935a-809d20ea0b3c"/>
        <s v="8a64defd-6882-47fa-a0da-5658df5f8089"/>
        <s v="00db5b0c-f0f6-4c13-aced-e7013dc325d3"/>
        <s v="fea35506-ea54-4343-9adb-54fe2d0b7b32"/>
        <s v="75def325-356f-42ce-810a-8adc239ea831"/>
        <s v="ac66cf3e-6901-4019-8909-03bfb2c8ed09"/>
        <s v="bed836a7-da9b-464c-8929-279fa8394be9"/>
        <s v="734bb1cd-7176-42d6-9f68-6b8ecbb13436"/>
        <s v="82f2f71d-67d7-4a45-84d9-14d612eaf223"/>
        <s v="5f64252a-0c60-4d4e-a5ba-207e51fa6eae"/>
        <s v="f3c34dbd-07c5-4d93-af39-d9a6e7cf479d"/>
        <s v="64cc8fe5-0066-47fd-890e-e84ed0412e9e"/>
        <s v="36311816-a059-4a42-a97d-06129f77d808"/>
        <s v="4649cca0-7d31-4906-b20d-dc98556ea7fb"/>
        <s v="9883e1f8-06cf-41f3-a35f-dc02ea171787"/>
        <s v="0d238093-4782-4169-bd1f-ce8856ba3797"/>
        <s v="19d1bb98-bdd6-40f6-9b1f-270683ef457a"/>
        <s v="c4ea5bb4-b75b-40b2-9e2c-cd28d6e33c58"/>
        <s v="ee9444e2-68a7-4043-9abe-83cd941916cc"/>
        <s v="59715e82-b5a0-4b75-84ea-b492312b43c6"/>
        <s v="468b3f91-5574-4a6f-b199-02078701834d"/>
        <s v="45790884-754f-45d5-938a-38dcf6b1edb5"/>
        <s v="55abcbf6-c398-47c1-ab3d-e5c9d133c1b2"/>
        <s v="d1a0a5a6-173e-45b5-9e3d-169f3fdcbc75"/>
        <s v="bafc0151-6537-41e6-95b8-5a9c108b111c"/>
        <s v="7ac8f2d6-5b16-4baf-8e08-bafa448f6254"/>
        <s v="8e9e32a4-37e3-4bb9-98ec-ef19d020d8c6"/>
        <s v="e431f917-5a22-428f-8f4c-41767c8672c2"/>
        <s v="693fa1e0-0bf2-4ebe-87a0-9e5e866e1a50"/>
        <s v="0a2e3663-95fa-4d82-bc44-7f682c67c872"/>
        <s v="7487b05c-2626-4fc9-a1dd-280d7c5da414"/>
        <s v="a378cd9f-3672-46d5-a087-ed498b2a527d"/>
        <s v="6880404e-97cf-4e14-aad0-d546cf34f770"/>
        <s v="48e20911-6f3a-42dc-a223-396d17369af4"/>
        <s v="44f2b2bc-c2e6-43ef-a9d4-9e1c0a632825"/>
        <s v="ad918dfb-de92-4115-9d58-e43aea09e01c"/>
        <s v="c7604b15-af32-4343-810e-88a123b58d6f"/>
        <s v="69c8028c-878e-4465-a765-8df022e70932"/>
        <s v="d8619395-6a17-481c-a246-95f3c4fad73f"/>
        <s v="18b2c24a-abf8-409b-8d79-0e4ce89c91d2"/>
        <s v="e0f4736d-832b-45d7-8f1d-35b0cecf11f4"/>
        <s v="0579e3cb-4372-49fc-866b-6b4e382d9a1b"/>
        <s v="81625249-4dea-46c4-bd04-33e813d4c9a3"/>
        <s v="12e04522-23f0-4cb1-a993-b38d240745a5"/>
        <s v="a848fad1-e9b3-4983-a210-aa06c2afa208"/>
        <s v="ee98f774-1197-451c-8f34-52e0cb6408ab"/>
        <s v="697b46de-21d3-4abb-9ed0-2f035ef56a8b"/>
        <s v="12451562-41dc-4889-9251-2a26cf8486cd"/>
        <s v="9083ca75-e6ee-4d90-9a07-23ef85ca570a"/>
        <s v="cef0d9fb-11ec-4384-8d5a-687180188249"/>
        <s v="03599538-2829-4b1f-8383-99423bbb0c88"/>
        <s v="28dfe990-0112-4e44-be57-55e534b696fc"/>
        <s v="48301ed2-d029-40ef-b913-d76b5ee2a093"/>
        <s v="0b14ebe2-c672-414c-8f51-b9049b4a7f89"/>
        <s v="bf36d7ef-88b3-4611-8efb-8cef4ad3837b"/>
        <s v="a4c15dfc-ffa3-4e0f-8e6f-0c5406b63767"/>
        <s v="917f2885-ce57-4fb8-9105-3b28dff5a54e"/>
        <s v="35b16574-76e7-48d5-b98e-6eea582cb7b0"/>
        <s v="a0e52980-0ce4-467e-a5c6-47883b6c6eaf"/>
        <s v="d25b2be9-8292-4962-ab69-000858657809"/>
        <s v="3e47e928-7e7a-40cf-af74-2055a0868eb3"/>
        <s v="406ea922-f568-4b3d-acd0-743aa8502de7"/>
        <s v="dbddd6f6-d0f8-49da-ba2a-bc981134234e"/>
        <s v="85cf8e83-4aa1-4906-a554-ea721c4c2772"/>
        <s v="847fb016-2e89-47d9-a292-53a2593a5f26"/>
        <s v="328e3cd1-1169-41ae-b1c2-b9b0dd2066ac"/>
        <s v="b7285f84-74c8-4ded-bd6f-3f7cb83ab78d"/>
        <s v="4297a263-0db5-41c1-97b4-300a1686904d"/>
        <s v="adf3d901-691f-4c74-9540-7b0e9ee6ec84"/>
        <s v="a43c70fc-956e-44b7-9d2f-d894bc101fd2"/>
        <s v="9dbbfd42-b6e2-45b3-abb0-74a46e304489"/>
        <s v="395a2a64-75a1-411b-9016-08e6a876335c"/>
        <s v="f69b98f1-28d3-4d37-9d78-ea67110efb7b"/>
        <s v="9bb699ff-b00c-440e-bf9f-5d2864a9b1d4"/>
        <s v="0a5fc22d-b961-477a-923b-23a7ecda052b"/>
        <s v="85d2f457-2177-4857-9a36-db5b66d3b5b1"/>
        <s v="85f00040-712c-4f4a-a74a-aeb489717e42"/>
        <s v="600b828a-60f1-4dd9-ba2d-837f13595ed0"/>
        <s v="772e1d53-80d8-4a68-9597-9e032998826a"/>
        <s v="2d53adb8-d105-4050-bcf6-2ad7ba9dbf91"/>
        <s v="1cfa698d-462f-4f62-b5f5-88fa8dda3f66"/>
        <s v="267203b4-293c-4faa-83d4-610b18b1d9b1"/>
        <s v="b75bf75f-4f2f-4803-8c26-e838c5c9a478"/>
        <s v="a2858ab5-d7cd-42d4-bd2b-e4edc7457271"/>
        <s v="fbaaf881-5785-428b-9fa0-76e719576c04"/>
        <s v="91029ffb-80bd-43b9-9f1f-fd1a4a6c4dee"/>
        <s v="6e84bf96-d555-42f3-8c33-4acb277dadf6"/>
        <s v="752d1ad0-4341-416a-a233-5b2678e9932e"/>
        <s v="1ba6fbc1-0d01-4f8a-889a-f9f3b1d96a30"/>
        <s v="90f21059-31e2-44b6-8f1a-864aa200bb65"/>
        <s v="aa0d6add-fd41-4cec-8fd9-8bd7796abbd6"/>
      </sharedItems>
    </cacheField>
    <cacheField name="Customer Name" numFmtId="0">
      <sharedItems/>
    </cacheField>
    <cacheField name="SpeechL1Scenario" numFmtId="0">
      <sharedItems count="10">
        <s v="Voice Agent"/>
        <s v="Content Reader "/>
        <s v="Content Reader"/>
        <s v="Post Call Analytics"/>
        <s v="Captioning/Subtitle"/>
        <s v="Voice Assistant"/>
        <s v="Captioning"/>
        <s v="Transcription"/>
        <s v="Voice Authentication "/>
        <s v="Video Agent"/>
      </sharedItems>
    </cacheField>
    <cacheField name="SpeechL2Scenario" numFmtId="0">
      <sharedItems containsBlank="1"/>
    </cacheField>
    <cacheField name="SpeechL3Scenario" numFmtId="0">
      <sharedItems containsBlank="1"/>
    </cacheField>
    <cacheField name="AM Information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d v="2022-02-01T00:00:00"/>
    <d v="2022-02-01T00:00:00"/>
    <x v="0"/>
    <s v="Vodafone Procurement Company S.àr.l."/>
    <x v="0"/>
    <s v="Voice Assistant"/>
    <s v="Call Center IVR"/>
    <s v="JBAGSHAW"/>
  </r>
  <r>
    <d v="2022-02-01T00:00:00"/>
    <d v="2022-02-01T00:00:00"/>
    <x v="1"/>
    <s v="299e0edd-78b8-45f6-a86a-aede507b8593 PII Masked"/>
    <x v="0"/>
    <s v="Voice Assistant"/>
    <s v="Virtual assistant"/>
    <m/>
  </r>
  <r>
    <d v="2022-02-01T00:00:00"/>
    <d v="2022-02-01T00:00:00"/>
    <x v="2"/>
    <s v="Duolingo, Inc."/>
    <x v="1"/>
    <s v="Audio Content Creation"/>
    <s v="e-learning"/>
    <m/>
  </r>
  <r>
    <d v="2022-02-01T00:00:00"/>
    <d v="2022-02-01T00:00:00"/>
    <x v="3"/>
    <s v="a14c27c8-62a5-45d3-a10f-e11a71e34bd9 PII Masked"/>
    <x v="1"/>
    <s v="Audio Content Creation"/>
    <s v="e-learning"/>
    <m/>
  </r>
  <r>
    <d v="2022-02-01T00:00:00"/>
    <d v="2022-02-01T00:00:00"/>
    <x v="4"/>
    <s v="Alcon Vision, LLC."/>
    <x v="0"/>
    <s v="Voice Assistant"/>
    <s v="Medical device assistant"/>
    <s v="DAVEMUEHLING"/>
  </r>
  <r>
    <d v="2022-02-01T00:00:00"/>
    <d v="2022-02-01T00:00:00"/>
    <x v="4"/>
    <s v="Alcon Vision, LLC."/>
    <x v="0"/>
    <s v="Voice Assistant"/>
    <s v="Medical device assistant"/>
    <s v="DAVEMUEHLING"/>
  </r>
  <r>
    <d v="2022-02-01T00:00:00"/>
    <d v="2022-02-01T00:00:00"/>
    <x v="5"/>
    <s v="Amazon.com Services LLC"/>
    <x v="0"/>
    <s v="Voice Assistant"/>
    <s v="Leadership voice"/>
    <s v="TIMP"/>
  </r>
  <r>
    <d v="2022-02-01T00:00:00"/>
    <d v="2022-02-01T00:00:00"/>
    <x v="5"/>
    <s v="Amazon.com Services LLC"/>
    <x v="0"/>
    <s v="Voice Assistant"/>
    <s v="Leadership voice"/>
    <s v="TIMP"/>
  </r>
  <r>
    <d v="2022-02-01T00:00:00"/>
    <d v="2022-02-01T00:00:00"/>
    <x v="5"/>
    <s v="Amazon.com Services LLC"/>
    <x v="0"/>
    <s v="Voice Assistant"/>
    <s v="Leadership voice"/>
    <s v="TIMP"/>
  </r>
  <r>
    <d v="2022-02-01T00:00:00"/>
    <d v="2022-02-01T00:00:00"/>
    <x v="6"/>
    <s v="CNBM TECHNOLOGY CO.,LTD."/>
    <x v="0"/>
    <s v="Voice Assistant"/>
    <s v="Games and Entertainment"/>
    <s v="STBO"/>
  </r>
  <r>
    <d v="2022-02-01T00:00:00"/>
    <d v="2022-02-01T00:00:00"/>
    <x v="7"/>
    <s v="BASF SE"/>
    <x v="0"/>
    <s v="Voice Assistant"/>
    <s v="Virtual assistant"/>
    <s v="VAALLER"/>
  </r>
  <r>
    <d v="2022-02-01T00:00:00"/>
    <d v="2022-02-01T00:00:00"/>
    <x v="7"/>
    <s v="BASF SE"/>
    <x v="0"/>
    <s v="Voice Assistant"/>
    <s v="Leadership voice"/>
    <s v="VAALLER"/>
  </r>
  <r>
    <d v="2022-02-01T00:00:00"/>
    <d v="2022-02-01T00:00:00"/>
    <x v="8"/>
    <s v="Beijing Bombax XiaoIce Technology Co., Ltd."/>
    <x v="0"/>
    <s v="Voice Assistant"/>
    <s v="Virtual assistant"/>
    <s v="BINGX"/>
  </r>
  <r>
    <d v="2022-02-01T00:00:00"/>
    <d v="2022-02-01T00:00:00"/>
    <x v="9"/>
    <s v="Beijing Bombax XiaoIce Technology Co., Ltd."/>
    <x v="0"/>
    <s v="Voice Assistant"/>
    <s v="Virtual assistant"/>
    <s v="BINGX"/>
  </r>
  <r>
    <d v="2022-02-01T00:00:00"/>
    <d v="2022-02-01T00:00:00"/>
    <x v="8"/>
    <s v="Beijing Bombax XiaoIce Technology Co., Ltd."/>
    <x v="0"/>
    <s v="Voice Assistant"/>
    <s v="Virtual assistant"/>
    <s v="BINGX"/>
  </r>
  <r>
    <d v="2022-02-01T00:00:00"/>
    <d v="2022-02-01T00:00:00"/>
    <x v="9"/>
    <s v="Beijing Bombax XiaoIce Technology Co., Ltd."/>
    <x v="0"/>
    <s v="Voice Assistant"/>
    <s v="Virtual assistant"/>
    <s v="BINGX"/>
  </r>
  <r>
    <d v="2022-02-01T00:00:00"/>
    <d v="2022-02-01T00:00:00"/>
    <x v="10"/>
    <s v="Bertelsmann Accounting Services GmbH"/>
    <x v="1"/>
    <s v="Audio Content Creation"/>
    <s v="Audiobook, Podcasts and News"/>
    <m/>
  </r>
  <r>
    <d v="2022-02-01T00:00:00"/>
    <d v="2022-02-01T00:00:00"/>
    <x v="8"/>
    <s v="Beijing Bombax XiaoIce Technology Co., Ltd."/>
    <x v="0"/>
    <s v="Voice Assistant"/>
    <s v="Virtual assistant"/>
    <s v="BINGX"/>
  </r>
  <r>
    <d v="2022-02-01T00:00:00"/>
    <d v="2022-02-01T00:00:00"/>
    <x v="11"/>
    <s v="Beijing CoWheels Technology Co., Ltd."/>
    <x v="0"/>
    <s v="Voice Assistant"/>
    <s v="Automotive assistant"/>
    <s v="CATHE"/>
  </r>
  <r>
    <d v="2022-02-01T00:00:00"/>
    <d v="2022-02-01T00:00:00"/>
    <x v="12"/>
    <s v="Beijing Taiziliudong Technology Co., Ltd."/>
    <x v="1"/>
    <s v="Audio Content Creation"/>
    <s v="Audio Content"/>
    <m/>
  </r>
  <r>
    <d v="2022-02-01T00:00:00"/>
    <d v="2022-02-01T00:00:00"/>
    <x v="13"/>
    <s v="BERNICE YOU"/>
    <x v="0"/>
    <s v="Voice Assistant"/>
    <s v="Assistive Technology"/>
    <m/>
  </r>
  <r>
    <d v="2022-02-01T00:00:00"/>
    <d v="2022-02-01T00:00:00"/>
    <x v="14"/>
    <s v="Bitonic Technology Labs Private Limited"/>
    <x v="1"/>
    <s v="Audio Content Creation"/>
    <s v="Video and Media"/>
    <m/>
  </r>
  <r>
    <d v="2022-02-01T00:00:00"/>
    <d v="2022-02-01T00:00:00"/>
    <x v="14"/>
    <s v="Bitonic Technology Labs Private Limited"/>
    <x v="1"/>
    <s v="Audio Content Creation"/>
    <s v="Video and Media"/>
    <m/>
  </r>
  <r>
    <d v="2022-02-01T00:00:00"/>
    <d v="2022-02-01T00:00:00"/>
    <x v="15"/>
    <s v="British Broadcasting Corporation"/>
    <x v="0"/>
    <s v="Voice Assistant"/>
    <s v="Virtual assistant"/>
    <s v="ROOTTERB"/>
  </r>
  <r>
    <d v="2022-02-01T00:00:00"/>
    <d v="2022-02-01T00:00:00"/>
    <x v="15"/>
    <s v="British Broadcasting Corporation"/>
    <x v="0"/>
    <s v="Voice Assistant"/>
    <s v="Virtual assistant"/>
    <s v="ROOTTERB"/>
  </r>
  <r>
    <d v="2022-02-01T00:00:00"/>
    <d v="2022-02-01T00:00:00"/>
    <x v="15"/>
    <s v="British Broadcasting Corporation"/>
    <x v="0"/>
    <s v="Voice Assistant"/>
    <s v="Virtual assistant"/>
    <s v="ROOTTERB"/>
  </r>
  <r>
    <d v="2022-02-01T00:00:00"/>
    <d v="2022-02-01T00:00:00"/>
    <x v="15"/>
    <s v="British Broadcasting Corporation"/>
    <x v="0"/>
    <s v="Voice Assistant"/>
    <s v="Virtual assistant"/>
    <s v="ROOTTERB"/>
  </r>
  <r>
    <d v="2022-02-01T00:00:00"/>
    <d v="2022-02-01T00:00:00"/>
    <x v="16"/>
    <s v="CNBM TECHNOLOGY CO.,LTD."/>
    <x v="1"/>
    <s v="Audio Content Creation"/>
    <s v="Video and Media"/>
    <m/>
  </r>
  <r>
    <d v="2022-02-01T00:00:00"/>
    <d v="2022-02-01T00:00:00"/>
    <x v="17"/>
    <s v="CNBM TECHNOLOGY CO.,LTD."/>
    <x v="1"/>
    <s v="Audio Content Creation"/>
    <s v="Video and Media"/>
    <m/>
  </r>
  <r>
    <d v="2022-02-01T00:00:00"/>
    <d v="2022-02-01T00:00:00"/>
    <x v="18"/>
    <s v="NTT Cloud Infrastructure, Inc.-80456673-ea-us2"/>
    <x v="0"/>
    <s v="Voice Assistant"/>
    <s v="Virtual assistant"/>
    <s v="Andrew Rapo andrew.rapo@nttdisruption.com"/>
  </r>
  <r>
    <d v="2022-02-01T00:00:00"/>
    <d v="2022-02-01T00:00:00"/>
    <x v="19"/>
    <s v="Gannett Supply Corporation"/>
    <x v="2"/>
    <s v="Audio Content Creation"/>
    <s v="Audiobook, Podcasts and News"/>
    <s v="MATTHEWDEBOW"/>
  </r>
  <r>
    <d v="2022-02-01T00:00:00"/>
    <d v="2022-02-01T00:00:00"/>
    <x v="20"/>
    <s v="Guangzhou Xiaopeng Motors Technology Company Ltd."/>
    <x v="0"/>
    <s v="Voice Assistant"/>
    <s v="Automotive assistant"/>
    <s v="YUNB"/>
  </r>
  <r>
    <d v="2022-02-01T00:00:00"/>
    <d v="2022-02-01T00:00:00"/>
    <x v="21"/>
    <s v="Haier International CO. LTD"/>
    <x v="0"/>
    <s v="Voice Assistant"/>
    <s v="Virtual assistant"/>
    <m/>
  </r>
  <r>
    <d v="2022-02-01T00:00:00"/>
    <d v="2022-02-01T00:00:00"/>
    <x v="21"/>
    <s v="Haier International CO. LTD"/>
    <x v="0"/>
    <s v="Voice Assistant"/>
    <s v="Virtual assistant"/>
    <m/>
  </r>
  <r>
    <d v="2022-02-01T00:00:00"/>
    <d v="2022-02-01T00:00:00"/>
    <x v="22"/>
    <s v="HUAWEI Technologies Co., Ltd."/>
    <x v="0"/>
    <s v="Voice Assistant"/>
    <s v="Mobile assistant"/>
    <s v="LEIJ"/>
  </r>
  <r>
    <d v="2022-02-01T00:00:00"/>
    <d v="2022-02-01T00:00:00"/>
    <x v="23"/>
    <s v="Human Horizons Holdings (Shanghai) Co., Ltd."/>
    <x v="0"/>
    <s v="Voice Assistant"/>
    <s v="Automotive assistant"/>
    <s v="HONGTINGCHEN"/>
  </r>
  <r>
    <d v="2022-02-01T00:00:00"/>
    <d v="2022-02-01T00:00:00"/>
    <x v="23"/>
    <s v="Human Horizons Holdings (Shanghai) Co., Ltd."/>
    <x v="0"/>
    <s v="Voice Assistant"/>
    <s v="Automotive assistant"/>
    <s v="HONGTINGCHEN"/>
  </r>
  <r>
    <d v="2022-02-01T00:00:00"/>
    <d v="2022-02-01T00:00:00"/>
    <x v="24"/>
    <s v="WPP Group USA, Inc."/>
    <x v="0"/>
    <s v="Voice Assistant"/>
    <s v="Virtual assistant"/>
    <m/>
  </r>
  <r>
    <d v="2022-02-01T00:00:00"/>
    <d v="2022-02-01T00:00:00"/>
    <x v="25"/>
    <s v="IMI Mobile Pvt. Ltd."/>
    <x v="0"/>
    <s v="Voice Assistant"/>
    <s v="Mobile assistant"/>
    <s v="ADVATS"/>
  </r>
  <r>
    <d v="2022-02-01T00:00:00"/>
    <d v="2022-02-01T00:00:00"/>
    <x v="25"/>
    <s v="IMI Mobile Pvt. Ltd."/>
    <x v="0"/>
    <s v="Voice Assistant"/>
    <s v="Mobile assistant"/>
    <s v="ADVATS"/>
  </r>
  <r>
    <d v="2022-02-01T00:00:00"/>
    <d v="2022-02-01T00:00:00"/>
    <x v="26"/>
    <s v="Marketing and Consumer Business"/>
    <x v="1"/>
    <s v="Audio Content Creation"/>
    <s v="Audiobook, Podcasts and News"/>
    <m/>
  </r>
  <r>
    <d v="2022-02-01T00:00:00"/>
    <d v="2022-02-01T00:00:00"/>
    <x v="27"/>
    <s v="Mattel, Inc."/>
    <x v="1"/>
    <s v="Audio Content Creation"/>
    <s v="Audiobook, Podcasts and News"/>
    <s v="ALLYSONWEEDE"/>
  </r>
  <r>
    <d v="2022-02-01T00:00:00"/>
    <d v="2022-02-01T00:00:00"/>
    <x v="28"/>
    <s v="NetEase Youdao Information Technology (Beijing) Co., Ltd."/>
    <x v="1"/>
    <s v="Audio Content Creation"/>
    <s v="e-learning"/>
    <s v="STEPHENDU"/>
  </r>
  <r>
    <d v="2022-02-01T00:00:00"/>
    <d v="2022-02-01T00:00:00"/>
    <x v="29"/>
    <s v="NetEase Youdao Information Technology (Beijing) Co., Ltd."/>
    <x v="1"/>
    <s v="Audio Content Creation"/>
    <s v="e-learning"/>
    <m/>
  </r>
  <r>
    <d v="2022-02-01T00:00:00"/>
    <d v="2022-02-01T00:00:00"/>
    <x v="30"/>
    <s v="NEVEREST GMBH &amp; CO.KG"/>
    <x v="1"/>
    <s v="Audio Content Creation"/>
    <s v="Audio Content"/>
    <m/>
  </r>
  <r>
    <d v="2022-02-01T00:00:00"/>
    <d v="2022-02-01T00:00:00"/>
    <x v="30"/>
    <s v="NEVEREST GMBH &amp; CO.KG"/>
    <x v="1"/>
    <s v="Audio Content Creation"/>
    <s v="Audio Content"/>
    <m/>
  </r>
  <r>
    <d v="2022-02-01T00:00:00"/>
    <d v="2022-02-01T00:00:00"/>
    <x v="31"/>
    <s v="Pearson Education Inc.-61164571-I/O Azure Cloud Management"/>
    <x v="1"/>
    <s v="Audio Content Creation"/>
    <s v="e-learning"/>
    <s v="MAUREENDOLAN"/>
  </r>
  <r>
    <d v="2022-02-01T00:00:00"/>
    <d v="2022-02-01T00:00:00"/>
    <x v="32"/>
    <s v="Poste Italiane SpA"/>
    <x v="0"/>
    <s v="Voice Assistant"/>
    <s v="Virtual assistant"/>
    <m/>
  </r>
  <r>
    <d v="2022-02-01T00:00:00"/>
    <d v="2022-02-01T00:00:00"/>
    <x v="32"/>
    <s v="Poste Italiane SpA"/>
    <x v="0"/>
    <s v="Voice Assistant"/>
    <s v="Virtual assistant"/>
    <m/>
  </r>
  <r>
    <d v="2022-02-01T00:00:00"/>
    <d v="2022-02-01T00:00:00"/>
    <x v="33"/>
    <s v="Progressive Casualty Insurance Company"/>
    <x v="0"/>
    <s v="Voice Assistant"/>
    <s v="Virtual assistant"/>
    <s v="CPICKETT"/>
  </r>
  <r>
    <d v="2022-02-01T00:00:00"/>
    <d v="2022-02-01T00:00:00"/>
    <x v="33"/>
    <s v="Progressive Casualty Insurance Company"/>
    <x v="0"/>
    <s v="Voice Assistant"/>
    <s v="Virtual assistant"/>
    <s v="CPICKETT"/>
  </r>
  <r>
    <d v="2022-02-01T00:00:00"/>
    <d v="2022-02-01T00:00:00"/>
    <x v="34"/>
    <s v="Reliance Industries Limited"/>
    <x v="3"/>
    <s v="Voice Assistant"/>
    <s v="Call Center IVR"/>
    <s v="DKAMATH"/>
  </r>
  <r>
    <d v="2022-02-01T00:00:00"/>
    <d v="2022-02-01T00:00:00"/>
    <x v="34"/>
    <s v="Reliance Industries Limited"/>
    <x v="3"/>
    <s v="Voice Assistant"/>
    <s v="Call Center IVR"/>
    <s v="DKAMATH"/>
  </r>
  <r>
    <d v="2022-02-01T00:00:00"/>
    <d v="2022-02-01T00:00:00"/>
    <x v="34"/>
    <s v="Reliance Industries Limited"/>
    <x v="3"/>
    <s v="Voice Assistant"/>
    <s v="Call Center IVR"/>
    <s v="DKAMATH"/>
  </r>
  <r>
    <d v="2022-02-01T00:00:00"/>
    <d v="2022-02-01T00:00:00"/>
    <x v="35"/>
    <s v="Samsung Electronics Co., Ltd."/>
    <x v="0"/>
    <s v="Voice Assistant"/>
    <s v="Virtual assistant"/>
    <s v="SELEE"/>
  </r>
  <r>
    <d v="2022-02-01T00:00:00"/>
    <d v="2022-02-01T00:00:00"/>
    <x v="35"/>
    <s v="Samsung Electronics Co., Ltd."/>
    <x v="0"/>
    <s v="Voice Assistant"/>
    <s v="Virtual assistant"/>
    <s v="SELEE"/>
  </r>
  <r>
    <d v="2022-02-01T00:00:00"/>
    <d v="2022-02-01T00:00:00"/>
    <x v="36"/>
    <s v="Shenzhen Zhixin New information Technology Co. Ltd"/>
    <x v="4"/>
    <s v="Recorded Video Subtitle"/>
    <m/>
    <s v="YAZHANG3"/>
  </r>
  <r>
    <d v="2022-02-01T00:00:00"/>
    <d v="2022-02-01T00:00:00"/>
    <x v="37"/>
    <s v="SNAP INC"/>
    <x v="0"/>
    <s v="Voice Assistant"/>
    <s v="Call Center IVR"/>
    <s v="SETEAGUE"/>
  </r>
  <r>
    <d v="2022-02-01T00:00:00"/>
    <d v="2022-02-01T00:00:00"/>
    <x v="18"/>
    <s v="NTT Cloud Infrastructure, Inc.-80456673-ea-us2"/>
    <x v="0"/>
    <s v="Voice Assistant"/>
    <s v="Virtual assistant"/>
    <s v="Andrew Rapo andrew.rapo@nttdisruption.com"/>
  </r>
  <r>
    <d v="2022-02-01T00:00:00"/>
    <d v="2022-02-01T00:00:00"/>
    <x v="38"/>
    <s v="Soul Machines Limited"/>
    <x v="0"/>
    <s v="Voice Assistant"/>
    <s v="Digital human"/>
    <m/>
  </r>
  <r>
    <d v="2022-02-01T00:00:00"/>
    <d v="2022-02-01T00:00:00"/>
    <x v="38"/>
    <s v="Soul Machines Limited"/>
    <x v="0"/>
    <s v="Voice Assistant"/>
    <s v="Virtual assistant"/>
    <m/>
  </r>
  <r>
    <d v="2022-02-01T00:00:00"/>
    <d v="2022-02-01T00:00:00"/>
    <x v="2"/>
    <s v="Duolingo, Inc."/>
    <x v="1"/>
    <s v="Audio Content Creation"/>
    <s v="e-learning"/>
    <m/>
  </r>
  <r>
    <d v="2022-02-01T00:00:00"/>
    <d v="2022-02-01T00:00:00"/>
    <x v="38"/>
    <s v="Soul Machines Limited"/>
    <x v="0"/>
    <s v="Voice Assistant"/>
    <s v="Virtual assistant"/>
    <m/>
  </r>
  <r>
    <d v="2022-02-01T00:00:00"/>
    <d v="2022-02-01T00:00:00"/>
    <x v="2"/>
    <s v="Duolingo, Inc."/>
    <x v="1"/>
    <s v="Audio Content Creation"/>
    <s v="e-learning"/>
    <m/>
  </r>
  <r>
    <d v="2022-02-01T00:00:00"/>
    <d v="2022-02-01T00:00:00"/>
    <x v="0"/>
    <s v="Vodafone Procurement Company S.àr.l."/>
    <x v="0"/>
    <s v="Voice Assistant"/>
    <m/>
    <s v="JBAGSHAW"/>
  </r>
  <r>
    <d v="2022-02-01T00:00:00"/>
    <d v="2022-02-01T00:00:00"/>
    <x v="39"/>
    <s v="Swisscom (Schweiz) AG"/>
    <x v="0"/>
    <s v="Voice Assistant"/>
    <s v="Virtual assistant"/>
    <s v="TBH\ (72696312)"/>
  </r>
  <r>
    <d v="2022-02-01T00:00:00"/>
    <d v="2022-02-01T00:00:00"/>
    <x v="39"/>
    <s v="Swisscom (Schweiz) AG"/>
    <x v="0"/>
    <s v="Voice Assistant"/>
    <s v="Virtual assistant"/>
    <s v="TBH\ (72696312)"/>
  </r>
  <r>
    <d v="2022-02-01T00:00:00"/>
    <d v="2022-02-01T00:00:00"/>
    <x v="40"/>
    <s v="THE WASHINGTON POST"/>
    <x v="1"/>
    <s v="Audio Content Creation"/>
    <s v="Audiobook, Podcasts and News"/>
    <s v="RYERMISC"/>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1"/>
    <s v="United HealthCare Services, Inc"/>
    <x v="0"/>
    <s v="Voice Assistant"/>
    <s v="Call Center IVR"/>
    <m/>
  </r>
  <r>
    <d v="2022-02-01T00:00:00"/>
    <d v="2022-02-01T00:00:00"/>
    <x v="42"/>
    <s v="Veritone, Inc."/>
    <x v="1"/>
    <s v="Audio Content Creation"/>
    <s v="Video and Media"/>
    <s v="LYVINSON"/>
  </r>
  <r>
    <d v="2022-02-01T00:00:00"/>
    <d v="2022-02-01T00:00:00"/>
    <x v="42"/>
    <s v="Veritone, Inc."/>
    <x v="1"/>
    <s v="Audio Content Creation"/>
    <s v="Video and Media"/>
    <s v="LYVINSON"/>
  </r>
  <r>
    <d v="2022-02-01T00:00:00"/>
    <d v="2022-02-01T00:00:00"/>
    <x v="42"/>
    <s v="Veritone, Inc."/>
    <x v="1"/>
    <s v="Audio Content Creation"/>
    <s v="Video and Media"/>
    <s v="LYVINSON"/>
  </r>
  <r>
    <d v="2022-02-01T00:00:00"/>
    <d v="2022-02-01T00:00:00"/>
    <x v="18"/>
    <s v="NTT Cloud Infrastructure, Inc.-80456673-ea-us2"/>
    <x v="0"/>
    <s v="Voice Assistant"/>
    <s v="Virtual assistant"/>
    <s v="Andrew Rapo andrew.rapo@nttdisruption.com"/>
  </r>
  <r>
    <d v="2022-02-01T00:00:00"/>
    <d v="2022-02-01T00:00:00"/>
    <x v="43"/>
    <s v="和宏"/>
    <x v="0"/>
    <s v="Voice Assistant"/>
    <s v="Games and Entertainment"/>
    <m/>
  </r>
  <r>
    <d v="2022-02-01T00:00:00"/>
    <d v="2022-02-01T00:00:00"/>
    <x v="43"/>
    <s v="和宏"/>
    <x v="0"/>
    <s v="Voice Assistant"/>
    <s v="Games and Entertainment"/>
    <m/>
  </r>
  <r>
    <d v="2022-03-01T00:00:00"/>
    <d v="2022-03-01T00:00:00"/>
    <x v="5"/>
    <s v="Amazon.com Services LLC"/>
    <x v="0"/>
    <s v="Voice Assistant"/>
    <s v="Leadership voice"/>
    <s v="TIMP"/>
  </r>
  <r>
    <d v="2022-03-02T00:00:00"/>
    <d v="2022-03-01T00:00:00"/>
    <x v="5"/>
    <s v="Amazon.com Services LLC"/>
    <x v="0"/>
    <s v="Voice Assistant"/>
    <s v="Leadership voice"/>
    <s v="TIMP"/>
  </r>
  <r>
    <d v="2022-03-03T00:00:00"/>
    <d v="2022-03-01T00:00:00"/>
    <x v="5"/>
    <s v="Amazon.com Services LLC"/>
    <x v="0"/>
    <s v="Voice Assistant"/>
    <s v="Leadership voice"/>
    <s v="TIMP"/>
  </r>
  <r>
    <d v="2022-03-04T00:00:00"/>
    <d v="2022-03-01T00:00:00"/>
    <x v="5"/>
    <s v="Amazon.com Services LLC"/>
    <x v="0"/>
    <s v="Voice Assistant"/>
    <s v="Leadership voice"/>
    <s v="TIMP"/>
  </r>
  <r>
    <d v="2022-03-05T00:00:00"/>
    <d v="2022-03-01T00:00:00"/>
    <x v="7"/>
    <s v="BASF SE"/>
    <x v="0"/>
    <s v="Voice Assistant"/>
    <s v="Virtual assistant"/>
    <s v="VAALLER"/>
  </r>
  <r>
    <d v="2022-03-06T00:00:00"/>
    <d v="2022-03-01T00:00:00"/>
    <x v="7"/>
    <s v="BASF SE"/>
    <x v="0"/>
    <s v="Voice Assistant"/>
    <s v="Virtual assistant"/>
    <s v="VAALLER"/>
  </r>
  <r>
    <d v="2022-03-07T00:00:00"/>
    <d v="2022-03-01T00:00:00"/>
    <x v="8"/>
    <s v="Beijing Bombax XiaoIce Technology Co., Ltd."/>
    <x v="0"/>
    <s v="Voice Assistant"/>
    <s v="Virtual assistant"/>
    <s v="BINGX"/>
  </r>
  <r>
    <d v="2022-03-08T00:00:00"/>
    <d v="2022-03-01T00:00:00"/>
    <x v="8"/>
    <s v="Beijing Bombax XiaoIce Technology Co., Ltd."/>
    <x v="0"/>
    <s v="Voice Assistant"/>
    <s v="Virtual assistant"/>
    <s v="BINGX"/>
  </r>
  <r>
    <d v="2022-03-09T00:00:00"/>
    <d v="2022-03-01T00:00:00"/>
    <x v="8"/>
    <s v="Beijing Bombax XiaoIce Technology Co., Ltd."/>
    <x v="0"/>
    <s v="Voice Assistant"/>
    <s v="Virtual assistant"/>
    <s v="BINGX"/>
  </r>
  <r>
    <d v="2022-03-10T00:00:00"/>
    <d v="2022-03-01T00:00:00"/>
    <x v="10"/>
    <s v="Bertelsmann Accounting Services GmbH"/>
    <x v="1"/>
    <s v="Audio Content Creation"/>
    <s v="Audiobook, Podcasts and News"/>
    <m/>
  </r>
  <r>
    <d v="2022-03-11T00:00:00"/>
    <d v="2022-03-01T00:00:00"/>
    <x v="10"/>
    <s v="Bertelsmann Accounting Services GmbH"/>
    <x v="1"/>
    <s v="Audio Content Creation"/>
    <s v="Audiobook, Podcasts and News"/>
    <m/>
  </r>
  <r>
    <d v="2022-03-12T00:00:00"/>
    <d v="2022-03-01T00:00:00"/>
    <x v="14"/>
    <s v="Bitonic Technology Labs Private Limited"/>
    <x v="1"/>
    <s v="Audio Content Creation"/>
    <s v="Video and Media"/>
    <m/>
  </r>
  <r>
    <d v="2022-03-13T00:00:00"/>
    <d v="2022-03-01T00:00:00"/>
    <x v="14"/>
    <s v="Bitonic Technology Labs Private Limited"/>
    <x v="1"/>
    <s v="Audio Content Creation"/>
    <s v="Video and Media"/>
    <m/>
  </r>
  <r>
    <d v="2022-03-17T00:00:00"/>
    <d v="2022-03-01T00:00:00"/>
    <x v="15"/>
    <s v="British Broadcasting Corporation"/>
    <x v="0"/>
    <s v="Voice Assistant"/>
    <s v="Virtual assistant"/>
    <s v="ROOTTERB"/>
  </r>
  <r>
    <d v="2022-03-18T00:00:00"/>
    <d v="2022-03-01T00:00:00"/>
    <x v="15"/>
    <s v="British Broadcasting Corporation"/>
    <x v="0"/>
    <s v="Voice Assistant"/>
    <s v="Virtual assistant"/>
    <s v="ROOTTERB"/>
  </r>
  <r>
    <d v="2022-03-20T00:00:00"/>
    <d v="2022-03-01T00:00:00"/>
    <x v="44"/>
    <s v="Cloud + AI"/>
    <x v="0"/>
    <s v="Voice Assistant"/>
    <s v="Digital human"/>
    <m/>
  </r>
  <r>
    <d v="2022-03-21T00:00:00"/>
    <d v="2022-03-01T00:00:00"/>
    <x v="2"/>
    <s v="Duolingo, Inc."/>
    <x v="1"/>
    <s v="Audio Content Creation"/>
    <s v="e-learning"/>
    <m/>
  </r>
  <r>
    <d v="2022-03-22T00:00:00"/>
    <d v="2022-03-01T00:00:00"/>
    <x v="2"/>
    <s v="Duolingo, Inc."/>
    <x v="1"/>
    <s v="Audio Content Creation"/>
    <s v="e-learning"/>
    <m/>
  </r>
  <r>
    <d v="2022-03-23T00:00:00"/>
    <d v="2022-03-01T00:00:00"/>
    <x v="2"/>
    <s v="Duolingo, Inc."/>
    <x v="1"/>
    <s v="Audio Content Creation"/>
    <s v="e-learning"/>
    <m/>
  </r>
  <r>
    <d v="2022-03-29T00:00:00"/>
    <d v="2022-03-01T00:00:00"/>
    <x v="22"/>
    <s v="HUAWEI Technologies Co., Ltd."/>
    <x v="0"/>
    <s v="Voice Assistant"/>
    <s v="Mobile assistant"/>
    <s v="LEIJ"/>
  </r>
  <r>
    <d v="2022-03-31T00:00:00"/>
    <d v="2022-03-01T00:00:00"/>
    <x v="29"/>
    <s v="NetEase Youdao Information Technology (Beijing) Co., Ltd."/>
    <x v="1"/>
    <s v="Content Reader "/>
    <s v="Audio Content Creation"/>
    <m/>
  </r>
  <r>
    <d v="2022-03-31T00:00:00"/>
    <d v="2022-03-01T00:00:00"/>
    <x v="32"/>
    <s v="Poste Italiane SpA"/>
    <x v="0"/>
    <s v="Voice Assistant"/>
    <s v="Virtual assistant"/>
    <m/>
  </r>
  <r>
    <d v="2022-03-31T00:00:00"/>
    <d v="2022-03-01T00:00:00"/>
    <x v="32"/>
    <s v="Poste Italiane SpA"/>
    <x v="0"/>
    <s v="Voice Assistant"/>
    <s v="Virtual assistant"/>
    <m/>
  </r>
  <r>
    <d v="2022-03-31T00:00:00"/>
    <d v="2022-03-01T00:00:00"/>
    <x v="33"/>
    <s v="Progressive Casualty Insurance Company"/>
    <x v="0"/>
    <s v="Voice Assistant"/>
    <s v="Virtual assistant"/>
    <s v="CPICKETT"/>
  </r>
  <r>
    <d v="2022-03-31T00:00:00"/>
    <d v="2022-03-01T00:00:00"/>
    <x v="33"/>
    <s v="Progressive Casualty Insurance Company"/>
    <x v="0"/>
    <s v="Voice Assistant"/>
    <s v="Virtual assistant"/>
    <s v="CPICKETT"/>
  </r>
  <r>
    <d v="2022-03-31T00:00:00"/>
    <d v="2022-03-01T00:00:00"/>
    <x v="34"/>
    <s v="Reliance Industries Limited"/>
    <x v="5"/>
    <s v="Call Center IVR"/>
    <m/>
    <s v="DKAMATH"/>
  </r>
  <r>
    <d v="2022-03-31T00:00:00"/>
    <d v="2022-03-01T00:00:00"/>
    <x v="34"/>
    <s v="Reliance Industries Limited"/>
    <x v="5"/>
    <s v="Call Center IVR"/>
    <m/>
    <s v="DKAMATH"/>
  </r>
  <r>
    <d v="2022-03-31T00:00:00"/>
    <d v="2022-03-01T00:00:00"/>
    <x v="35"/>
    <s v="Samsung Electronics Co., Ltd."/>
    <x v="0"/>
    <s v="Voice Assistant"/>
    <s v="Virtual assistant"/>
    <s v="SELEE"/>
  </r>
  <r>
    <d v="2022-03-31T00:00:00"/>
    <d v="2022-03-01T00:00:00"/>
    <x v="38"/>
    <s v="Soul Machines Limited"/>
    <x v="0"/>
    <s v="Voice Assistant"/>
    <s v="Digital human"/>
    <m/>
  </r>
  <r>
    <d v="2022-03-31T00:00:00"/>
    <d v="2022-03-01T00:00:00"/>
    <x v="38"/>
    <s v="Soul Machines Limited"/>
    <x v="0"/>
    <s v="Voice Assistant"/>
    <s v="Digital human"/>
    <m/>
  </r>
  <r>
    <d v="2022-03-31T00:00:00"/>
    <d v="2022-03-01T00:00:00"/>
    <x v="38"/>
    <s v="Soul Machines Limited"/>
    <x v="0"/>
    <s v="Voice Assistant"/>
    <s v="Digital human"/>
    <m/>
  </r>
  <r>
    <d v="2022-03-31T00:00:00"/>
    <d v="2022-03-01T00:00:00"/>
    <x v="39"/>
    <s v="Swisscom (Schweiz) AG"/>
    <x v="0"/>
    <s v="Voice Assistant"/>
    <s v="Virtual assistant"/>
    <s v="TBH\ (72696312)"/>
  </r>
  <r>
    <d v="2022-03-31T00:00:00"/>
    <d v="2022-03-01T00:00:00"/>
    <x v="39"/>
    <s v="Swisscom (Schweiz) AG"/>
    <x v="0"/>
    <s v="Voice Assistant"/>
    <s v="Virtual assistant"/>
    <s v="TBH\ (72696312)"/>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1"/>
    <s v="United HealthCare Services, Inc"/>
    <x v="0"/>
    <s v="Voice Assistant"/>
    <s v="Call Center IVR"/>
    <m/>
  </r>
  <r>
    <d v="2022-03-31T00:00:00"/>
    <d v="2022-03-01T00:00:00"/>
    <x v="42"/>
    <s v="Veritone, Inc."/>
    <x v="1"/>
    <s v="Audio Content Creation"/>
    <s v="Video and Media"/>
    <s v="LYVINSON"/>
  </r>
  <r>
    <d v="2022-03-31T00:00:00"/>
    <d v="2022-03-01T00:00:00"/>
    <x v="42"/>
    <s v="Veritone, Inc."/>
    <x v="1"/>
    <s v="Audio Content Creation"/>
    <s v="Video and Media"/>
    <s v="LYVINSON"/>
  </r>
  <r>
    <d v="2022-03-31T00:00:00"/>
    <d v="2022-03-01T00:00:00"/>
    <x v="42"/>
    <s v="Veritone, Inc."/>
    <x v="1"/>
    <s v="Audio Content Creation"/>
    <s v="Video and Media"/>
    <s v="LYVINSON"/>
  </r>
  <r>
    <d v="2022-03-31T00:00:00"/>
    <d v="2022-03-01T00:00:00"/>
    <x v="0"/>
    <s v="Vodafone Procurement Company S.àr.l."/>
    <x v="0"/>
    <s v="Voice Assistant"/>
    <s v="Call Center IVR"/>
    <s v="JBAGSHAW"/>
  </r>
  <r>
    <d v="2022-03-31T00:00:00"/>
    <d v="2022-03-01T00:00:00"/>
    <x v="0"/>
    <s v="Vodafone Procurement Company S.àr.l."/>
    <x v="0"/>
    <s v="Voice Assistant"/>
    <s v="Call Center IVR"/>
    <s v="JBAGSHAW"/>
  </r>
  <r>
    <d v="2022-03-31T00:00:00"/>
    <d v="2022-03-01T00:00:00"/>
    <x v="0"/>
    <s v="Vodafone Procurement Company S.àr.l."/>
    <x v="0"/>
    <s v="Voice Assistant"/>
    <s v="Call Center IVR"/>
    <s v="JBAGSHAW"/>
  </r>
  <r>
    <d v="2022-03-31T00:00:00"/>
    <d v="2022-03-01T00:00:00"/>
    <x v="0"/>
    <s v="Vodafone Procurement Company S.àr.l."/>
    <x v="0"/>
    <s v="Voice Assistant"/>
    <s v="Call Center IVR"/>
    <s v="JBAGSHAW"/>
  </r>
  <r>
    <d v="2022-03-31T00:00:00"/>
    <d v="2022-03-01T00:00:00"/>
    <x v="45"/>
    <s v="19d1bb98-bdd6-40f6-9b1f-270683ef457a PII Masked"/>
    <x v="0"/>
    <s v="Voice Assistant"/>
    <s v="Call Center IVR"/>
    <m/>
  </r>
  <r>
    <d v="2022-03-31T00:00:00"/>
    <d v="2022-03-01T00:00:00"/>
    <x v="45"/>
    <s v="19d1bb98-bdd6-40f6-9b1f-270683ef457a PII Masked"/>
    <x v="0"/>
    <s v="Voice Assistant"/>
    <s v="Call Center IVR"/>
    <m/>
  </r>
  <r>
    <d v="2022-03-31T00:00:00"/>
    <d v="2022-03-01T00:00:00"/>
    <x v="6"/>
    <s v="AT&amp;T Services, Inc."/>
    <x v="0"/>
    <s v="Voice Assistant"/>
    <s v="Games and Entertainment"/>
    <s v="STBO"/>
  </r>
  <r>
    <d v="2022-03-31T00:00:00"/>
    <d v="2022-03-01T00:00:00"/>
    <x v="24"/>
    <s v="WPP Group USA, Inc."/>
    <x v="0"/>
    <s v="Voice Assistant"/>
    <s v="Virtual assistant"/>
    <m/>
  </r>
  <r>
    <d v="2022-03-31T00:00:00"/>
    <d v="2022-03-01T00:00:00"/>
    <x v="25"/>
    <s v="IMI Mobile Pvt. Ltd."/>
    <x v="0"/>
    <s v="Voice Assistant"/>
    <s v="Mobile assistant"/>
    <s v="ADVATS"/>
  </r>
  <r>
    <d v="2022-03-31T00:00:00"/>
    <d v="2022-03-01T00:00:00"/>
    <x v="25"/>
    <s v="IMI Mobile Pvt. Ltd."/>
    <x v="0"/>
    <s v="Voice Assistant"/>
    <s v="Mobile assistant"/>
    <s v="ADVATS"/>
  </r>
  <r>
    <d v="2022-03-31T00:00:00"/>
    <d v="2022-03-01T00:00:00"/>
    <x v="21"/>
    <s v="Haier International CO. LTD"/>
    <x v="0"/>
    <s v="Voice Assistant"/>
    <s v="Virtual assistant"/>
    <m/>
  </r>
  <r>
    <d v="2022-03-31T00:00:00"/>
    <d v="2022-03-01T00:00:00"/>
    <x v="37"/>
    <s v="SNAP INC"/>
    <x v="0"/>
    <s v="Voice Assistant"/>
    <s v="Call Center IVR"/>
    <s v="SETEAGUE"/>
  </r>
  <r>
    <d v="2022-03-31T00:00:00"/>
    <d v="2022-03-01T00:00:00"/>
    <x v="12"/>
    <s v="Beijing Taiziliudong Technology Co., Ltd."/>
    <x v="1"/>
    <s v="Audio Content Creation"/>
    <s v="Audio Content"/>
    <m/>
  </r>
  <r>
    <d v="2022-03-31T00:00:00"/>
    <d v="2022-03-01T00:00:00"/>
    <x v="1"/>
    <s v="299e0edd-78b8-45f6-a86a-aede507b8593 PII Masked"/>
    <x v="0"/>
    <s v="Voice Assistant"/>
    <s v="Virtual assistant"/>
    <m/>
  </r>
  <r>
    <d v="2022-03-31T00:00:00"/>
    <d v="2022-03-01T00:00:00"/>
    <x v="17"/>
    <s v="CNBM TECHNOLOGY CO.,LTD."/>
    <x v="1"/>
    <s v="Audio Content Creation"/>
    <s v="Video and Media"/>
    <m/>
  </r>
  <r>
    <d v="2022-03-31T00:00:00"/>
    <d v="2022-03-01T00:00:00"/>
    <x v="23"/>
    <s v="Human Horizons Holdings (Shanghai) Co., Ltd."/>
    <x v="0"/>
    <s v="Voice Assistant"/>
    <s v="Automotive assistant"/>
    <s v="HONGTINGCHEN"/>
  </r>
  <r>
    <d v="2022-03-31T00:00:00"/>
    <d v="2022-03-01T00:00:00"/>
    <x v="23"/>
    <s v="Human Horizons Holdings (Shanghai) Co., Ltd."/>
    <x v="0"/>
    <s v="Voice Assistant"/>
    <s v="Automotive assistant"/>
    <s v="HONGTINGCHEN"/>
  </r>
  <r>
    <d v="2022-03-31T00:00:00"/>
    <d v="2022-03-01T00:00:00"/>
    <x v="28"/>
    <s v="NetEase Youdao Information Technology (Beijing) Co., Ltd."/>
    <x v="1"/>
    <s v="Audio Content Creation"/>
    <s v="e-learning"/>
    <s v="STEPHENDU"/>
  </r>
  <r>
    <d v="2022-03-31T00:00:00"/>
    <d v="2022-03-01T00:00:00"/>
    <x v="18"/>
    <s v="NTT Cloud Infrastructure, Inc.-80456673-ea-us2"/>
    <x v="0"/>
    <s v="Voice Assistant"/>
    <s v="Virtual assistant"/>
    <s v="Andrew Rapo andrew.rapo@nttdisruption.com"/>
  </r>
  <r>
    <d v="2022-03-31T00:00:00"/>
    <d v="2022-03-01T00:00:00"/>
    <x v="18"/>
    <s v="NTT Cloud Infrastructure, Inc.-80456673-ea-us2"/>
    <x v="0"/>
    <s v="Voice Assistant"/>
    <s v="Virtual assistant"/>
    <s v="Andrew Rapo andrew.rapo@nttdisruption.com"/>
  </r>
  <r>
    <d v="2022-03-31T00:00:00"/>
    <d v="2022-03-01T00:00:00"/>
    <x v="18"/>
    <s v="NTT Cloud Infrastructure, Inc.-80456673-ea-us2"/>
    <x v="0"/>
    <s v="Voice Assistant"/>
    <s v="Virtual assistant"/>
    <s v="Andrew Rapo andrew.rapo@nttdisruption.com"/>
  </r>
  <r>
    <d v="2022-03-31T00:00:00"/>
    <d v="2022-03-01T00:00:00"/>
    <x v="43"/>
    <s v="和宏"/>
    <x v="0"/>
    <s v="Voice Assistant"/>
    <s v="Games and Entertainment"/>
    <m/>
  </r>
  <r>
    <d v="2022-03-31T00:00:00"/>
    <d v="2022-03-01T00:00:00"/>
    <x v="43"/>
    <s v="和宏"/>
    <x v="0"/>
    <s v="Voice Assistant"/>
    <s v="Games and Entertainment"/>
    <m/>
  </r>
  <r>
    <d v="2022-03-31T00:00:00"/>
    <d v="2022-03-01T00:00:00"/>
    <x v="43"/>
    <s v="和宏"/>
    <x v="0"/>
    <s v="Voice Assistant"/>
    <s v="Games and Entertainment"/>
    <m/>
  </r>
  <r>
    <d v="2022-03-31T00:00:00"/>
    <d v="2022-03-01T00:00:00"/>
    <x v="3"/>
    <s v="a14c27c8-62a5-45d3-a10f-e11a71e34bd9 PII Masked"/>
    <x v="1"/>
    <s v="Audio Content Creation"/>
    <s v="e-learning"/>
    <m/>
  </r>
  <r>
    <d v="2022-03-31T00:00:00"/>
    <d v="2022-03-01T00:00:00"/>
    <x v="30"/>
    <s v="NEVEREST GMBH &amp; CO.KG"/>
    <x v="1"/>
    <s v="Audio Content Creation"/>
    <s v="Audio Content"/>
    <m/>
  </r>
  <r>
    <d v="2022-03-31T00:00:00"/>
    <d v="2022-03-01T00:00:00"/>
    <x v="30"/>
    <s v="NEVEREST GMBH &amp; CO.KG"/>
    <x v="1"/>
    <s v="Audio Content Creation"/>
    <s v="Audio Content"/>
    <m/>
  </r>
  <r>
    <d v="2022-03-31T00:00:00"/>
    <d v="2022-03-01T00:00:00"/>
    <x v="31"/>
    <s v="Pearson Education Inc.-61164571-I/O Azure Cloud Management"/>
    <x v="1"/>
    <s v="Audio Content Creation"/>
    <s v="e-learning"/>
    <s v="MAUREENDOLAN"/>
  </r>
  <r>
    <d v="2022-03-31T00:00:00"/>
    <d v="2022-03-01T00:00:00"/>
    <x v="31"/>
    <s v="Pearson Education Inc.-61164571-I/O Azure Cloud Management"/>
    <x v="1"/>
    <s v="Audio Content Creation"/>
    <s v="e-learning"/>
    <s v="MAUREENDOLAN"/>
  </r>
  <r>
    <d v="2022-03-31T00:00:00"/>
    <d v="2022-03-01T00:00:00"/>
    <x v="46"/>
    <s v="ALEXANDRO"/>
    <x v="1"/>
    <s v="Audio Content Creation"/>
    <s v="Audio Content"/>
    <m/>
  </r>
  <r>
    <d v="2022-03-31T00:00:00"/>
    <d v="2022-03-01T00:00:00"/>
    <x v="46"/>
    <s v="ALEXANDRO"/>
    <x v="1"/>
    <s v="Audio Content Creation"/>
    <s v="Audio Content"/>
    <m/>
  </r>
  <r>
    <d v="2022-03-31T00:00:00"/>
    <d v="2022-03-01T00:00:00"/>
    <x v="46"/>
    <s v="ALEXANDRO"/>
    <x v="1"/>
    <s v="Audio Content Creation"/>
    <s v="Audio Content"/>
    <m/>
  </r>
  <r>
    <d v="2022-03-31T00:00:00"/>
    <d v="2022-03-01T00:00:00"/>
    <x v="11"/>
    <s v="Beijing CoWheels Technology Co., Ltd."/>
    <x v="0"/>
    <s v="Voice Assistant"/>
    <s v="Automotive assistant"/>
    <s v="CATHE"/>
  </r>
  <r>
    <d v="2022-03-31T00:00:00"/>
    <d v="2022-03-01T00:00:00"/>
    <x v="20"/>
    <s v="Guangzhou Xiaopeng Motors Technology Company Ltd."/>
    <x v="0"/>
    <s v="Voice Assistant"/>
    <s v="Automotive assistant"/>
    <s v="YUNB"/>
  </r>
  <r>
    <d v="2022-03-31T00:00:00"/>
    <d v="2022-03-01T00:00:00"/>
    <x v="4"/>
    <s v="Alcon Vision, LLC."/>
    <x v="0"/>
    <s v="Voice Assistant"/>
    <s v="Medical device assistant"/>
    <s v="DAVEMUEHLING"/>
  </r>
  <r>
    <d v="2022-03-31T00:00:00"/>
    <d v="2022-03-01T00:00:00"/>
    <x v="4"/>
    <s v="Alcon Vision, LLC."/>
    <x v="0"/>
    <s v="Voice Assistant"/>
    <s v="Medical device assistant"/>
    <s v="DAVEMUEHLING"/>
  </r>
  <r>
    <d v="2022-03-31T00:00:00"/>
    <d v="2022-03-01T00:00:00"/>
    <x v="27"/>
    <s v="Mattel, Inc."/>
    <x v="1"/>
    <s v="Audio Content Creation"/>
    <s v="Audiobook, Podcasts and News"/>
    <s v="ALLYSONWEEDE"/>
  </r>
  <r>
    <d v="2022-03-31T00:00:00"/>
    <d v="2022-03-01T00:00:00"/>
    <x v="27"/>
    <s v="Mattel, Inc."/>
    <x v="1"/>
    <s v="Audio Content Creation"/>
    <s v="Audiobook, Podcasts and News"/>
    <s v="ALLYSONWEEDE"/>
  </r>
  <r>
    <d v="2022-03-31T00:00:00"/>
    <d v="2022-03-01T00:00:00"/>
    <x v="40"/>
    <s v="THE WASHINGTON POST"/>
    <x v="1"/>
    <s v="Audio Content Creation"/>
    <s v="Audiobook, Podcasts and News"/>
    <s v="RYERMISC"/>
  </r>
  <r>
    <d v="2022-03-31T00:00:00"/>
    <d v="2022-03-01T00:00:00"/>
    <x v="26"/>
    <s v="Marketing and Consumer Business"/>
    <x v="1"/>
    <s v="Audio Content Creation"/>
    <s v="Audiobook, Podcasts and News"/>
    <m/>
  </r>
  <r>
    <d v="2022-03-31T00:00:00"/>
    <d v="2022-03-01T00:00:00"/>
    <x v="13"/>
    <s v="BERNICE YOU"/>
    <x v="0"/>
    <s v="Voice Assistant"/>
    <s v="Assistive Technology"/>
    <m/>
  </r>
  <r>
    <d v="2022-03-31T00:00:00"/>
    <d v="2022-03-01T00:00:00"/>
    <x v="47"/>
    <s v="CAPGEMINI TECHNOLOGY SERVICES INDIA LIMITED"/>
    <x v="0"/>
    <s v="Voice Assistant"/>
    <s v="Digital human"/>
    <m/>
  </r>
  <r>
    <d v="2022-03-31T00:00:00"/>
    <d v="2022-03-01T00:00:00"/>
    <x v="47"/>
    <s v="CAPGEMINI TECHNOLOGY SERVICES INDIA LIMITED"/>
    <x v="0"/>
    <s v="Voice Assistant"/>
    <s v="Digital human"/>
    <m/>
  </r>
  <r>
    <d v="2022-03-31T00:00:00"/>
    <d v="2022-03-01T00:00:00"/>
    <x v="48"/>
    <s v="RUNDFUNK BERLIN-BRANDENBURG (RBB)"/>
    <x v="1"/>
    <s v="Audio Content Creation"/>
    <s v="Broadcast, Public Announcement"/>
    <s v="AHEIDLER"/>
  </r>
  <r>
    <d v="2022-03-31T00:00:00"/>
    <d v="2022-03-01T00:00:00"/>
    <x v="48"/>
    <s v="RUNDFUNK BERLIN-BRANDENBURG (RBB)"/>
    <x v="1"/>
    <s v="Audio Content Creation"/>
    <s v="Broadcast, Public Announcement"/>
    <s v="AHEIDLER"/>
  </r>
  <r>
    <d v="2022-03-31T00:00:00"/>
    <d v="2022-03-01T00:00:00"/>
    <x v="49"/>
    <s v="MyHeritage"/>
    <x v="2"/>
    <s v="Audio Content Creation"/>
    <s v="Video and Media"/>
    <m/>
  </r>
  <r>
    <d v="2022-05-01T00:00:00"/>
    <d v="2022-05-01T00:00:00"/>
    <x v="50"/>
    <s v="NY-STATE GOVERNMENT"/>
    <x v="0"/>
    <s v="Voice Assistant"/>
    <s v="Call Center IVR"/>
    <s v="MIHOG"/>
  </r>
  <r>
    <d v="2022-05-02T00:00:00"/>
    <d v="2022-05-02T00:00:00"/>
    <x v="51"/>
    <s v="AVATAR-DIMENSION.COM"/>
    <x v="0"/>
    <s v="Voice Assistant"/>
    <s v="VR and AR"/>
    <m/>
  </r>
  <r>
    <d v="2022-05-03T00:00:00"/>
    <d v="2022-05-03T00:00:00"/>
    <x v="52"/>
    <s v="LINDENBAUM.EU"/>
    <x v="6"/>
    <m/>
    <s v="Meeting Transcription"/>
    <m/>
  </r>
  <r>
    <d v="2022-05-04T00:00:00"/>
    <d v="2022-05-04T00:00:00"/>
    <x v="53"/>
    <s v="ANTENNETHUERINGEN.DE"/>
    <x v="1"/>
    <s v="Audio Content Creation"/>
    <s v="Audiobook, Podcasts and News"/>
    <m/>
  </r>
  <r>
    <d v="2022-05-05T00:00:00"/>
    <d v="2022-05-05T00:00:00"/>
    <x v="54"/>
    <s v="InnoCaption"/>
    <x v="6"/>
    <m/>
    <s v="In-person Meeting Captioning"/>
    <m/>
  </r>
  <r>
    <d v="2022-05-06T00:00:00"/>
    <d v="2022-05-06T00:00:00"/>
    <x v="55"/>
    <s v="PPF"/>
    <x v="0"/>
    <s v="Voice Assistant"/>
    <s v="Personal Voice"/>
    <m/>
  </r>
  <r>
    <d v="2022-05-07T00:00:00"/>
    <d v="2022-05-07T00:00:00"/>
    <x v="56"/>
    <s v="DAMAC HOLDING"/>
    <x v="0"/>
    <s v="Voice Assistant"/>
    <s v="Assistive Technology"/>
    <s v="MYACOUB"/>
  </r>
  <r>
    <d v="2022-05-08T00:00:00"/>
    <d v="2022-05-08T00:00:00"/>
    <x v="57"/>
    <s v="NOOTA"/>
    <x v="7"/>
    <m/>
    <s v="Meeting Transcription"/>
    <m/>
  </r>
  <r>
    <d v="2022-05-09T00:00:00"/>
    <d v="2022-05-09T00:00:00"/>
    <x v="58"/>
    <s v="PEARSON INC"/>
    <x v="8"/>
    <m/>
    <s v="Speaker Recognition"/>
    <s v="MAUREENDOLAN"/>
  </r>
  <r>
    <d v="2022-05-10T00:00:00"/>
    <d v="2022-05-10T00:00:00"/>
    <x v="59"/>
    <s v="株式会社エヌ・ティ・ティ・データ"/>
    <x v="0"/>
    <s v="Voice Assistant"/>
    <s v="Call Center IVR"/>
    <s v="KARLANGE"/>
  </r>
  <r>
    <d v="2022-05-11T00:00:00"/>
    <d v="2022-05-11T00:00:00"/>
    <x v="60"/>
    <s v="(주)머니브레인"/>
    <x v="0"/>
    <s v="Voice Assistant"/>
    <s v="Digital human"/>
    <m/>
  </r>
  <r>
    <d v="2022-05-12T00:00:00"/>
    <d v="2022-05-12T00:00:00"/>
    <x v="61"/>
    <s v="株式会社リブセンス"/>
    <x v="7"/>
    <m/>
    <s v="Recorded Audio/Video Transcription"/>
    <m/>
  </r>
  <r>
    <d v="2022-05-13T00:00:00"/>
    <d v="2022-05-13T00:00:00"/>
    <x v="62"/>
    <s v="SyncWords"/>
    <x v="1"/>
    <s v="Audio Content Creation"/>
    <s v="Audiobook, Podcasts and News"/>
    <m/>
  </r>
  <r>
    <d v="2022-05-14T00:00:00"/>
    <d v="2022-05-14T00:00:00"/>
    <x v="63"/>
    <s v="Petroliam Nasional Bhd"/>
    <x v="6"/>
    <m/>
    <s v="Online Meeting Captioning"/>
    <s v="CKLOH"/>
  </r>
  <r>
    <d v="2022-05-15T00:00:00"/>
    <d v="2022-05-15T00:00:00"/>
    <x v="64"/>
    <s v="SUNSUPER FINANCIAL SERVICES"/>
    <x v="0"/>
    <s v="Voice Assistant"/>
    <s v="Call Center IVR"/>
    <s v="DKEEGAN"/>
  </r>
  <r>
    <d v="2022-05-16T00:00:00"/>
    <d v="2022-05-16T00:00:00"/>
    <x v="65"/>
    <s v="EY GLOBAL SERVICES LIMITED"/>
    <x v="7"/>
    <m/>
    <s v="Contact Center - Agent Assist"/>
    <s v="MABECAN"/>
  </r>
  <r>
    <d v="2022-05-17T00:00:00"/>
    <d v="2022-05-17T00:00:00"/>
    <x v="66"/>
    <s v="VSTECS CLOUD TECHNOLOGY(BEIJING) Co., Ltd. (Gallacake)"/>
    <x v="0"/>
    <s v="Voice Assistant"/>
    <s v="Assistive Technology (voice bank)"/>
    <m/>
  </r>
  <r>
    <d v="2022-05-18T00:00:00"/>
    <d v="2022-05-18T00:00:00"/>
    <x v="67"/>
    <s v="Suzhou Shangxiawen AI Technology Research &amp; Development Co.,"/>
    <x v="0"/>
    <s v="Voice Assistant"/>
    <s v="Virtual assistant"/>
    <m/>
  </r>
  <r>
    <d v="2022-05-19T00:00:00"/>
    <d v="2022-05-19T00:00:00"/>
    <x v="68"/>
    <s v="OpenAI, Inc."/>
    <x v="0"/>
    <m/>
    <s v="Voice Commanding"/>
    <s v="reynaldo.martinez@microsoft.com"/>
  </r>
  <r>
    <d v="2022-05-20T00:00:00"/>
    <d v="2022-05-20T00:00:00"/>
    <x v="69"/>
    <s v="Lawson, Inc."/>
    <x v="7"/>
    <m/>
    <s v="Recorded Video/Audio"/>
    <s v="NASUIZU"/>
  </r>
  <r>
    <d v="2022-05-21T00:00:00"/>
    <d v="2022-05-21T00:00:00"/>
    <x v="70"/>
    <s v="Deutsche Post DHL"/>
    <x v="0"/>
    <m/>
    <s v="Voice Assistant"/>
    <s v="NPFARRER"/>
  </r>
  <r>
    <d v="2022-05-21T00:00:00"/>
    <d v="2022-05-21T00:00:00"/>
    <x v="71"/>
    <s v="武漢豆糕科技有限公司"/>
    <x v="1"/>
    <s v="Audio Content Creation"/>
    <s v="Video and Media"/>
    <m/>
  </r>
  <r>
    <d v="2022-05-21T00:00:00"/>
    <d v="2022-05-21T00:00:00"/>
    <x v="72"/>
    <s v="Guangzhou Youma Technology Co., Ltd."/>
    <x v="0"/>
    <s v="Voice Assistant"/>
    <s v="Automotive assistant"/>
    <m/>
  </r>
  <r>
    <d v="2022-05-21T00:00:00"/>
    <d v="2022-05-21T00:00:00"/>
    <x v="73"/>
    <s v="De Norske Bokklubbene AS"/>
    <x v="1"/>
    <s v="Audio Content Creation"/>
    <s v="Audiobook, Podcasts and News"/>
    <m/>
  </r>
  <r>
    <d v="2022-07-21T00:00:00"/>
    <d v="2022-07-21T00:00:00"/>
    <x v="74"/>
    <s v="AKBANK T.A.Ş."/>
    <x v="0"/>
    <s v="Voice Assistant"/>
    <s v="Call Center IVR"/>
    <s v="aybukepektas@microsoft.com"/>
  </r>
  <r>
    <d v="2022-07-22T00:00:00"/>
    <d v="2022-07-21T00:00:00"/>
    <x v="75"/>
    <s v="Australian Broadcasting Corporation (ABC)"/>
    <x v="1"/>
    <s v="Audio Content Creation"/>
    <s v="Audiobook, Podcasts and News"/>
    <s v="aybukepektas@microsoft.com"/>
  </r>
  <r>
    <d v="2022-07-23T00:00:00"/>
    <d v="2022-07-21T00:00:00"/>
    <x v="76"/>
    <s v="COUNTRY FINANCIAL SERVICES INC"/>
    <x v="0"/>
    <s v="Voice Assistant"/>
    <s v="Call Center IVR"/>
    <s v="JOSTEINE"/>
  </r>
  <r>
    <d v="2022-07-24T00:00:00"/>
    <d v="2022-07-21T00:00:00"/>
    <x v="77"/>
    <s v="DEEZER"/>
    <x v="1"/>
    <s v="Audio Content Creation"/>
    <s v="Audiobook, Podcasts and News"/>
    <s v="thierry.picq@microsoft.com"/>
  </r>
  <r>
    <d v="2022-07-25T00:00:00"/>
    <d v="2022-07-21T00:00:00"/>
    <x v="78"/>
    <s v="GENERAL MOTORS CORPORATION"/>
    <x v="0"/>
    <s v="Voice Assistant"/>
    <s v="Automotive assistant"/>
    <s v="CYNTHIAESSIG"/>
  </r>
  <r>
    <d v="2022-07-26T00:00:00"/>
    <d v="2022-07-21T00:00:00"/>
    <x v="79"/>
    <s v="Grabtaxi Holdings Pte Ltd"/>
    <x v="0"/>
    <s v="Voice Assistant"/>
    <s v="Automotive assistant"/>
    <s v="DAVIDKWOK"/>
  </r>
  <r>
    <d v="2022-07-27T00:00:00"/>
    <d v="2022-07-21T00:00:00"/>
    <x v="80"/>
    <s v="Hotai Motor Co., Ltd."/>
    <x v="0"/>
    <s v="Voice Assistant"/>
    <m/>
    <s v="ANDYTSEN"/>
  </r>
  <r>
    <d v="2022-07-28T00:00:00"/>
    <d v="2022-07-21T00:00:00"/>
    <x v="81"/>
    <s v="POLITECNICO DI TORINO"/>
    <x v="6"/>
    <m/>
    <s v="Transcription"/>
    <s v="FRANCESU"/>
  </r>
  <r>
    <d v="2022-07-21T00:00:00"/>
    <d v="2022-07-21T00:00:00"/>
    <x v="82"/>
    <s v="Zammo Inc"/>
    <x v="1"/>
    <s v="Screen Reader"/>
    <s v="Accessibility"/>
    <m/>
  </r>
  <r>
    <d v="2022-07-21T00:00:00"/>
    <d v="2022-07-21T00:00:00"/>
    <x v="83"/>
    <s v="IOVOX LIMITED"/>
    <x v="6"/>
    <m/>
    <s v="Transcription"/>
    <s v="krisran@microsoft.com"/>
  </r>
  <r>
    <d v="2022-07-21T00:00:00"/>
    <d v="2022-07-21T00:00:00"/>
    <x v="84"/>
    <s v="ALLSTATE INSURANCE GROUP"/>
    <x v="3"/>
    <s v="Voice Assistant"/>
    <s v="Call Center IVR"/>
    <s v="DANKURCZ"/>
  </r>
  <r>
    <d v="2022-07-21T00:00:00"/>
    <d v="2022-07-21T00:00:00"/>
    <x v="85"/>
    <s v="Beijing DiDi Infinity Technology and Development Co., Ltd."/>
    <x v="0"/>
    <s v="Voice Assistant"/>
    <s v="Voice Assistant"/>
    <s v="WEJI"/>
  </r>
  <r>
    <d v="2022-07-21T00:00:00"/>
    <d v="2022-07-21T00:00:00"/>
    <x v="86"/>
    <s v="CALLMINER INC"/>
    <x v="3"/>
    <s v="Voice Assistant"/>
    <s v="Call Center IVR"/>
    <m/>
  </r>
  <r>
    <d v="2022-07-21T00:00:00"/>
    <d v="2022-07-21T00:00:00"/>
    <x v="87"/>
    <s v="CAPTEL INC"/>
    <x v="6"/>
    <m/>
    <s v="Online Meeting Captioning"/>
    <m/>
  </r>
  <r>
    <d v="2022-07-21T00:00:00"/>
    <d v="2022-07-21T00:00:00"/>
    <x v="88"/>
    <s v="Chongqing Yongchuan Changcheng Auto Parts Co. , Ltd."/>
    <x v="0"/>
    <s v="Voice Assistant"/>
    <s v="Automotive assistant"/>
    <s v="CATHE"/>
  </r>
  <r>
    <d v="2022-07-21T00:00:00"/>
    <d v="2022-07-21T00:00:00"/>
    <x v="89"/>
    <s v="Corrz Technosolutions Private Limited (Rezo.AI)"/>
    <x v="0"/>
    <s v="Voice Assistant"/>
    <s v="Voice Agent"/>
    <m/>
  </r>
  <r>
    <d v="2022-07-21T00:00:00"/>
    <d v="2022-07-21T00:00:00"/>
    <x v="90"/>
    <s v="engagely"/>
    <x v="0"/>
    <s v="Voice Assistant"/>
    <s v="ChatBot"/>
    <m/>
  </r>
  <r>
    <d v="2022-07-21T00:00:00"/>
    <d v="2022-07-21T00:00:00"/>
    <x v="91"/>
    <s v="EXCELLUS HEALTH PLAN INC"/>
    <x v="1"/>
    <s v="Audio Content Creation"/>
    <s v="Content Creation"/>
    <s v="NHNGU"/>
  </r>
  <r>
    <d v="2022-07-21T00:00:00"/>
    <d v="2022-07-21T00:00:00"/>
    <x v="92"/>
    <s v="Genesys Cloud Services Inc"/>
    <x v="3"/>
    <s v="Voice Assistant"/>
    <s v="Call Center IVR"/>
    <s v="MEWEIS"/>
  </r>
  <r>
    <d v="2022-07-21T00:00:00"/>
    <d v="2022-07-21T00:00:00"/>
    <x v="93"/>
    <s v="GUO.MEDIA"/>
    <x v="9"/>
    <s v="Voice Assistant"/>
    <s v="Speech Translation"/>
    <m/>
  </r>
  <r>
    <d v="2022-07-21T00:00:00"/>
    <d v="2022-07-21T00:00:00"/>
    <x v="94"/>
    <s v="HOPIN LTD"/>
    <x v="6"/>
    <m/>
    <s v="Online Meeting Captioning"/>
    <m/>
  </r>
  <r>
    <d v="2022-07-21T00:00:00"/>
    <d v="2022-07-21T00:00:00"/>
    <x v="95"/>
    <s v="HUMANA INC"/>
    <x v="3"/>
    <s v="Voice Assistant"/>
    <s v="Call Center IVR"/>
    <s v="REURSCHL"/>
  </r>
  <r>
    <d v="2022-07-21T00:00:00"/>
    <d v="2022-07-21T00:00:00"/>
    <x v="96"/>
    <s v="JOYO TECHNOLOGY PTE. LTD."/>
    <x v="1"/>
    <s v="Audio Content Creation"/>
    <s v="Content Creation"/>
    <m/>
  </r>
  <r>
    <d v="2022-07-21T00:00:00"/>
    <d v="2022-07-21T00:00:00"/>
    <x v="97"/>
    <s v="Kahoot AS"/>
    <x v="1"/>
    <s v="Audio Content Creation"/>
    <s v="Content Creation"/>
    <s v="DANIELASLAND"/>
  </r>
  <r>
    <d v="2022-07-21T00:00:00"/>
    <d v="2022-07-21T00:00:00"/>
    <x v="98"/>
    <s v="KPMG International Cooperative"/>
    <x v="0"/>
    <s v="Voice Assistant"/>
    <s v="Agent Assist"/>
    <m/>
  </r>
  <r>
    <d v="2022-07-21T00:00:00"/>
    <d v="2022-07-21T00:00:00"/>
    <x v="99"/>
    <s v="Laerdal Medical AS"/>
    <x v="0"/>
    <s v="Voice Assistant"/>
    <s v="Voice Assistant"/>
    <m/>
  </r>
  <r>
    <d v="2022-07-21T00:00:00"/>
    <d v="2022-07-21T00:00:00"/>
    <x v="100"/>
    <s v="Minggao"/>
    <x v="9"/>
    <s v="Voice Assistant"/>
    <s v="Speech Translation"/>
    <m/>
  </r>
  <r>
    <d v="2022-07-21T00:00:00"/>
    <d v="2022-07-21T00:00:00"/>
    <x v="101"/>
    <s v="Mobvoi Innovation Technology Company Limited (Gallacake)"/>
    <x v="1"/>
    <s v="Audio Content Creation"/>
    <s v="Content Creation"/>
    <m/>
  </r>
  <r>
    <d v="2022-07-21T00:00:00"/>
    <d v="2022-07-21T00:00:00"/>
    <x v="102"/>
    <s v="NAVY FEDERAL CREDIT UNION M"/>
    <x v="3"/>
    <s v="Voice Assistant"/>
    <s v="Call Center IVR"/>
    <s v="TAW"/>
  </r>
  <r>
    <d v="2022-07-21T00:00:00"/>
    <d v="2022-07-21T00:00:00"/>
    <x v="103"/>
    <s v="NIO Co., Ltd."/>
    <x v="0"/>
    <s v="Voice Assistant"/>
    <s v="Automotive assistant"/>
    <s v="HACHEN"/>
  </r>
  <r>
    <d v="2022-07-21T00:00:00"/>
    <d v="2022-07-21T00:00:00"/>
    <x v="104"/>
    <s v="NIO Nextev Limited"/>
    <x v="0"/>
    <s v="Voice Assistant"/>
    <s v="Automotive assistant"/>
    <m/>
  </r>
  <r>
    <d v="2022-07-21T00:00:00"/>
    <d v="2022-07-21T00:00:00"/>
    <x v="105"/>
    <s v="Outreach, Inc."/>
    <x v="0"/>
    <s v="Voice Assistant"/>
    <s v="Agent Assist"/>
    <m/>
  </r>
  <r>
    <d v="2022-07-21T00:00:00"/>
    <d v="2022-07-21T00:00:00"/>
    <x v="106"/>
    <s v="Reliance Group Of Companies"/>
    <x v="0"/>
    <s v="Voice Assistant"/>
    <s v="Voice Assistant"/>
    <s v="DKAMATH"/>
  </r>
  <r>
    <d v="2022-07-21T00:00:00"/>
    <d v="2022-07-21T00:00:00"/>
    <x v="107"/>
    <s v="ROKU INC"/>
    <x v="0"/>
    <s v="Voice Assistant"/>
    <s v="Voice Commanding"/>
    <m/>
  </r>
  <r>
    <d v="2022-07-21T00:00:00"/>
    <d v="2022-07-21T00:00:00"/>
    <x v="108"/>
    <s v="Samsung Electronics"/>
    <x v="0"/>
    <s v="Voice Assistant"/>
    <s v="Voice Assistant"/>
    <m/>
  </r>
  <r>
    <d v="2022-07-21T00:00:00"/>
    <d v="2022-07-21T00:00:00"/>
    <x v="109"/>
    <s v="Serviceplan Gruppe für innovative Kommunikation GmbH &amp; Co. K"/>
    <x v="1"/>
    <s v="Audio Content Creation"/>
    <s v="Content Creation"/>
    <s v="DTSCHORN"/>
  </r>
  <r>
    <d v="2022-07-21T00:00:00"/>
    <d v="2022-07-21T00:00:00"/>
    <x v="110"/>
    <s v="SOCIETE EDITRICE DU MONDE"/>
    <x v="0"/>
    <s v="Voice Assistant"/>
    <s v="Voice Assistant"/>
    <m/>
  </r>
  <r>
    <d v="2022-07-21T00:00:00"/>
    <d v="2022-07-21T00:00:00"/>
    <x v="111"/>
    <s v="SORENSON COMMUNICATIONS"/>
    <x v="6"/>
    <m/>
    <s v="Online Meeting Captioning"/>
    <s v="JGALLAGHER"/>
  </r>
  <r>
    <d v="2022-07-21T00:00:00"/>
    <d v="2022-07-21T00:00:00"/>
    <x v="112"/>
    <s v="SPOTIFY AB"/>
    <x v="6"/>
    <m/>
    <s v="Recorded Audio/Video Transcription"/>
    <s v="FGUSTAFSON"/>
  </r>
  <r>
    <d v="2022-07-21T00:00:00"/>
    <d v="2022-07-21T00:00:00"/>
    <x v="113"/>
    <s v="Tesla Motors (Beijing) Co., Ltd."/>
    <x v="0"/>
    <s v="Voice Assistant"/>
    <s v="Voice Commanding"/>
    <s v="HONGTINGCHEN"/>
  </r>
  <r>
    <d v="2022-07-21T00:00:00"/>
    <d v="2022-07-21T00:00:00"/>
    <x v="114"/>
    <s v="TikTok Pte.Ltd."/>
    <x v="6"/>
    <m/>
    <s v="Audio Video Captioning"/>
    <m/>
  </r>
  <r>
    <d v="2022-07-21T00:00:00"/>
    <d v="2022-07-21T00:00:00"/>
    <x v="115"/>
    <s v="Twitter Inc"/>
    <x v="6"/>
    <m/>
    <s v="Online Meeting Captioning"/>
    <s v="ANJUWHITE"/>
  </r>
  <r>
    <d v="2022-07-21T00:00:00"/>
    <d v="2022-07-21T00:00:00"/>
    <x v="116"/>
    <s v="Xiaomi Inc."/>
    <x v="6"/>
    <m/>
    <s v="Online Meeting Captioning"/>
    <s v="BILDAI"/>
  </r>
  <r>
    <d v="2022-07-21T00:00:00"/>
    <d v="2022-07-21T00:00:00"/>
    <x v="117"/>
    <s v="ACCENTURE"/>
    <x v="2"/>
    <s v="Audio Content Creation"/>
    <s v="Audiobook, Podcasts and News"/>
    <s v="hayley.fiksen@accenture.com"/>
  </r>
  <r>
    <d v="2022-08-01T00:00:00"/>
    <d v="2022-08-01T00:00:00"/>
    <x v="118"/>
    <s v="Cerence Operating Company"/>
    <x v="2"/>
    <m/>
    <s v="Create neural voices in the cloud with the same persona as our embedded voices"/>
    <s v="CHSILVER@microsoft.com"/>
  </r>
  <r>
    <d v="2022-08-01T00:00:00"/>
    <d v="2022-08-01T00:00:00"/>
    <x v="119"/>
    <s v="COMPUTER HISTORY MUSEUM"/>
    <x v="2"/>
    <m/>
    <s v="Created CNV now are deciding on use case for museum"/>
    <s v="Dave Evans devans@computerhistory.or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E9396-93BC-4690-A6E0-1490DFEDA9A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4" firstHeaderRow="1" firstDataRow="1" firstDataCol="1" rowPageCount="1" colPageCount="1"/>
  <pivotFields count="8">
    <pivotField numFmtId="164" showAll="0"/>
    <pivotField numFmtId="164" showAll="0"/>
    <pivotField axis="axisRow" showAll="0">
      <items count="121">
        <item x="31"/>
        <item x="10"/>
        <item x="79"/>
        <item x="29"/>
        <item x="6"/>
        <item x="70"/>
        <item x="11"/>
        <item x="58"/>
        <item x="103"/>
        <item x="82"/>
        <item x="4"/>
        <item x="44"/>
        <item x="28"/>
        <item x="8"/>
        <item x="7"/>
        <item x="76"/>
        <item x="72"/>
        <item x="68"/>
        <item x="2"/>
        <item x="45"/>
        <item x="117"/>
        <item x="20"/>
        <item x="109"/>
        <item x="110"/>
        <item x="80"/>
        <item x="18"/>
        <item x="1"/>
        <item x="0"/>
        <item x="16"/>
        <item x="108"/>
        <item x="24"/>
        <item x="94"/>
        <item x="86"/>
        <item x="41"/>
        <item x="100"/>
        <item x="89"/>
        <item x="90"/>
        <item x="96"/>
        <item x="22"/>
        <item x="63"/>
        <item x="50"/>
        <item x="42"/>
        <item x="49"/>
        <item x="81"/>
        <item x="62"/>
        <item x="9"/>
        <item x="21"/>
        <item x="51"/>
        <item x="15"/>
        <item x="48"/>
        <item x="38"/>
        <item x="106"/>
        <item x="40"/>
        <item x="61"/>
        <item x="57"/>
        <item x="75"/>
        <item x="66"/>
        <item x="115"/>
        <item x="36"/>
        <item x="23"/>
        <item x="59"/>
        <item x="116"/>
        <item x="33"/>
        <item x="107"/>
        <item x="54"/>
        <item x="5"/>
        <item x="71"/>
        <item x="37"/>
        <item x="93"/>
        <item x="92"/>
        <item x="104"/>
        <item x="105"/>
        <item x="30"/>
        <item x="55"/>
        <item x="77"/>
        <item x="118"/>
        <item x="114"/>
        <item x="85"/>
        <item x="12"/>
        <item x="14"/>
        <item x="43"/>
        <item x="25"/>
        <item x="102"/>
        <item x="99"/>
        <item x="87"/>
        <item x="3"/>
        <item x="112"/>
        <item x="60"/>
        <item x="98"/>
        <item x="84"/>
        <item x="73"/>
        <item x="119"/>
        <item x="34"/>
        <item x="64"/>
        <item x="97"/>
        <item x="17"/>
        <item x="95"/>
        <item x="111"/>
        <item x="53"/>
        <item x="35"/>
        <item x="83"/>
        <item x="46"/>
        <item x="65"/>
        <item x="27"/>
        <item x="78"/>
        <item x="19"/>
        <item x="52"/>
        <item x="88"/>
        <item x="13"/>
        <item x="67"/>
        <item x="91"/>
        <item x="69"/>
        <item x="56"/>
        <item x="47"/>
        <item x="74"/>
        <item x="39"/>
        <item x="101"/>
        <item x="113"/>
        <item x="32"/>
        <item x="26"/>
        <item t="default"/>
      </items>
    </pivotField>
    <pivotField showAll="0"/>
    <pivotField axis="axisPage" dataField="1" showAll="0">
      <items count="11">
        <item x="6"/>
        <item x="4"/>
        <item x="2"/>
        <item x="1"/>
        <item x="3"/>
        <item x="7"/>
        <item x="9"/>
        <item x="0"/>
        <item x="5"/>
        <item x="8"/>
        <item t="default"/>
      </items>
    </pivotField>
    <pivotField showAll="0"/>
    <pivotField showAll="0"/>
    <pivotField showAll="0"/>
  </pivotFields>
  <rowFields count="1">
    <field x="2"/>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Items count="1">
    <i/>
  </colItems>
  <pageFields count="1">
    <pageField fld="4" hier="-1"/>
  </pageFields>
  <dataFields count="1">
    <dataField name="Count of SpeechL1Scenario"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7"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2"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1"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6"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5"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 Id="rId4" Type="http://schemas.openxmlformats.org/officeDocument/2006/relationships/hyperlink" Target="https://microsoft.sharepoint.com/:p:/r/teams/SpeechandLanguage/_layouts/15/Doc.aspx?sourcedoc=%7B4AABB3D3-A577-4F5C-959E-C253A15B1F41%7D&amp;file=Speech%20OKR%20Monthly%20Update.pptx&amp;action=edit&amp;mobileredirect=true&amp;share=IQHTs6tKd6VcT5WewlOhWx9BAcEEjZl19nQBBWSmLrlyGmY&amp;cid=e77fbbe3-a596-4072-b848-d46afe6dbf57"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48-C81B-4338-B604-A00272D7DE75}">
  <dimension ref="A1:B124"/>
  <sheetViews>
    <sheetView workbookViewId="0">
      <selection activeCell="F27" sqref="E27:F28"/>
    </sheetView>
  </sheetViews>
  <sheetFormatPr defaultRowHeight="15"/>
  <cols>
    <col min="1" max="1" width="38" bestFit="1" customWidth="1"/>
    <col min="2" max="2" width="25.28515625" bestFit="1" customWidth="1"/>
  </cols>
  <sheetData>
    <row r="1" spans="1:2">
      <c r="A1" s="33" t="s">
        <v>0</v>
      </c>
      <c r="B1" t="s">
        <v>1</v>
      </c>
    </row>
    <row r="3" spans="1:2">
      <c r="A3" s="33" t="s">
        <v>2</v>
      </c>
      <c r="B3" t="s">
        <v>3</v>
      </c>
    </row>
    <row r="4" spans="1:2">
      <c r="A4" s="34" t="s">
        <v>4</v>
      </c>
      <c r="B4">
        <v>3</v>
      </c>
    </row>
    <row r="5" spans="1:2">
      <c r="A5" s="34" t="s">
        <v>5</v>
      </c>
      <c r="B5">
        <v>3</v>
      </c>
    </row>
    <row r="6" spans="1:2">
      <c r="A6" s="34" t="s">
        <v>6</v>
      </c>
      <c r="B6">
        <v>1</v>
      </c>
    </row>
    <row r="7" spans="1:2">
      <c r="A7" s="34" t="s">
        <v>7</v>
      </c>
      <c r="B7">
        <v>2</v>
      </c>
    </row>
    <row r="8" spans="1:2">
      <c r="A8" s="34" t="s">
        <v>8</v>
      </c>
      <c r="B8">
        <v>2</v>
      </c>
    </row>
    <row r="9" spans="1:2">
      <c r="A9" s="34" t="s">
        <v>9</v>
      </c>
      <c r="B9">
        <v>1</v>
      </c>
    </row>
    <row r="10" spans="1:2">
      <c r="A10" s="34" t="s">
        <v>10</v>
      </c>
      <c r="B10">
        <v>2</v>
      </c>
    </row>
    <row r="11" spans="1:2">
      <c r="A11" s="34" t="s">
        <v>11</v>
      </c>
      <c r="B11">
        <v>1</v>
      </c>
    </row>
    <row r="12" spans="1:2">
      <c r="A12" s="34" t="s">
        <v>12</v>
      </c>
      <c r="B12">
        <v>1</v>
      </c>
    </row>
    <row r="13" spans="1:2">
      <c r="A13" s="34" t="s">
        <v>13</v>
      </c>
      <c r="B13">
        <v>1</v>
      </c>
    </row>
    <row r="14" spans="1:2">
      <c r="A14" s="34" t="s">
        <v>14</v>
      </c>
      <c r="B14">
        <v>4</v>
      </c>
    </row>
    <row r="15" spans="1:2">
      <c r="A15" s="34" t="s">
        <v>15</v>
      </c>
      <c r="B15">
        <v>1</v>
      </c>
    </row>
    <row r="16" spans="1:2">
      <c r="A16" s="34" t="s">
        <v>16</v>
      </c>
      <c r="B16">
        <v>2</v>
      </c>
    </row>
    <row r="17" spans="1:2">
      <c r="A17" s="34" t="s">
        <v>17</v>
      </c>
      <c r="B17">
        <v>6</v>
      </c>
    </row>
    <row r="18" spans="1:2">
      <c r="A18" s="34" t="s">
        <v>18</v>
      </c>
      <c r="B18">
        <v>4</v>
      </c>
    </row>
    <row r="19" spans="1:2">
      <c r="A19" s="34" t="s">
        <v>19</v>
      </c>
      <c r="B19">
        <v>1</v>
      </c>
    </row>
    <row r="20" spans="1:2">
      <c r="A20" s="34" t="s">
        <v>20</v>
      </c>
      <c r="B20">
        <v>1</v>
      </c>
    </row>
    <row r="21" spans="1:2">
      <c r="A21" s="34" t="s">
        <v>21</v>
      </c>
      <c r="B21">
        <v>1</v>
      </c>
    </row>
    <row r="22" spans="1:2">
      <c r="A22" s="34" t="s">
        <v>22</v>
      </c>
      <c r="B22">
        <v>6</v>
      </c>
    </row>
    <row r="23" spans="1:2">
      <c r="A23" s="34" t="s">
        <v>23</v>
      </c>
      <c r="B23">
        <v>2</v>
      </c>
    </row>
    <row r="24" spans="1:2">
      <c r="A24" s="34" t="s">
        <v>24</v>
      </c>
      <c r="B24">
        <v>1</v>
      </c>
    </row>
    <row r="25" spans="1:2">
      <c r="A25" s="34" t="s">
        <v>25</v>
      </c>
      <c r="B25">
        <v>2</v>
      </c>
    </row>
    <row r="26" spans="1:2">
      <c r="A26" s="34" t="s">
        <v>26</v>
      </c>
      <c r="B26">
        <v>1</v>
      </c>
    </row>
    <row r="27" spans="1:2">
      <c r="A27" s="34" t="s">
        <v>27</v>
      </c>
      <c r="B27">
        <v>1</v>
      </c>
    </row>
    <row r="28" spans="1:2">
      <c r="A28" s="34" t="s">
        <v>28</v>
      </c>
      <c r="B28">
        <v>1</v>
      </c>
    </row>
    <row r="29" spans="1:2">
      <c r="A29" s="34" t="s">
        <v>29</v>
      </c>
      <c r="B29">
        <v>6</v>
      </c>
    </row>
    <row r="30" spans="1:2">
      <c r="A30" s="34" t="s">
        <v>30</v>
      </c>
      <c r="B30">
        <v>2</v>
      </c>
    </row>
    <row r="31" spans="1:2">
      <c r="A31" s="34" t="s">
        <v>31</v>
      </c>
      <c r="B31">
        <v>6</v>
      </c>
    </row>
    <row r="32" spans="1:2">
      <c r="A32" s="34" t="s">
        <v>32</v>
      </c>
      <c r="B32">
        <v>1</v>
      </c>
    </row>
    <row r="33" spans="1:2">
      <c r="A33" s="34" t="s">
        <v>33</v>
      </c>
      <c r="B33">
        <v>1</v>
      </c>
    </row>
    <row r="34" spans="1:2">
      <c r="A34" s="34" t="s">
        <v>34</v>
      </c>
      <c r="B34">
        <v>2</v>
      </c>
    </row>
    <row r="35" spans="1:2">
      <c r="A35" s="34" t="s">
        <v>35</v>
      </c>
      <c r="B35">
        <v>1</v>
      </c>
    </row>
    <row r="36" spans="1:2">
      <c r="A36" s="34" t="s">
        <v>36</v>
      </c>
      <c r="B36">
        <v>1</v>
      </c>
    </row>
    <row r="37" spans="1:2">
      <c r="A37" s="34" t="s">
        <v>37</v>
      </c>
      <c r="B37">
        <v>11</v>
      </c>
    </row>
    <row r="38" spans="1:2">
      <c r="A38" s="34" t="s">
        <v>38</v>
      </c>
      <c r="B38">
        <v>1</v>
      </c>
    </row>
    <row r="39" spans="1:2">
      <c r="A39" s="34" t="s">
        <v>39</v>
      </c>
      <c r="B39">
        <v>1</v>
      </c>
    </row>
    <row r="40" spans="1:2">
      <c r="A40" s="34" t="s">
        <v>40</v>
      </c>
      <c r="B40">
        <v>1</v>
      </c>
    </row>
    <row r="41" spans="1:2">
      <c r="A41" s="34" t="s">
        <v>41</v>
      </c>
      <c r="B41">
        <v>1</v>
      </c>
    </row>
    <row r="42" spans="1:2">
      <c r="A42" s="34" t="s">
        <v>42</v>
      </c>
      <c r="B42">
        <v>2</v>
      </c>
    </row>
    <row r="43" spans="1:2">
      <c r="A43" s="34" t="s">
        <v>43</v>
      </c>
      <c r="B43">
        <v>1</v>
      </c>
    </row>
    <row r="44" spans="1:2">
      <c r="A44" s="34" t="s">
        <v>44</v>
      </c>
      <c r="B44">
        <v>1</v>
      </c>
    </row>
    <row r="45" spans="1:2">
      <c r="A45" s="34" t="s">
        <v>45</v>
      </c>
      <c r="B45">
        <v>6</v>
      </c>
    </row>
    <row r="46" spans="1:2">
      <c r="A46" s="34" t="s">
        <v>46</v>
      </c>
      <c r="B46">
        <v>1</v>
      </c>
    </row>
    <row r="47" spans="1:2">
      <c r="A47" s="34" t="s">
        <v>47</v>
      </c>
      <c r="B47">
        <v>1</v>
      </c>
    </row>
    <row r="48" spans="1:2">
      <c r="A48" s="34" t="s">
        <v>48</v>
      </c>
      <c r="B48">
        <v>1</v>
      </c>
    </row>
    <row r="49" spans="1:2">
      <c r="A49" s="34" t="s">
        <v>49</v>
      </c>
      <c r="B49">
        <v>2</v>
      </c>
    </row>
    <row r="50" spans="1:2">
      <c r="A50" s="34" t="s">
        <v>50</v>
      </c>
      <c r="B50">
        <v>3</v>
      </c>
    </row>
    <row r="51" spans="1:2">
      <c r="A51" s="34" t="s">
        <v>51</v>
      </c>
      <c r="B51">
        <v>1</v>
      </c>
    </row>
    <row r="52" spans="1:2">
      <c r="A52" s="34" t="s">
        <v>52</v>
      </c>
      <c r="B52">
        <v>6</v>
      </c>
    </row>
    <row r="53" spans="1:2">
      <c r="A53" s="34" t="s">
        <v>53</v>
      </c>
      <c r="B53">
        <v>2</v>
      </c>
    </row>
    <row r="54" spans="1:2">
      <c r="A54" s="34" t="s">
        <v>54</v>
      </c>
      <c r="B54">
        <v>6</v>
      </c>
    </row>
    <row r="55" spans="1:2">
      <c r="A55" s="34" t="s">
        <v>55</v>
      </c>
      <c r="B55">
        <v>1</v>
      </c>
    </row>
    <row r="56" spans="1:2">
      <c r="A56" s="34" t="s">
        <v>56</v>
      </c>
      <c r="B56">
        <v>2</v>
      </c>
    </row>
    <row r="57" spans="1:2">
      <c r="A57" s="34" t="s">
        <v>57</v>
      </c>
      <c r="B57">
        <v>1</v>
      </c>
    </row>
    <row r="58" spans="1:2">
      <c r="A58" s="34" t="s">
        <v>58</v>
      </c>
      <c r="B58">
        <v>1</v>
      </c>
    </row>
    <row r="59" spans="1:2">
      <c r="A59" s="34" t="s">
        <v>59</v>
      </c>
      <c r="B59">
        <v>1</v>
      </c>
    </row>
    <row r="60" spans="1:2">
      <c r="A60" s="34" t="s">
        <v>60</v>
      </c>
      <c r="B60">
        <v>1</v>
      </c>
    </row>
    <row r="61" spans="1:2">
      <c r="A61" s="34" t="s">
        <v>61</v>
      </c>
      <c r="B61">
        <v>1</v>
      </c>
    </row>
    <row r="62" spans="1:2">
      <c r="A62" s="34" t="s">
        <v>62</v>
      </c>
      <c r="B62">
        <v>1</v>
      </c>
    </row>
    <row r="63" spans="1:2">
      <c r="A63" s="34" t="s">
        <v>63</v>
      </c>
      <c r="B63">
        <v>4</v>
      </c>
    </row>
    <row r="64" spans="1:2">
      <c r="A64" s="34" t="s">
        <v>64</v>
      </c>
      <c r="B64">
        <v>1</v>
      </c>
    </row>
    <row r="65" spans="1:2">
      <c r="A65" s="34" t="s">
        <v>65</v>
      </c>
      <c r="B65">
        <v>1</v>
      </c>
    </row>
    <row r="66" spans="1:2">
      <c r="A66" s="34" t="s">
        <v>66</v>
      </c>
      <c r="B66">
        <v>4</v>
      </c>
    </row>
    <row r="67" spans="1:2">
      <c r="A67" s="34" t="s">
        <v>67</v>
      </c>
      <c r="B67">
        <v>1</v>
      </c>
    </row>
    <row r="68" spans="1:2">
      <c r="A68" s="34" t="s">
        <v>68</v>
      </c>
      <c r="B68">
        <v>1</v>
      </c>
    </row>
    <row r="69" spans="1:2">
      <c r="A69" s="34" t="s">
        <v>69</v>
      </c>
      <c r="B69">
        <v>7</v>
      </c>
    </row>
    <row r="70" spans="1:2">
      <c r="A70" s="34" t="s">
        <v>70</v>
      </c>
      <c r="B70">
        <v>1</v>
      </c>
    </row>
    <row r="71" spans="1:2">
      <c r="A71" s="34" t="s">
        <v>71</v>
      </c>
      <c r="B71">
        <v>2</v>
      </c>
    </row>
    <row r="72" spans="1:2">
      <c r="A72" s="34" t="s">
        <v>72</v>
      </c>
      <c r="B72">
        <v>1</v>
      </c>
    </row>
    <row r="73" spans="1:2">
      <c r="A73" s="34" t="s">
        <v>73</v>
      </c>
      <c r="B73">
        <v>1</v>
      </c>
    </row>
    <row r="74" spans="1:2">
      <c r="A74" s="34" t="s">
        <v>74</v>
      </c>
      <c r="B74">
        <v>1</v>
      </c>
    </row>
    <row r="75" spans="1:2">
      <c r="A75" s="34" t="s">
        <v>75</v>
      </c>
      <c r="B75">
        <v>1</v>
      </c>
    </row>
    <row r="76" spans="1:2">
      <c r="A76" s="34" t="s">
        <v>76</v>
      </c>
      <c r="B76">
        <v>4</v>
      </c>
    </row>
    <row r="77" spans="1:2">
      <c r="A77" s="34" t="s">
        <v>77</v>
      </c>
      <c r="B77">
        <v>1</v>
      </c>
    </row>
    <row r="78" spans="1:2">
      <c r="A78" s="34" t="s">
        <v>78</v>
      </c>
      <c r="B78">
        <v>1</v>
      </c>
    </row>
    <row r="79" spans="1:2">
      <c r="A79" s="34" t="s">
        <v>79</v>
      </c>
      <c r="B79">
        <v>1</v>
      </c>
    </row>
    <row r="80" spans="1:2">
      <c r="A80" s="34" t="s">
        <v>80</v>
      </c>
      <c r="B80">
        <v>1</v>
      </c>
    </row>
    <row r="81" spans="1:2">
      <c r="A81" s="34" t="s">
        <v>81</v>
      </c>
      <c r="B81">
        <v>1</v>
      </c>
    </row>
    <row r="82" spans="1:2">
      <c r="A82" s="34" t="s">
        <v>82</v>
      </c>
      <c r="B82">
        <v>2</v>
      </c>
    </row>
    <row r="83" spans="1:2">
      <c r="A83" s="34" t="s">
        <v>83</v>
      </c>
      <c r="B83">
        <v>4</v>
      </c>
    </row>
    <row r="84" spans="1:2">
      <c r="A84" s="34" t="s">
        <v>84</v>
      </c>
      <c r="B84">
        <v>5</v>
      </c>
    </row>
    <row r="85" spans="1:2">
      <c r="A85" s="34" t="s">
        <v>85</v>
      </c>
      <c r="B85">
        <v>4</v>
      </c>
    </row>
    <row r="86" spans="1:2">
      <c r="A86" s="34" t="s">
        <v>86</v>
      </c>
      <c r="B86">
        <v>1</v>
      </c>
    </row>
    <row r="87" spans="1:2">
      <c r="A87" s="34" t="s">
        <v>87</v>
      </c>
      <c r="B87">
        <v>1</v>
      </c>
    </row>
    <row r="88" spans="1:2">
      <c r="A88" s="34" t="s">
        <v>88</v>
      </c>
      <c r="B88">
        <v>1</v>
      </c>
    </row>
    <row r="89" spans="1:2">
      <c r="A89" s="34" t="s">
        <v>89</v>
      </c>
      <c r="B89">
        <v>2</v>
      </c>
    </row>
    <row r="90" spans="1:2">
      <c r="A90" s="34" t="s">
        <v>90</v>
      </c>
      <c r="B90">
        <v>1</v>
      </c>
    </row>
    <row r="91" spans="1:2">
      <c r="A91" s="34" t="s">
        <v>91</v>
      </c>
      <c r="B91">
        <v>1</v>
      </c>
    </row>
    <row r="92" spans="1:2">
      <c r="A92" s="34" t="s">
        <v>92</v>
      </c>
      <c r="B92">
        <v>1</v>
      </c>
    </row>
    <row r="93" spans="1:2">
      <c r="A93" s="34" t="s">
        <v>93</v>
      </c>
      <c r="B93">
        <v>1</v>
      </c>
    </row>
    <row r="94" spans="1:2">
      <c r="A94" s="34" t="s">
        <v>94</v>
      </c>
      <c r="B94">
        <v>1</v>
      </c>
    </row>
    <row r="95" spans="1:2">
      <c r="A95" s="34" t="s">
        <v>95</v>
      </c>
      <c r="B95">
        <v>1</v>
      </c>
    </row>
    <row r="96" spans="1:2">
      <c r="A96" s="34" t="s">
        <v>96</v>
      </c>
      <c r="B96">
        <v>5</v>
      </c>
    </row>
    <row r="97" spans="1:2">
      <c r="A97" s="34" t="s">
        <v>97</v>
      </c>
      <c r="B97">
        <v>1</v>
      </c>
    </row>
    <row r="98" spans="1:2">
      <c r="A98" s="34" t="s">
        <v>98</v>
      </c>
      <c r="B98">
        <v>1</v>
      </c>
    </row>
    <row r="99" spans="1:2">
      <c r="A99" s="34" t="s">
        <v>99</v>
      </c>
      <c r="B99">
        <v>2</v>
      </c>
    </row>
    <row r="100" spans="1:2">
      <c r="A100" s="34" t="s">
        <v>100</v>
      </c>
      <c r="B100">
        <v>1</v>
      </c>
    </row>
    <row r="101" spans="1:2">
      <c r="A101" s="34" t="s">
        <v>101</v>
      </c>
      <c r="B101">
        <v>1</v>
      </c>
    </row>
    <row r="102" spans="1:2">
      <c r="A102" s="34" t="s">
        <v>102</v>
      </c>
      <c r="B102">
        <v>1</v>
      </c>
    </row>
    <row r="103" spans="1:2">
      <c r="A103" s="34" t="s">
        <v>103</v>
      </c>
      <c r="B103">
        <v>3</v>
      </c>
    </row>
    <row r="104" spans="1:2">
      <c r="A104" s="34" t="s">
        <v>104</v>
      </c>
      <c r="B104">
        <v>1</v>
      </c>
    </row>
    <row r="105" spans="1:2">
      <c r="A105" s="34" t="s">
        <v>105</v>
      </c>
      <c r="B105">
        <v>3</v>
      </c>
    </row>
    <row r="106" spans="1:2">
      <c r="A106" s="34" t="s">
        <v>106</v>
      </c>
      <c r="B106">
        <v>1</v>
      </c>
    </row>
    <row r="107" spans="1:2">
      <c r="A107" s="34" t="s">
        <v>107</v>
      </c>
      <c r="B107">
        <v>3</v>
      </c>
    </row>
    <row r="108" spans="1:2">
      <c r="A108" s="34" t="s">
        <v>108</v>
      </c>
      <c r="B108">
        <v>1</v>
      </c>
    </row>
    <row r="109" spans="1:2">
      <c r="A109" s="34" t="s">
        <v>109</v>
      </c>
      <c r="B109">
        <v>1</v>
      </c>
    </row>
    <row r="110" spans="1:2">
      <c r="A110" s="34" t="s">
        <v>110</v>
      </c>
      <c r="B110">
        <v>1</v>
      </c>
    </row>
    <row r="111" spans="1:2">
      <c r="A111" s="34" t="s">
        <v>111</v>
      </c>
      <c r="B111">
        <v>1</v>
      </c>
    </row>
    <row r="112" spans="1:2">
      <c r="A112" s="34" t="s">
        <v>112</v>
      </c>
      <c r="B112">
        <v>2</v>
      </c>
    </row>
    <row r="113" spans="1:2">
      <c r="A113" s="34" t="s">
        <v>113</v>
      </c>
      <c r="B113">
        <v>1</v>
      </c>
    </row>
    <row r="114" spans="1:2">
      <c r="A114" s="34" t="s">
        <v>114</v>
      </c>
      <c r="B114">
        <v>1</v>
      </c>
    </row>
    <row r="115" spans="1:2">
      <c r="A115" s="34" t="s">
        <v>115</v>
      </c>
      <c r="B115">
        <v>1</v>
      </c>
    </row>
    <row r="116" spans="1:2">
      <c r="A116" s="34" t="s">
        <v>116</v>
      </c>
      <c r="B116">
        <v>1</v>
      </c>
    </row>
    <row r="117" spans="1:2">
      <c r="A117" s="34" t="s">
        <v>117</v>
      </c>
      <c r="B117">
        <v>2</v>
      </c>
    </row>
    <row r="118" spans="1:2">
      <c r="A118" s="34" t="s">
        <v>118</v>
      </c>
      <c r="B118">
        <v>1</v>
      </c>
    </row>
    <row r="119" spans="1:2">
      <c r="A119" s="34" t="s">
        <v>119</v>
      </c>
      <c r="B119">
        <v>4</v>
      </c>
    </row>
    <row r="120" spans="1:2">
      <c r="A120" s="34" t="s">
        <v>120</v>
      </c>
      <c r="B120">
        <v>1</v>
      </c>
    </row>
    <row r="121" spans="1:2">
      <c r="A121" s="34" t="s">
        <v>121</v>
      </c>
      <c r="B121">
        <v>1</v>
      </c>
    </row>
    <row r="122" spans="1:2">
      <c r="A122" s="34" t="s">
        <v>122</v>
      </c>
      <c r="B122">
        <v>4</v>
      </c>
    </row>
    <row r="123" spans="1:2">
      <c r="A123" s="34" t="s">
        <v>123</v>
      </c>
      <c r="B123">
        <v>2</v>
      </c>
    </row>
    <row r="124" spans="1:2">
      <c r="A124" s="34" t="s">
        <v>124</v>
      </c>
      <c r="B124">
        <v>237</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FD535-B9FE-449B-894A-CC379E8037FF}">
  <dimension ref="A1:C63"/>
  <sheetViews>
    <sheetView topLeftCell="A17" workbookViewId="0">
      <selection activeCell="B31" sqref="B31"/>
    </sheetView>
  </sheetViews>
  <sheetFormatPr defaultRowHeight="15"/>
  <cols>
    <col min="1" max="1" width="44.42578125" customWidth="1"/>
    <col min="2" max="2" width="41.5703125" customWidth="1"/>
  </cols>
  <sheetData>
    <row r="1" spans="1:3">
      <c r="A1" s="18" t="s">
        <v>1495</v>
      </c>
      <c r="B1" s="18" t="s">
        <v>1496</v>
      </c>
      <c r="C1" s="18" t="s">
        <v>1497</v>
      </c>
    </row>
    <row r="2" spans="1:3">
      <c r="A2" s="154" t="s">
        <v>674</v>
      </c>
      <c r="B2" s="19" t="s">
        <v>270</v>
      </c>
      <c r="C2" s="19" t="s">
        <v>1498</v>
      </c>
    </row>
    <row r="3" spans="1:3">
      <c r="A3" s="154"/>
      <c r="B3" s="20" t="s">
        <v>1499</v>
      </c>
      <c r="C3" s="19" t="s">
        <v>1500</v>
      </c>
    </row>
    <row r="4" spans="1:3">
      <c r="A4" s="154"/>
      <c r="B4" s="19" t="s">
        <v>255</v>
      </c>
      <c r="C4" s="19" t="s">
        <v>1501</v>
      </c>
    </row>
    <row r="5" spans="1:3">
      <c r="A5" s="154"/>
      <c r="B5" s="19" t="s">
        <v>1502</v>
      </c>
      <c r="C5" s="19" t="s">
        <v>1503</v>
      </c>
    </row>
    <row r="6" spans="1:3">
      <c r="A6" s="154"/>
      <c r="B6" s="19" t="s">
        <v>1504</v>
      </c>
      <c r="C6" s="19" t="s">
        <v>1505</v>
      </c>
    </row>
    <row r="7" spans="1:3">
      <c r="A7" s="19"/>
      <c r="B7" s="19" t="s">
        <v>1506</v>
      </c>
      <c r="C7" s="19" t="s">
        <v>1507</v>
      </c>
    </row>
    <row r="8" spans="1:3">
      <c r="A8" s="154" t="s">
        <v>611</v>
      </c>
      <c r="B8" s="19" t="s">
        <v>1508</v>
      </c>
      <c r="C8" s="19" t="s">
        <v>1509</v>
      </c>
    </row>
    <row r="9" spans="1:3">
      <c r="A9" s="154"/>
      <c r="B9" s="19" t="s">
        <v>275</v>
      </c>
      <c r="C9" s="19" t="s">
        <v>1510</v>
      </c>
    </row>
    <row r="10" spans="1:3">
      <c r="A10" s="154"/>
      <c r="B10" s="19" t="s">
        <v>252</v>
      </c>
      <c r="C10" s="19" t="s">
        <v>1511</v>
      </c>
    </row>
    <row r="11" spans="1:3">
      <c r="A11" s="154"/>
      <c r="B11" s="19" t="s">
        <v>266</v>
      </c>
      <c r="C11" s="21" t="s">
        <v>1512</v>
      </c>
    </row>
    <row r="12" spans="1:3">
      <c r="A12" s="154"/>
      <c r="B12" s="19" t="s">
        <v>616</v>
      </c>
      <c r="C12" s="19" t="s">
        <v>1513</v>
      </c>
    </row>
    <row r="13" spans="1:3">
      <c r="A13" s="154" t="s">
        <v>639</v>
      </c>
      <c r="B13" s="19" t="s">
        <v>1514</v>
      </c>
      <c r="C13" s="20" t="s">
        <v>1515</v>
      </c>
    </row>
    <row r="14" spans="1:3">
      <c r="A14" s="154"/>
      <c r="B14" s="19" t="s">
        <v>137</v>
      </c>
      <c r="C14" s="20" t="s">
        <v>1516</v>
      </c>
    </row>
    <row r="15" spans="1:3">
      <c r="A15" s="154"/>
      <c r="B15" s="19" t="s">
        <v>208</v>
      </c>
      <c r="C15" s="19" t="s">
        <v>1517</v>
      </c>
    </row>
    <row r="16" spans="1:3">
      <c r="A16" s="20" t="s">
        <v>681</v>
      </c>
      <c r="B16" s="17" t="s">
        <v>1518</v>
      </c>
      <c r="C16" s="20" t="s">
        <v>1519</v>
      </c>
    </row>
    <row r="17" spans="1:3">
      <c r="A17" s="17"/>
      <c r="B17" s="17" t="s">
        <v>173</v>
      </c>
      <c r="C17" s="20" t="s">
        <v>1520</v>
      </c>
    </row>
    <row r="18" spans="1:3">
      <c r="A18" s="17" t="s">
        <v>1302</v>
      </c>
      <c r="B18" s="17" t="s">
        <v>1521</v>
      </c>
      <c r="C18" s="20" t="s">
        <v>1522</v>
      </c>
    </row>
    <row r="19" spans="1:3">
      <c r="A19" s="174" t="s">
        <v>1523</v>
      </c>
      <c r="B19" s="17" t="s">
        <v>1524</v>
      </c>
      <c r="C19" s="17" t="s">
        <v>1525</v>
      </c>
    </row>
    <row r="20" spans="1:3">
      <c r="A20" s="174"/>
      <c r="B20" s="17" t="s">
        <v>588</v>
      </c>
      <c r="C20" s="17" t="s">
        <v>1526</v>
      </c>
    </row>
    <row r="21" spans="1:3">
      <c r="A21" s="174"/>
      <c r="B21" s="17" t="s">
        <v>1527</v>
      </c>
      <c r="C21" s="20" t="s">
        <v>1528</v>
      </c>
    </row>
    <row r="22" spans="1:3">
      <c r="A22" s="174"/>
      <c r="B22" s="17"/>
      <c r="C22" s="20"/>
    </row>
    <row r="23" spans="1:3">
      <c r="A23" s="17"/>
      <c r="B23" s="17"/>
      <c r="C23" s="17"/>
    </row>
    <row r="24" spans="1:3">
      <c r="A24" s="17" t="s">
        <v>1529</v>
      </c>
      <c r="B24" s="17" t="s">
        <v>1530</v>
      </c>
      <c r="C24" s="17"/>
    </row>
    <row r="25" spans="1:3">
      <c r="A25" s="22" t="s">
        <v>1531</v>
      </c>
      <c r="B25" s="23" t="s">
        <v>1532</v>
      </c>
      <c r="C25" s="17"/>
    </row>
    <row r="26" spans="1:3">
      <c r="A26" s="171" t="s">
        <v>1533</v>
      </c>
      <c r="B26" s="24" t="s">
        <v>1534</v>
      </c>
      <c r="C26" s="17"/>
    </row>
    <row r="27" spans="1:3">
      <c r="A27" s="172"/>
      <c r="B27" s="24" t="s">
        <v>1535</v>
      </c>
      <c r="C27" s="17"/>
    </row>
    <row r="28" spans="1:3">
      <c r="A28" s="173"/>
      <c r="B28" s="24" t="s">
        <v>1536</v>
      </c>
      <c r="C28" s="17"/>
    </row>
    <row r="29" spans="1:3">
      <c r="A29" s="171" t="s">
        <v>453</v>
      </c>
      <c r="B29" s="24" t="s">
        <v>1537</v>
      </c>
      <c r="C29" s="17"/>
    </row>
    <row r="30" spans="1:3">
      <c r="A30" s="172"/>
      <c r="B30" s="24" t="s">
        <v>1538</v>
      </c>
      <c r="C30" s="17"/>
    </row>
    <row r="31" spans="1:3">
      <c r="A31" s="172"/>
      <c r="B31" s="24" t="s">
        <v>1539</v>
      </c>
    </row>
    <row r="32" spans="1:3">
      <c r="A32" s="172"/>
      <c r="B32" s="24" t="s">
        <v>1540</v>
      </c>
    </row>
    <row r="33" spans="1:2">
      <c r="A33" s="173"/>
      <c r="B33" s="24" t="s">
        <v>1541</v>
      </c>
    </row>
    <row r="34" spans="1:2">
      <c r="A34" s="171" t="s">
        <v>1542</v>
      </c>
      <c r="B34" s="24" t="s">
        <v>1543</v>
      </c>
    </row>
    <row r="35" spans="1:2">
      <c r="A35" s="172"/>
      <c r="B35" s="24" t="s">
        <v>1544</v>
      </c>
    </row>
    <row r="36" spans="1:2">
      <c r="A36" s="173"/>
      <c r="B36" s="24" t="s">
        <v>1545</v>
      </c>
    </row>
    <row r="37" spans="1:2">
      <c r="A37" s="171" t="s">
        <v>1546</v>
      </c>
      <c r="B37" s="24" t="s">
        <v>1547</v>
      </c>
    </row>
    <row r="38" spans="1:2">
      <c r="A38" s="173"/>
      <c r="B38" s="24" t="s">
        <v>1548</v>
      </c>
    </row>
    <row r="39" spans="1:2">
      <c r="A39" s="25" t="s">
        <v>1549</v>
      </c>
      <c r="B39" s="24" t="s">
        <v>1550</v>
      </c>
    </row>
    <row r="40" spans="1:2">
      <c r="A40" s="26" t="s">
        <v>1551</v>
      </c>
      <c r="B40" s="27" t="s">
        <v>1552</v>
      </c>
    </row>
    <row r="41" spans="1:2">
      <c r="A41" s="26" t="s">
        <v>1553</v>
      </c>
      <c r="B41" s="27" t="s">
        <v>312</v>
      </c>
    </row>
    <row r="44" spans="1:2">
      <c r="A44" s="3" t="s">
        <v>639</v>
      </c>
      <c r="B44" s="3" t="s">
        <v>137</v>
      </c>
    </row>
    <row r="45" spans="1:2">
      <c r="A45" s="3" t="s">
        <v>639</v>
      </c>
      <c r="B45" s="3" t="s">
        <v>137</v>
      </c>
    </row>
    <row r="46" spans="1:2">
      <c r="A46" s="3" t="s">
        <v>639</v>
      </c>
      <c r="B46" s="3" t="s">
        <v>137</v>
      </c>
    </row>
    <row r="47" spans="1:2">
      <c r="A47" s="3" t="s">
        <v>639</v>
      </c>
      <c r="B47" s="3" t="s">
        <v>137</v>
      </c>
    </row>
    <row r="48" spans="1:2">
      <c r="A48" s="3" t="s">
        <v>639</v>
      </c>
      <c r="B48" s="3" t="s">
        <v>137</v>
      </c>
    </row>
    <row r="49" spans="1:2">
      <c r="A49" s="3" t="s">
        <v>639</v>
      </c>
      <c r="B49" s="3" t="s">
        <v>137</v>
      </c>
    </row>
    <row r="50" spans="1:2">
      <c r="A50" s="3" t="s">
        <v>639</v>
      </c>
      <c r="B50" s="3" t="s">
        <v>137</v>
      </c>
    </row>
    <row r="51" spans="1:2">
      <c r="A51" s="3" t="s">
        <v>639</v>
      </c>
      <c r="B51" s="3" t="s">
        <v>137</v>
      </c>
    </row>
    <row r="52" spans="1:2">
      <c r="A52" s="3" t="s">
        <v>639</v>
      </c>
      <c r="B52" s="3" t="s">
        <v>137</v>
      </c>
    </row>
    <row r="53" spans="1:2">
      <c r="A53" s="3" t="s">
        <v>639</v>
      </c>
      <c r="B53" s="3" t="s">
        <v>137</v>
      </c>
    </row>
    <row r="54" spans="1:2">
      <c r="A54" s="3" t="s">
        <v>681</v>
      </c>
      <c r="B54" s="3" t="s">
        <v>162</v>
      </c>
    </row>
    <row r="55" spans="1:2">
      <c r="A55" s="3" t="s">
        <v>681</v>
      </c>
      <c r="B55" s="3" t="s">
        <v>162</v>
      </c>
    </row>
    <row r="56" spans="1:2">
      <c r="A56" s="3" t="s">
        <v>681</v>
      </c>
      <c r="B56" s="3" t="s">
        <v>162</v>
      </c>
    </row>
    <row r="57" spans="1:2">
      <c r="A57" s="3" t="s">
        <v>681</v>
      </c>
      <c r="B57" s="3" t="s">
        <v>162</v>
      </c>
    </row>
    <row r="58" spans="1:2">
      <c r="A58" s="3" t="s">
        <v>681</v>
      </c>
      <c r="B58" s="3" t="s">
        <v>162</v>
      </c>
    </row>
    <row r="59" spans="1:2">
      <c r="A59" s="3" t="s">
        <v>681</v>
      </c>
      <c r="B59" s="3" t="s">
        <v>162</v>
      </c>
    </row>
    <row r="60" spans="1:2">
      <c r="A60" s="3" t="s">
        <v>681</v>
      </c>
      <c r="B60" s="5" t="s">
        <v>173</v>
      </c>
    </row>
    <row r="61" spans="1:2">
      <c r="A61" s="6" t="s">
        <v>681</v>
      </c>
      <c r="B61" s="7" t="s">
        <v>173</v>
      </c>
    </row>
    <row r="62" spans="1:2">
      <c r="A62" s="8" t="s">
        <v>639</v>
      </c>
      <c r="B62" s="8" t="s">
        <v>137</v>
      </c>
    </row>
    <row r="63" spans="1:2">
      <c r="A63" s="9" t="s">
        <v>681</v>
      </c>
      <c r="B63" s="10" t="s">
        <v>173</v>
      </c>
    </row>
  </sheetData>
  <mergeCells count="8">
    <mergeCell ref="A29:A33"/>
    <mergeCell ref="A34:A36"/>
    <mergeCell ref="A37:A38"/>
    <mergeCell ref="A2:A6"/>
    <mergeCell ref="A8:A12"/>
    <mergeCell ref="A13:A15"/>
    <mergeCell ref="A19:A22"/>
    <mergeCell ref="A26:A28"/>
  </mergeCells>
  <phoneticPr fontId="25" type="noConversion"/>
  <pageMargins left="0.7" right="0.7" top="0.75" bottom="0.75" header="0.3" footer="0.3"/>
  <headerFooter>
    <oddFooter>&amp;L_x000D_&amp;1#&amp;"Calibri"&amp;10&amp;K000000 Classified as Microsoft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505AA-1A39-4378-806C-854373866AF4}">
  <dimension ref="A1:O292"/>
  <sheetViews>
    <sheetView tabSelected="1" zoomScaleNormal="100" workbookViewId="0">
      <pane ySplit="1" topLeftCell="A43" activePane="bottomLeft" state="frozen"/>
      <selection pane="bottomLeft" activeCell="M204" sqref="M204"/>
    </sheetView>
  </sheetViews>
  <sheetFormatPr defaultColWidth="9" defaultRowHeight="15.75" customHeight="1"/>
  <cols>
    <col min="1" max="1" width="16.5703125" style="38" customWidth="1"/>
    <col min="2" max="2" width="15.5703125" style="92" customWidth="1"/>
    <col min="3" max="3" width="37.140625" style="97" customWidth="1"/>
    <col min="4" max="4" width="37.42578125" style="93" customWidth="1"/>
    <col min="5" max="5" width="17.42578125" style="126" customWidth="1"/>
    <col min="6" max="6" width="64.42578125" style="38" bestFit="1" customWidth="1"/>
    <col min="7" max="7" width="37.85546875" style="96" customWidth="1"/>
    <col min="8" max="8" width="33.42578125" style="38" customWidth="1"/>
    <col min="9" max="9" width="15.5703125" style="38" customWidth="1"/>
    <col min="10" max="10" width="29" style="38" customWidth="1"/>
    <col min="11" max="11" width="27.140625" style="38" customWidth="1"/>
    <col min="12" max="12" width="30.28515625" style="38" customWidth="1"/>
    <col min="13" max="13" width="66.7109375" style="38" customWidth="1"/>
    <col min="14" max="14" width="36.85546875" style="38" customWidth="1"/>
    <col min="15" max="17" width="9" style="38" customWidth="1"/>
    <col min="18" max="16384" width="9" style="38"/>
  </cols>
  <sheetData>
    <row r="1" spans="1:15" s="146" customFormat="1" ht="15.75" customHeight="1" thickBot="1">
      <c r="A1" s="140" t="s">
        <v>125</v>
      </c>
      <c r="B1" s="140" t="s">
        <v>126</v>
      </c>
      <c r="C1" s="141" t="s">
        <v>127</v>
      </c>
      <c r="D1" s="142" t="s">
        <v>128</v>
      </c>
      <c r="E1" s="142" t="s">
        <v>0</v>
      </c>
      <c r="F1" s="143" t="s">
        <v>129</v>
      </c>
      <c r="G1" s="142" t="s">
        <v>130</v>
      </c>
      <c r="H1" s="142" t="s">
        <v>131</v>
      </c>
      <c r="I1" s="142" t="s">
        <v>132</v>
      </c>
      <c r="J1" s="144" t="s">
        <v>133</v>
      </c>
      <c r="K1" s="145" t="s">
        <v>134</v>
      </c>
      <c r="L1" s="142" t="s">
        <v>135</v>
      </c>
      <c r="M1" s="142" t="s">
        <v>1582</v>
      </c>
      <c r="N1" s="142" t="s">
        <v>1583</v>
      </c>
      <c r="O1" s="147"/>
    </row>
    <row r="2" spans="1:15" ht="15.75" customHeight="1" thickBot="1">
      <c r="B2" s="92">
        <v>44768</v>
      </c>
      <c r="C2" s="38" t="s">
        <v>6</v>
      </c>
      <c r="D2" s="37" t="s">
        <v>136</v>
      </c>
      <c r="E2" s="38" t="s">
        <v>309</v>
      </c>
      <c r="F2" s="38" t="s">
        <v>137</v>
      </c>
      <c r="G2" s="38" t="s">
        <v>138</v>
      </c>
      <c r="H2" s="38" t="s">
        <v>139</v>
      </c>
      <c r="J2" s="38" t="s">
        <v>140</v>
      </c>
      <c r="L2" s="38" t="s">
        <v>137</v>
      </c>
      <c r="M2" s="38" t="s">
        <v>137</v>
      </c>
      <c r="N2" s="38" t="s">
        <v>137</v>
      </c>
      <c r="O2" s="91" t="s">
        <v>141</v>
      </c>
    </row>
    <row r="3" spans="1:15" ht="15.75" customHeight="1" thickBot="1">
      <c r="B3" s="92">
        <v>44593</v>
      </c>
      <c r="C3" s="38" t="s">
        <v>89</v>
      </c>
      <c r="D3" s="37" t="s">
        <v>142</v>
      </c>
      <c r="E3" s="38" t="s">
        <v>593</v>
      </c>
      <c r="F3" s="91" t="s">
        <v>143</v>
      </c>
      <c r="G3" s="38" t="s">
        <v>144</v>
      </c>
      <c r="L3" s="38" t="s">
        <v>143</v>
      </c>
      <c r="M3" s="38" t="s">
        <v>143</v>
      </c>
      <c r="N3" s="38" t="s">
        <v>143</v>
      </c>
      <c r="O3" s="91" t="s">
        <v>145</v>
      </c>
    </row>
    <row r="4" spans="1:15" ht="15.75" customHeight="1" thickBot="1">
      <c r="B4" s="92">
        <v>44651</v>
      </c>
      <c r="C4" s="38" t="s">
        <v>8</v>
      </c>
      <c r="D4" s="37" t="s">
        <v>146</v>
      </c>
      <c r="E4" s="38" t="s">
        <v>309</v>
      </c>
      <c r="F4" s="38" t="s">
        <v>137</v>
      </c>
      <c r="G4" s="38" t="s">
        <v>147</v>
      </c>
      <c r="H4" s="38" t="s">
        <v>148</v>
      </c>
      <c r="J4" s="38" t="s">
        <v>140</v>
      </c>
      <c r="L4" s="38" t="s">
        <v>137</v>
      </c>
      <c r="M4" s="38" t="s">
        <v>137</v>
      </c>
      <c r="N4" s="38" t="s">
        <v>137</v>
      </c>
      <c r="O4" s="91" t="s">
        <v>149</v>
      </c>
    </row>
    <row r="5" spans="1:15" ht="15.75" customHeight="1" thickBot="1">
      <c r="B5" s="92">
        <v>44702</v>
      </c>
      <c r="C5" s="38" t="s">
        <v>9</v>
      </c>
      <c r="D5" s="37" t="s">
        <v>150</v>
      </c>
      <c r="E5" s="38" t="s">
        <v>309</v>
      </c>
      <c r="F5" s="38" t="s">
        <v>137</v>
      </c>
      <c r="G5" s="38" t="s">
        <v>137</v>
      </c>
      <c r="H5" s="38" t="s">
        <v>151</v>
      </c>
      <c r="L5" s="38" t="s">
        <v>137</v>
      </c>
      <c r="M5" s="38" t="s">
        <v>137</v>
      </c>
      <c r="N5" s="38" t="s">
        <v>137</v>
      </c>
      <c r="O5" s="91" t="s">
        <v>152</v>
      </c>
    </row>
    <row r="6" spans="1:15" ht="15.75" customHeight="1" thickBot="1">
      <c r="B6" s="92">
        <v>44593</v>
      </c>
      <c r="C6" s="38" t="s">
        <v>10</v>
      </c>
      <c r="D6" s="37" t="s">
        <v>153</v>
      </c>
      <c r="E6" s="38" t="s">
        <v>309</v>
      </c>
      <c r="F6" s="38" t="s">
        <v>137</v>
      </c>
      <c r="G6" s="38" t="s">
        <v>138</v>
      </c>
      <c r="H6" s="38" t="s">
        <v>154</v>
      </c>
      <c r="J6" s="38" t="s">
        <v>140</v>
      </c>
      <c r="L6" s="38" t="s">
        <v>137</v>
      </c>
      <c r="M6" s="38" t="s">
        <v>137</v>
      </c>
      <c r="N6" s="38" t="s">
        <v>137</v>
      </c>
      <c r="O6" s="91" t="s">
        <v>155</v>
      </c>
    </row>
    <row r="7" spans="1:15" ht="15.75" customHeight="1" thickBot="1">
      <c r="B7" s="92">
        <v>44959</v>
      </c>
      <c r="C7" s="38" t="s">
        <v>156</v>
      </c>
      <c r="D7" s="93" t="s">
        <v>157</v>
      </c>
      <c r="E7" s="38" t="s">
        <v>309</v>
      </c>
      <c r="F7" s="37" t="s">
        <v>158</v>
      </c>
      <c r="G7" s="38"/>
      <c r="I7" s="38" t="s">
        <v>159</v>
      </c>
      <c r="K7" s="38" t="s">
        <v>140</v>
      </c>
      <c r="L7" s="38" t="s">
        <v>158</v>
      </c>
      <c r="M7" s="38" t="s">
        <v>158</v>
      </c>
      <c r="N7" s="38" t="s">
        <v>158</v>
      </c>
      <c r="O7" s="91" t="s">
        <v>160</v>
      </c>
    </row>
    <row r="8" spans="1:15" ht="15.75" customHeight="1" thickBot="1">
      <c r="B8" s="92">
        <v>44593</v>
      </c>
      <c r="C8" s="38" t="s">
        <v>82</v>
      </c>
      <c r="D8" s="37" t="s">
        <v>161</v>
      </c>
      <c r="E8" s="38" t="s">
        <v>593</v>
      </c>
      <c r="F8" s="91" t="s">
        <v>143</v>
      </c>
      <c r="G8" s="38" t="s">
        <v>162</v>
      </c>
      <c r="L8" s="38" t="s">
        <v>143</v>
      </c>
      <c r="M8" s="38" t="s">
        <v>143</v>
      </c>
      <c r="N8" s="38" t="s">
        <v>143</v>
      </c>
      <c r="O8" s="91" t="s">
        <v>163</v>
      </c>
    </row>
    <row r="9" spans="1:15" ht="15.75" customHeight="1" thickBot="1">
      <c r="B9" s="92">
        <v>44763</v>
      </c>
      <c r="C9" s="38" t="s">
        <v>12</v>
      </c>
      <c r="D9" s="37" t="s">
        <v>164</v>
      </c>
      <c r="E9" s="38" t="s">
        <v>309</v>
      </c>
      <c r="F9" s="38" t="s">
        <v>137</v>
      </c>
      <c r="G9" s="38" t="s">
        <v>138</v>
      </c>
      <c r="H9" s="38" t="s">
        <v>165</v>
      </c>
      <c r="J9" s="38" t="s">
        <v>140</v>
      </c>
      <c r="K9" s="38" t="s">
        <v>140</v>
      </c>
      <c r="L9" s="38" t="s">
        <v>137</v>
      </c>
      <c r="M9" s="38" t="s">
        <v>137</v>
      </c>
      <c r="N9" s="38" t="s">
        <v>137</v>
      </c>
      <c r="O9" s="91" t="s">
        <v>158</v>
      </c>
    </row>
    <row r="10" spans="1:15" ht="15.75" customHeight="1" thickBot="1">
      <c r="B10" s="92">
        <v>44593</v>
      </c>
      <c r="C10" s="38" t="s">
        <v>5</v>
      </c>
      <c r="D10" s="37" t="s">
        <v>166</v>
      </c>
      <c r="E10" s="38" t="s">
        <v>593</v>
      </c>
      <c r="F10" s="91" t="s">
        <v>143</v>
      </c>
      <c r="G10" s="38" t="s">
        <v>167</v>
      </c>
      <c r="L10" s="38" t="s">
        <v>143</v>
      </c>
      <c r="M10" s="38" t="s">
        <v>143</v>
      </c>
      <c r="N10" s="38" t="s">
        <v>143</v>
      </c>
      <c r="O10" s="91" t="s">
        <v>137</v>
      </c>
    </row>
    <row r="11" spans="1:15" ht="15.75" customHeight="1" thickBot="1">
      <c r="B11" s="92">
        <v>44763</v>
      </c>
      <c r="C11" s="38" t="s">
        <v>13</v>
      </c>
      <c r="D11" s="37" t="s">
        <v>168</v>
      </c>
      <c r="E11" s="38" t="s">
        <v>309</v>
      </c>
      <c r="F11" s="37" t="s">
        <v>158</v>
      </c>
      <c r="G11" s="38"/>
      <c r="L11" s="38" t="s">
        <v>158</v>
      </c>
      <c r="M11" s="38" t="s">
        <v>158</v>
      </c>
      <c r="N11" s="38" t="s">
        <v>158</v>
      </c>
      <c r="O11" s="91" t="s">
        <v>143</v>
      </c>
    </row>
    <row r="12" spans="1:15" ht="15.75" customHeight="1" thickBot="1">
      <c r="B12" s="92">
        <v>44593</v>
      </c>
      <c r="C12" s="38" t="s">
        <v>52</v>
      </c>
      <c r="D12" s="37" t="s">
        <v>169</v>
      </c>
      <c r="E12" s="38" t="s">
        <v>593</v>
      </c>
      <c r="F12" s="91" t="s">
        <v>143</v>
      </c>
      <c r="G12" s="38" t="s">
        <v>170</v>
      </c>
      <c r="H12" s="38" t="s">
        <v>171</v>
      </c>
      <c r="I12" s="38" t="s">
        <v>172</v>
      </c>
      <c r="J12" s="38" t="s">
        <v>140</v>
      </c>
      <c r="L12" s="38" t="s">
        <v>143</v>
      </c>
      <c r="M12" s="38" t="s">
        <v>143</v>
      </c>
      <c r="N12" s="38" t="s">
        <v>143</v>
      </c>
      <c r="O12" s="91" t="s">
        <v>173</v>
      </c>
    </row>
    <row r="13" spans="1:15" ht="15.75" customHeight="1" thickBot="1">
      <c r="B13" s="92">
        <v>44593</v>
      </c>
      <c r="C13" s="38" t="s">
        <v>22</v>
      </c>
      <c r="D13" s="37" t="s">
        <v>174</v>
      </c>
      <c r="E13" s="38" t="s">
        <v>608</v>
      </c>
      <c r="F13" s="94" t="s">
        <v>175</v>
      </c>
      <c r="G13" s="38" t="s">
        <v>144</v>
      </c>
      <c r="H13" s="38" t="s">
        <v>176</v>
      </c>
      <c r="L13" s="38" t="s">
        <v>175</v>
      </c>
      <c r="M13" s="38" t="s">
        <v>175</v>
      </c>
      <c r="N13" s="38" t="s">
        <v>175</v>
      </c>
      <c r="O13" s="91" t="s">
        <v>175</v>
      </c>
    </row>
    <row r="14" spans="1:15" ht="15.75" customHeight="1" thickBot="1">
      <c r="B14" s="92">
        <v>44593</v>
      </c>
      <c r="C14" s="38" t="s">
        <v>109</v>
      </c>
      <c r="D14" s="37" t="s">
        <v>177</v>
      </c>
      <c r="E14" s="38" t="s">
        <v>593</v>
      </c>
      <c r="F14" s="91" t="s">
        <v>143</v>
      </c>
      <c r="G14" s="38" t="s">
        <v>167</v>
      </c>
      <c r="H14" s="38" t="s">
        <v>178</v>
      </c>
      <c r="J14" s="38" t="s">
        <v>140</v>
      </c>
      <c r="L14" s="38" t="s">
        <v>143</v>
      </c>
      <c r="M14" s="38" t="s">
        <v>143</v>
      </c>
      <c r="N14" s="38" t="s">
        <v>143</v>
      </c>
      <c r="O14" s="91" t="s">
        <v>179</v>
      </c>
    </row>
    <row r="15" spans="1:15" ht="15.75" customHeight="1">
      <c r="B15" s="92">
        <v>44593</v>
      </c>
      <c r="C15" s="38" t="s">
        <v>14</v>
      </c>
      <c r="D15" s="37" t="s">
        <v>180</v>
      </c>
      <c r="E15" s="38" t="s">
        <v>309</v>
      </c>
      <c r="F15" s="38" t="s">
        <v>137</v>
      </c>
      <c r="G15" s="38" t="s">
        <v>181</v>
      </c>
      <c r="H15" s="38" t="s">
        <v>182</v>
      </c>
      <c r="J15" s="38" t="s">
        <v>140</v>
      </c>
      <c r="L15" s="38" t="s">
        <v>137</v>
      </c>
      <c r="M15" s="38" t="s">
        <v>137</v>
      </c>
      <c r="N15" s="38" t="s">
        <v>137</v>
      </c>
      <c r="O15" s="95" t="s">
        <v>183</v>
      </c>
    </row>
    <row r="16" spans="1:15" ht="15.75" customHeight="1">
      <c r="B16" s="92">
        <v>44593</v>
      </c>
      <c r="C16" s="38" t="s">
        <v>17</v>
      </c>
      <c r="D16" s="37" t="s">
        <v>184</v>
      </c>
      <c r="E16" s="38" t="s">
        <v>309</v>
      </c>
      <c r="F16" s="38" t="s">
        <v>137</v>
      </c>
      <c r="G16" s="38" t="s">
        <v>170</v>
      </c>
      <c r="H16" s="38" t="s">
        <v>185</v>
      </c>
      <c r="L16" s="38" t="s">
        <v>137</v>
      </c>
      <c r="M16" s="38" t="s">
        <v>137</v>
      </c>
      <c r="N16" s="38" t="s">
        <v>137</v>
      </c>
    </row>
    <row r="17" spans="2:14" ht="15.75" customHeight="1">
      <c r="B17" s="92" t="s">
        <v>186</v>
      </c>
      <c r="C17" s="37" t="s">
        <v>187</v>
      </c>
      <c r="D17" s="93" t="s">
        <v>188</v>
      </c>
      <c r="E17" s="38" t="s">
        <v>309</v>
      </c>
      <c r="F17" s="38" t="s">
        <v>137</v>
      </c>
      <c r="L17" s="38" t="s">
        <v>137</v>
      </c>
      <c r="M17" s="38" t="s">
        <v>137</v>
      </c>
      <c r="N17" s="38" t="s">
        <v>137</v>
      </c>
    </row>
    <row r="18" spans="2:14" ht="15.75" customHeight="1">
      <c r="B18" s="92">
        <v>44593</v>
      </c>
      <c r="C18" s="38" t="s">
        <v>18</v>
      </c>
      <c r="D18" s="37" t="s">
        <v>189</v>
      </c>
      <c r="E18" s="38" t="s">
        <v>309</v>
      </c>
      <c r="F18" s="38" t="s">
        <v>137</v>
      </c>
      <c r="G18" s="38" t="s">
        <v>170</v>
      </c>
      <c r="H18" s="38" t="s">
        <v>190</v>
      </c>
      <c r="L18" s="38" t="s">
        <v>137</v>
      </c>
      <c r="M18" s="38" t="s">
        <v>137</v>
      </c>
      <c r="N18" s="38" t="s">
        <v>137</v>
      </c>
    </row>
    <row r="19" spans="2:14" ht="15.75" customHeight="1" thickBot="1">
      <c r="B19" s="92">
        <v>44765</v>
      </c>
      <c r="C19" s="38" t="s">
        <v>19</v>
      </c>
      <c r="D19" s="37" t="s">
        <v>191</v>
      </c>
      <c r="E19" s="38" t="s">
        <v>309</v>
      </c>
      <c r="F19" s="38" t="s">
        <v>137</v>
      </c>
      <c r="G19" s="38" t="s">
        <v>192</v>
      </c>
      <c r="H19" s="38" t="s">
        <v>193</v>
      </c>
      <c r="L19" s="38" t="s">
        <v>137</v>
      </c>
      <c r="M19" s="38" t="s">
        <v>137</v>
      </c>
      <c r="N19" s="38" t="s">
        <v>137</v>
      </c>
    </row>
    <row r="20" spans="2:14" ht="15.75" customHeight="1" thickBot="1">
      <c r="B20" s="92">
        <v>44593</v>
      </c>
      <c r="C20" s="38" t="s">
        <v>123</v>
      </c>
      <c r="D20" s="37" t="s">
        <v>194</v>
      </c>
      <c r="E20" s="38" t="s">
        <v>593</v>
      </c>
      <c r="F20" s="91" t="s">
        <v>143</v>
      </c>
      <c r="G20" s="38" t="s">
        <v>167</v>
      </c>
      <c r="L20" s="38" t="s">
        <v>143</v>
      </c>
      <c r="M20" s="38" t="s">
        <v>143</v>
      </c>
      <c r="N20" s="38" t="s">
        <v>143</v>
      </c>
    </row>
    <row r="21" spans="2:14" ht="15.75" customHeight="1" thickBot="1">
      <c r="B21" s="92">
        <v>44593</v>
      </c>
      <c r="C21" s="38" t="s">
        <v>107</v>
      </c>
      <c r="D21" s="37" t="s">
        <v>195</v>
      </c>
      <c r="E21" s="38" t="s">
        <v>593</v>
      </c>
      <c r="F21" s="91" t="s">
        <v>143</v>
      </c>
      <c r="G21" s="38" t="s">
        <v>167</v>
      </c>
      <c r="H21" s="38" t="s">
        <v>196</v>
      </c>
      <c r="L21" s="38" t="s">
        <v>143</v>
      </c>
      <c r="M21" s="38" t="s">
        <v>143</v>
      </c>
      <c r="N21" s="38" t="s">
        <v>143</v>
      </c>
    </row>
    <row r="22" spans="2:14" ht="15.75" customHeight="1" thickBot="1">
      <c r="B22" s="92">
        <v>44593</v>
      </c>
      <c r="C22" s="38" t="s">
        <v>16</v>
      </c>
      <c r="D22" s="37" t="s">
        <v>197</v>
      </c>
      <c r="E22" s="38" t="s">
        <v>608</v>
      </c>
      <c r="F22" s="94" t="s">
        <v>175</v>
      </c>
      <c r="G22" s="38" t="s">
        <v>144</v>
      </c>
      <c r="H22" s="38" t="s">
        <v>198</v>
      </c>
      <c r="J22" s="38" t="s">
        <v>140</v>
      </c>
      <c r="L22" s="38" t="s">
        <v>175</v>
      </c>
      <c r="M22" s="38" t="s">
        <v>175</v>
      </c>
      <c r="N22" s="38" t="s">
        <v>175</v>
      </c>
    </row>
    <row r="23" spans="2:14" ht="15.75" customHeight="1" thickBot="1">
      <c r="B23" s="92">
        <v>44593</v>
      </c>
      <c r="C23" s="38" t="s">
        <v>76</v>
      </c>
      <c r="D23" s="37" t="s">
        <v>199</v>
      </c>
      <c r="E23" s="38" t="s">
        <v>593</v>
      </c>
      <c r="F23" s="91" t="s">
        <v>143</v>
      </c>
      <c r="G23" s="38" t="s">
        <v>162</v>
      </c>
      <c r="L23" s="38" t="s">
        <v>143</v>
      </c>
      <c r="M23" s="38" t="s">
        <v>143</v>
      </c>
      <c r="N23" s="38" t="s">
        <v>143</v>
      </c>
    </row>
    <row r="24" spans="2:14" ht="15.75" customHeight="1">
      <c r="B24" s="92">
        <v>44897</v>
      </c>
      <c r="C24" s="38" t="s">
        <v>200</v>
      </c>
      <c r="D24" s="93" t="s">
        <v>201</v>
      </c>
      <c r="E24" s="38" t="s">
        <v>309</v>
      </c>
      <c r="F24" s="37" t="s">
        <v>158</v>
      </c>
      <c r="J24" s="38" t="s">
        <v>140</v>
      </c>
      <c r="L24" s="38" t="s">
        <v>158</v>
      </c>
      <c r="M24" s="38" t="s">
        <v>158</v>
      </c>
      <c r="N24" s="38" t="s">
        <v>158</v>
      </c>
    </row>
    <row r="25" spans="2:14" ht="15.75" customHeight="1">
      <c r="B25" s="92">
        <v>44593</v>
      </c>
      <c r="C25" s="38" t="s">
        <v>4</v>
      </c>
      <c r="D25" s="37" t="s">
        <v>202</v>
      </c>
      <c r="E25" s="38" t="s">
        <v>608</v>
      </c>
      <c r="F25" s="94" t="s">
        <v>175</v>
      </c>
      <c r="G25" s="38" t="s">
        <v>144</v>
      </c>
      <c r="H25" s="38" t="s">
        <v>203</v>
      </c>
      <c r="I25" s="38" t="s">
        <v>204</v>
      </c>
      <c r="J25" s="38" t="s">
        <v>140</v>
      </c>
      <c r="L25" s="38" t="s">
        <v>175</v>
      </c>
      <c r="M25" s="38" t="s">
        <v>175</v>
      </c>
      <c r="N25" s="38" t="s">
        <v>175</v>
      </c>
    </row>
    <row r="26" spans="2:14" ht="15.75" customHeight="1">
      <c r="B26" s="92">
        <v>44958</v>
      </c>
      <c r="C26" s="37" t="s">
        <v>205</v>
      </c>
      <c r="D26" s="93" t="s">
        <v>206</v>
      </c>
      <c r="E26" s="38" t="s">
        <v>309</v>
      </c>
      <c r="F26" s="38" t="s">
        <v>137</v>
      </c>
      <c r="G26" s="37"/>
      <c r="H26" s="37"/>
      <c r="L26" s="38" t="s">
        <v>137</v>
      </c>
      <c r="M26" s="38" t="s">
        <v>137</v>
      </c>
      <c r="N26" s="38" t="s">
        <v>137</v>
      </c>
    </row>
    <row r="27" spans="2:14" ht="15.75" customHeight="1">
      <c r="B27" s="92">
        <v>44700</v>
      </c>
      <c r="C27" s="38" t="s">
        <v>21</v>
      </c>
      <c r="D27" s="37" t="s">
        <v>207</v>
      </c>
      <c r="E27" s="38" t="s">
        <v>309</v>
      </c>
      <c r="F27" s="38" t="s">
        <v>137</v>
      </c>
      <c r="G27" s="38" t="s">
        <v>208</v>
      </c>
      <c r="H27" s="38" t="s">
        <v>209</v>
      </c>
      <c r="J27" s="38" t="s">
        <v>140</v>
      </c>
      <c r="L27" s="38" t="s">
        <v>137</v>
      </c>
      <c r="M27" s="38" t="s">
        <v>137</v>
      </c>
      <c r="N27" s="38" t="s">
        <v>137</v>
      </c>
    </row>
    <row r="28" spans="2:14" ht="15.75" customHeight="1">
      <c r="B28" s="92">
        <v>44651</v>
      </c>
      <c r="C28" s="38" t="s">
        <v>23</v>
      </c>
      <c r="D28" s="37" t="s">
        <v>210</v>
      </c>
      <c r="E28" s="38" t="s">
        <v>309</v>
      </c>
      <c r="F28" s="38" t="s">
        <v>137</v>
      </c>
      <c r="G28" s="38" t="s">
        <v>192</v>
      </c>
      <c r="L28" s="38" t="s">
        <v>137</v>
      </c>
      <c r="M28" s="38" t="s">
        <v>137</v>
      </c>
      <c r="N28" s="38" t="s">
        <v>137</v>
      </c>
    </row>
    <row r="29" spans="2:14" ht="15.75" customHeight="1">
      <c r="B29" s="92">
        <v>44593</v>
      </c>
      <c r="C29" s="38" t="s">
        <v>25</v>
      </c>
      <c r="D29" s="37" t="s">
        <v>211</v>
      </c>
      <c r="E29" s="38" t="s">
        <v>309</v>
      </c>
      <c r="F29" s="38" t="s">
        <v>137</v>
      </c>
      <c r="G29" s="38" t="s">
        <v>138</v>
      </c>
      <c r="H29" s="38" t="s">
        <v>212</v>
      </c>
      <c r="J29" s="38" t="s">
        <v>140</v>
      </c>
      <c r="L29" s="38" t="s">
        <v>137</v>
      </c>
      <c r="M29" s="38" t="s">
        <v>137</v>
      </c>
      <c r="N29" s="38" t="s">
        <v>137</v>
      </c>
    </row>
    <row r="30" spans="2:14" ht="15.75" customHeight="1">
      <c r="B30" s="92" t="s">
        <v>186</v>
      </c>
      <c r="C30" s="37" t="s">
        <v>213</v>
      </c>
      <c r="D30" s="93" t="s">
        <v>214</v>
      </c>
      <c r="E30" s="38" t="s">
        <v>309</v>
      </c>
      <c r="F30" s="37" t="s">
        <v>158</v>
      </c>
      <c r="J30" s="37"/>
      <c r="K30" s="37"/>
      <c r="L30" s="38" t="s">
        <v>158</v>
      </c>
      <c r="M30" s="38" t="s">
        <v>158</v>
      </c>
      <c r="N30" s="38" t="s">
        <v>158</v>
      </c>
    </row>
    <row r="31" spans="2:14" ht="15.75" customHeight="1">
      <c r="B31" s="92">
        <v>44851</v>
      </c>
      <c r="C31" s="38" t="s">
        <v>215</v>
      </c>
      <c r="D31" s="37" t="s">
        <v>216</v>
      </c>
      <c r="E31" s="38" t="s">
        <v>309</v>
      </c>
      <c r="F31" s="37" t="s">
        <v>158</v>
      </c>
      <c r="G31" s="38"/>
      <c r="H31" s="38" t="s">
        <v>217</v>
      </c>
      <c r="J31" s="38" t="s">
        <v>140</v>
      </c>
      <c r="L31" s="38" t="s">
        <v>158</v>
      </c>
      <c r="M31" s="38" t="s">
        <v>158</v>
      </c>
      <c r="N31" s="38" t="s">
        <v>158</v>
      </c>
    </row>
    <row r="32" spans="2:14" ht="15.75" customHeight="1" thickBot="1">
      <c r="B32" s="92">
        <v>44769</v>
      </c>
      <c r="C32" s="38" t="s">
        <v>28</v>
      </c>
      <c r="D32" s="37" t="s">
        <v>218</v>
      </c>
      <c r="E32" s="38" t="s">
        <v>309</v>
      </c>
      <c r="F32" s="38" t="s">
        <v>137</v>
      </c>
      <c r="G32" s="38"/>
      <c r="H32" s="38" t="s">
        <v>219</v>
      </c>
      <c r="L32" s="38" t="s">
        <v>137</v>
      </c>
      <c r="M32" s="38" t="s">
        <v>137</v>
      </c>
      <c r="N32" s="38" t="s">
        <v>137</v>
      </c>
    </row>
    <row r="33" spans="2:14" ht="15.75" customHeight="1" thickBot="1">
      <c r="B33" s="92">
        <v>44593</v>
      </c>
      <c r="C33" s="36" t="s">
        <v>220</v>
      </c>
      <c r="D33" s="93" t="s">
        <v>221</v>
      </c>
      <c r="E33" s="38" t="s">
        <v>593</v>
      </c>
      <c r="F33" s="91" t="s">
        <v>143</v>
      </c>
      <c r="G33" s="38"/>
      <c r="I33" s="38" t="s">
        <v>172</v>
      </c>
      <c r="L33" s="38" t="s">
        <v>143</v>
      </c>
      <c r="M33" s="38" t="s">
        <v>143</v>
      </c>
      <c r="N33" s="38" t="s">
        <v>143</v>
      </c>
    </row>
    <row r="34" spans="2:14" ht="15.75" customHeight="1" thickBot="1">
      <c r="B34" s="92">
        <v>44593</v>
      </c>
      <c r="C34" s="38" t="s">
        <v>56</v>
      </c>
      <c r="D34" s="37" t="s">
        <v>222</v>
      </c>
      <c r="E34" s="38" t="s">
        <v>593</v>
      </c>
      <c r="F34" s="91" t="s">
        <v>143</v>
      </c>
      <c r="G34" s="38" t="s">
        <v>167</v>
      </c>
      <c r="H34" s="38" t="s">
        <v>223</v>
      </c>
      <c r="L34" s="38" t="s">
        <v>143</v>
      </c>
      <c r="M34" s="38" t="s">
        <v>143</v>
      </c>
      <c r="N34" s="38" t="s">
        <v>143</v>
      </c>
    </row>
    <row r="35" spans="2:14" ht="15.75" customHeight="1" thickBot="1">
      <c r="B35" s="92">
        <v>44593</v>
      </c>
      <c r="C35" s="38" t="s">
        <v>37</v>
      </c>
      <c r="D35" s="37" t="s">
        <v>224</v>
      </c>
      <c r="E35" s="38" t="s">
        <v>453</v>
      </c>
      <c r="F35" s="37" t="s">
        <v>149</v>
      </c>
      <c r="G35" s="38" t="s">
        <v>192</v>
      </c>
      <c r="I35" s="38" t="s">
        <v>172</v>
      </c>
      <c r="L35" s="38" t="s">
        <v>149</v>
      </c>
      <c r="M35" s="38" t="s">
        <v>149</v>
      </c>
      <c r="N35" s="38" t="s">
        <v>149</v>
      </c>
    </row>
    <row r="36" spans="2:14" ht="15.75" customHeight="1" thickBot="1">
      <c r="B36" s="92">
        <v>44593</v>
      </c>
      <c r="C36" s="38" t="s">
        <v>45</v>
      </c>
      <c r="D36" s="37" t="s">
        <v>225</v>
      </c>
      <c r="E36" s="38" t="s">
        <v>593</v>
      </c>
      <c r="F36" s="91" t="s">
        <v>143</v>
      </c>
      <c r="G36" s="38" t="s">
        <v>226</v>
      </c>
      <c r="H36" s="38" t="s">
        <v>227</v>
      </c>
      <c r="J36" s="38" t="s">
        <v>140</v>
      </c>
      <c r="L36" s="38" t="s">
        <v>143</v>
      </c>
      <c r="M36" s="38" t="s">
        <v>143</v>
      </c>
      <c r="N36" s="38" t="s">
        <v>143</v>
      </c>
    </row>
    <row r="37" spans="2:14" ht="15.75" customHeight="1" thickBot="1">
      <c r="B37" s="92">
        <v>44593</v>
      </c>
      <c r="C37" s="38" t="s">
        <v>29</v>
      </c>
      <c r="D37" s="37" t="s">
        <v>228</v>
      </c>
      <c r="E37" s="38" t="s">
        <v>309</v>
      </c>
      <c r="F37" s="38" t="s">
        <v>137</v>
      </c>
      <c r="G37" s="38" t="s">
        <v>170</v>
      </c>
      <c r="H37" s="38" t="s">
        <v>229</v>
      </c>
      <c r="L37" s="38" t="s">
        <v>137</v>
      </c>
      <c r="M37" s="38" t="s">
        <v>137</v>
      </c>
      <c r="N37" s="38" t="s">
        <v>137</v>
      </c>
    </row>
    <row r="38" spans="2:14" ht="15.75" customHeight="1" thickBot="1">
      <c r="B38" s="92">
        <v>44593</v>
      </c>
      <c r="C38" s="97" t="s">
        <v>230</v>
      </c>
      <c r="D38" s="93" t="s">
        <v>231</v>
      </c>
      <c r="E38" s="38" t="s">
        <v>593</v>
      </c>
      <c r="F38" s="91" t="s">
        <v>143</v>
      </c>
      <c r="I38" s="38" t="s">
        <v>172</v>
      </c>
      <c r="J38" s="38" t="s">
        <v>140</v>
      </c>
      <c r="L38" s="38" t="s">
        <v>143</v>
      </c>
      <c r="M38" s="38" t="s">
        <v>143</v>
      </c>
      <c r="N38" s="38" t="s">
        <v>143</v>
      </c>
    </row>
    <row r="39" spans="2:14" ht="15.75" customHeight="1">
      <c r="B39" s="92">
        <v>44593</v>
      </c>
      <c r="C39" s="38" t="s">
        <v>30</v>
      </c>
      <c r="D39" s="37" t="s">
        <v>232</v>
      </c>
      <c r="E39" s="38" t="s">
        <v>309</v>
      </c>
      <c r="F39" s="38" t="s">
        <v>137</v>
      </c>
      <c r="G39" s="38" t="s">
        <v>170</v>
      </c>
      <c r="L39" s="38" t="s">
        <v>137</v>
      </c>
      <c r="M39" s="38" t="s">
        <v>137</v>
      </c>
      <c r="N39" s="38" t="s">
        <v>137</v>
      </c>
    </row>
    <row r="40" spans="2:14" ht="15.75" customHeight="1" thickBot="1">
      <c r="B40" s="92">
        <v>44593</v>
      </c>
      <c r="C40" s="38" t="s">
        <v>31</v>
      </c>
      <c r="D40" s="37" t="s">
        <v>233</v>
      </c>
      <c r="E40" s="38" t="s">
        <v>309</v>
      </c>
      <c r="F40" s="37" t="s">
        <v>158</v>
      </c>
      <c r="G40" s="38" t="s">
        <v>192</v>
      </c>
      <c r="H40" s="38" t="s">
        <v>234</v>
      </c>
      <c r="J40" s="38" t="s">
        <v>140</v>
      </c>
      <c r="L40" s="38" t="s">
        <v>158</v>
      </c>
      <c r="M40" s="38" t="s">
        <v>158</v>
      </c>
      <c r="N40" s="38" t="s">
        <v>158</v>
      </c>
    </row>
    <row r="41" spans="2:14" ht="15.75" customHeight="1" thickBot="1">
      <c r="B41" s="92">
        <v>44624</v>
      </c>
      <c r="C41" s="38" t="s">
        <v>69</v>
      </c>
      <c r="D41" s="37" t="s">
        <v>235</v>
      </c>
      <c r="E41" s="38" t="s">
        <v>453</v>
      </c>
      <c r="F41" s="91" t="s">
        <v>160</v>
      </c>
      <c r="G41" s="38" t="s">
        <v>236</v>
      </c>
      <c r="H41" s="38" t="s">
        <v>237</v>
      </c>
      <c r="L41" s="38" t="s">
        <v>160</v>
      </c>
      <c r="M41" s="38" t="s">
        <v>160</v>
      </c>
      <c r="N41" s="38" t="s">
        <v>160</v>
      </c>
    </row>
    <row r="42" spans="2:14" ht="15.75" customHeight="1" thickBot="1">
      <c r="B42" s="92">
        <v>44763</v>
      </c>
      <c r="C42" s="38" t="s">
        <v>33</v>
      </c>
      <c r="D42" s="37" t="s">
        <v>238</v>
      </c>
      <c r="E42" s="38" t="s">
        <v>309</v>
      </c>
      <c r="F42" s="38" t="s">
        <v>137</v>
      </c>
      <c r="G42" s="38" t="s">
        <v>137</v>
      </c>
      <c r="J42" s="38" t="s">
        <v>140</v>
      </c>
      <c r="K42" s="38" t="s">
        <v>140</v>
      </c>
      <c r="L42" s="38" t="s">
        <v>137</v>
      </c>
      <c r="M42" s="38" t="s">
        <v>137</v>
      </c>
      <c r="N42" s="38" t="s">
        <v>137</v>
      </c>
    </row>
    <row r="43" spans="2:14" ht="15.75" customHeight="1" thickBot="1">
      <c r="B43" s="92">
        <v>44651</v>
      </c>
      <c r="C43" s="38" t="s">
        <v>105</v>
      </c>
      <c r="D43" s="37" t="s">
        <v>239</v>
      </c>
      <c r="E43" s="38" t="s">
        <v>593</v>
      </c>
      <c r="F43" s="91" t="s">
        <v>143</v>
      </c>
      <c r="G43" s="38" t="s">
        <v>162</v>
      </c>
      <c r="H43" s="38" t="s">
        <v>176</v>
      </c>
      <c r="L43" s="38" t="s">
        <v>143</v>
      </c>
      <c r="M43" s="38" t="s">
        <v>143</v>
      </c>
      <c r="N43" s="38" t="s">
        <v>143</v>
      </c>
    </row>
    <row r="44" spans="2:14" ht="15.75" customHeight="1">
      <c r="B44" s="92">
        <v>44593</v>
      </c>
      <c r="C44" s="38" t="s">
        <v>34</v>
      </c>
      <c r="D44" s="37" t="s">
        <v>240</v>
      </c>
      <c r="E44" s="38" t="s">
        <v>309</v>
      </c>
      <c r="F44" s="38" t="s">
        <v>137</v>
      </c>
      <c r="G44" s="38" t="s">
        <v>170</v>
      </c>
      <c r="L44" s="38" t="s">
        <v>137</v>
      </c>
      <c r="M44" s="38" t="s">
        <v>137</v>
      </c>
      <c r="N44" s="38" t="s">
        <v>137</v>
      </c>
    </row>
    <row r="45" spans="2:14" ht="15.75" customHeight="1" thickBot="1">
      <c r="B45" s="92">
        <v>44763</v>
      </c>
      <c r="C45" s="38" t="s">
        <v>39</v>
      </c>
      <c r="D45" s="37" t="s">
        <v>241</v>
      </c>
      <c r="E45" s="38" t="s">
        <v>309</v>
      </c>
      <c r="F45" s="37" t="s">
        <v>158</v>
      </c>
      <c r="G45" s="38"/>
      <c r="I45" s="38" t="s">
        <v>242</v>
      </c>
      <c r="L45" s="38" t="s">
        <v>158</v>
      </c>
      <c r="M45" s="38" t="s">
        <v>158</v>
      </c>
      <c r="N45" s="38" t="s">
        <v>158</v>
      </c>
    </row>
    <row r="46" spans="2:14" ht="15.75" customHeight="1" thickBot="1">
      <c r="B46" s="92">
        <v>44651</v>
      </c>
      <c r="C46" s="38" t="s">
        <v>46</v>
      </c>
      <c r="D46" s="37" t="s">
        <v>243</v>
      </c>
      <c r="E46" s="38" t="s">
        <v>593</v>
      </c>
      <c r="F46" s="91" t="s">
        <v>143</v>
      </c>
      <c r="G46" s="38" t="s">
        <v>226</v>
      </c>
      <c r="H46" s="38" t="s">
        <v>244</v>
      </c>
      <c r="J46" s="38" t="s">
        <v>140</v>
      </c>
      <c r="L46" s="38" t="s">
        <v>143</v>
      </c>
      <c r="M46" s="38" t="s">
        <v>143</v>
      </c>
      <c r="N46" s="38" t="s">
        <v>143</v>
      </c>
    </row>
    <row r="47" spans="2:14" ht="15.75" customHeight="1" thickBot="1">
      <c r="B47" s="92">
        <v>44651</v>
      </c>
      <c r="C47" s="38" t="s">
        <v>7</v>
      </c>
      <c r="D47" s="37" t="s">
        <v>197</v>
      </c>
      <c r="E47" s="38" t="s">
        <v>593</v>
      </c>
      <c r="F47" s="91" t="s">
        <v>143</v>
      </c>
      <c r="G47" s="38" t="s">
        <v>162</v>
      </c>
      <c r="L47" s="38" t="s">
        <v>143</v>
      </c>
      <c r="M47" s="38" t="s">
        <v>143</v>
      </c>
      <c r="N47" s="38" t="s">
        <v>175</v>
      </c>
    </row>
    <row r="48" spans="2:14" ht="15.75" customHeight="1">
      <c r="B48" s="92">
        <v>44763</v>
      </c>
      <c r="C48" s="38" t="s">
        <v>40</v>
      </c>
      <c r="D48" s="37" t="s">
        <v>245</v>
      </c>
      <c r="E48" s="38" t="s">
        <v>309</v>
      </c>
      <c r="F48" s="38" t="s">
        <v>137</v>
      </c>
      <c r="G48" s="38" t="s">
        <v>246</v>
      </c>
      <c r="L48" s="38" t="s">
        <v>137</v>
      </c>
      <c r="M48" s="38" t="s">
        <v>137</v>
      </c>
      <c r="N48" s="38" t="s">
        <v>137</v>
      </c>
    </row>
    <row r="49" spans="1:14" ht="15.75" customHeight="1">
      <c r="B49" s="92">
        <v>44593</v>
      </c>
      <c r="C49" s="38" t="s">
        <v>42</v>
      </c>
      <c r="D49" s="37" t="s">
        <v>247</v>
      </c>
      <c r="E49" s="38" t="s">
        <v>309</v>
      </c>
      <c r="F49" s="38" t="s">
        <v>137</v>
      </c>
      <c r="G49" s="38" t="s">
        <v>248</v>
      </c>
      <c r="H49" s="38" t="s">
        <v>249</v>
      </c>
      <c r="J49" s="38" t="s">
        <v>140</v>
      </c>
      <c r="L49" s="38" t="s">
        <v>137</v>
      </c>
      <c r="M49" s="38" t="s">
        <v>137</v>
      </c>
      <c r="N49" s="38" t="s">
        <v>137</v>
      </c>
    </row>
    <row r="50" spans="1:14" ht="15.75" customHeight="1" thickBot="1">
      <c r="A50" s="38" t="s">
        <v>250</v>
      </c>
      <c r="B50" s="92">
        <v>44684</v>
      </c>
      <c r="C50" s="38" t="s">
        <v>110</v>
      </c>
      <c r="D50" s="37" t="s">
        <v>251</v>
      </c>
      <c r="E50" s="38" t="s">
        <v>453</v>
      </c>
      <c r="F50" s="99" t="s">
        <v>155</v>
      </c>
      <c r="G50" s="38" t="s">
        <v>252</v>
      </c>
      <c r="L50" s="38" t="s">
        <v>155</v>
      </c>
      <c r="M50" s="38" t="s">
        <v>155</v>
      </c>
      <c r="N50" s="38" t="s">
        <v>155</v>
      </c>
    </row>
    <row r="51" spans="1:14" ht="15.75" customHeight="1" thickBot="1">
      <c r="B51" s="92">
        <v>44685</v>
      </c>
      <c r="C51" s="38" t="s">
        <v>102</v>
      </c>
      <c r="D51" s="37" t="s">
        <v>253</v>
      </c>
      <c r="E51" s="38" t="s">
        <v>593</v>
      </c>
      <c r="F51" s="91" t="s">
        <v>143</v>
      </c>
      <c r="G51" s="38" t="s">
        <v>167</v>
      </c>
      <c r="L51" s="38" t="s">
        <v>143</v>
      </c>
      <c r="M51" s="38" t="s">
        <v>143</v>
      </c>
      <c r="N51" s="38" t="s">
        <v>143</v>
      </c>
    </row>
    <row r="52" spans="1:14" ht="15.75" customHeight="1">
      <c r="B52" s="92">
        <v>44686</v>
      </c>
      <c r="C52" s="38" t="s">
        <v>68</v>
      </c>
      <c r="D52" s="37" t="s">
        <v>254</v>
      </c>
      <c r="E52" s="38" t="s">
        <v>600</v>
      </c>
      <c r="F52" s="38" t="s">
        <v>141</v>
      </c>
      <c r="G52" s="38" t="s">
        <v>255</v>
      </c>
      <c r="L52" s="38" t="s">
        <v>141</v>
      </c>
      <c r="M52" s="38" t="s">
        <v>141</v>
      </c>
      <c r="N52" s="38" t="s">
        <v>141</v>
      </c>
    </row>
    <row r="53" spans="1:14" ht="15.75" customHeight="1">
      <c r="B53" s="92">
        <v>44682</v>
      </c>
      <c r="C53" s="38" t="s">
        <v>44</v>
      </c>
      <c r="D53" s="37" t="s">
        <v>256</v>
      </c>
      <c r="E53" s="38" t="s">
        <v>309</v>
      </c>
      <c r="F53" s="38" t="s">
        <v>137</v>
      </c>
      <c r="G53" s="38" t="s">
        <v>192</v>
      </c>
      <c r="H53" s="38" t="s">
        <v>257</v>
      </c>
      <c r="J53" s="38" t="s">
        <v>140</v>
      </c>
      <c r="L53" s="38" t="s">
        <v>137</v>
      </c>
      <c r="M53" s="38" t="s">
        <v>137</v>
      </c>
      <c r="N53" s="38" t="s">
        <v>137</v>
      </c>
    </row>
    <row r="54" spans="1:14" ht="15.75" customHeight="1">
      <c r="B54" s="92">
        <v>44593</v>
      </c>
      <c r="C54" s="38" t="s">
        <v>50</v>
      </c>
      <c r="D54" s="37" t="s">
        <v>258</v>
      </c>
      <c r="E54" s="38" t="s">
        <v>309</v>
      </c>
      <c r="F54" s="38" t="s">
        <v>137</v>
      </c>
      <c r="G54" s="38" t="s">
        <v>170</v>
      </c>
      <c r="H54" s="38" t="s">
        <v>176</v>
      </c>
      <c r="L54" s="38" t="s">
        <v>137</v>
      </c>
      <c r="M54" s="38" t="s">
        <v>137</v>
      </c>
      <c r="N54" s="38" t="s">
        <v>137</v>
      </c>
    </row>
    <row r="55" spans="1:14" ht="15.75" customHeight="1">
      <c r="B55" s="92">
        <v>44689</v>
      </c>
      <c r="C55" s="38" t="s">
        <v>58</v>
      </c>
      <c r="D55" s="37" t="s">
        <v>259</v>
      </c>
      <c r="E55" s="38" t="s">
        <v>453</v>
      </c>
      <c r="F55" s="99" t="s">
        <v>155</v>
      </c>
      <c r="G55" s="38" t="s">
        <v>252</v>
      </c>
      <c r="L55" s="38" t="s">
        <v>155</v>
      </c>
      <c r="M55" s="38" t="s">
        <v>155</v>
      </c>
      <c r="N55" s="38" t="s">
        <v>155</v>
      </c>
    </row>
    <row r="56" spans="1:14" ht="15.75" customHeight="1">
      <c r="B56" s="92">
        <v>44690</v>
      </c>
      <c r="C56" s="38" t="s">
        <v>11</v>
      </c>
      <c r="D56" s="37" t="s">
        <v>260</v>
      </c>
      <c r="E56" s="38" t="s">
        <v>608</v>
      </c>
      <c r="F56" s="94" t="s">
        <v>175</v>
      </c>
      <c r="G56" s="38" t="s">
        <v>261</v>
      </c>
      <c r="H56" s="38" t="s">
        <v>203</v>
      </c>
      <c r="J56" s="38" t="s">
        <v>140</v>
      </c>
      <c r="L56" s="38" t="s">
        <v>175</v>
      </c>
      <c r="M56" s="38" t="s">
        <v>175</v>
      </c>
      <c r="N56" s="38" t="s">
        <v>175</v>
      </c>
    </row>
    <row r="57" spans="1:14" ht="15.75" customHeight="1">
      <c r="B57" s="92">
        <v>44683</v>
      </c>
      <c r="C57" s="38" t="s">
        <v>51</v>
      </c>
      <c r="D57" s="37" t="s">
        <v>262</v>
      </c>
      <c r="E57" s="38" t="s">
        <v>309</v>
      </c>
      <c r="F57" s="38" t="s">
        <v>137</v>
      </c>
      <c r="G57" s="38" t="s">
        <v>263</v>
      </c>
      <c r="L57" s="38" t="s">
        <v>137</v>
      </c>
      <c r="M57" s="38" t="s">
        <v>137</v>
      </c>
      <c r="N57" s="38" t="s">
        <v>137</v>
      </c>
    </row>
    <row r="58" spans="1:14" ht="15.75" customHeight="1" thickBot="1">
      <c r="B58" s="92">
        <v>44593</v>
      </c>
      <c r="C58" s="38" t="s">
        <v>54</v>
      </c>
      <c r="D58" s="37" t="s">
        <v>264</v>
      </c>
      <c r="E58" s="38" t="s">
        <v>309</v>
      </c>
      <c r="F58" s="38" t="s">
        <v>137</v>
      </c>
      <c r="G58" s="38" t="s">
        <v>265</v>
      </c>
      <c r="J58" s="38" t="s">
        <v>140</v>
      </c>
      <c r="L58" s="38" t="s">
        <v>137</v>
      </c>
      <c r="M58" s="38" t="s">
        <v>137</v>
      </c>
      <c r="N58" s="38" t="s">
        <v>137</v>
      </c>
    </row>
    <row r="59" spans="1:14" ht="15.75" customHeight="1" thickBot="1">
      <c r="B59" s="92">
        <v>44693</v>
      </c>
      <c r="C59" s="38" t="s">
        <v>57</v>
      </c>
      <c r="D59" s="37" t="s">
        <v>1554</v>
      </c>
      <c r="E59" s="38" t="s">
        <v>453</v>
      </c>
      <c r="F59" s="91" t="s">
        <v>160</v>
      </c>
      <c r="G59" s="38" t="s">
        <v>266</v>
      </c>
      <c r="L59" s="38" t="s">
        <v>160</v>
      </c>
      <c r="M59" s="38" t="s">
        <v>160</v>
      </c>
      <c r="N59" s="38" t="s">
        <v>160</v>
      </c>
    </row>
    <row r="60" spans="1:14" ht="15.75" customHeight="1" thickBot="1">
      <c r="B60" s="92">
        <v>44694</v>
      </c>
      <c r="C60" s="38" t="s">
        <v>48</v>
      </c>
      <c r="D60" s="37" t="s">
        <v>267</v>
      </c>
      <c r="E60" s="38" t="s">
        <v>593</v>
      </c>
      <c r="F60" s="91" t="s">
        <v>143</v>
      </c>
      <c r="G60" s="38" t="s">
        <v>167</v>
      </c>
      <c r="L60" s="38" t="s">
        <v>143</v>
      </c>
      <c r="M60" s="38" t="s">
        <v>143</v>
      </c>
      <c r="N60" s="38" t="s">
        <v>143</v>
      </c>
    </row>
    <row r="61" spans="1:14" ht="15.75" customHeight="1">
      <c r="B61" s="92">
        <v>44695</v>
      </c>
      <c r="C61" s="38" t="s">
        <v>43</v>
      </c>
      <c r="D61" s="37" t="s">
        <v>268</v>
      </c>
      <c r="E61" s="38" t="s">
        <v>600</v>
      </c>
      <c r="F61" s="38" t="s">
        <v>269</v>
      </c>
      <c r="G61" s="38" t="s">
        <v>270</v>
      </c>
      <c r="H61" s="38" t="s">
        <v>271</v>
      </c>
      <c r="L61" s="38" t="e">
        <v>#N/A</v>
      </c>
      <c r="M61" s="38" t="s">
        <v>269</v>
      </c>
      <c r="N61" s="38" t="s">
        <v>269</v>
      </c>
    </row>
    <row r="62" spans="1:14" ht="15.75" customHeight="1">
      <c r="B62" s="92">
        <v>44696</v>
      </c>
      <c r="C62" s="38" t="s">
        <v>97</v>
      </c>
      <c r="D62" s="37" t="s">
        <v>272</v>
      </c>
      <c r="E62" s="38" t="s">
        <v>453</v>
      </c>
      <c r="F62" s="37" t="s">
        <v>149</v>
      </c>
      <c r="G62" s="38" t="s">
        <v>192</v>
      </c>
      <c r="H62" s="38" t="s">
        <v>273</v>
      </c>
      <c r="J62" s="38" t="s">
        <v>140</v>
      </c>
      <c r="K62" s="38" t="s">
        <v>140</v>
      </c>
      <c r="L62" s="38" t="s">
        <v>149</v>
      </c>
      <c r="M62" s="38" t="s">
        <v>149</v>
      </c>
      <c r="N62" s="38" t="s">
        <v>149</v>
      </c>
    </row>
    <row r="63" spans="1:14" ht="15.75" customHeight="1">
      <c r="B63" s="92">
        <v>44697</v>
      </c>
      <c r="C63" s="38" t="s">
        <v>106</v>
      </c>
      <c r="D63" s="37" t="s">
        <v>274</v>
      </c>
      <c r="E63" s="38" t="s">
        <v>453</v>
      </c>
      <c r="F63" s="37" t="s">
        <v>152</v>
      </c>
      <c r="G63" s="38" t="s">
        <v>275</v>
      </c>
      <c r="H63" s="38" t="s">
        <v>276</v>
      </c>
      <c r="J63" s="38" t="s">
        <v>140</v>
      </c>
      <c r="L63" s="38" t="s">
        <v>152</v>
      </c>
      <c r="M63" s="38" t="s">
        <v>152</v>
      </c>
      <c r="N63" s="38" t="s">
        <v>152</v>
      </c>
    </row>
    <row r="64" spans="1:14" ht="15.75" customHeight="1">
      <c r="B64" s="92">
        <v>44763</v>
      </c>
      <c r="C64" s="38" t="s">
        <v>55</v>
      </c>
      <c r="D64" s="37" t="s">
        <v>277</v>
      </c>
      <c r="E64" s="38" t="s">
        <v>309</v>
      </c>
      <c r="F64" s="38" t="s">
        <v>137</v>
      </c>
      <c r="G64" s="38"/>
      <c r="H64" s="38" t="s">
        <v>278</v>
      </c>
      <c r="K64" s="38" t="s">
        <v>140</v>
      </c>
      <c r="L64" s="38" t="s">
        <v>137</v>
      </c>
      <c r="M64" s="38" t="s">
        <v>137</v>
      </c>
      <c r="N64" s="38" t="s">
        <v>137</v>
      </c>
    </row>
    <row r="65" spans="1:14" ht="15.75" customHeight="1">
      <c r="B65" s="92">
        <v>44852</v>
      </c>
      <c r="C65" s="36" t="s">
        <v>279</v>
      </c>
      <c r="D65" s="93" t="s">
        <v>280</v>
      </c>
      <c r="E65" s="38" t="s">
        <v>309</v>
      </c>
      <c r="F65" s="38" t="s">
        <v>137</v>
      </c>
      <c r="G65" s="96" t="s">
        <v>281</v>
      </c>
      <c r="H65" s="38" t="s">
        <v>282</v>
      </c>
      <c r="J65" s="38" t="s">
        <v>140</v>
      </c>
      <c r="L65" s="38" t="s">
        <v>137</v>
      </c>
      <c r="M65" s="38" t="s">
        <v>137</v>
      </c>
      <c r="N65" s="38" t="s">
        <v>137</v>
      </c>
    </row>
    <row r="66" spans="1:14" ht="15.75" customHeight="1" thickBot="1">
      <c r="B66" s="92">
        <v>44698</v>
      </c>
      <c r="C66" s="38" t="s">
        <v>60</v>
      </c>
      <c r="D66" s="37" t="s">
        <v>283</v>
      </c>
      <c r="E66" s="38" t="s">
        <v>309</v>
      </c>
      <c r="F66" s="38" t="s">
        <v>137</v>
      </c>
      <c r="G66" s="38" t="s">
        <v>284</v>
      </c>
      <c r="L66" s="38" t="s">
        <v>137</v>
      </c>
      <c r="M66" s="38" t="s">
        <v>137</v>
      </c>
      <c r="N66" s="38" t="s">
        <v>137</v>
      </c>
    </row>
    <row r="67" spans="1:14" ht="15.75" customHeight="1" thickBot="1">
      <c r="B67" s="92">
        <v>44701</v>
      </c>
      <c r="C67" s="38" t="s">
        <v>115</v>
      </c>
      <c r="D67" s="37" t="s">
        <v>285</v>
      </c>
      <c r="E67" s="38" t="s">
        <v>453</v>
      </c>
      <c r="F67" s="91" t="s">
        <v>160</v>
      </c>
      <c r="G67" s="38" t="s">
        <v>266</v>
      </c>
      <c r="H67" s="38" t="s">
        <v>286</v>
      </c>
      <c r="J67" s="38" t="s">
        <v>140</v>
      </c>
      <c r="K67" s="38" t="s">
        <v>140</v>
      </c>
      <c r="L67" s="38" t="s">
        <v>160</v>
      </c>
      <c r="M67" s="38" t="s">
        <v>160</v>
      </c>
      <c r="N67" s="38" t="s">
        <v>160</v>
      </c>
    </row>
    <row r="68" spans="1:14" ht="15.75" customHeight="1" thickBot="1">
      <c r="B68" s="92">
        <v>44702</v>
      </c>
      <c r="C68" s="38" t="s">
        <v>94</v>
      </c>
      <c r="D68" s="37" t="s">
        <v>287</v>
      </c>
      <c r="E68" s="38" t="s">
        <v>593</v>
      </c>
      <c r="F68" s="91" t="s">
        <v>143</v>
      </c>
      <c r="G68" s="38" t="s">
        <v>167</v>
      </c>
      <c r="L68" s="38" t="s">
        <v>143</v>
      </c>
      <c r="M68" s="38" t="s">
        <v>143</v>
      </c>
      <c r="N68" s="38" t="s">
        <v>143</v>
      </c>
    </row>
    <row r="69" spans="1:14" ht="15.75" customHeight="1" thickBot="1">
      <c r="A69" s="100">
        <v>44805</v>
      </c>
      <c r="B69" s="92">
        <v>44593</v>
      </c>
      <c r="C69" s="38" t="s">
        <v>62</v>
      </c>
      <c r="D69" s="37" t="s">
        <v>288</v>
      </c>
      <c r="E69" s="38" t="s">
        <v>453</v>
      </c>
      <c r="F69" s="91" t="s">
        <v>160</v>
      </c>
      <c r="G69" s="38"/>
      <c r="H69" s="38" t="s">
        <v>289</v>
      </c>
      <c r="J69" s="38" t="s">
        <v>140</v>
      </c>
      <c r="L69" s="38" t="s">
        <v>160</v>
      </c>
      <c r="M69" s="38" t="s">
        <v>160</v>
      </c>
      <c r="N69" s="38" t="s">
        <v>160</v>
      </c>
    </row>
    <row r="70" spans="1:14" ht="15.75" customHeight="1" thickBot="1">
      <c r="B70" s="92">
        <v>44702</v>
      </c>
      <c r="C70" s="38" t="s">
        <v>20</v>
      </c>
      <c r="D70" s="37" t="s">
        <v>290</v>
      </c>
      <c r="E70" s="38" t="s">
        <v>593</v>
      </c>
      <c r="F70" s="91" t="s">
        <v>143</v>
      </c>
      <c r="G70" s="38"/>
      <c r="L70" s="38" t="s">
        <v>143</v>
      </c>
      <c r="M70" s="38" t="s">
        <v>143</v>
      </c>
      <c r="N70" s="38" t="s">
        <v>143</v>
      </c>
    </row>
    <row r="71" spans="1:14" ht="15.75" customHeight="1" thickBot="1">
      <c r="B71" s="92">
        <v>44702</v>
      </c>
      <c r="C71" s="38" t="s">
        <v>70</v>
      </c>
      <c r="D71" s="37" t="s">
        <v>1307</v>
      </c>
      <c r="E71" s="38" t="s">
        <v>593</v>
      </c>
      <c r="F71" s="91" t="s">
        <v>143</v>
      </c>
      <c r="G71" s="38" t="s">
        <v>226</v>
      </c>
      <c r="L71" s="38" t="s">
        <v>143</v>
      </c>
      <c r="M71" s="38" t="s">
        <v>143</v>
      </c>
      <c r="N71" s="38" t="s">
        <v>143</v>
      </c>
    </row>
    <row r="72" spans="1:14" ht="15.75" customHeight="1">
      <c r="B72" s="92">
        <v>44763</v>
      </c>
      <c r="C72" s="38" t="s">
        <v>24</v>
      </c>
      <c r="D72" s="37" t="s">
        <v>291</v>
      </c>
      <c r="E72" s="38" t="s">
        <v>453</v>
      </c>
      <c r="F72" s="37" t="s">
        <v>152</v>
      </c>
      <c r="G72" s="38" t="s">
        <v>167</v>
      </c>
      <c r="H72" s="38" t="s">
        <v>292</v>
      </c>
      <c r="J72" s="38" t="s">
        <v>140</v>
      </c>
      <c r="L72" s="38" t="s">
        <v>152</v>
      </c>
      <c r="M72" s="38" t="s">
        <v>152</v>
      </c>
      <c r="N72" s="38" t="s">
        <v>152</v>
      </c>
    </row>
    <row r="73" spans="1:14" ht="15.75" customHeight="1">
      <c r="B73" s="92">
        <v>44593</v>
      </c>
      <c r="C73" s="38" t="s">
        <v>63</v>
      </c>
      <c r="D73" s="37" t="s">
        <v>293</v>
      </c>
      <c r="E73" s="38" t="s">
        <v>309</v>
      </c>
      <c r="F73" s="38" t="s">
        <v>137</v>
      </c>
      <c r="G73" s="38" t="s">
        <v>138</v>
      </c>
      <c r="H73" s="38" t="s">
        <v>294</v>
      </c>
      <c r="J73" s="38" t="s">
        <v>140</v>
      </c>
      <c r="L73" s="38" t="s">
        <v>137</v>
      </c>
      <c r="M73" s="38" t="s">
        <v>137</v>
      </c>
      <c r="N73" s="38" t="s">
        <v>137</v>
      </c>
    </row>
    <row r="74" spans="1:14" ht="15.75" customHeight="1">
      <c r="B74" s="92">
        <v>44763</v>
      </c>
      <c r="C74" s="38" t="s">
        <v>93</v>
      </c>
      <c r="D74" s="37" t="s">
        <v>295</v>
      </c>
      <c r="E74" s="38" t="s">
        <v>453</v>
      </c>
      <c r="F74" s="37" t="s">
        <v>149</v>
      </c>
      <c r="G74" s="38"/>
      <c r="H74" s="38" t="s">
        <v>296</v>
      </c>
      <c r="J74" s="38" t="s">
        <v>140</v>
      </c>
      <c r="L74" s="38" t="s">
        <v>149</v>
      </c>
      <c r="M74" s="38" t="s">
        <v>149</v>
      </c>
      <c r="N74" s="38" t="s">
        <v>149</v>
      </c>
    </row>
    <row r="75" spans="1:14" ht="15.75" customHeight="1">
      <c r="B75" s="92">
        <v>44691</v>
      </c>
      <c r="C75" s="38" t="s">
        <v>64</v>
      </c>
      <c r="D75" s="37" t="s">
        <v>871</v>
      </c>
      <c r="E75" s="38" t="s">
        <v>309</v>
      </c>
      <c r="F75" s="38" t="s">
        <v>137</v>
      </c>
      <c r="G75" s="38" t="s">
        <v>192</v>
      </c>
      <c r="H75" s="38" t="s">
        <v>297</v>
      </c>
      <c r="J75" s="38" t="s">
        <v>140</v>
      </c>
      <c r="L75" s="38" t="s">
        <v>137</v>
      </c>
      <c r="M75" s="38" t="s">
        <v>137</v>
      </c>
      <c r="N75" s="38" t="s">
        <v>137</v>
      </c>
    </row>
    <row r="76" spans="1:14" ht="15.75" customHeight="1">
      <c r="B76" s="92">
        <v>44763</v>
      </c>
      <c r="C76" s="38" t="s">
        <v>36</v>
      </c>
      <c r="D76" s="37" t="s">
        <v>298</v>
      </c>
      <c r="E76" s="38" t="s">
        <v>453</v>
      </c>
      <c r="F76" s="37" t="s">
        <v>149</v>
      </c>
      <c r="G76" s="38"/>
      <c r="J76" s="38" t="s">
        <v>140</v>
      </c>
      <c r="L76" s="38" t="s">
        <v>149</v>
      </c>
      <c r="M76" s="38" t="s">
        <v>149</v>
      </c>
      <c r="N76" s="38" t="s">
        <v>149</v>
      </c>
    </row>
    <row r="77" spans="1:14" ht="15.75" customHeight="1">
      <c r="B77" s="92">
        <v>44763</v>
      </c>
      <c r="C77" s="38" t="s">
        <v>88</v>
      </c>
      <c r="D77" s="37" t="s">
        <v>299</v>
      </c>
      <c r="E77" s="38" t="s">
        <v>600</v>
      </c>
      <c r="F77" s="38" t="s">
        <v>269</v>
      </c>
      <c r="G77" s="38" t="s">
        <v>270</v>
      </c>
      <c r="L77" s="38" t="e">
        <v>#N/A</v>
      </c>
      <c r="M77" s="38" t="s">
        <v>269</v>
      </c>
      <c r="N77" s="38" t="s">
        <v>269</v>
      </c>
    </row>
    <row r="78" spans="1:14" ht="15.75" customHeight="1">
      <c r="B78" s="92">
        <v>44593</v>
      </c>
      <c r="C78" s="38" t="s">
        <v>66</v>
      </c>
      <c r="D78" s="37" t="s">
        <v>300</v>
      </c>
      <c r="E78" s="38" t="s">
        <v>309</v>
      </c>
      <c r="F78" s="38" t="s">
        <v>137</v>
      </c>
      <c r="G78" s="38"/>
      <c r="H78" s="38" t="s">
        <v>301</v>
      </c>
      <c r="J78" s="38" t="s">
        <v>140</v>
      </c>
      <c r="L78" s="38" t="s">
        <v>137</v>
      </c>
      <c r="M78" s="38" t="s">
        <v>137</v>
      </c>
      <c r="N78" s="38" t="s">
        <v>137</v>
      </c>
    </row>
    <row r="79" spans="1:14" ht="15.75" customHeight="1">
      <c r="B79" s="92">
        <v>44763</v>
      </c>
      <c r="C79" s="38" t="s">
        <v>67</v>
      </c>
      <c r="D79" s="37" t="s">
        <v>302</v>
      </c>
      <c r="E79" s="38" t="s">
        <v>309</v>
      </c>
      <c r="F79" s="38" t="s">
        <v>137</v>
      </c>
      <c r="G79" s="38" t="s">
        <v>208</v>
      </c>
      <c r="K79" s="38" t="s">
        <v>140</v>
      </c>
      <c r="L79" s="38" t="s">
        <v>137</v>
      </c>
      <c r="M79" s="38" t="s">
        <v>137</v>
      </c>
      <c r="N79" s="38" t="s">
        <v>137</v>
      </c>
    </row>
    <row r="80" spans="1:14" ht="15.75" customHeight="1">
      <c r="B80" s="92">
        <v>44593</v>
      </c>
      <c r="C80" s="38" t="s">
        <v>71</v>
      </c>
      <c r="D80" s="37" t="s">
        <v>303</v>
      </c>
      <c r="E80" s="38" t="s">
        <v>309</v>
      </c>
      <c r="F80" s="38" t="s">
        <v>137</v>
      </c>
      <c r="G80" s="38"/>
      <c r="H80" s="38" t="s">
        <v>304</v>
      </c>
      <c r="I80" s="38" t="s">
        <v>305</v>
      </c>
      <c r="J80" s="38" t="s">
        <v>140</v>
      </c>
      <c r="L80" s="38" t="s">
        <v>137</v>
      </c>
      <c r="M80" s="38" t="s">
        <v>137</v>
      </c>
      <c r="N80" s="38" t="s">
        <v>137</v>
      </c>
    </row>
    <row r="81" spans="1:14" ht="15.75" customHeight="1">
      <c r="B81" s="92">
        <v>44763</v>
      </c>
      <c r="C81" s="38" t="s">
        <v>114</v>
      </c>
      <c r="D81" s="37" t="s">
        <v>306</v>
      </c>
      <c r="E81" s="38" t="s">
        <v>453</v>
      </c>
      <c r="F81" s="37" t="s">
        <v>149</v>
      </c>
      <c r="G81" s="38"/>
      <c r="H81" s="38" t="s">
        <v>307</v>
      </c>
      <c r="J81" s="38" t="s">
        <v>140</v>
      </c>
      <c r="L81" s="38" t="s">
        <v>149</v>
      </c>
      <c r="M81" s="38" t="s">
        <v>149</v>
      </c>
      <c r="N81" s="38" t="s">
        <v>149</v>
      </c>
    </row>
    <row r="82" spans="1:14" ht="15.75" customHeight="1" thickBot="1">
      <c r="A82" s="38" t="s">
        <v>250</v>
      </c>
      <c r="B82" s="92">
        <v>44763</v>
      </c>
      <c r="C82" s="38" t="s">
        <v>73</v>
      </c>
      <c r="D82" s="37" t="s">
        <v>308</v>
      </c>
      <c r="E82" s="38" t="s">
        <v>309</v>
      </c>
      <c r="F82" s="37" t="s">
        <v>158</v>
      </c>
      <c r="G82" s="38"/>
      <c r="H82" s="38" t="s">
        <v>310</v>
      </c>
      <c r="J82" s="38" t="s">
        <v>140</v>
      </c>
      <c r="L82" s="38" t="s">
        <v>158</v>
      </c>
      <c r="M82" s="38" t="s">
        <v>158</v>
      </c>
      <c r="N82" s="38" t="s">
        <v>158</v>
      </c>
    </row>
    <row r="83" spans="1:14" ht="15.75" customHeight="1" thickBot="1">
      <c r="B83" s="92">
        <v>44763</v>
      </c>
      <c r="C83" s="38" t="s">
        <v>72</v>
      </c>
      <c r="D83" s="37" t="s">
        <v>311</v>
      </c>
      <c r="E83" s="38" t="s">
        <v>663</v>
      </c>
      <c r="F83" s="91" t="s">
        <v>179</v>
      </c>
      <c r="G83" s="38" t="s">
        <v>312</v>
      </c>
      <c r="L83" s="38" t="s">
        <v>179</v>
      </c>
      <c r="M83" s="38" t="s">
        <v>179</v>
      </c>
      <c r="N83" s="38" t="s">
        <v>179</v>
      </c>
    </row>
    <row r="84" spans="1:14" ht="15.75" customHeight="1">
      <c r="B84" s="92">
        <v>44763</v>
      </c>
      <c r="C84" s="38" t="s">
        <v>35</v>
      </c>
      <c r="D84" s="37" t="s">
        <v>313</v>
      </c>
      <c r="E84" s="38" t="s">
        <v>600</v>
      </c>
      <c r="F84" s="38" t="s">
        <v>269</v>
      </c>
      <c r="G84" s="38" t="s">
        <v>270</v>
      </c>
      <c r="L84" s="38" t="e">
        <v>#N/A</v>
      </c>
      <c r="M84" s="38" t="s">
        <v>269</v>
      </c>
      <c r="N84" s="38" t="s">
        <v>269</v>
      </c>
    </row>
    <row r="85" spans="1:14" ht="15.75" customHeight="1" thickBot="1">
      <c r="B85" s="92">
        <v>44763</v>
      </c>
      <c r="C85" s="38" t="s">
        <v>104</v>
      </c>
      <c r="D85" s="37" t="s">
        <v>314</v>
      </c>
      <c r="E85" s="38" t="s">
        <v>453</v>
      </c>
      <c r="F85" s="37" t="s">
        <v>149</v>
      </c>
      <c r="G85" s="38"/>
      <c r="H85" s="38" t="s">
        <v>315</v>
      </c>
      <c r="L85" s="38" t="s">
        <v>149</v>
      </c>
      <c r="M85" s="38" t="s">
        <v>149</v>
      </c>
      <c r="N85" s="38" t="s">
        <v>149</v>
      </c>
    </row>
    <row r="86" spans="1:14" ht="15.75" customHeight="1" thickBot="1">
      <c r="B86" s="92">
        <v>44763</v>
      </c>
      <c r="C86" s="38" t="s">
        <v>41</v>
      </c>
      <c r="D86" s="37" t="s">
        <v>316</v>
      </c>
      <c r="E86" s="38" t="s">
        <v>593</v>
      </c>
      <c r="F86" s="91" t="s">
        <v>143</v>
      </c>
      <c r="G86" s="38" t="s">
        <v>317</v>
      </c>
      <c r="L86" s="38" t="s">
        <v>143</v>
      </c>
      <c r="M86" s="38" t="s">
        <v>143</v>
      </c>
      <c r="N86" s="38" t="s">
        <v>143</v>
      </c>
    </row>
    <row r="87" spans="1:14" ht="15.75" customHeight="1">
      <c r="B87" s="92">
        <v>44763</v>
      </c>
      <c r="C87" s="38" t="s">
        <v>98</v>
      </c>
      <c r="D87" s="37" t="s">
        <v>318</v>
      </c>
      <c r="E87" s="38" t="s">
        <v>608</v>
      </c>
      <c r="F87" s="94" t="s">
        <v>175</v>
      </c>
      <c r="G87" s="38" t="s">
        <v>317</v>
      </c>
      <c r="H87" s="38" t="s">
        <v>320</v>
      </c>
      <c r="J87" s="38" t="s">
        <v>140</v>
      </c>
      <c r="L87" s="38" t="s">
        <v>175</v>
      </c>
      <c r="M87" s="38" t="s">
        <v>319</v>
      </c>
      <c r="N87" s="38" t="s">
        <v>319</v>
      </c>
    </row>
    <row r="88" spans="1:14" ht="15.75" customHeight="1">
      <c r="B88" s="92">
        <v>44763</v>
      </c>
      <c r="C88" s="38" t="s">
        <v>92</v>
      </c>
      <c r="D88" s="37" t="s">
        <v>321</v>
      </c>
      <c r="E88" s="38" t="s">
        <v>453</v>
      </c>
      <c r="F88" s="37" t="s">
        <v>149</v>
      </c>
      <c r="G88" s="38" t="s">
        <v>322</v>
      </c>
      <c r="L88" s="38" t="s">
        <v>149</v>
      </c>
      <c r="M88" s="38" t="s">
        <v>149</v>
      </c>
      <c r="N88" s="38" t="s">
        <v>149</v>
      </c>
    </row>
    <row r="89" spans="1:14" ht="15.75" customHeight="1" thickBot="1">
      <c r="B89" s="92">
        <v>44960</v>
      </c>
      <c r="C89" s="38" t="s">
        <v>323</v>
      </c>
      <c r="D89" s="93" t="s">
        <v>324</v>
      </c>
      <c r="E89" s="38" t="s">
        <v>309</v>
      </c>
      <c r="F89" s="37" t="s">
        <v>158</v>
      </c>
      <c r="G89" s="38"/>
      <c r="I89" s="38" t="s">
        <v>159</v>
      </c>
      <c r="K89" s="38" t="s">
        <v>140</v>
      </c>
      <c r="L89" s="38" t="s">
        <v>158</v>
      </c>
      <c r="M89" s="38" t="s">
        <v>158</v>
      </c>
      <c r="N89" s="38" t="s">
        <v>158</v>
      </c>
    </row>
    <row r="90" spans="1:14" ht="15.75" customHeight="1" thickBot="1">
      <c r="B90" s="92">
        <v>44763</v>
      </c>
      <c r="C90" s="38" t="s">
        <v>38</v>
      </c>
      <c r="D90" s="37" t="s">
        <v>325</v>
      </c>
      <c r="E90" s="38" t="s">
        <v>663</v>
      </c>
      <c r="F90" s="91" t="s">
        <v>179</v>
      </c>
      <c r="G90" s="38" t="s">
        <v>312</v>
      </c>
      <c r="I90" s="38" t="s">
        <v>159</v>
      </c>
      <c r="K90" s="38" t="s">
        <v>140</v>
      </c>
      <c r="L90" s="38" t="s">
        <v>179</v>
      </c>
      <c r="M90" s="38" t="s">
        <v>179</v>
      </c>
      <c r="N90" s="38" t="s">
        <v>179</v>
      </c>
    </row>
    <row r="91" spans="1:14" ht="15.75" customHeight="1" thickBot="1">
      <c r="B91" s="92">
        <v>44763</v>
      </c>
      <c r="C91" s="38" t="s">
        <v>120</v>
      </c>
      <c r="D91" s="37" t="s">
        <v>326</v>
      </c>
      <c r="E91" s="38" t="s">
        <v>593</v>
      </c>
      <c r="F91" s="91" t="s">
        <v>143</v>
      </c>
      <c r="G91" s="38" t="s">
        <v>317</v>
      </c>
      <c r="L91" s="38" t="s">
        <v>143</v>
      </c>
      <c r="M91" s="38" t="s">
        <v>143</v>
      </c>
      <c r="N91" s="38" t="s">
        <v>143</v>
      </c>
    </row>
    <row r="92" spans="1:14" ht="15.75" customHeight="1">
      <c r="B92" s="92">
        <v>44763</v>
      </c>
      <c r="C92" s="38" t="s">
        <v>86</v>
      </c>
      <c r="D92" s="37" t="s">
        <v>327</v>
      </c>
      <c r="E92" s="38" t="s">
        <v>453</v>
      </c>
      <c r="F92" s="37" t="s">
        <v>149</v>
      </c>
      <c r="G92" s="38"/>
      <c r="H92" s="38" t="s">
        <v>328</v>
      </c>
      <c r="J92" s="38" t="s">
        <v>140</v>
      </c>
      <c r="L92" s="38" t="s">
        <v>149</v>
      </c>
      <c r="M92" s="38" t="s">
        <v>149</v>
      </c>
      <c r="N92" s="38" t="s">
        <v>149</v>
      </c>
    </row>
    <row r="93" spans="1:14" ht="15.75" customHeight="1">
      <c r="B93" s="92">
        <v>44763</v>
      </c>
      <c r="C93" s="38" t="s">
        <v>74</v>
      </c>
      <c r="D93" s="37" t="s">
        <v>329</v>
      </c>
      <c r="E93" s="38" t="s">
        <v>309</v>
      </c>
      <c r="F93" s="38" t="s">
        <v>137</v>
      </c>
      <c r="G93" s="38" t="s">
        <v>138</v>
      </c>
      <c r="L93" s="38" t="s">
        <v>137</v>
      </c>
      <c r="M93" s="38" t="s">
        <v>137</v>
      </c>
      <c r="N93" s="38" t="s">
        <v>137</v>
      </c>
    </row>
    <row r="94" spans="1:14" ht="15.75" customHeight="1">
      <c r="B94" s="92">
        <v>44959</v>
      </c>
      <c r="C94" s="36" t="s">
        <v>330</v>
      </c>
      <c r="D94" s="93" t="s">
        <v>331</v>
      </c>
      <c r="E94" s="38" t="s">
        <v>309</v>
      </c>
      <c r="F94" s="37" t="s">
        <v>158</v>
      </c>
      <c r="G94" s="38" t="s">
        <v>192</v>
      </c>
      <c r="H94" s="36" t="s">
        <v>332</v>
      </c>
      <c r="J94" s="38" t="s">
        <v>140</v>
      </c>
      <c r="K94" s="38" t="s">
        <v>140</v>
      </c>
      <c r="L94" s="38" t="s">
        <v>158</v>
      </c>
      <c r="M94" s="38" t="s">
        <v>158</v>
      </c>
      <c r="N94" s="38" t="s">
        <v>158</v>
      </c>
    </row>
    <row r="95" spans="1:14" ht="15.75" customHeight="1">
      <c r="B95" s="92">
        <v>44763</v>
      </c>
      <c r="C95" s="38" t="s">
        <v>75</v>
      </c>
      <c r="D95" s="37" t="s">
        <v>333</v>
      </c>
      <c r="E95" s="38" t="s">
        <v>453</v>
      </c>
      <c r="F95" s="37" t="s">
        <v>152</v>
      </c>
      <c r="G95" s="38" t="s">
        <v>322</v>
      </c>
      <c r="J95" s="38" t="s">
        <v>140</v>
      </c>
      <c r="L95" s="38" t="s">
        <v>152</v>
      </c>
      <c r="M95" s="38" t="s">
        <v>152</v>
      </c>
      <c r="N95" s="38" t="s">
        <v>152</v>
      </c>
    </row>
    <row r="96" spans="1:14" ht="15.75" customHeight="1">
      <c r="B96" s="92">
        <v>44687</v>
      </c>
      <c r="C96" s="38" t="s">
        <v>77</v>
      </c>
      <c r="D96" s="37" t="s">
        <v>334</v>
      </c>
      <c r="E96" s="38" t="s">
        <v>309</v>
      </c>
      <c r="F96" s="38" t="s">
        <v>137</v>
      </c>
      <c r="G96" s="38" t="s">
        <v>335</v>
      </c>
      <c r="L96" s="38" t="s">
        <v>137</v>
      </c>
      <c r="M96" s="38" t="s">
        <v>137</v>
      </c>
      <c r="N96" s="38" t="s">
        <v>137</v>
      </c>
    </row>
    <row r="97" spans="2:14" ht="15.75" customHeight="1">
      <c r="B97" s="92">
        <v>44774</v>
      </c>
      <c r="C97" s="38" t="s">
        <v>79</v>
      </c>
      <c r="D97" s="37" t="s">
        <v>336</v>
      </c>
      <c r="E97" s="38" t="s">
        <v>309</v>
      </c>
      <c r="F97" s="38" t="s">
        <v>137</v>
      </c>
      <c r="G97" s="38" t="s">
        <v>138</v>
      </c>
      <c r="H97" s="38" t="s">
        <v>337</v>
      </c>
      <c r="I97" s="38" t="s">
        <v>338</v>
      </c>
      <c r="L97" s="38" t="s">
        <v>137</v>
      </c>
      <c r="M97" s="38" t="s">
        <v>137</v>
      </c>
      <c r="N97" s="38" t="s">
        <v>137</v>
      </c>
    </row>
    <row r="98" spans="2:14" ht="15.75" customHeight="1">
      <c r="B98" s="92">
        <v>44763</v>
      </c>
      <c r="C98" s="38" t="s">
        <v>81</v>
      </c>
      <c r="D98" s="37" t="s">
        <v>339</v>
      </c>
      <c r="E98" s="38" t="s">
        <v>309</v>
      </c>
      <c r="F98" s="38" t="s">
        <v>137</v>
      </c>
      <c r="G98" s="38" t="s">
        <v>137</v>
      </c>
      <c r="H98" s="38" t="s">
        <v>340</v>
      </c>
      <c r="J98" s="38" t="s">
        <v>140</v>
      </c>
      <c r="L98" s="38" t="s">
        <v>137</v>
      </c>
      <c r="M98" s="38" t="s">
        <v>137</v>
      </c>
      <c r="N98" s="38" t="s">
        <v>137</v>
      </c>
    </row>
    <row r="99" spans="2:14" ht="15.75" customHeight="1" thickBot="1">
      <c r="B99" s="92">
        <v>44763</v>
      </c>
      <c r="C99" s="38" t="s">
        <v>26</v>
      </c>
      <c r="D99" s="37" t="s">
        <v>341</v>
      </c>
      <c r="E99" s="38" t="s">
        <v>309</v>
      </c>
      <c r="F99" s="38" t="s">
        <v>137</v>
      </c>
      <c r="G99" s="38" t="s">
        <v>317</v>
      </c>
      <c r="H99" s="38" t="s">
        <v>342</v>
      </c>
      <c r="J99" s="38" t="s">
        <v>140</v>
      </c>
      <c r="K99" s="38" t="s">
        <v>140</v>
      </c>
      <c r="L99" s="38" t="s">
        <v>137</v>
      </c>
      <c r="M99" s="38" t="s">
        <v>137</v>
      </c>
      <c r="N99" s="38" t="s">
        <v>137</v>
      </c>
    </row>
    <row r="100" spans="2:14" ht="15.75" customHeight="1" thickBot="1">
      <c r="B100" s="92">
        <v>44763</v>
      </c>
      <c r="C100" s="38" t="s">
        <v>27</v>
      </c>
      <c r="D100" s="37" t="s">
        <v>343</v>
      </c>
      <c r="E100" s="38" t="s">
        <v>593</v>
      </c>
      <c r="F100" s="91" t="s">
        <v>143</v>
      </c>
      <c r="G100" s="38" t="s">
        <v>137</v>
      </c>
      <c r="H100" s="38" t="s">
        <v>176</v>
      </c>
      <c r="J100" s="38" t="s">
        <v>140</v>
      </c>
      <c r="L100" s="38" t="s">
        <v>143</v>
      </c>
      <c r="M100" s="38" t="s">
        <v>143</v>
      </c>
      <c r="N100" s="38" t="s">
        <v>143</v>
      </c>
    </row>
    <row r="101" spans="2:14" ht="15.75" customHeight="1" thickBot="1">
      <c r="B101" s="92">
        <v>44763</v>
      </c>
      <c r="C101" s="38" t="s">
        <v>101</v>
      </c>
      <c r="D101" s="37" t="s">
        <v>344</v>
      </c>
      <c r="E101" s="38" t="s">
        <v>600</v>
      </c>
      <c r="F101" s="38" t="s">
        <v>269</v>
      </c>
      <c r="G101" s="38" t="s">
        <v>270</v>
      </c>
      <c r="H101" s="38" t="s">
        <v>345</v>
      </c>
      <c r="J101" s="38" t="s">
        <v>140</v>
      </c>
      <c r="L101" s="38" t="e">
        <v>#N/A</v>
      </c>
      <c r="M101" s="38" t="s">
        <v>269</v>
      </c>
      <c r="N101" s="38" t="s">
        <v>269</v>
      </c>
    </row>
    <row r="102" spans="2:14" ht="15.75" customHeight="1" thickBot="1">
      <c r="B102" s="92">
        <v>44763</v>
      </c>
      <c r="C102" s="38" t="s">
        <v>90</v>
      </c>
      <c r="D102" s="37" t="s">
        <v>346</v>
      </c>
      <c r="E102" s="38" t="s">
        <v>453</v>
      </c>
      <c r="F102" s="91" t="s">
        <v>160</v>
      </c>
      <c r="G102" s="38" t="s">
        <v>266</v>
      </c>
      <c r="H102" s="38" t="s">
        <v>347</v>
      </c>
      <c r="J102" s="38" t="s">
        <v>140</v>
      </c>
      <c r="L102" s="38" t="s">
        <v>160</v>
      </c>
      <c r="M102" s="38" t="s">
        <v>160</v>
      </c>
      <c r="N102" s="38" t="s">
        <v>160</v>
      </c>
    </row>
    <row r="103" spans="2:14" ht="15.75" customHeight="1">
      <c r="B103" s="92">
        <v>44593</v>
      </c>
      <c r="C103" s="38" t="s">
        <v>83</v>
      </c>
      <c r="D103" s="37" t="s">
        <v>348</v>
      </c>
      <c r="E103" s="38" t="s">
        <v>309</v>
      </c>
      <c r="F103" s="37" t="s">
        <v>158</v>
      </c>
      <c r="G103" s="38"/>
      <c r="I103" s="38" t="s">
        <v>159</v>
      </c>
      <c r="J103" s="38" t="s">
        <v>140</v>
      </c>
      <c r="L103" s="38" t="s">
        <v>158</v>
      </c>
      <c r="M103" s="38" t="s">
        <v>158</v>
      </c>
      <c r="N103" s="38" t="s">
        <v>158</v>
      </c>
    </row>
    <row r="104" spans="2:14" ht="15.75" customHeight="1">
      <c r="B104" s="92">
        <v>44763</v>
      </c>
      <c r="C104" s="38" t="s">
        <v>80</v>
      </c>
      <c r="D104" s="37" t="s">
        <v>349</v>
      </c>
      <c r="E104" s="38" t="s">
        <v>600</v>
      </c>
      <c r="F104" s="38" t="s">
        <v>269</v>
      </c>
      <c r="G104" s="38"/>
      <c r="I104" s="38" t="s">
        <v>350</v>
      </c>
      <c r="L104" s="38" t="e">
        <v>#N/A</v>
      </c>
      <c r="M104" s="38" t="s">
        <v>269</v>
      </c>
      <c r="N104" s="38" t="s">
        <v>269</v>
      </c>
    </row>
    <row r="105" spans="2:14" ht="15.75" customHeight="1">
      <c r="B105" s="92">
        <v>44763</v>
      </c>
      <c r="C105" s="38" t="s">
        <v>61</v>
      </c>
      <c r="D105" s="37" t="s">
        <v>351</v>
      </c>
      <c r="E105" s="38" t="s">
        <v>600</v>
      </c>
      <c r="F105" s="38" t="s">
        <v>269</v>
      </c>
      <c r="G105" s="38" t="s">
        <v>270</v>
      </c>
      <c r="H105" s="38" t="s">
        <v>352</v>
      </c>
      <c r="J105" s="38" t="s">
        <v>140</v>
      </c>
      <c r="L105" s="38" t="e">
        <v>#N/A</v>
      </c>
      <c r="M105" s="38" t="s">
        <v>269</v>
      </c>
      <c r="N105" s="38" t="s">
        <v>269</v>
      </c>
    </row>
    <row r="106" spans="2:14" ht="15.75" customHeight="1">
      <c r="B106" s="92">
        <v>44763</v>
      </c>
      <c r="C106" s="38" t="s">
        <v>65</v>
      </c>
      <c r="D106" s="37" t="s">
        <v>353</v>
      </c>
      <c r="E106" s="38" t="s">
        <v>600</v>
      </c>
      <c r="F106" s="38" t="s">
        <v>269</v>
      </c>
      <c r="G106" s="38" t="s">
        <v>270</v>
      </c>
      <c r="H106" s="38" t="s">
        <v>354</v>
      </c>
      <c r="J106" s="38" t="s">
        <v>140</v>
      </c>
      <c r="L106" s="38" t="e">
        <v>#N/A</v>
      </c>
      <c r="M106" s="38" t="s">
        <v>269</v>
      </c>
      <c r="N106" s="38" t="s">
        <v>269</v>
      </c>
    </row>
    <row r="107" spans="2:14" ht="15.75" customHeight="1" thickBot="1">
      <c r="B107" s="92">
        <v>44846</v>
      </c>
      <c r="C107" s="38" t="s">
        <v>355</v>
      </c>
      <c r="D107" s="37" t="s">
        <v>356</v>
      </c>
      <c r="E107" s="38" t="s">
        <v>309</v>
      </c>
      <c r="F107" s="38" t="s">
        <v>137</v>
      </c>
      <c r="G107" s="38"/>
      <c r="H107" s="38" t="s">
        <v>176</v>
      </c>
      <c r="L107" s="38" t="s">
        <v>137</v>
      </c>
      <c r="M107" s="38" t="s">
        <v>137</v>
      </c>
      <c r="N107" s="38" t="s">
        <v>137</v>
      </c>
    </row>
    <row r="108" spans="2:14" ht="15.75" customHeight="1" thickBot="1">
      <c r="B108" s="92">
        <v>44764</v>
      </c>
      <c r="C108" s="38" t="s">
        <v>59</v>
      </c>
      <c r="D108" s="37" t="s">
        <v>357</v>
      </c>
      <c r="E108" s="38" t="s">
        <v>593</v>
      </c>
      <c r="F108" s="91" t="s">
        <v>143</v>
      </c>
      <c r="G108" s="38" t="s">
        <v>167</v>
      </c>
      <c r="H108" s="38" t="s">
        <v>358</v>
      </c>
      <c r="J108" s="38" t="s">
        <v>140</v>
      </c>
      <c r="L108" s="38" t="s">
        <v>143</v>
      </c>
      <c r="M108" s="38" t="s">
        <v>143</v>
      </c>
      <c r="N108" s="38" t="s">
        <v>143</v>
      </c>
    </row>
    <row r="109" spans="2:14" ht="15.75" customHeight="1" thickBot="1">
      <c r="B109" s="92">
        <v>44593</v>
      </c>
      <c r="C109" s="38" t="s">
        <v>84</v>
      </c>
      <c r="D109" s="37" t="s">
        <v>1555</v>
      </c>
      <c r="E109" s="38" t="s">
        <v>309</v>
      </c>
      <c r="F109" s="38" t="s">
        <v>137</v>
      </c>
      <c r="G109" s="38" t="s">
        <v>147</v>
      </c>
      <c r="J109" s="38" t="s">
        <v>140</v>
      </c>
      <c r="L109" s="38" t="s">
        <v>137</v>
      </c>
      <c r="M109" s="38" t="s">
        <v>137</v>
      </c>
      <c r="N109" s="38" t="s">
        <v>137</v>
      </c>
    </row>
    <row r="110" spans="2:14" ht="15.75" customHeight="1" thickBot="1">
      <c r="B110" s="92">
        <v>44766</v>
      </c>
      <c r="C110" s="38" t="s">
        <v>78</v>
      </c>
      <c r="D110" s="37" t="s">
        <v>359</v>
      </c>
      <c r="E110" s="38" t="s">
        <v>593</v>
      </c>
      <c r="F110" s="91" t="s">
        <v>143</v>
      </c>
      <c r="G110" s="38" t="s">
        <v>167</v>
      </c>
      <c r="H110" s="38" t="s">
        <v>360</v>
      </c>
      <c r="L110" s="38" t="s">
        <v>143</v>
      </c>
      <c r="M110" s="38" t="s">
        <v>143</v>
      </c>
      <c r="N110" s="38" t="s">
        <v>143</v>
      </c>
    </row>
    <row r="111" spans="2:14" ht="15.75" customHeight="1">
      <c r="B111" s="92">
        <v>44593</v>
      </c>
      <c r="C111" s="38" t="s">
        <v>85</v>
      </c>
      <c r="D111" s="37" t="s">
        <v>361</v>
      </c>
      <c r="E111" s="38" t="s">
        <v>309</v>
      </c>
      <c r="F111" s="38" t="s">
        <v>137</v>
      </c>
      <c r="G111" s="38" t="s">
        <v>248</v>
      </c>
      <c r="H111" s="38" t="s">
        <v>362</v>
      </c>
      <c r="L111" s="38" t="s">
        <v>137</v>
      </c>
      <c r="M111" s="38" t="s">
        <v>137</v>
      </c>
      <c r="N111" s="38" t="s">
        <v>137</v>
      </c>
    </row>
    <row r="112" spans="2:14" ht="15.75" customHeight="1">
      <c r="B112" s="92">
        <v>44763</v>
      </c>
      <c r="C112" s="38" t="s">
        <v>87</v>
      </c>
      <c r="D112" s="37" t="s">
        <v>363</v>
      </c>
      <c r="E112" s="38" t="s">
        <v>593</v>
      </c>
      <c r="F112" s="36" t="s">
        <v>143</v>
      </c>
      <c r="G112" s="38" t="s">
        <v>137</v>
      </c>
      <c r="J112" s="38" t="s">
        <v>140</v>
      </c>
      <c r="K112" s="38" t="s">
        <v>140</v>
      </c>
      <c r="L112" s="38" t="s">
        <v>143</v>
      </c>
      <c r="M112" s="38" t="s">
        <v>143</v>
      </c>
      <c r="N112" s="38" t="s">
        <v>143</v>
      </c>
    </row>
    <row r="113" spans="2:14" ht="15.75" customHeight="1" thickBot="1">
      <c r="B113" s="92">
        <v>44844</v>
      </c>
      <c r="C113" s="38" t="s">
        <v>364</v>
      </c>
      <c r="D113" s="37" t="s">
        <v>365</v>
      </c>
      <c r="E113" s="38" t="s">
        <v>309</v>
      </c>
      <c r="F113" s="37" t="s">
        <v>158</v>
      </c>
      <c r="G113" s="38"/>
      <c r="H113" s="38" t="s">
        <v>366</v>
      </c>
      <c r="J113" s="38" t="s">
        <v>140</v>
      </c>
      <c r="L113" s="38" t="s">
        <v>158</v>
      </c>
      <c r="M113" s="38" t="s">
        <v>158</v>
      </c>
      <c r="N113" s="38" t="s">
        <v>158</v>
      </c>
    </row>
    <row r="114" spans="2:14" ht="15.75" customHeight="1" thickBot="1">
      <c r="B114" s="92">
        <v>44770</v>
      </c>
      <c r="C114" s="38" t="s">
        <v>47</v>
      </c>
      <c r="D114" s="37" t="s">
        <v>367</v>
      </c>
      <c r="E114" s="38" t="s">
        <v>453</v>
      </c>
      <c r="F114" s="91" t="s">
        <v>160</v>
      </c>
      <c r="G114" s="38"/>
      <c r="H114" s="38" t="s">
        <v>368</v>
      </c>
      <c r="J114" s="38" t="s">
        <v>140</v>
      </c>
      <c r="L114" s="38" t="s">
        <v>160</v>
      </c>
      <c r="M114" s="38" t="s">
        <v>160</v>
      </c>
      <c r="N114" s="38" t="s">
        <v>160</v>
      </c>
    </row>
    <row r="115" spans="2:14" ht="15.75" customHeight="1" thickBot="1">
      <c r="B115" s="92">
        <v>44692</v>
      </c>
      <c r="C115" s="38" t="s">
        <v>91</v>
      </c>
      <c r="D115" s="37" t="s">
        <v>1556</v>
      </c>
      <c r="E115" s="38" t="s">
        <v>309</v>
      </c>
      <c r="F115" s="38" t="s">
        <v>137</v>
      </c>
      <c r="G115" s="38" t="s">
        <v>369</v>
      </c>
      <c r="L115" s="38" t="s">
        <v>137</v>
      </c>
      <c r="M115" s="38" t="s">
        <v>137</v>
      </c>
      <c r="N115" s="38" t="s">
        <v>137</v>
      </c>
    </row>
    <row r="116" spans="2:14" ht="15.75" customHeight="1" thickBot="1">
      <c r="B116" s="92">
        <v>44774</v>
      </c>
      <c r="C116" s="38" t="s">
        <v>95</v>
      </c>
      <c r="D116" s="37" t="s">
        <v>370</v>
      </c>
      <c r="E116" s="38" t="s">
        <v>593</v>
      </c>
      <c r="F116" s="91" t="s">
        <v>143</v>
      </c>
      <c r="G116" s="38"/>
      <c r="H116" s="38" t="s">
        <v>371</v>
      </c>
      <c r="I116" s="38" t="s">
        <v>372</v>
      </c>
      <c r="L116" s="38" t="s">
        <v>143</v>
      </c>
      <c r="M116" s="38" t="s">
        <v>143</v>
      </c>
      <c r="N116" s="38" t="s">
        <v>143</v>
      </c>
    </row>
    <row r="117" spans="2:14" ht="15.75" customHeight="1" thickBot="1">
      <c r="B117" s="92">
        <v>44837</v>
      </c>
      <c r="C117" s="38" t="s">
        <v>373</v>
      </c>
      <c r="D117" s="37" t="s">
        <v>374</v>
      </c>
      <c r="E117" s="38" t="s">
        <v>1335</v>
      </c>
      <c r="F117" s="95" t="s">
        <v>183</v>
      </c>
      <c r="G117" s="38"/>
      <c r="H117" s="38" t="s">
        <v>289</v>
      </c>
      <c r="J117" s="38" t="s">
        <v>140</v>
      </c>
      <c r="L117" s="38" t="s">
        <v>183</v>
      </c>
      <c r="M117" s="38" t="s">
        <v>183</v>
      </c>
      <c r="N117" s="38" t="s">
        <v>183</v>
      </c>
    </row>
    <row r="118" spans="2:14" ht="15.75" customHeight="1" thickBot="1">
      <c r="B118" s="92">
        <v>44838</v>
      </c>
      <c r="C118" s="38" t="s">
        <v>375</v>
      </c>
      <c r="D118" s="37" t="s">
        <v>376</v>
      </c>
      <c r="E118" s="38" t="s">
        <v>453</v>
      </c>
      <c r="F118" s="91" t="s">
        <v>160</v>
      </c>
      <c r="G118" s="38"/>
      <c r="H118" s="38" t="s">
        <v>377</v>
      </c>
      <c r="J118" s="38" t="s">
        <v>140</v>
      </c>
      <c r="L118" s="38" t="s">
        <v>160</v>
      </c>
      <c r="M118" s="38" t="s">
        <v>160</v>
      </c>
      <c r="N118" s="38" t="s">
        <v>160</v>
      </c>
    </row>
    <row r="119" spans="2:14" ht="15.75" customHeight="1" thickBot="1">
      <c r="B119" s="92">
        <v>44839</v>
      </c>
      <c r="C119" s="38" t="s">
        <v>378</v>
      </c>
      <c r="D119" s="37" t="s">
        <v>379</v>
      </c>
      <c r="E119" s="38" t="s">
        <v>453</v>
      </c>
      <c r="F119" s="91" t="s">
        <v>160</v>
      </c>
      <c r="G119" s="38"/>
      <c r="H119" s="38" t="s">
        <v>380</v>
      </c>
      <c r="J119" s="38" t="s">
        <v>140</v>
      </c>
      <c r="L119" s="38" t="s">
        <v>160</v>
      </c>
      <c r="M119" s="38" t="s">
        <v>160</v>
      </c>
      <c r="N119" s="38" t="s">
        <v>160</v>
      </c>
    </row>
    <row r="120" spans="2:14" ht="15.75" customHeight="1">
      <c r="B120" s="92">
        <v>44927</v>
      </c>
      <c r="C120" s="36" t="s">
        <v>381</v>
      </c>
      <c r="D120" s="93" t="s">
        <v>382</v>
      </c>
      <c r="E120" s="38" t="s">
        <v>309</v>
      </c>
      <c r="F120" s="37" t="s">
        <v>158</v>
      </c>
      <c r="G120" s="38"/>
      <c r="J120" s="38" t="s">
        <v>140</v>
      </c>
      <c r="L120" s="38" t="s">
        <v>158</v>
      </c>
      <c r="M120" s="38" t="s">
        <v>158</v>
      </c>
      <c r="N120" s="38" t="s">
        <v>158</v>
      </c>
    </row>
    <row r="121" spans="2:14" ht="15.75" customHeight="1">
      <c r="B121" s="92">
        <v>44593</v>
      </c>
      <c r="C121" s="38" t="s">
        <v>96</v>
      </c>
      <c r="D121" s="37" t="s">
        <v>383</v>
      </c>
      <c r="E121" s="38" t="s">
        <v>309</v>
      </c>
      <c r="F121" s="38" t="s">
        <v>137</v>
      </c>
      <c r="G121" s="38"/>
      <c r="H121" s="38" t="s">
        <v>278</v>
      </c>
      <c r="L121" s="38" t="s">
        <v>137</v>
      </c>
      <c r="M121" s="38" t="s">
        <v>137</v>
      </c>
      <c r="N121" s="38" t="s">
        <v>137</v>
      </c>
    </row>
    <row r="122" spans="2:14" ht="15.75" customHeight="1">
      <c r="B122" s="92">
        <v>44927</v>
      </c>
      <c r="C122" s="36" t="s">
        <v>384</v>
      </c>
      <c r="D122" s="93" t="s">
        <v>385</v>
      </c>
      <c r="E122" s="38" t="s">
        <v>309</v>
      </c>
      <c r="F122" s="38" t="s">
        <v>137</v>
      </c>
      <c r="G122" s="38"/>
      <c r="J122" s="38" t="s">
        <v>140</v>
      </c>
      <c r="L122" s="38" t="s">
        <v>137</v>
      </c>
      <c r="M122" s="38" t="s">
        <v>137</v>
      </c>
      <c r="N122" s="38" t="s">
        <v>137</v>
      </c>
    </row>
    <row r="123" spans="2:14" ht="15.75" customHeight="1">
      <c r="B123" s="92">
        <v>44843</v>
      </c>
      <c r="C123" s="38" t="s">
        <v>386</v>
      </c>
      <c r="D123" s="37" t="s">
        <v>387</v>
      </c>
      <c r="E123" s="38" t="s">
        <v>453</v>
      </c>
      <c r="F123" s="37" t="s">
        <v>149</v>
      </c>
      <c r="G123" s="38"/>
      <c r="H123" s="38" t="s">
        <v>388</v>
      </c>
      <c r="J123" s="38" t="s">
        <v>140</v>
      </c>
      <c r="L123" s="38" t="s">
        <v>149</v>
      </c>
      <c r="M123" s="38" t="s">
        <v>149</v>
      </c>
      <c r="N123" s="38" t="s">
        <v>149</v>
      </c>
    </row>
    <row r="124" spans="2:14" ht="15.75" customHeight="1">
      <c r="B124" s="92" t="s">
        <v>389</v>
      </c>
      <c r="C124" s="37" t="s">
        <v>390</v>
      </c>
      <c r="D124" s="93" t="s">
        <v>391</v>
      </c>
      <c r="E124" s="38" t="s">
        <v>453</v>
      </c>
      <c r="F124" s="88" t="s">
        <v>149</v>
      </c>
      <c r="G124" s="36" t="s">
        <v>170</v>
      </c>
      <c r="I124" s="38" t="s">
        <v>392</v>
      </c>
      <c r="J124" s="38" t="s">
        <v>140</v>
      </c>
      <c r="K124" s="38" t="s">
        <v>140</v>
      </c>
      <c r="L124" s="38" t="s">
        <v>149</v>
      </c>
      <c r="M124" s="38" t="s">
        <v>149</v>
      </c>
      <c r="N124" s="38" t="s">
        <v>149</v>
      </c>
    </row>
    <row r="125" spans="2:14" ht="15.75" customHeight="1">
      <c r="B125" s="92">
        <v>44845</v>
      </c>
      <c r="C125" s="38" t="s">
        <v>393</v>
      </c>
      <c r="D125" s="37" t="s">
        <v>394</v>
      </c>
      <c r="E125" s="38" t="s">
        <v>608</v>
      </c>
      <c r="F125" s="94" t="s">
        <v>175</v>
      </c>
      <c r="G125" s="38"/>
      <c r="H125" s="38" t="s">
        <v>395</v>
      </c>
      <c r="L125" s="38" t="s">
        <v>175</v>
      </c>
      <c r="M125" s="38" t="s">
        <v>175</v>
      </c>
      <c r="N125" s="38" t="s">
        <v>175</v>
      </c>
    </row>
    <row r="126" spans="2:14" ht="15.75" customHeight="1">
      <c r="B126" s="92">
        <v>44840</v>
      </c>
      <c r="C126" s="38" t="s">
        <v>396</v>
      </c>
      <c r="D126" s="37" t="s">
        <v>397</v>
      </c>
      <c r="E126" s="38" t="s">
        <v>309</v>
      </c>
      <c r="F126" s="37" t="s">
        <v>158</v>
      </c>
      <c r="G126" s="38"/>
      <c r="H126" s="38" t="s">
        <v>398</v>
      </c>
      <c r="J126" s="38" t="s">
        <v>140</v>
      </c>
      <c r="L126" s="38" t="s">
        <v>158</v>
      </c>
      <c r="M126" s="38" t="s">
        <v>158</v>
      </c>
      <c r="N126" s="38" t="s">
        <v>158</v>
      </c>
    </row>
    <row r="127" spans="2:14" ht="15.75" customHeight="1" thickBot="1">
      <c r="B127" s="92">
        <v>44593</v>
      </c>
      <c r="C127" s="38" t="s">
        <v>103</v>
      </c>
      <c r="D127" s="37" t="s">
        <v>399</v>
      </c>
      <c r="E127" s="38" t="s">
        <v>309</v>
      </c>
      <c r="F127" s="38" t="s">
        <v>137</v>
      </c>
      <c r="G127" s="38" t="s">
        <v>137</v>
      </c>
      <c r="H127" s="38" t="s">
        <v>400</v>
      </c>
      <c r="J127" s="38" t="s">
        <v>140</v>
      </c>
      <c r="K127" s="38" t="s">
        <v>140</v>
      </c>
      <c r="L127" s="38" t="s">
        <v>137</v>
      </c>
      <c r="M127" s="38" t="s">
        <v>137</v>
      </c>
      <c r="N127" s="38" t="s">
        <v>137</v>
      </c>
    </row>
    <row r="128" spans="2:14" ht="15.75" customHeight="1" thickBot="1">
      <c r="B128" s="92">
        <v>44849</v>
      </c>
      <c r="C128" s="38" t="s">
        <v>401</v>
      </c>
      <c r="D128" s="37" t="s">
        <v>402</v>
      </c>
      <c r="E128" s="38" t="s">
        <v>593</v>
      </c>
      <c r="F128" s="91" t="s">
        <v>143</v>
      </c>
      <c r="G128" s="38"/>
      <c r="H128" s="38" t="s">
        <v>176</v>
      </c>
      <c r="L128" s="38" t="s">
        <v>143</v>
      </c>
      <c r="M128" s="38" t="s">
        <v>143</v>
      </c>
      <c r="N128" s="38" t="s">
        <v>143</v>
      </c>
    </row>
    <row r="129" spans="2:14" ht="15.75" customHeight="1">
      <c r="B129" s="92">
        <v>44841</v>
      </c>
      <c r="C129" s="38" t="s">
        <v>403</v>
      </c>
      <c r="D129" s="37" t="s">
        <v>404</v>
      </c>
      <c r="E129" s="38" t="s">
        <v>309</v>
      </c>
      <c r="F129" s="37" t="s">
        <v>158</v>
      </c>
      <c r="G129" s="38"/>
      <c r="H129" s="38" t="s">
        <v>405</v>
      </c>
      <c r="J129" s="38" t="s">
        <v>140</v>
      </c>
      <c r="L129" s="38" t="s">
        <v>158</v>
      </c>
      <c r="M129" s="38" t="s">
        <v>158</v>
      </c>
      <c r="N129" s="38" t="s">
        <v>158</v>
      </c>
    </row>
    <row r="130" spans="2:14" s="45" customFormat="1" ht="15.75" customHeight="1">
      <c r="B130" s="92">
        <v>44852</v>
      </c>
      <c r="C130" s="38" t="s">
        <v>406</v>
      </c>
      <c r="D130" s="37" t="s">
        <v>407</v>
      </c>
      <c r="E130" s="38" t="s">
        <v>453</v>
      </c>
      <c r="F130" s="37" t="s">
        <v>149</v>
      </c>
      <c r="G130" s="38"/>
      <c r="H130" s="38" t="s">
        <v>408</v>
      </c>
      <c r="I130" s="38"/>
      <c r="J130" s="38" t="s">
        <v>140</v>
      </c>
      <c r="K130" s="38"/>
      <c r="L130" s="45" t="s">
        <v>149</v>
      </c>
      <c r="M130" s="38" t="s">
        <v>149</v>
      </c>
      <c r="N130" s="38" t="s">
        <v>149</v>
      </c>
    </row>
    <row r="131" spans="2:14" ht="15.75" customHeight="1">
      <c r="B131" s="92" t="s">
        <v>186</v>
      </c>
      <c r="C131" s="37" t="s">
        <v>409</v>
      </c>
      <c r="D131" s="93" t="s">
        <v>410</v>
      </c>
      <c r="E131" s="38" t="s">
        <v>309</v>
      </c>
      <c r="F131" s="37" t="s">
        <v>158</v>
      </c>
      <c r="J131" s="38" t="s">
        <v>140</v>
      </c>
      <c r="K131" s="38" t="s">
        <v>140</v>
      </c>
      <c r="L131" s="38" t="s">
        <v>158</v>
      </c>
      <c r="M131" s="38" t="s">
        <v>158</v>
      </c>
      <c r="N131" s="38" t="s">
        <v>158</v>
      </c>
    </row>
    <row r="132" spans="2:14" ht="15.75" customHeight="1">
      <c r="B132" s="92">
        <v>44896</v>
      </c>
      <c r="C132" s="97" t="s">
        <v>100</v>
      </c>
      <c r="D132" s="93" t="s">
        <v>411</v>
      </c>
      <c r="E132" s="38" t="s">
        <v>453</v>
      </c>
      <c r="F132" s="37" t="s">
        <v>149</v>
      </c>
      <c r="G132" s="38"/>
      <c r="J132" s="38" t="s">
        <v>140</v>
      </c>
      <c r="L132" s="38" t="s">
        <v>149</v>
      </c>
      <c r="M132" s="38" t="s">
        <v>149</v>
      </c>
      <c r="N132" s="38" t="s">
        <v>149</v>
      </c>
    </row>
    <row r="133" spans="2:14" ht="15.75" customHeight="1">
      <c r="B133" s="92" t="s">
        <v>389</v>
      </c>
      <c r="C133" s="37" t="s">
        <v>412</v>
      </c>
      <c r="D133" s="37" t="s">
        <v>413</v>
      </c>
      <c r="E133" s="38" t="s">
        <v>309</v>
      </c>
      <c r="F133" s="38" t="s">
        <v>137</v>
      </c>
      <c r="G133" s="38" t="s">
        <v>192</v>
      </c>
      <c r="I133" s="38" t="s">
        <v>392</v>
      </c>
      <c r="J133" s="38" t="s">
        <v>140</v>
      </c>
      <c r="L133" s="38" t="s">
        <v>137</v>
      </c>
      <c r="M133" s="38" t="s">
        <v>137</v>
      </c>
      <c r="N133" s="38" t="s">
        <v>137</v>
      </c>
    </row>
    <row r="134" spans="2:14" ht="15.75" customHeight="1">
      <c r="B134" s="92">
        <v>44899</v>
      </c>
      <c r="C134" s="97" t="s">
        <v>414</v>
      </c>
      <c r="D134" s="93" t="s">
        <v>415</v>
      </c>
      <c r="E134" s="38" t="s">
        <v>453</v>
      </c>
      <c r="F134" s="37" t="s">
        <v>149</v>
      </c>
      <c r="J134" s="38" t="s">
        <v>140</v>
      </c>
      <c r="K134" s="38" t="s">
        <v>140</v>
      </c>
      <c r="L134" s="38" t="s">
        <v>149</v>
      </c>
      <c r="M134" s="38" t="s">
        <v>149</v>
      </c>
      <c r="N134" s="38" t="s">
        <v>149</v>
      </c>
    </row>
    <row r="135" spans="2:14" ht="15.75" customHeight="1" thickBot="1">
      <c r="B135" s="92">
        <v>44767</v>
      </c>
      <c r="C135" s="38" t="s">
        <v>108</v>
      </c>
      <c r="D135" s="37" t="s">
        <v>416</v>
      </c>
      <c r="E135" s="38" t="s">
        <v>309</v>
      </c>
      <c r="F135" s="38" t="s">
        <v>137</v>
      </c>
      <c r="G135" s="38" t="s">
        <v>138</v>
      </c>
      <c r="H135" s="38" t="s">
        <v>417</v>
      </c>
      <c r="L135" s="38" t="s">
        <v>137</v>
      </c>
      <c r="M135" s="38" t="s">
        <v>137</v>
      </c>
      <c r="N135" s="38" t="s">
        <v>137</v>
      </c>
    </row>
    <row r="136" spans="2:14" ht="15.75" customHeight="1" thickBot="1">
      <c r="B136" s="92">
        <v>44901</v>
      </c>
      <c r="C136" s="97" t="s">
        <v>53</v>
      </c>
      <c r="D136" s="37" t="s">
        <v>418</v>
      </c>
      <c r="E136" s="38" t="s">
        <v>593</v>
      </c>
      <c r="F136" s="91" t="s">
        <v>143</v>
      </c>
      <c r="J136" s="38" t="s">
        <v>140</v>
      </c>
      <c r="L136" s="38" t="s">
        <v>143</v>
      </c>
      <c r="M136" s="38" t="s">
        <v>143</v>
      </c>
      <c r="N136" s="38" t="s">
        <v>143</v>
      </c>
    </row>
    <row r="137" spans="2:14" ht="15.75" customHeight="1" thickBot="1">
      <c r="B137" s="92">
        <v>44906</v>
      </c>
      <c r="C137" s="101" t="s">
        <v>419</v>
      </c>
      <c r="D137" s="93" t="s">
        <v>420</v>
      </c>
      <c r="E137" s="38" t="s">
        <v>453</v>
      </c>
      <c r="F137" s="91" t="s">
        <v>160</v>
      </c>
      <c r="J137" s="38" t="s">
        <v>140</v>
      </c>
      <c r="L137" s="38" t="s">
        <v>160</v>
      </c>
      <c r="M137" s="38" t="s">
        <v>160</v>
      </c>
      <c r="N137" s="38" t="s">
        <v>160</v>
      </c>
    </row>
    <row r="138" spans="2:14" ht="15.75" customHeight="1">
      <c r="B138" s="92">
        <v>44763</v>
      </c>
      <c r="C138" s="102" t="s">
        <v>111</v>
      </c>
      <c r="D138" s="37" t="s">
        <v>421</v>
      </c>
      <c r="E138" s="38" t="s">
        <v>309</v>
      </c>
      <c r="F138" s="38" t="s">
        <v>137</v>
      </c>
      <c r="G138" s="38" t="s">
        <v>138</v>
      </c>
      <c r="H138" s="38" t="s">
        <v>154</v>
      </c>
      <c r="J138" s="38" t="s">
        <v>140</v>
      </c>
      <c r="K138" s="38" t="s">
        <v>140</v>
      </c>
      <c r="L138" s="38" t="s">
        <v>137</v>
      </c>
      <c r="M138" s="38" t="s">
        <v>137</v>
      </c>
      <c r="N138" s="38" t="s">
        <v>137</v>
      </c>
    </row>
    <row r="139" spans="2:14" ht="15.75" customHeight="1">
      <c r="B139" s="92">
        <v>44927</v>
      </c>
      <c r="C139" s="103" t="s">
        <v>422</v>
      </c>
      <c r="D139" s="93" t="s">
        <v>291</v>
      </c>
      <c r="E139" s="38" t="s">
        <v>453</v>
      </c>
      <c r="F139" s="37" t="s">
        <v>152</v>
      </c>
      <c r="G139" s="38"/>
      <c r="L139" s="38" t="s">
        <v>152</v>
      </c>
      <c r="M139" s="38" t="s">
        <v>152</v>
      </c>
      <c r="N139" s="38" t="s">
        <v>152</v>
      </c>
    </row>
    <row r="140" spans="2:14" ht="15.75" customHeight="1">
      <c r="B140" s="92">
        <v>44927</v>
      </c>
      <c r="C140" s="103" t="s">
        <v>423</v>
      </c>
      <c r="D140" s="93" t="s">
        <v>424</v>
      </c>
      <c r="E140" s="38" t="s">
        <v>608</v>
      </c>
      <c r="F140" s="94" t="s">
        <v>175</v>
      </c>
      <c r="G140" s="38"/>
      <c r="L140" s="38" t="s">
        <v>175</v>
      </c>
      <c r="M140" s="38" t="s">
        <v>175</v>
      </c>
      <c r="N140" s="38" t="s">
        <v>175</v>
      </c>
    </row>
    <row r="141" spans="2:14" ht="15.75" customHeight="1">
      <c r="B141" s="92">
        <v>44927</v>
      </c>
      <c r="C141" s="103" t="s">
        <v>425</v>
      </c>
      <c r="D141" s="93" t="s">
        <v>426</v>
      </c>
      <c r="E141" s="38" t="s">
        <v>453</v>
      </c>
      <c r="F141" s="37" t="s">
        <v>149</v>
      </c>
      <c r="G141" s="38"/>
      <c r="J141" s="38" t="s">
        <v>140</v>
      </c>
      <c r="L141" s="38" t="s">
        <v>149</v>
      </c>
      <c r="M141" s="38" t="s">
        <v>149</v>
      </c>
      <c r="N141" s="38" t="s">
        <v>149</v>
      </c>
    </row>
    <row r="142" spans="2:14" ht="15.75" customHeight="1" thickBot="1">
      <c r="B142" s="92">
        <v>44927</v>
      </c>
      <c r="C142" s="103" t="s">
        <v>427</v>
      </c>
      <c r="D142" s="93" t="s">
        <v>428</v>
      </c>
      <c r="E142" s="38" t="s">
        <v>453</v>
      </c>
      <c r="F142" s="104" t="s">
        <v>149</v>
      </c>
      <c r="G142" s="38"/>
      <c r="J142" s="38" t="s">
        <v>140</v>
      </c>
      <c r="K142" s="38" t="s">
        <v>140</v>
      </c>
      <c r="L142" s="38" t="s">
        <v>149</v>
      </c>
      <c r="M142" s="38" t="s">
        <v>149</v>
      </c>
      <c r="N142" s="38" t="s">
        <v>149</v>
      </c>
    </row>
    <row r="143" spans="2:14" ht="15.75" customHeight="1" thickBot="1">
      <c r="B143" s="92">
        <v>44927</v>
      </c>
      <c r="C143" s="103" t="s">
        <v>429</v>
      </c>
      <c r="D143" s="93" t="s">
        <v>430</v>
      </c>
      <c r="E143" s="38" t="s">
        <v>593</v>
      </c>
      <c r="F143" s="91" t="s">
        <v>143</v>
      </c>
      <c r="G143" s="38"/>
      <c r="L143" s="38" t="s">
        <v>143</v>
      </c>
      <c r="M143" s="38" t="s">
        <v>143</v>
      </c>
      <c r="N143" s="38" t="s">
        <v>143</v>
      </c>
    </row>
    <row r="144" spans="2:14" ht="15.75" customHeight="1">
      <c r="B144" s="92">
        <v>44927</v>
      </c>
      <c r="C144" s="103" t="s">
        <v>431</v>
      </c>
      <c r="D144" s="93" t="s">
        <v>432</v>
      </c>
      <c r="E144" s="38" t="s">
        <v>453</v>
      </c>
      <c r="F144" s="37" t="s">
        <v>149</v>
      </c>
      <c r="G144" s="38"/>
      <c r="J144" s="38" t="s">
        <v>140</v>
      </c>
      <c r="L144" s="38" t="s">
        <v>149</v>
      </c>
      <c r="M144" s="38" t="s">
        <v>149</v>
      </c>
      <c r="N144" s="38" t="s">
        <v>149</v>
      </c>
    </row>
    <row r="145" spans="1:14" ht="15.75" customHeight="1" thickBot="1">
      <c r="B145" s="92">
        <v>44927</v>
      </c>
      <c r="C145" s="103" t="s">
        <v>433</v>
      </c>
      <c r="D145" s="105" t="s">
        <v>318</v>
      </c>
      <c r="E145" s="38" t="s">
        <v>608</v>
      </c>
      <c r="F145" s="94" t="s">
        <v>175</v>
      </c>
      <c r="G145" s="38"/>
      <c r="L145" s="38" t="s">
        <v>175</v>
      </c>
      <c r="M145" s="38" t="s">
        <v>319</v>
      </c>
      <c r="N145" s="38" t="s">
        <v>319</v>
      </c>
    </row>
    <row r="146" spans="1:14" ht="15.75" customHeight="1" thickBot="1">
      <c r="B146" s="92">
        <v>44927</v>
      </c>
      <c r="C146" s="103" t="s">
        <v>434</v>
      </c>
      <c r="D146" s="105" t="s">
        <v>325</v>
      </c>
      <c r="E146" s="38" t="s">
        <v>663</v>
      </c>
      <c r="F146" s="91" t="s">
        <v>179</v>
      </c>
      <c r="G146" s="38" t="s">
        <v>312</v>
      </c>
      <c r="I146" s="38" t="s">
        <v>159</v>
      </c>
      <c r="K146" s="38" t="s">
        <v>140</v>
      </c>
      <c r="L146" s="38" t="s">
        <v>179</v>
      </c>
      <c r="M146" s="38" t="s">
        <v>179</v>
      </c>
      <c r="N146" s="38" t="s">
        <v>179</v>
      </c>
    </row>
    <row r="147" spans="1:14" ht="15.75" customHeight="1">
      <c r="B147" s="92">
        <v>44927</v>
      </c>
      <c r="C147" s="103" t="s">
        <v>435</v>
      </c>
      <c r="D147" s="105" t="s">
        <v>436</v>
      </c>
      <c r="E147" s="38" t="s">
        <v>608</v>
      </c>
      <c r="F147" s="94" t="s">
        <v>175</v>
      </c>
      <c r="G147" s="38"/>
      <c r="J147" s="38" t="s">
        <v>140</v>
      </c>
      <c r="L147" s="38" t="s">
        <v>175</v>
      </c>
      <c r="M147" s="38" t="s">
        <v>175</v>
      </c>
      <c r="N147" s="38" t="s">
        <v>175</v>
      </c>
    </row>
    <row r="148" spans="1:14" ht="15.75" customHeight="1" thickBot="1">
      <c r="B148" s="92">
        <v>44842</v>
      </c>
      <c r="C148" s="102" t="s">
        <v>437</v>
      </c>
      <c r="D148" s="106" t="s">
        <v>438</v>
      </c>
      <c r="E148" s="38" t="s">
        <v>309</v>
      </c>
      <c r="F148" s="38" t="s">
        <v>137</v>
      </c>
      <c r="G148" s="38"/>
      <c r="H148" s="38" t="s">
        <v>439</v>
      </c>
      <c r="J148" s="38" t="s">
        <v>140</v>
      </c>
      <c r="L148" s="38" t="s">
        <v>137</v>
      </c>
      <c r="M148" s="38" t="s">
        <v>137</v>
      </c>
      <c r="N148" s="38" t="s">
        <v>137</v>
      </c>
    </row>
    <row r="149" spans="1:14" ht="15.75" customHeight="1" thickBot="1">
      <c r="B149" s="92">
        <v>44938</v>
      </c>
      <c r="C149" s="37" t="s">
        <v>440</v>
      </c>
      <c r="D149" s="93" t="s">
        <v>441</v>
      </c>
      <c r="E149" s="38" t="s">
        <v>663</v>
      </c>
      <c r="F149" s="91" t="s">
        <v>179</v>
      </c>
      <c r="G149" s="38"/>
      <c r="J149" s="38" t="s">
        <v>140</v>
      </c>
      <c r="L149" s="38" t="s">
        <v>179</v>
      </c>
      <c r="M149" s="38" t="s">
        <v>179</v>
      </c>
      <c r="N149" s="38" t="s">
        <v>179</v>
      </c>
    </row>
    <row r="150" spans="1:14" ht="15.75" customHeight="1">
      <c r="B150" s="92">
        <v>44593</v>
      </c>
      <c r="C150" s="98" t="s">
        <v>112</v>
      </c>
      <c r="D150" s="37" t="s">
        <v>442</v>
      </c>
      <c r="E150" s="38" t="s">
        <v>309</v>
      </c>
      <c r="F150" s="38" t="s">
        <v>137</v>
      </c>
      <c r="G150" s="38" t="s">
        <v>284</v>
      </c>
      <c r="L150" s="38" t="s">
        <v>137</v>
      </c>
      <c r="M150" s="38" t="s">
        <v>137</v>
      </c>
      <c r="N150" s="38" t="s">
        <v>137</v>
      </c>
    </row>
    <row r="151" spans="1:14" ht="15.75" customHeight="1" thickBot="1">
      <c r="B151" s="92">
        <v>44699</v>
      </c>
      <c r="C151" s="102" t="s">
        <v>113</v>
      </c>
      <c r="D151" s="37" t="s">
        <v>443</v>
      </c>
      <c r="E151" s="38" t="s">
        <v>309</v>
      </c>
      <c r="F151" s="38" t="s">
        <v>137</v>
      </c>
      <c r="G151" s="38" t="s">
        <v>170</v>
      </c>
      <c r="I151" s="102"/>
      <c r="L151" s="38" t="s">
        <v>137</v>
      </c>
      <c r="M151" s="38" t="s">
        <v>137</v>
      </c>
      <c r="N151" s="38" t="s">
        <v>137</v>
      </c>
    </row>
    <row r="152" spans="1:14" ht="15.75" customHeight="1" thickBot="1">
      <c r="B152" s="92">
        <v>44959</v>
      </c>
      <c r="C152" s="102" t="s">
        <v>444</v>
      </c>
      <c r="D152" s="93" t="s">
        <v>445</v>
      </c>
      <c r="E152" s="38" t="s">
        <v>663</v>
      </c>
      <c r="F152" s="91" t="s">
        <v>179</v>
      </c>
      <c r="G152" s="38"/>
      <c r="H152" s="38" t="s">
        <v>446</v>
      </c>
      <c r="I152" s="102"/>
      <c r="L152" s="38" t="s">
        <v>179</v>
      </c>
      <c r="M152" s="38" t="s">
        <v>179</v>
      </c>
      <c r="N152" s="38" t="s">
        <v>179</v>
      </c>
    </row>
    <row r="153" spans="1:14" ht="15.75" customHeight="1" thickBot="1">
      <c r="B153" s="92">
        <v>44959</v>
      </c>
      <c r="C153" s="102" t="s">
        <v>447</v>
      </c>
      <c r="D153" s="93" t="s">
        <v>448</v>
      </c>
      <c r="E153" s="38" t="s">
        <v>593</v>
      </c>
      <c r="F153" s="91" t="s">
        <v>143</v>
      </c>
      <c r="G153" s="38"/>
      <c r="H153" s="38" t="s">
        <v>446</v>
      </c>
      <c r="L153" s="38" t="s">
        <v>143</v>
      </c>
      <c r="M153" s="38" t="s">
        <v>143</v>
      </c>
      <c r="N153" s="38" t="s">
        <v>143</v>
      </c>
    </row>
    <row r="154" spans="1:14" ht="15.75" customHeight="1">
      <c r="B154" s="92">
        <v>44959</v>
      </c>
      <c r="C154" s="103" t="s">
        <v>449</v>
      </c>
      <c r="D154" s="93" t="s">
        <v>450</v>
      </c>
      <c r="E154" s="38" t="s">
        <v>309</v>
      </c>
      <c r="F154" s="38" t="s">
        <v>137</v>
      </c>
      <c r="G154" s="38"/>
      <c r="L154" s="38" t="e">
        <v>#N/A</v>
      </c>
      <c r="M154" s="38" t="s">
        <v>1585</v>
      </c>
      <c r="N154" s="38" t="s">
        <v>1585</v>
      </c>
    </row>
    <row r="155" spans="1:14" ht="15.75" customHeight="1">
      <c r="A155" s="100">
        <v>45209</v>
      </c>
      <c r="B155" s="92">
        <v>44959</v>
      </c>
      <c r="C155" s="103" t="s">
        <v>451</v>
      </c>
      <c r="D155" s="93" t="s">
        <v>452</v>
      </c>
      <c r="E155" s="38" t="s">
        <v>453</v>
      </c>
      <c r="F155" s="37" t="s">
        <v>152</v>
      </c>
      <c r="G155" s="38"/>
      <c r="I155" s="89" t="s">
        <v>454</v>
      </c>
      <c r="L155" s="38" t="s">
        <v>152</v>
      </c>
      <c r="M155" s="38" t="s">
        <v>152</v>
      </c>
      <c r="N155" s="38" t="s">
        <v>152</v>
      </c>
    </row>
    <row r="156" spans="1:14" ht="15.75" customHeight="1">
      <c r="B156" s="92">
        <v>44688</v>
      </c>
      <c r="C156" s="102" t="s">
        <v>116</v>
      </c>
      <c r="D156" s="37" t="s">
        <v>455</v>
      </c>
      <c r="E156" s="38" t="s">
        <v>309</v>
      </c>
      <c r="F156" s="38" t="s">
        <v>137</v>
      </c>
      <c r="G156" s="38" t="s">
        <v>284</v>
      </c>
      <c r="H156" s="38" t="s">
        <v>456</v>
      </c>
      <c r="J156" s="38" t="s">
        <v>140</v>
      </c>
      <c r="L156" s="38" t="s">
        <v>137</v>
      </c>
      <c r="M156" s="38" t="s">
        <v>137</v>
      </c>
      <c r="N156" s="38" t="s">
        <v>137</v>
      </c>
    </row>
    <row r="157" spans="1:14" ht="15.75" customHeight="1" thickBot="1">
      <c r="B157" s="92">
        <v>44651</v>
      </c>
      <c r="C157" s="102" t="s">
        <v>117</v>
      </c>
      <c r="D157" s="37" t="s">
        <v>457</v>
      </c>
      <c r="E157" s="38" t="s">
        <v>309</v>
      </c>
      <c r="F157" s="38" t="s">
        <v>137</v>
      </c>
      <c r="G157" s="38" t="s">
        <v>369</v>
      </c>
      <c r="L157" s="38" t="s">
        <v>137</v>
      </c>
      <c r="M157" s="38" t="s">
        <v>137</v>
      </c>
      <c r="N157" s="38" t="s">
        <v>137</v>
      </c>
    </row>
    <row r="158" spans="1:14" ht="15.75" customHeight="1" thickBot="1">
      <c r="B158" s="92">
        <v>44962</v>
      </c>
      <c r="C158" s="102" t="s">
        <v>458</v>
      </c>
      <c r="D158" s="93" t="s">
        <v>459</v>
      </c>
      <c r="E158" s="38" t="s">
        <v>593</v>
      </c>
      <c r="F158" s="91" t="s">
        <v>143</v>
      </c>
      <c r="G158" s="38"/>
      <c r="I158" s="38" t="s">
        <v>159</v>
      </c>
      <c r="J158" s="38" t="s">
        <v>140</v>
      </c>
      <c r="K158" s="38" t="s">
        <v>140</v>
      </c>
      <c r="L158" s="38" t="s">
        <v>143</v>
      </c>
      <c r="M158" s="38" t="s">
        <v>143</v>
      </c>
      <c r="N158" s="38" t="s">
        <v>143</v>
      </c>
    </row>
    <row r="159" spans="1:14" ht="15.75" customHeight="1">
      <c r="B159" s="92">
        <v>44965</v>
      </c>
      <c r="C159" s="102" t="s">
        <v>460</v>
      </c>
      <c r="D159" s="93" t="s">
        <v>461</v>
      </c>
      <c r="E159" s="38" t="s">
        <v>608</v>
      </c>
      <c r="F159" s="94" t="s">
        <v>175</v>
      </c>
      <c r="G159" s="38"/>
      <c r="I159" s="38" t="s">
        <v>159</v>
      </c>
      <c r="J159" s="38" t="s">
        <v>140</v>
      </c>
      <c r="K159" s="38" t="s">
        <v>140</v>
      </c>
      <c r="L159" s="38" t="s">
        <v>175</v>
      </c>
      <c r="M159" s="38" t="s">
        <v>175</v>
      </c>
      <c r="N159" s="38" t="s">
        <v>175</v>
      </c>
    </row>
    <row r="160" spans="1:14" ht="15.75" customHeight="1" thickBot="1">
      <c r="B160" s="92" t="s">
        <v>462</v>
      </c>
      <c r="C160" s="102" t="s">
        <v>463</v>
      </c>
      <c r="D160" s="93" t="s">
        <v>464</v>
      </c>
      <c r="E160" s="38" t="s">
        <v>453</v>
      </c>
      <c r="F160" s="104" t="s">
        <v>149</v>
      </c>
      <c r="G160" s="38"/>
      <c r="H160" s="89" t="s">
        <v>465</v>
      </c>
      <c r="I160" s="38" t="s">
        <v>392</v>
      </c>
      <c r="J160" s="38" t="s">
        <v>140</v>
      </c>
      <c r="K160" s="38" t="s">
        <v>140</v>
      </c>
      <c r="L160" s="38" t="s">
        <v>149</v>
      </c>
      <c r="M160" s="38" t="s">
        <v>149</v>
      </c>
      <c r="N160" s="38" t="s">
        <v>149</v>
      </c>
    </row>
    <row r="161" spans="2:14" ht="15.75" customHeight="1" thickBot="1">
      <c r="B161" s="92">
        <v>44965</v>
      </c>
      <c r="C161" s="103" t="s">
        <v>466</v>
      </c>
      <c r="D161" s="93" t="s">
        <v>467</v>
      </c>
      <c r="E161" s="38" t="s">
        <v>593</v>
      </c>
      <c r="F161" s="91" t="s">
        <v>143</v>
      </c>
      <c r="G161" s="38"/>
      <c r="H161" s="38" t="s">
        <v>468</v>
      </c>
      <c r="I161" s="38" t="s">
        <v>392</v>
      </c>
      <c r="J161" s="38" t="s">
        <v>140</v>
      </c>
      <c r="L161" s="38" t="s">
        <v>143</v>
      </c>
      <c r="M161" s="38" t="s">
        <v>143</v>
      </c>
      <c r="N161" s="38" t="s">
        <v>143</v>
      </c>
    </row>
    <row r="162" spans="2:14" ht="15.75" customHeight="1">
      <c r="B162" s="92" t="s">
        <v>389</v>
      </c>
      <c r="C162" s="37" t="s">
        <v>469</v>
      </c>
      <c r="D162" s="37" t="s">
        <v>470</v>
      </c>
      <c r="E162" s="38" t="s">
        <v>600</v>
      </c>
      <c r="F162" s="38" t="s">
        <v>145</v>
      </c>
      <c r="G162" s="38"/>
      <c r="I162" s="38" t="s">
        <v>392</v>
      </c>
      <c r="J162" s="38" t="s">
        <v>140</v>
      </c>
      <c r="L162" s="38" t="s">
        <v>145</v>
      </c>
      <c r="M162" s="38" t="s">
        <v>145</v>
      </c>
      <c r="N162" s="38" t="s">
        <v>145</v>
      </c>
    </row>
    <row r="163" spans="2:14" ht="15.75" customHeight="1">
      <c r="B163" s="92">
        <v>44763</v>
      </c>
      <c r="C163" s="38" t="s">
        <v>118</v>
      </c>
      <c r="D163" s="37" t="s">
        <v>471</v>
      </c>
      <c r="E163" s="38" t="s">
        <v>309</v>
      </c>
      <c r="F163" s="37" t="s">
        <v>158</v>
      </c>
      <c r="G163" s="38" t="s">
        <v>192</v>
      </c>
      <c r="H163" s="38" t="s">
        <v>358</v>
      </c>
      <c r="I163" s="38" t="s">
        <v>472</v>
      </c>
      <c r="J163" s="38" t="s">
        <v>140</v>
      </c>
      <c r="L163" s="38" t="s">
        <v>158</v>
      </c>
      <c r="M163" s="38" t="s">
        <v>158</v>
      </c>
      <c r="N163" s="38" t="s">
        <v>158</v>
      </c>
    </row>
    <row r="164" spans="2:14" ht="15.75" customHeight="1">
      <c r="B164" s="92" t="s">
        <v>389</v>
      </c>
      <c r="C164" s="37" t="s">
        <v>473</v>
      </c>
      <c r="D164" s="37" t="s">
        <v>474</v>
      </c>
      <c r="E164" s="38" t="s">
        <v>453</v>
      </c>
      <c r="F164" s="37" t="s">
        <v>152</v>
      </c>
      <c r="G164" s="38"/>
      <c r="I164" s="38" t="s">
        <v>392</v>
      </c>
      <c r="J164" s="38" t="s">
        <v>140</v>
      </c>
      <c r="L164" s="38" t="s">
        <v>152</v>
      </c>
      <c r="M164" s="38" t="s">
        <v>152</v>
      </c>
      <c r="N164" s="38" t="s">
        <v>152</v>
      </c>
    </row>
    <row r="165" spans="2:14" ht="15.75" customHeight="1">
      <c r="B165" s="92" t="s">
        <v>389</v>
      </c>
      <c r="C165" s="37" t="s">
        <v>475</v>
      </c>
      <c r="D165" s="37" t="s">
        <v>476</v>
      </c>
      <c r="E165" s="38" t="s">
        <v>600</v>
      </c>
      <c r="F165" s="38" t="s">
        <v>141</v>
      </c>
      <c r="G165" s="38"/>
      <c r="I165" s="38" t="s">
        <v>392</v>
      </c>
      <c r="J165" s="38" t="s">
        <v>140</v>
      </c>
      <c r="L165" s="38" t="s">
        <v>141</v>
      </c>
      <c r="M165" s="38" t="s">
        <v>141</v>
      </c>
      <c r="N165" s="38" t="s">
        <v>141</v>
      </c>
    </row>
    <row r="166" spans="2:14" ht="15.75" customHeight="1">
      <c r="B166" s="92" t="s">
        <v>389</v>
      </c>
      <c r="C166" s="37" t="s">
        <v>477</v>
      </c>
      <c r="D166" s="37" t="s">
        <v>478</v>
      </c>
      <c r="E166" s="38" t="s">
        <v>600</v>
      </c>
      <c r="F166" s="38" t="s">
        <v>145</v>
      </c>
      <c r="G166" s="38"/>
      <c r="I166" s="38" t="s">
        <v>392</v>
      </c>
      <c r="J166" s="38" t="s">
        <v>140</v>
      </c>
      <c r="L166" s="38" t="s">
        <v>145</v>
      </c>
      <c r="M166" s="38" t="s">
        <v>145</v>
      </c>
      <c r="N166" s="38" t="s">
        <v>145</v>
      </c>
    </row>
    <row r="167" spans="2:14" ht="15.75" customHeight="1" thickBot="1">
      <c r="B167" s="92" t="s">
        <v>389</v>
      </c>
      <c r="C167" s="106" t="s">
        <v>479</v>
      </c>
      <c r="D167" s="93" t="s">
        <v>480</v>
      </c>
      <c r="E167" s="38" t="s">
        <v>453</v>
      </c>
      <c r="F167" s="37" t="s">
        <v>149</v>
      </c>
      <c r="G167" s="38"/>
      <c r="I167" s="38" t="s">
        <v>392</v>
      </c>
      <c r="J167" s="38" t="s">
        <v>140</v>
      </c>
      <c r="L167" s="38" t="s">
        <v>149</v>
      </c>
      <c r="M167" s="38" t="s">
        <v>149</v>
      </c>
      <c r="N167" s="38" t="s">
        <v>149</v>
      </c>
    </row>
    <row r="168" spans="2:14" ht="15.75" customHeight="1" thickBot="1">
      <c r="B168" s="100" t="s">
        <v>389</v>
      </c>
      <c r="C168" s="107" t="s">
        <v>481</v>
      </c>
      <c r="D168" s="93" t="s">
        <v>482</v>
      </c>
      <c r="E168" s="38" t="s">
        <v>453</v>
      </c>
      <c r="F168" s="91" t="s">
        <v>160</v>
      </c>
      <c r="G168" s="38"/>
      <c r="I168" s="38" t="s">
        <v>392</v>
      </c>
      <c r="J168" s="38" t="s">
        <v>140</v>
      </c>
      <c r="L168" s="38" t="s">
        <v>160</v>
      </c>
      <c r="M168" s="38" t="s">
        <v>160</v>
      </c>
      <c r="N168" s="38" t="s">
        <v>160</v>
      </c>
    </row>
    <row r="169" spans="2:14" ht="15.75" customHeight="1" thickBot="1">
      <c r="B169" s="100" t="s">
        <v>389</v>
      </c>
      <c r="C169" s="106" t="s">
        <v>483</v>
      </c>
      <c r="D169" s="93" t="s">
        <v>484</v>
      </c>
      <c r="E169" s="38" t="s">
        <v>453</v>
      </c>
      <c r="F169" s="91" t="s">
        <v>160</v>
      </c>
      <c r="I169" s="38" t="s">
        <v>392</v>
      </c>
      <c r="J169" s="38" t="s">
        <v>140</v>
      </c>
      <c r="L169" s="38" t="s">
        <v>160</v>
      </c>
      <c r="M169" s="38" t="s">
        <v>160</v>
      </c>
      <c r="N169" s="38" t="s">
        <v>160</v>
      </c>
    </row>
    <row r="170" spans="2:14" ht="15.75" customHeight="1" thickBot="1">
      <c r="B170" s="100" t="s">
        <v>389</v>
      </c>
      <c r="C170" s="106" t="s">
        <v>485</v>
      </c>
      <c r="D170" s="93" t="s">
        <v>486</v>
      </c>
      <c r="E170" s="38" t="s">
        <v>453</v>
      </c>
      <c r="F170" s="91" t="s">
        <v>160</v>
      </c>
      <c r="G170" s="108"/>
      <c r="I170" s="38" t="s">
        <v>392</v>
      </c>
      <c r="J170" s="38" t="s">
        <v>140</v>
      </c>
      <c r="L170" s="38" t="s">
        <v>160</v>
      </c>
      <c r="M170" s="38" t="s">
        <v>160</v>
      </c>
      <c r="N170" s="38" t="s">
        <v>160</v>
      </c>
    </row>
    <row r="171" spans="2:14" ht="15.75" customHeight="1">
      <c r="B171" s="100">
        <v>44847</v>
      </c>
      <c r="C171" s="102" t="s">
        <v>487</v>
      </c>
      <c r="D171" s="37" t="s">
        <v>488</v>
      </c>
      <c r="E171" s="38" t="s">
        <v>309</v>
      </c>
      <c r="F171" s="38" t="s">
        <v>137</v>
      </c>
      <c r="G171" s="109"/>
      <c r="H171" s="38" t="s">
        <v>176</v>
      </c>
      <c r="L171" s="38" t="s">
        <v>137</v>
      </c>
      <c r="M171" s="38" t="s">
        <v>137</v>
      </c>
      <c r="N171" s="38" t="s">
        <v>137</v>
      </c>
    </row>
    <row r="172" spans="2:14" ht="15.75" customHeight="1">
      <c r="B172" s="100" t="s">
        <v>389</v>
      </c>
      <c r="C172" s="103" t="s">
        <v>489</v>
      </c>
      <c r="D172" s="110" t="s">
        <v>490</v>
      </c>
      <c r="E172" s="38" t="s">
        <v>600</v>
      </c>
      <c r="F172" s="38" t="s">
        <v>145</v>
      </c>
      <c r="I172" s="38" t="s">
        <v>392</v>
      </c>
      <c r="J172" s="38" t="s">
        <v>140</v>
      </c>
      <c r="L172" s="38" t="s">
        <v>145</v>
      </c>
      <c r="M172" s="38" t="s">
        <v>145</v>
      </c>
      <c r="N172" s="38" t="s">
        <v>145</v>
      </c>
    </row>
    <row r="173" spans="2:14" ht="15.75" customHeight="1" thickBot="1">
      <c r="B173" s="100" t="s">
        <v>389</v>
      </c>
      <c r="C173" s="106" t="s">
        <v>491</v>
      </c>
      <c r="D173" s="93" t="s">
        <v>492</v>
      </c>
      <c r="E173" s="38" t="s">
        <v>453</v>
      </c>
      <c r="F173" s="37" t="s">
        <v>149</v>
      </c>
      <c r="I173" s="38" t="s">
        <v>392</v>
      </c>
      <c r="J173" s="38" t="s">
        <v>140</v>
      </c>
      <c r="K173" s="38" t="s">
        <v>140</v>
      </c>
      <c r="L173" s="38" t="s">
        <v>149</v>
      </c>
      <c r="M173" s="38" t="s">
        <v>149</v>
      </c>
      <c r="N173" s="38" t="s">
        <v>149</v>
      </c>
    </row>
    <row r="174" spans="2:14" ht="15.75" customHeight="1" thickBot="1">
      <c r="B174" s="92" t="s">
        <v>186</v>
      </c>
      <c r="C174" s="111" t="s">
        <v>493</v>
      </c>
      <c r="D174" s="93" t="s">
        <v>494</v>
      </c>
      <c r="E174" s="38" t="s">
        <v>593</v>
      </c>
      <c r="F174" s="91" t="s">
        <v>143</v>
      </c>
      <c r="J174" s="38" t="s">
        <v>140</v>
      </c>
      <c r="K174" s="38" t="s">
        <v>140</v>
      </c>
      <c r="L174" s="38" t="s">
        <v>143</v>
      </c>
      <c r="M174" s="38" t="s">
        <v>143</v>
      </c>
      <c r="N174" s="38" t="s">
        <v>143</v>
      </c>
    </row>
    <row r="175" spans="2:14" ht="15.75" customHeight="1">
      <c r="B175" s="92" t="s">
        <v>186</v>
      </c>
      <c r="C175" s="111" t="s">
        <v>495</v>
      </c>
      <c r="D175" s="93" t="s">
        <v>496</v>
      </c>
      <c r="E175" s="38" t="s">
        <v>453</v>
      </c>
      <c r="F175" s="37" t="s">
        <v>149</v>
      </c>
      <c r="J175" s="38" t="s">
        <v>140</v>
      </c>
      <c r="K175" s="38" t="s">
        <v>140</v>
      </c>
      <c r="L175" s="38" t="s">
        <v>149</v>
      </c>
      <c r="M175" s="38" t="s">
        <v>149</v>
      </c>
      <c r="N175" s="38" t="s">
        <v>149</v>
      </c>
    </row>
    <row r="176" spans="2:14" ht="15.75" customHeight="1">
      <c r="B176" s="112">
        <v>44900</v>
      </c>
      <c r="C176" s="113" t="s">
        <v>119</v>
      </c>
      <c r="D176" s="93" t="s">
        <v>497</v>
      </c>
      <c r="E176" s="38" t="s">
        <v>309</v>
      </c>
      <c r="F176" s="38" t="s">
        <v>137</v>
      </c>
      <c r="G176" s="45" t="s">
        <v>147</v>
      </c>
      <c r="H176" s="45"/>
      <c r="I176" s="45" t="s">
        <v>1557</v>
      </c>
      <c r="J176" s="38" t="s">
        <v>140</v>
      </c>
      <c r="L176" s="38" t="s">
        <v>137</v>
      </c>
      <c r="M176" s="38" t="s">
        <v>137</v>
      </c>
      <c r="N176" s="38" t="s">
        <v>137</v>
      </c>
    </row>
    <row r="177" spans="1:14" ht="15.75" customHeight="1" thickBot="1">
      <c r="B177" s="92">
        <v>44763</v>
      </c>
      <c r="C177" s="98" t="s">
        <v>121</v>
      </c>
      <c r="D177" s="37" t="s">
        <v>498</v>
      </c>
      <c r="E177" s="38" t="s">
        <v>309</v>
      </c>
      <c r="F177" s="38" t="s">
        <v>137</v>
      </c>
      <c r="G177" s="38" t="s">
        <v>208</v>
      </c>
      <c r="H177" s="38" t="s">
        <v>294</v>
      </c>
      <c r="J177" s="38" t="s">
        <v>140</v>
      </c>
      <c r="L177" s="38" t="s">
        <v>137</v>
      </c>
      <c r="M177" s="38" t="s">
        <v>137</v>
      </c>
      <c r="N177" s="38" t="s">
        <v>137</v>
      </c>
    </row>
    <row r="178" spans="1:14" ht="15.75" customHeight="1" thickBot="1">
      <c r="B178" s="92" t="s">
        <v>186</v>
      </c>
      <c r="C178" s="111" t="s">
        <v>499</v>
      </c>
      <c r="D178" s="93" t="s">
        <v>500</v>
      </c>
      <c r="E178" s="38" t="s">
        <v>593</v>
      </c>
      <c r="F178" s="91" t="s">
        <v>143</v>
      </c>
      <c r="J178" s="37"/>
      <c r="K178" s="37"/>
      <c r="L178" s="38" t="s">
        <v>143</v>
      </c>
      <c r="M178" s="38" t="s">
        <v>143</v>
      </c>
      <c r="N178" s="38" t="s">
        <v>143</v>
      </c>
    </row>
    <row r="179" spans="1:14" ht="15.75" customHeight="1" thickBot="1">
      <c r="B179" s="92">
        <v>44593</v>
      </c>
      <c r="C179" s="102" t="s">
        <v>122</v>
      </c>
      <c r="D179" s="37" t="s">
        <v>501</v>
      </c>
      <c r="E179" s="38" t="s">
        <v>309</v>
      </c>
      <c r="F179" s="37" t="s">
        <v>158</v>
      </c>
      <c r="G179" s="38"/>
      <c r="J179" s="38" t="s">
        <v>140</v>
      </c>
      <c r="L179" s="38" t="s">
        <v>158</v>
      </c>
      <c r="M179" s="38" t="s">
        <v>158</v>
      </c>
      <c r="N179" s="38" t="s">
        <v>158</v>
      </c>
    </row>
    <row r="180" spans="1:14" ht="15.75" customHeight="1" thickBot="1">
      <c r="B180" s="92" t="s">
        <v>186</v>
      </c>
      <c r="C180" s="106" t="s">
        <v>502</v>
      </c>
      <c r="D180" s="93" t="s">
        <v>503</v>
      </c>
      <c r="E180" s="38" t="s">
        <v>593</v>
      </c>
      <c r="F180" s="91" t="s">
        <v>143</v>
      </c>
      <c r="L180" s="38" t="s">
        <v>143</v>
      </c>
      <c r="M180" s="38" t="s">
        <v>143</v>
      </c>
      <c r="N180" s="38" t="s">
        <v>143</v>
      </c>
    </row>
    <row r="181" spans="1:14" ht="15.75" customHeight="1" thickBot="1">
      <c r="B181" s="92" t="s">
        <v>186</v>
      </c>
      <c r="C181" s="114" t="s">
        <v>504</v>
      </c>
      <c r="D181" s="115" t="s">
        <v>505</v>
      </c>
      <c r="E181" s="38" t="s">
        <v>593</v>
      </c>
      <c r="F181" s="91" t="s">
        <v>143</v>
      </c>
      <c r="G181" s="116" t="s">
        <v>226</v>
      </c>
      <c r="I181" s="38" t="s">
        <v>506</v>
      </c>
      <c r="L181" s="38" t="s">
        <v>143</v>
      </c>
      <c r="M181" s="38" t="s">
        <v>143</v>
      </c>
      <c r="N181" s="38" t="s">
        <v>143</v>
      </c>
    </row>
    <row r="182" spans="1:14" ht="15.75" customHeight="1" thickBot="1">
      <c r="B182" s="92" t="s">
        <v>186</v>
      </c>
      <c r="C182" s="114" t="s">
        <v>507</v>
      </c>
      <c r="D182" s="117" t="s">
        <v>508</v>
      </c>
      <c r="E182" s="38" t="s">
        <v>453</v>
      </c>
      <c r="F182" s="118" t="s">
        <v>152</v>
      </c>
      <c r="G182" s="119" t="s">
        <v>192</v>
      </c>
      <c r="I182" s="38" t="s">
        <v>506</v>
      </c>
      <c r="L182" s="38" t="s">
        <v>152</v>
      </c>
      <c r="M182" s="38" t="s">
        <v>152</v>
      </c>
      <c r="N182" s="38" t="s">
        <v>152</v>
      </c>
    </row>
    <row r="183" spans="1:14" ht="15.75" customHeight="1" thickBot="1">
      <c r="B183" s="92" t="s">
        <v>186</v>
      </c>
      <c r="C183" s="114" t="s">
        <v>509</v>
      </c>
      <c r="D183" s="117" t="s">
        <v>510</v>
      </c>
      <c r="E183" s="38" t="s">
        <v>309</v>
      </c>
      <c r="F183" s="38" t="s">
        <v>137</v>
      </c>
      <c r="G183" s="119" t="s">
        <v>170</v>
      </c>
      <c r="I183" s="38" t="s">
        <v>506</v>
      </c>
      <c r="L183" s="38" t="s">
        <v>137</v>
      </c>
      <c r="M183" s="38" t="s">
        <v>137</v>
      </c>
      <c r="N183" s="38" t="s">
        <v>137</v>
      </c>
    </row>
    <row r="184" spans="1:14" ht="15.75" customHeight="1">
      <c r="A184" s="38" t="s">
        <v>250</v>
      </c>
      <c r="B184" s="92" t="s">
        <v>186</v>
      </c>
      <c r="C184" s="120" t="s">
        <v>511</v>
      </c>
      <c r="D184" s="93" t="s">
        <v>512</v>
      </c>
      <c r="E184" s="38" t="s">
        <v>309</v>
      </c>
      <c r="F184" s="37" t="s">
        <v>158</v>
      </c>
      <c r="G184" s="121" t="s">
        <v>192</v>
      </c>
      <c r="I184" s="38" t="s">
        <v>506</v>
      </c>
      <c r="L184" s="38" t="s">
        <v>158</v>
      </c>
      <c r="M184" s="38" t="s">
        <v>158</v>
      </c>
      <c r="N184" s="38" t="s">
        <v>158</v>
      </c>
    </row>
    <row r="185" spans="1:14" ht="15.75" customHeight="1" thickBot="1">
      <c r="B185" s="92" t="s">
        <v>513</v>
      </c>
      <c r="C185" s="102" t="s">
        <v>514</v>
      </c>
      <c r="D185" s="108" t="s">
        <v>515</v>
      </c>
      <c r="E185" s="38" t="s">
        <v>453</v>
      </c>
      <c r="F185" s="38" t="s">
        <v>152</v>
      </c>
      <c r="H185" s="122" t="s">
        <v>516</v>
      </c>
      <c r="I185" s="38" t="s">
        <v>392</v>
      </c>
      <c r="J185" s="38" t="s">
        <v>140</v>
      </c>
      <c r="L185" s="38" t="s">
        <v>152</v>
      </c>
      <c r="M185" s="38" t="s">
        <v>152</v>
      </c>
      <c r="N185" s="38" t="s">
        <v>152</v>
      </c>
    </row>
    <row r="186" spans="1:14" ht="15.75" customHeight="1" thickBot="1">
      <c r="B186" s="92" t="s">
        <v>513</v>
      </c>
      <c r="C186" s="102" t="s">
        <v>517</v>
      </c>
      <c r="D186" s="2" t="s">
        <v>518</v>
      </c>
      <c r="E186" s="38" t="s">
        <v>453</v>
      </c>
      <c r="F186" s="91" t="s">
        <v>160</v>
      </c>
      <c r="H186" s="108" t="s">
        <v>519</v>
      </c>
      <c r="I186" s="38" t="s">
        <v>392</v>
      </c>
      <c r="J186" s="38" t="s">
        <v>140</v>
      </c>
      <c r="L186" s="38" t="s">
        <v>160</v>
      </c>
      <c r="M186" s="38" t="s">
        <v>160</v>
      </c>
      <c r="N186" s="38" t="s">
        <v>160</v>
      </c>
    </row>
    <row r="187" spans="1:14" ht="15.75" customHeight="1">
      <c r="B187" s="92" t="s">
        <v>513</v>
      </c>
      <c r="C187" s="123" t="s">
        <v>520</v>
      </c>
      <c r="D187" s="98" t="s">
        <v>521</v>
      </c>
      <c r="E187" s="38" t="s">
        <v>1335</v>
      </c>
      <c r="F187" s="95" t="s">
        <v>183</v>
      </c>
      <c r="H187" s="98" t="s">
        <v>522</v>
      </c>
      <c r="I187" s="38" t="s">
        <v>392</v>
      </c>
      <c r="J187" s="38" t="s">
        <v>140</v>
      </c>
      <c r="L187" s="38" t="s">
        <v>183</v>
      </c>
      <c r="M187" s="38" t="s">
        <v>183</v>
      </c>
      <c r="N187" s="38" t="s">
        <v>183</v>
      </c>
    </row>
    <row r="188" spans="1:14" ht="15.75" customHeight="1">
      <c r="B188" s="92" t="s">
        <v>513</v>
      </c>
      <c r="C188" s="123" t="s">
        <v>523</v>
      </c>
      <c r="D188" s="98" t="s">
        <v>524</v>
      </c>
      <c r="E188" s="38" t="s">
        <v>453</v>
      </c>
      <c r="F188" s="88" t="s">
        <v>149</v>
      </c>
      <c r="G188" s="98" t="s">
        <v>263</v>
      </c>
      <c r="H188" s="98" t="s">
        <v>525</v>
      </c>
      <c r="I188" s="38" t="s">
        <v>392</v>
      </c>
      <c r="J188" s="38" t="s">
        <v>140</v>
      </c>
      <c r="K188" s="38" t="s">
        <v>140</v>
      </c>
      <c r="L188" s="38" t="s">
        <v>149</v>
      </c>
      <c r="M188" s="38" t="s">
        <v>149</v>
      </c>
      <c r="N188" s="38" t="s">
        <v>149</v>
      </c>
    </row>
    <row r="189" spans="1:14" ht="15.75" customHeight="1" thickBot="1">
      <c r="B189" s="92" t="s">
        <v>513</v>
      </c>
      <c r="C189" s="123" t="s">
        <v>526</v>
      </c>
      <c r="D189" s="98" t="s">
        <v>527</v>
      </c>
      <c r="E189" s="38" t="s">
        <v>309</v>
      </c>
      <c r="F189" s="38" t="s">
        <v>137</v>
      </c>
      <c r="G189" s="98" t="s">
        <v>170</v>
      </c>
      <c r="H189" s="98" t="s">
        <v>528</v>
      </c>
      <c r="I189" s="38" t="s">
        <v>392</v>
      </c>
      <c r="J189" s="38" t="s">
        <v>140</v>
      </c>
      <c r="L189" s="38" t="s">
        <v>137</v>
      </c>
      <c r="M189" s="38" t="s">
        <v>137</v>
      </c>
      <c r="N189" s="38" t="s">
        <v>137</v>
      </c>
    </row>
    <row r="190" spans="1:14" ht="15.75" customHeight="1" thickBot="1">
      <c r="B190" s="92" t="s">
        <v>513</v>
      </c>
      <c r="C190" s="101" t="s">
        <v>529</v>
      </c>
      <c r="D190" s="98" t="s">
        <v>530</v>
      </c>
      <c r="E190" s="38" t="s">
        <v>453</v>
      </c>
      <c r="F190" s="91" t="s">
        <v>160</v>
      </c>
      <c r="H190" s="98" t="s">
        <v>531</v>
      </c>
      <c r="I190" s="38" t="s">
        <v>392</v>
      </c>
      <c r="J190" s="38" t="s">
        <v>140</v>
      </c>
      <c r="L190" s="38" t="s">
        <v>160</v>
      </c>
      <c r="M190" s="38" t="s">
        <v>160</v>
      </c>
      <c r="N190" s="38" t="s">
        <v>160</v>
      </c>
    </row>
    <row r="191" spans="1:14" ht="15.75" customHeight="1" thickBot="1">
      <c r="B191" s="92" t="s">
        <v>513</v>
      </c>
      <c r="C191" s="123" t="s">
        <v>532</v>
      </c>
      <c r="D191" s="108" t="s">
        <v>533</v>
      </c>
      <c r="E191" s="38" t="s">
        <v>593</v>
      </c>
      <c r="F191" s="91" t="s">
        <v>143</v>
      </c>
      <c r="G191" s="108" t="s">
        <v>167</v>
      </c>
      <c r="I191" s="38" t="s">
        <v>534</v>
      </c>
      <c r="J191" s="38" t="s">
        <v>140</v>
      </c>
      <c r="L191" s="38" t="s">
        <v>143</v>
      </c>
      <c r="M191" s="38" t="s">
        <v>143</v>
      </c>
      <c r="N191" s="38" t="s">
        <v>143</v>
      </c>
    </row>
    <row r="192" spans="1:14" ht="15.75" customHeight="1">
      <c r="B192" s="92" t="s">
        <v>513</v>
      </c>
      <c r="C192" s="103" t="s">
        <v>535</v>
      </c>
      <c r="D192" s="93" t="s">
        <v>1303</v>
      </c>
      <c r="E192" s="38" t="s">
        <v>309</v>
      </c>
      <c r="F192" s="38" t="s">
        <v>137</v>
      </c>
      <c r="G192" s="38" t="s">
        <v>137</v>
      </c>
      <c r="I192" s="38" t="s">
        <v>536</v>
      </c>
      <c r="K192" s="38" t="s">
        <v>140</v>
      </c>
      <c r="M192" s="38" t="s">
        <v>137</v>
      </c>
      <c r="N192" s="38" t="s">
        <v>137</v>
      </c>
    </row>
    <row r="193" spans="2:14" ht="15.75" customHeight="1" thickBot="1">
      <c r="B193" s="92" t="s">
        <v>513</v>
      </c>
      <c r="C193" s="124" t="s">
        <v>537</v>
      </c>
      <c r="D193" s="93" t="s">
        <v>538</v>
      </c>
      <c r="E193" s="38" t="s">
        <v>309</v>
      </c>
      <c r="F193" s="38" t="s">
        <v>137</v>
      </c>
      <c r="G193" s="38" t="s">
        <v>137</v>
      </c>
      <c r="I193" s="38" t="s">
        <v>536</v>
      </c>
      <c r="K193" s="38" t="s">
        <v>140</v>
      </c>
      <c r="M193" s="38" t="s">
        <v>137</v>
      </c>
      <c r="N193" s="38" t="s">
        <v>137</v>
      </c>
    </row>
    <row r="194" spans="2:14" ht="15.75" customHeight="1" thickBot="1">
      <c r="B194" s="92" t="s">
        <v>513</v>
      </c>
      <c r="C194" s="103" t="s">
        <v>539</v>
      </c>
      <c r="D194" s="93" t="s">
        <v>540</v>
      </c>
      <c r="E194" s="38" t="s">
        <v>453</v>
      </c>
      <c r="F194" s="91" t="s">
        <v>160</v>
      </c>
      <c r="G194" s="38" t="s">
        <v>541</v>
      </c>
      <c r="I194" s="38" t="s">
        <v>536</v>
      </c>
      <c r="K194" s="38" t="s">
        <v>140</v>
      </c>
      <c r="M194" s="38" t="s">
        <v>160</v>
      </c>
      <c r="N194" s="38" t="s">
        <v>160</v>
      </c>
    </row>
    <row r="195" spans="2:14" ht="15.75" customHeight="1">
      <c r="B195" s="92" t="s">
        <v>542</v>
      </c>
      <c r="C195" s="101"/>
      <c r="D195" s="93" t="s">
        <v>543</v>
      </c>
      <c r="E195" s="38" t="s">
        <v>608</v>
      </c>
      <c r="F195" s="94" t="s">
        <v>175</v>
      </c>
      <c r="K195" s="38" t="s">
        <v>140</v>
      </c>
      <c r="L195" s="38" t="s">
        <v>175</v>
      </c>
      <c r="N195" s="38" t="s">
        <v>175</v>
      </c>
    </row>
    <row r="196" spans="2:14" ht="15.75" customHeight="1">
      <c r="B196" s="92" t="s">
        <v>542</v>
      </c>
      <c r="C196" s="101" t="s">
        <v>544</v>
      </c>
      <c r="D196" s="93" t="s">
        <v>545</v>
      </c>
      <c r="E196" s="38" t="s">
        <v>600</v>
      </c>
      <c r="F196" s="38" t="s">
        <v>145</v>
      </c>
      <c r="J196" s="38" t="s">
        <v>140</v>
      </c>
      <c r="K196" s="38" t="s">
        <v>140</v>
      </c>
      <c r="L196" s="38" t="s">
        <v>145</v>
      </c>
      <c r="M196" s="38" t="s">
        <v>145</v>
      </c>
      <c r="N196" s="38" t="s">
        <v>145</v>
      </c>
    </row>
    <row r="197" spans="2:14" ht="15.75" customHeight="1">
      <c r="B197" s="92" t="s">
        <v>542</v>
      </c>
      <c r="C197" s="101"/>
      <c r="D197" s="93" t="s">
        <v>546</v>
      </c>
      <c r="E197" s="38" t="s">
        <v>593</v>
      </c>
      <c r="F197" s="38" t="s">
        <v>143</v>
      </c>
      <c r="J197" s="38" t="s">
        <v>140</v>
      </c>
      <c r="K197" s="38" t="s">
        <v>140</v>
      </c>
      <c r="L197" s="38" t="s">
        <v>143</v>
      </c>
      <c r="N197" s="38" t="s">
        <v>143</v>
      </c>
    </row>
    <row r="198" spans="2:14" ht="15.75" customHeight="1">
      <c r="B198" s="92" t="s">
        <v>542</v>
      </c>
      <c r="C198" s="101"/>
      <c r="D198" s="93" t="s">
        <v>547</v>
      </c>
      <c r="E198" s="38" t="s">
        <v>309</v>
      </c>
      <c r="F198" s="38" t="s">
        <v>137</v>
      </c>
      <c r="K198" s="38" t="s">
        <v>140</v>
      </c>
      <c r="L198" s="38" t="s">
        <v>137</v>
      </c>
      <c r="N198" s="38" t="s">
        <v>137</v>
      </c>
    </row>
    <row r="199" spans="2:14" ht="15.75" customHeight="1">
      <c r="B199" s="92" t="s">
        <v>542</v>
      </c>
      <c r="C199" s="103" t="s">
        <v>548</v>
      </c>
      <c r="D199" s="93" t="s">
        <v>549</v>
      </c>
      <c r="E199" s="38" t="s">
        <v>309</v>
      </c>
      <c r="F199" s="37" t="s">
        <v>158</v>
      </c>
      <c r="G199" s="108"/>
      <c r="I199" s="38" t="s">
        <v>392</v>
      </c>
      <c r="K199" s="38" t="s">
        <v>140</v>
      </c>
      <c r="L199" s="38" t="s">
        <v>158</v>
      </c>
      <c r="M199" s="38" t="s">
        <v>158</v>
      </c>
      <c r="N199" s="38" t="s">
        <v>158</v>
      </c>
    </row>
    <row r="200" spans="2:14" ht="15.75" customHeight="1">
      <c r="B200" s="92" t="s">
        <v>542</v>
      </c>
      <c r="C200" s="37" t="s">
        <v>550</v>
      </c>
      <c r="D200" s="125" t="s">
        <v>551</v>
      </c>
      <c r="E200" s="38" t="s">
        <v>309</v>
      </c>
      <c r="F200" s="38" t="s">
        <v>137</v>
      </c>
      <c r="G200" s="108" t="s">
        <v>552</v>
      </c>
      <c r="H200" s="108" t="s">
        <v>553</v>
      </c>
      <c r="I200" s="38" t="s">
        <v>392</v>
      </c>
      <c r="J200" s="38" t="s">
        <v>140</v>
      </c>
      <c r="L200" s="38" t="s">
        <v>137</v>
      </c>
      <c r="M200" s="38" t="s">
        <v>137</v>
      </c>
      <c r="N200" s="38" t="s">
        <v>137</v>
      </c>
    </row>
    <row r="201" spans="2:14" ht="15.75" customHeight="1">
      <c r="B201" s="92" t="s">
        <v>542</v>
      </c>
      <c r="C201" s="123" t="s">
        <v>554</v>
      </c>
      <c r="D201" s="125" t="s">
        <v>555</v>
      </c>
      <c r="E201" s="38" t="s">
        <v>309</v>
      </c>
      <c r="F201" s="38" t="s">
        <v>137</v>
      </c>
      <c r="G201" s="108" t="s">
        <v>158</v>
      </c>
      <c r="H201" s="108" t="s">
        <v>556</v>
      </c>
      <c r="I201" s="38" t="s">
        <v>392</v>
      </c>
      <c r="J201" s="38" t="s">
        <v>140</v>
      </c>
      <c r="L201" s="38" t="s">
        <v>137</v>
      </c>
      <c r="M201" s="38" t="s">
        <v>137</v>
      </c>
      <c r="N201" s="38" t="s">
        <v>137</v>
      </c>
    </row>
    <row r="202" spans="2:14" ht="15.75" customHeight="1">
      <c r="B202" s="92" t="s">
        <v>542</v>
      </c>
      <c r="C202" s="37" t="s">
        <v>557</v>
      </c>
      <c r="D202" s="125" t="s">
        <v>558</v>
      </c>
      <c r="E202" s="38" t="s">
        <v>309</v>
      </c>
      <c r="F202" s="38" t="s">
        <v>137</v>
      </c>
      <c r="G202" s="108" t="s">
        <v>265</v>
      </c>
      <c r="H202" s="108" t="s">
        <v>559</v>
      </c>
      <c r="I202" s="38" t="s">
        <v>392</v>
      </c>
      <c r="J202" s="38" t="s">
        <v>140</v>
      </c>
      <c r="L202" s="38" t="s">
        <v>137</v>
      </c>
      <c r="M202" s="38" t="s">
        <v>137</v>
      </c>
      <c r="N202" s="38" t="s">
        <v>137</v>
      </c>
    </row>
    <row r="203" spans="2:14" ht="15.75" customHeight="1" thickBot="1">
      <c r="B203" s="92" t="s">
        <v>542</v>
      </c>
      <c r="C203" s="37" t="s">
        <v>560</v>
      </c>
      <c r="D203" s="125" t="s">
        <v>561</v>
      </c>
      <c r="E203" s="38" t="s">
        <v>453</v>
      </c>
      <c r="F203" s="99" t="s">
        <v>155</v>
      </c>
      <c r="G203" s="108"/>
      <c r="H203" s="108" t="s">
        <v>562</v>
      </c>
      <c r="I203" s="38" t="s">
        <v>392</v>
      </c>
      <c r="J203" s="38" t="s">
        <v>140</v>
      </c>
      <c r="L203" s="38" t="s">
        <v>155</v>
      </c>
      <c r="M203" s="38" t="s">
        <v>155</v>
      </c>
      <c r="N203" s="38" t="s">
        <v>155</v>
      </c>
    </row>
    <row r="204" spans="2:14" ht="15.75" customHeight="1" thickBot="1">
      <c r="B204" s="92" t="s">
        <v>542</v>
      </c>
      <c r="C204" s="37" t="s">
        <v>563</v>
      </c>
      <c r="D204" s="125" t="s">
        <v>564</v>
      </c>
      <c r="E204" s="38" t="s">
        <v>453</v>
      </c>
      <c r="F204" s="91" t="s">
        <v>160</v>
      </c>
      <c r="G204" s="108"/>
      <c r="H204" s="108" t="s">
        <v>565</v>
      </c>
      <c r="I204" s="38" t="s">
        <v>392</v>
      </c>
      <c r="J204" s="38" t="s">
        <v>140</v>
      </c>
      <c r="L204" s="38" t="s">
        <v>160</v>
      </c>
      <c r="M204" s="38" t="s">
        <v>160</v>
      </c>
      <c r="N204" s="38" t="s">
        <v>160</v>
      </c>
    </row>
    <row r="205" spans="2:14" ht="15.75" customHeight="1" thickBot="1">
      <c r="B205" s="92" t="s">
        <v>542</v>
      </c>
      <c r="C205" s="38" t="s">
        <v>566</v>
      </c>
      <c r="D205" s="125" t="s">
        <v>567</v>
      </c>
      <c r="E205" s="38" t="s">
        <v>453</v>
      </c>
      <c r="F205" s="118" t="s">
        <v>152</v>
      </c>
      <c r="G205" s="108" t="s">
        <v>192</v>
      </c>
      <c r="H205" s="108" t="s">
        <v>568</v>
      </c>
      <c r="I205" s="38" t="s">
        <v>392</v>
      </c>
      <c r="J205" s="38" t="s">
        <v>140</v>
      </c>
      <c r="L205" s="38" t="s">
        <v>152</v>
      </c>
      <c r="M205" s="38" t="s">
        <v>152</v>
      </c>
      <c r="N205" s="38" t="s">
        <v>152</v>
      </c>
    </row>
    <row r="206" spans="2:14" ht="15.75" customHeight="1">
      <c r="B206" s="92" t="s">
        <v>542</v>
      </c>
      <c r="C206" s="101" t="s">
        <v>569</v>
      </c>
      <c r="D206" s="125" t="s">
        <v>570</v>
      </c>
      <c r="E206" s="38" t="s">
        <v>453</v>
      </c>
      <c r="F206" s="127" t="s">
        <v>149</v>
      </c>
      <c r="G206" s="108"/>
      <c r="H206" s="108" t="s">
        <v>571</v>
      </c>
      <c r="I206" s="38" t="s">
        <v>392</v>
      </c>
      <c r="J206" s="38" t="s">
        <v>140</v>
      </c>
      <c r="L206" s="38" t="s">
        <v>149</v>
      </c>
      <c r="M206" s="38" t="s">
        <v>149</v>
      </c>
      <c r="N206" s="38" t="s">
        <v>149</v>
      </c>
    </row>
    <row r="207" spans="2:14" ht="15.75" customHeight="1" thickBot="1">
      <c r="B207" s="92" t="s">
        <v>542</v>
      </c>
      <c r="C207" s="37" t="s">
        <v>572</v>
      </c>
      <c r="D207" s="125" t="s">
        <v>573</v>
      </c>
      <c r="E207" s="38" t="s">
        <v>453</v>
      </c>
      <c r="F207" s="118" t="s">
        <v>152</v>
      </c>
      <c r="G207" s="108" t="s">
        <v>192</v>
      </c>
      <c r="I207" s="38" t="s">
        <v>392</v>
      </c>
      <c r="J207" s="38" t="s">
        <v>140</v>
      </c>
      <c r="L207" s="38" t="s">
        <v>152</v>
      </c>
      <c r="M207" s="38" t="s">
        <v>152</v>
      </c>
      <c r="N207" s="38" t="s">
        <v>152</v>
      </c>
    </row>
    <row r="208" spans="2:14" ht="15.75" customHeight="1">
      <c r="B208" s="92" t="s">
        <v>542</v>
      </c>
      <c r="C208" s="38" t="s">
        <v>574</v>
      </c>
      <c r="D208" s="125" t="s">
        <v>575</v>
      </c>
      <c r="E208" s="38" t="s">
        <v>453</v>
      </c>
      <c r="F208" s="36" t="s">
        <v>149</v>
      </c>
      <c r="G208" s="108" t="s">
        <v>263</v>
      </c>
      <c r="I208" s="38" t="s">
        <v>392</v>
      </c>
      <c r="J208" s="38" t="s">
        <v>140</v>
      </c>
      <c r="L208" s="38" t="s">
        <v>149</v>
      </c>
      <c r="M208" s="38" t="s">
        <v>149</v>
      </c>
      <c r="N208" s="38" t="s">
        <v>149</v>
      </c>
    </row>
    <row r="209" spans="1:14" ht="15.75" customHeight="1">
      <c r="B209" s="92" t="s">
        <v>542</v>
      </c>
      <c r="C209" s="106" t="s">
        <v>576</v>
      </c>
      <c r="D209" s="125" t="s">
        <v>577</v>
      </c>
      <c r="E209" s="38" t="s">
        <v>309</v>
      </c>
      <c r="F209" s="38" t="s">
        <v>137</v>
      </c>
      <c r="H209" s="90" t="s">
        <v>578</v>
      </c>
      <c r="I209" s="38" t="s">
        <v>392</v>
      </c>
      <c r="J209" s="38" t="s">
        <v>140</v>
      </c>
      <c r="L209" s="38" t="s">
        <v>137</v>
      </c>
      <c r="M209" s="38" t="s">
        <v>137</v>
      </c>
      <c r="N209" s="38" t="s">
        <v>137</v>
      </c>
    </row>
    <row r="210" spans="1:14" ht="15.75" customHeight="1">
      <c r="A210" s="38" t="s">
        <v>250</v>
      </c>
      <c r="B210" s="92" t="s">
        <v>579</v>
      </c>
      <c r="C210" s="128" t="s">
        <v>435</v>
      </c>
      <c r="D210" s="125" t="s">
        <v>436</v>
      </c>
      <c r="E210" s="38" t="s">
        <v>608</v>
      </c>
      <c r="F210" s="94" t="s">
        <v>175</v>
      </c>
      <c r="H210" s="108" t="s">
        <v>580</v>
      </c>
      <c r="I210" s="38" t="s">
        <v>392</v>
      </c>
      <c r="J210" s="38" t="s">
        <v>140</v>
      </c>
      <c r="L210" s="38" t="s">
        <v>175</v>
      </c>
      <c r="M210" s="38" t="s">
        <v>175</v>
      </c>
      <c r="N210" s="38" t="s">
        <v>175</v>
      </c>
    </row>
    <row r="211" spans="1:14" ht="15.75" customHeight="1">
      <c r="B211" s="92" t="s">
        <v>579</v>
      </c>
      <c r="C211" s="36" t="s">
        <v>581</v>
      </c>
      <c r="D211" s="125" t="s">
        <v>1558</v>
      </c>
      <c r="E211" s="38" t="s">
        <v>593</v>
      </c>
      <c r="F211" s="38" t="s">
        <v>143</v>
      </c>
      <c r="H211" s="108" t="s">
        <v>582</v>
      </c>
      <c r="I211" s="38" t="s">
        <v>392</v>
      </c>
      <c r="J211" s="38" t="s">
        <v>140</v>
      </c>
      <c r="L211" s="38" t="s">
        <v>143</v>
      </c>
      <c r="M211" s="38" t="s">
        <v>143</v>
      </c>
      <c r="N211" s="38" t="s">
        <v>143</v>
      </c>
    </row>
    <row r="212" spans="1:14" ht="15.75" customHeight="1">
      <c r="B212" s="92" t="s">
        <v>579</v>
      </c>
      <c r="C212" s="36" t="s">
        <v>583</v>
      </c>
      <c r="D212" s="125" t="s">
        <v>584</v>
      </c>
      <c r="E212" s="38" t="s">
        <v>309</v>
      </c>
      <c r="F212" s="38" t="s">
        <v>137</v>
      </c>
      <c r="H212" s="108" t="s">
        <v>585</v>
      </c>
      <c r="I212" s="38" t="s">
        <v>392</v>
      </c>
      <c r="J212" s="38" t="s">
        <v>140</v>
      </c>
      <c r="L212" s="38" t="s">
        <v>137</v>
      </c>
      <c r="M212" s="38" t="s">
        <v>137</v>
      </c>
      <c r="N212" s="38" t="s">
        <v>137</v>
      </c>
    </row>
    <row r="213" spans="1:14" ht="15.75" customHeight="1">
      <c r="B213" s="92" t="s">
        <v>579</v>
      </c>
      <c r="C213" s="36" t="s">
        <v>586</v>
      </c>
      <c r="D213" s="125" t="s">
        <v>587</v>
      </c>
      <c r="E213" s="126" t="s">
        <v>1335</v>
      </c>
      <c r="F213" s="38" t="s">
        <v>183</v>
      </c>
      <c r="G213" s="108" t="s">
        <v>588</v>
      </c>
      <c r="H213" s="108" t="s">
        <v>589</v>
      </c>
      <c r="I213" s="38" t="s">
        <v>392</v>
      </c>
      <c r="J213" s="38" t="s">
        <v>140</v>
      </c>
      <c r="L213" s="38" t="s">
        <v>183</v>
      </c>
      <c r="M213" s="38" t="s">
        <v>183</v>
      </c>
      <c r="N213" s="38" t="s">
        <v>183</v>
      </c>
    </row>
    <row r="214" spans="1:14" ht="15.75" customHeight="1">
      <c r="A214" s="38" t="s">
        <v>590</v>
      </c>
      <c r="B214" s="92" t="s">
        <v>579</v>
      </c>
      <c r="C214" s="36" t="s">
        <v>591</v>
      </c>
      <c r="D214" s="110" t="s">
        <v>592</v>
      </c>
      <c r="E214" s="38" t="s">
        <v>593</v>
      </c>
      <c r="F214" s="38" t="s">
        <v>594</v>
      </c>
      <c r="H214" s="108" t="s">
        <v>595</v>
      </c>
      <c r="I214" s="38" t="s">
        <v>392</v>
      </c>
      <c r="J214" s="38" t="s">
        <v>140</v>
      </c>
      <c r="L214" s="38" t="e">
        <v>#N/A</v>
      </c>
      <c r="M214" s="38" t="s">
        <v>594</v>
      </c>
      <c r="N214" s="38" t="s">
        <v>594</v>
      </c>
    </row>
    <row r="215" spans="1:14" ht="15.75" customHeight="1">
      <c r="B215" s="92" t="s">
        <v>579</v>
      </c>
      <c r="C215" s="103" t="s">
        <v>596</v>
      </c>
      <c r="D215" s="93" t="s">
        <v>597</v>
      </c>
      <c r="E215" s="126" t="s">
        <v>600</v>
      </c>
      <c r="F215" s="38" t="s">
        <v>269</v>
      </c>
      <c r="I215" s="38" t="s">
        <v>392</v>
      </c>
      <c r="J215" s="38" t="s">
        <v>140</v>
      </c>
      <c r="L215" s="38" t="e">
        <v>#N/A</v>
      </c>
      <c r="M215" s="38" t="s">
        <v>269</v>
      </c>
      <c r="N215" s="38" t="s">
        <v>269</v>
      </c>
    </row>
    <row r="216" spans="1:14" ht="15.75" customHeight="1">
      <c r="B216" s="92" t="s">
        <v>579</v>
      </c>
      <c r="C216" s="37" t="s">
        <v>598</v>
      </c>
      <c r="D216" s="37" t="s">
        <v>599</v>
      </c>
      <c r="E216" s="37" t="s">
        <v>600</v>
      </c>
      <c r="F216" s="37" t="s">
        <v>269</v>
      </c>
      <c r="I216" s="38" t="s">
        <v>601</v>
      </c>
      <c r="L216" s="38" t="e">
        <v>#N/A</v>
      </c>
      <c r="M216" s="38" t="s">
        <v>269</v>
      </c>
      <c r="N216" s="38" t="s">
        <v>269</v>
      </c>
    </row>
    <row r="217" spans="1:14" ht="15.75" customHeight="1">
      <c r="B217" s="92" t="s">
        <v>579</v>
      </c>
      <c r="C217" s="111" t="s">
        <v>602</v>
      </c>
      <c r="D217" s="93" t="s">
        <v>603</v>
      </c>
      <c r="E217" s="38" t="s">
        <v>309</v>
      </c>
      <c r="F217" s="37" t="s">
        <v>158</v>
      </c>
      <c r="I217" s="38" t="s">
        <v>601</v>
      </c>
      <c r="L217" s="38" t="e">
        <v>#N/A</v>
      </c>
      <c r="M217" s="38" t="s">
        <v>604</v>
      </c>
      <c r="N217" s="38" t="s">
        <v>604</v>
      </c>
    </row>
    <row r="218" spans="1:14" ht="15.75" customHeight="1">
      <c r="B218" s="92" t="s">
        <v>579</v>
      </c>
      <c r="C218" s="111" t="s">
        <v>605</v>
      </c>
      <c r="D218" s="93" t="s">
        <v>606</v>
      </c>
      <c r="E218" s="38" t="s">
        <v>309</v>
      </c>
      <c r="F218" s="38" t="s">
        <v>137</v>
      </c>
      <c r="I218" s="38" t="s">
        <v>601</v>
      </c>
      <c r="L218" s="38" t="s">
        <v>137</v>
      </c>
      <c r="M218" s="38" t="s">
        <v>137</v>
      </c>
      <c r="N218" s="38" t="s">
        <v>137</v>
      </c>
    </row>
    <row r="219" spans="1:14" ht="15.75" customHeight="1">
      <c r="B219" s="92" t="s">
        <v>579</v>
      </c>
      <c r="C219" s="111" t="s">
        <v>607</v>
      </c>
      <c r="D219" s="93" t="s">
        <v>260</v>
      </c>
      <c r="E219" s="38" t="s">
        <v>608</v>
      </c>
      <c r="F219" s="94" t="s">
        <v>175</v>
      </c>
      <c r="I219" s="38" t="s">
        <v>601</v>
      </c>
      <c r="L219" s="38" t="s">
        <v>175</v>
      </c>
      <c r="M219" s="38" t="s">
        <v>175</v>
      </c>
      <c r="N219" s="38" t="s">
        <v>175</v>
      </c>
    </row>
    <row r="220" spans="1:14" ht="15.75" customHeight="1">
      <c r="A220" s="38" t="s">
        <v>250</v>
      </c>
      <c r="B220" s="92" t="s">
        <v>250</v>
      </c>
      <c r="C220" s="130" t="s">
        <v>609</v>
      </c>
      <c r="D220" s="37" t="s">
        <v>610</v>
      </c>
      <c r="E220" s="38" t="s">
        <v>453</v>
      </c>
      <c r="F220" s="96" t="s">
        <v>149</v>
      </c>
      <c r="H220" s="108" t="s">
        <v>612</v>
      </c>
      <c r="I220" s="38" t="s">
        <v>392</v>
      </c>
      <c r="J220" s="38" t="s">
        <v>140</v>
      </c>
      <c r="K220" s="38" t="s">
        <v>613</v>
      </c>
      <c r="L220" s="38" t="s">
        <v>149</v>
      </c>
      <c r="M220" s="38" t="s">
        <v>149</v>
      </c>
      <c r="N220" s="38" t="s">
        <v>149</v>
      </c>
    </row>
    <row r="221" spans="1:14" ht="15.75" customHeight="1">
      <c r="A221" s="38" t="s">
        <v>250</v>
      </c>
      <c r="B221" s="92" t="s">
        <v>250</v>
      </c>
      <c r="C221" s="101" t="s">
        <v>614</v>
      </c>
      <c r="D221" s="93" t="s">
        <v>615</v>
      </c>
      <c r="E221" s="38" t="s">
        <v>453</v>
      </c>
      <c r="F221" s="38" t="s">
        <v>616</v>
      </c>
      <c r="H221" s="108" t="s">
        <v>617</v>
      </c>
      <c r="I221" s="38" t="s">
        <v>392</v>
      </c>
      <c r="L221" s="38" t="e">
        <v>#N/A</v>
      </c>
      <c r="M221" s="38" t="s">
        <v>616</v>
      </c>
      <c r="N221" s="38" t="s">
        <v>616</v>
      </c>
    </row>
    <row r="222" spans="1:14" ht="15.75" customHeight="1" thickBot="1">
      <c r="A222" s="38" t="s">
        <v>250</v>
      </c>
      <c r="B222" s="92" t="s">
        <v>250</v>
      </c>
      <c r="C222" s="38" t="s">
        <v>618</v>
      </c>
      <c r="D222" s="129" t="s">
        <v>619</v>
      </c>
      <c r="E222" s="38" t="s">
        <v>453</v>
      </c>
      <c r="F222" s="131" t="s">
        <v>149</v>
      </c>
      <c r="H222" s="90" t="s">
        <v>620</v>
      </c>
      <c r="I222" s="38" t="s">
        <v>392</v>
      </c>
      <c r="J222" s="38" t="s">
        <v>140</v>
      </c>
      <c r="L222" s="38" t="s">
        <v>149</v>
      </c>
      <c r="M222" s="38" t="s">
        <v>149</v>
      </c>
      <c r="N222" s="38" t="s">
        <v>149</v>
      </c>
    </row>
    <row r="223" spans="1:14" ht="15.75" customHeight="1" thickBot="1">
      <c r="A223" s="38" t="s">
        <v>250</v>
      </c>
      <c r="B223" s="92" t="s">
        <v>250</v>
      </c>
      <c r="C223" s="129" t="s">
        <v>621</v>
      </c>
      <c r="D223" s="110" t="s">
        <v>622</v>
      </c>
      <c r="E223" s="38" t="s">
        <v>453</v>
      </c>
      <c r="F223" s="91" t="s">
        <v>160</v>
      </c>
      <c r="H223" s="108" t="s">
        <v>623</v>
      </c>
      <c r="I223" s="38" t="s">
        <v>392</v>
      </c>
      <c r="J223" s="38" t="s">
        <v>140</v>
      </c>
      <c r="L223" s="38" t="e">
        <v>#N/A</v>
      </c>
      <c r="M223" s="38" t="s">
        <v>541</v>
      </c>
      <c r="N223" s="38" t="s">
        <v>541</v>
      </c>
    </row>
    <row r="224" spans="1:14" ht="15.75" customHeight="1">
      <c r="A224" s="38" t="s">
        <v>250</v>
      </c>
      <c r="B224" s="92" t="s">
        <v>250</v>
      </c>
      <c r="C224" s="38" t="s">
        <v>624</v>
      </c>
      <c r="D224" s="133" t="s">
        <v>625</v>
      </c>
      <c r="E224" s="38" t="s">
        <v>309</v>
      </c>
      <c r="F224" s="37" t="s">
        <v>158</v>
      </c>
      <c r="H224" s="90" t="s">
        <v>626</v>
      </c>
      <c r="I224" s="38" t="s">
        <v>536</v>
      </c>
      <c r="J224" s="38" t="s">
        <v>140</v>
      </c>
      <c r="K224" s="38" t="s">
        <v>140</v>
      </c>
      <c r="L224" s="38" t="e">
        <v>#N/A</v>
      </c>
      <c r="M224" s="38" t="s">
        <v>604</v>
      </c>
      <c r="N224" s="38" t="s">
        <v>604</v>
      </c>
    </row>
    <row r="225" spans="1:14" ht="15.75" customHeight="1">
      <c r="A225" s="38" t="s">
        <v>250</v>
      </c>
      <c r="B225" s="92" t="s">
        <v>250</v>
      </c>
      <c r="C225" s="129" t="s">
        <v>627</v>
      </c>
      <c r="D225" s="125" t="s">
        <v>628</v>
      </c>
      <c r="E225" s="108"/>
      <c r="F225" s="132"/>
      <c r="H225" s="108" t="s">
        <v>629</v>
      </c>
      <c r="I225" s="38" t="s">
        <v>392</v>
      </c>
      <c r="J225" s="38" t="s">
        <v>140</v>
      </c>
      <c r="K225" s="38" t="s">
        <v>613</v>
      </c>
      <c r="L225" s="38" t="e">
        <v>#N/A</v>
      </c>
    </row>
    <row r="226" spans="1:14" ht="15.75" customHeight="1">
      <c r="A226" s="100" t="s">
        <v>630</v>
      </c>
      <c r="B226" s="92" t="s">
        <v>630</v>
      </c>
      <c r="C226" s="149" t="s">
        <v>631</v>
      </c>
      <c r="D226" s="149" t="s">
        <v>632</v>
      </c>
      <c r="E226" s="149" t="s">
        <v>453</v>
      </c>
      <c r="F226" s="150" t="s">
        <v>149</v>
      </c>
      <c r="H226" s="38" t="s">
        <v>633</v>
      </c>
      <c r="I226" s="38" t="s">
        <v>392</v>
      </c>
      <c r="J226" s="38" t="s">
        <v>140</v>
      </c>
      <c r="K226" s="38" t="s">
        <v>613</v>
      </c>
      <c r="L226" s="38" t="e">
        <v>#N/A</v>
      </c>
      <c r="M226" s="38" t="s">
        <v>317</v>
      </c>
      <c r="N226" s="38" t="s">
        <v>317</v>
      </c>
    </row>
    <row r="227" spans="1:14" ht="15.75" customHeight="1">
      <c r="A227" s="100" t="s">
        <v>630</v>
      </c>
      <c r="B227" s="92" t="s">
        <v>630</v>
      </c>
      <c r="C227" s="102" t="s">
        <v>634</v>
      </c>
      <c r="D227" s="134" t="s">
        <v>326</v>
      </c>
      <c r="E227" s="38" t="s">
        <v>593</v>
      </c>
      <c r="F227" s="38" t="s">
        <v>317</v>
      </c>
      <c r="H227" s="38" t="s">
        <v>446</v>
      </c>
      <c r="L227" s="38" t="e">
        <v>#N/A</v>
      </c>
      <c r="M227" s="38" t="s">
        <v>317</v>
      </c>
      <c r="N227" s="38" t="s">
        <v>143</v>
      </c>
    </row>
    <row r="228" spans="1:14" ht="15.75" customHeight="1">
      <c r="A228" s="100" t="s">
        <v>630</v>
      </c>
      <c r="B228" s="92" t="s">
        <v>630</v>
      </c>
      <c r="C228" s="102" t="s">
        <v>635</v>
      </c>
      <c r="D228" s="93" t="s">
        <v>436</v>
      </c>
      <c r="E228" s="38" t="s">
        <v>608</v>
      </c>
      <c r="F228" s="94" t="s">
        <v>175</v>
      </c>
      <c r="H228" s="38" t="s">
        <v>446</v>
      </c>
      <c r="L228" s="38" t="s">
        <v>175</v>
      </c>
      <c r="M228" s="38" t="s">
        <v>175</v>
      </c>
      <c r="N228" s="38" t="s">
        <v>175</v>
      </c>
    </row>
    <row r="229" spans="1:14" ht="15.75" customHeight="1">
      <c r="A229" s="100" t="s">
        <v>630</v>
      </c>
      <c r="B229" s="92" t="s">
        <v>630</v>
      </c>
      <c r="C229" s="37" t="s">
        <v>636</v>
      </c>
      <c r="D229" s="135" t="s">
        <v>637</v>
      </c>
      <c r="E229" s="37" t="s">
        <v>600</v>
      </c>
      <c r="F229" s="38" t="s">
        <v>141</v>
      </c>
      <c r="H229" s="98" t="s">
        <v>446</v>
      </c>
      <c r="M229" s="38" t="s">
        <v>1584</v>
      </c>
      <c r="N229" s="38" t="s">
        <v>1584</v>
      </c>
    </row>
    <row r="230" spans="1:14" ht="15.75" customHeight="1">
      <c r="A230" s="100" t="s">
        <v>630</v>
      </c>
      <c r="B230" s="92" t="s">
        <v>630</v>
      </c>
      <c r="C230" s="129" t="s">
        <v>574</v>
      </c>
      <c r="D230" s="93" t="s">
        <v>638</v>
      </c>
      <c r="E230" s="38" t="s">
        <v>309</v>
      </c>
      <c r="F230" s="38" t="s">
        <v>335</v>
      </c>
      <c r="H230" s="90" t="s">
        <v>640</v>
      </c>
      <c r="I230" s="98" t="s">
        <v>392</v>
      </c>
      <c r="J230" s="38" t="s">
        <v>140</v>
      </c>
      <c r="K230" s="38" t="s">
        <v>613</v>
      </c>
      <c r="M230" s="38" t="s">
        <v>149</v>
      </c>
      <c r="N230" s="38" t="s">
        <v>335</v>
      </c>
    </row>
    <row r="231" spans="1:14" ht="15.75" customHeight="1">
      <c r="A231" s="100" t="s">
        <v>630</v>
      </c>
      <c r="B231" s="92" t="s">
        <v>630</v>
      </c>
      <c r="C231" s="38" t="s">
        <v>641</v>
      </c>
      <c r="D231" s="93" t="s">
        <v>642</v>
      </c>
      <c r="E231" s="38" t="s">
        <v>453</v>
      </c>
      <c r="F231" s="131" t="s">
        <v>149</v>
      </c>
      <c r="H231" s="108" t="s">
        <v>643</v>
      </c>
      <c r="I231" s="98" t="s">
        <v>392</v>
      </c>
      <c r="J231" s="38" t="s">
        <v>140</v>
      </c>
      <c r="K231" s="38" t="s">
        <v>613</v>
      </c>
      <c r="M231" s="38" t="s">
        <v>149</v>
      </c>
      <c r="N231" s="38" t="s">
        <v>149</v>
      </c>
    </row>
    <row r="232" spans="1:14" ht="15.75" customHeight="1">
      <c r="A232" s="100" t="s">
        <v>630</v>
      </c>
      <c r="B232" s="92" t="s">
        <v>630</v>
      </c>
      <c r="C232" s="136" t="s">
        <v>644</v>
      </c>
      <c r="D232" s="108" t="s">
        <v>645</v>
      </c>
      <c r="E232" s="38" t="s">
        <v>453</v>
      </c>
      <c r="F232" s="99" t="s">
        <v>155</v>
      </c>
      <c r="H232" s="108" t="s">
        <v>646</v>
      </c>
      <c r="I232" s="98" t="s">
        <v>392</v>
      </c>
      <c r="J232" s="38" t="s">
        <v>140</v>
      </c>
      <c r="K232" s="38" t="s">
        <v>613</v>
      </c>
      <c r="M232" s="38" t="s">
        <v>252</v>
      </c>
      <c r="N232" s="38" t="s">
        <v>252</v>
      </c>
    </row>
    <row r="233" spans="1:14" ht="15.75" customHeight="1">
      <c r="A233" s="100" t="s">
        <v>630</v>
      </c>
      <c r="B233" s="92" t="s">
        <v>630</v>
      </c>
      <c r="C233" s="97" t="s">
        <v>647</v>
      </c>
      <c r="D233" s="108" t="s">
        <v>648</v>
      </c>
      <c r="E233" s="38" t="s">
        <v>453</v>
      </c>
      <c r="F233" s="108" t="s">
        <v>152</v>
      </c>
      <c r="H233" s="108" t="s">
        <v>649</v>
      </c>
      <c r="I233" s="98" t="s">
        <v>392</v>
      </c>
      <c r="J233" s="38" t="s">
        <v>140</v>
      </c>
      <c r="K233" s="38" t="s">
        <v>613</v>
      </c>
      <c r="M233" s="38" t="s">
        <v>275</v>
      </c>
      <c r="N233" s="38" t="s">
        <v>275</v>
      </c>
    </row>
    <row r="234" spans="1:14" ht="15.75" customHeight="1">
      <c r="A234" s="100">
        <v>45231</v>
      </c>
      <c r="B234" s="100">
        <v>45231</v>
      </c>
      <c r="C234" s="38" t="s">
        <v>650</v>
      </c>
      <c r="D234" s="38" t="s">
        <v>651</v>
      </c>
      <c r="E234" s="38" t="s">
        <v>608</v>
      </c>
      <c r="F234" s="94" t="s">
        <v>175</v>
      </c>
      <c r="H234" s="98" t="s">
        <v>446</v>
      </c>
      <c r="M234" s="38" t="s">
        <v>175</v>
      </c>
      <c r="N234" s="38" t="s">
        <v>175</v>
      </c>
    </row>
    <row r="235" spans="1:14" ht="15.75" customHeight="1">
      <c r="A235" s="100">
        <v>45231</v>
      </c>
      <c r="B235" s="100">
        <v>45231</v>
      </c>
      <c r="C235" s="97" t="s">
        <v>652</v>
      </c>
      <c r="D235" s="93" t="s">
        <v>653</v>
      </c>
      <c r="E235" s="38" t="s">
        <v>309</v>
      </c>
      <c r="F235" s="38" t="s">
        <v>137</v>
      </c>
      <c r="H235" s="98" t="s">
        <v>654</v>
      </c>
      <c r="I235" s="98" t="s">
        <v>392</v>
      </c>
      <c r="J235" s="38" t="s">
        <v>140</v>
      </c>
      <c r="K235" s="38" t="s">
        <v>613</v>
      </c>
      <c r="M235" s="38" t="s">
        <v>137</v>
      </c>
      <c r="N235" s="38" t="s">
        <v>137</v>
      </c>
    </row>
    <row r="236" spans="1:14" ht="15.75" customHeight="1">
      <c r="A236" s="100">
        <v>45231</v>
      </c>
      <c r="B236" s="100">
        <v>45231</v>
      </c>
      <c r="C236" s="97" t="s">
        <v>451</v>
      </c>
      <c r="D236" s="38" t="s">
        <v>452</v>
      </c>
      <c r="E236" s="38" t="s">
        <v>453</v>
      </c>
      <c r="F236" s="38" t="s">
        <v>152</v>
      </c>
      <c r="H236" s="98" t="s">
        <v>446</v>
      </c>
      <c r="M236" s="38" t="s">
        <v>152</v>
      </c>
      <c r="N236" s="38" t="s">
        <v>152</v>
      </c>
    </row>
    <row r="237" spans="1:14" ht="15.75" customHeight="1">
      <c r="A237" s="100">
        <v>45231</v>
      </c>
      <c r="B237" s="100">
        <v>45231</v>
      </c>
      <c r="C237" s="97" t="s">
        <v>655</v>
      </c>
      <c r="D237" s="38" t="s">
        <v>656</v>
      </c>
      <c r="E237" s="38" t="s">
        <v>593</v>
      </c>
      <c r="F237" s="38" t="s">
        <v>143</v>
      </c>
      <c r="H237" s="98" t="s">
        <v>657</v>
      </c>
      <c r="I237" s="98" t="s">
        <v>392</v>
      </c>
      <c r="J237" s="38" t="s">
        <v>140</v>
      </c>
      <c r="K237" s="38" t="s">
        <v>613</v>
      </c>
      <c r="M237" s="38" t="s">
        <v>143</v>
      </c>
      <c r="N237" s="38" t="s">
        <v>143</v>
      </c>
    </row>
    <row r="238" spans="1:14" ht="15.75" customHeight="1">
      <c r="A238" s="100">
        <v>45231</v>
      </c>
      <c r="B238" s="100">
        <v>45231</v>
      </c>
      <c r="C238" s="97" t="s">
        <v>658</v>
      </c>
      <c r="D238" s="38" t="s">
        <v>659</v>
      </c>
      <c r="E238" s="38" t="s">
        <v>309</v>
      </c>
      <c r="F238" s="37" t="s">
        <v>158</v>
      </c>
      <c r="H238" s="98" t="s">
        <v>446</v>
      </c>
      <c r="M238" s="38" t="s">
        <v>158</v>
      </c>
      <c r="N238" s="38" t="s">
        <v>158</v>
      </c>
    </row>
    <row r="239" spans="1:14" ht="15.75" customHeight="1">
      <c r="A239" s="100">
        <v>45231</v>
      </c>
      <c r="B239" s="100">
        <v>45231</v>
      </c>
      <c r="C239" s="97" t="s">
        <v>660</v>
      </c>
      <c r="D239" s="38" t="s">
        <v>661</v>
      </c>
      <c r="E239" s="38" t="s">
        <v>453</v>
      </c>
      <c r="F239" s="99" t="s">
        <v>155</v>
      </c>
      <c r="H239" s="98" t="s">
        <v>446</v>
      </c>
      <c r="M239" s="38" t="s">
        <v>155</v>
      </c>
      <c r="N239" s="38" t="s">
        <v>155</v>
      </c>
    </row>
    <row r="240" spans="1:14" ht="15.75" customHeight="1">
      <c r="A240" s="100">
        <v>45231</v>
      </c>
      <c r="B240" s="100">
        <v>45231</v>
      </c>
      <c r="C240" s="37" t="s">
        <v>434</v>
      </c>
      <c r="D240" s="37" t="s">
        <v>662</v>
      </c>
      <c r="E240" s="37" t="s">
        <v>663</v>
      </c>
      <c r="F240" s="37" t="s">
        <v>179</v>
      </c>
      <c r="H240" s="98" t="s">
        <v>446</v>
      </c>
      <c r="M240" s="38" t="s">
        <v>179</v>
      </c>
      <c r="N240" s="38" t="s">
        <v>179</v>
      </c>
    </row>
    <row r="241" spans="1:14" ht="15.75" customHeight="1">
      <c r="A241" s="100">
        <v>45231</v>
      </c>
      <c r="B241" s="100">
        <v>45231</v>
      </c>
      <c r="C241" s="37" t="s">
        <v>664</v>
      </c>
      <c r="D241" s="37" t="s">
        <v>665</v>
      </c>
      <c r="E241" s="38" t="s">
        <v>309</v>
      </c>
      <c r="F241" s="37" t="s">
        <v>158</v>
      </c>
      <c r="H241" s="98" t="s">
        <v>446</v>
      </c>
      <c r="M241" s="38" t="s">
        <v>1586</v>
      </c>
      <c r="N241" s="38" t="s">
        <v>1586</v>
      </c>
    </row>
    <row r="242" spans="1:14" ht="15.75" customHeight="1">
      <c r="A242" s="100">
        <v>45231</v>
      </c>
      <c r="B242" s="100">
        <v>45231</v>
      </c>
      <c r="C242" s="37" t="s">
        <v>499</v>
      </c>
      <c r="D242" s="37" t="s">
        <v>666</v>
      </c>
      <c r="E242" s="38" t="s">
        <v>593</v>
      </c>
      <c r="F242" s="37" t="s">
        <v>143</v>
      </c>
      <c r="H242" s="98" t="s">
        <v>446</v>
      </c>
      <c r="M242" s="38" t="s">
        <v>143</v>
      </c>
      <c r="N242" s="38" t="s">
        <v>143</v>
      </c>
    </row>
    <row r="243" spans="1:14" ht="15.75" customHeight="1">
      <c r="A243" s="100">
        <v>45231</v>
      </c>
      <c r="B243" s="100">
        <v>45231</v>
      </c>
      <c r="C243" s="37" t="s">
        <v>667</v>
      </c>
      <c r="D243" s="37" t="s">
        <v>668</v>
      </c>
      <c r="E243" s="38" t="s">
        <v>608</v>
      </c>
      <c r="F243" s="94" t="s">
        <v>175</v>
      </c>
      <c r="H243" s="98" t="s">
        <v>446</v>
      </c>
      <c r="M243" s="38" t="s">
        <v>175</v>
      </c>
      <c r="N243" s="38" t="s">
        <v>175</v>
      </c>
    </row>
    <row r="244" spans="1:14" ht="15.75" customHeight="1">
      <c r="A244" s="100">
        <v>45231</v>
      </c>
      <c r="B244" s="100">
        <v>45231</v>
      </c>
      <c r="C244" s="37" t="s">
        <v>669</v>
      </c>
      <c r="D244" s="37" t="s">
        <v>670</v>
      </c>
      <c r="E244" s="38" t="s">
        <v>309</v>
      </c>
      <c r="F244" s="38" t="s">
        <v>137</v>
      </c>
      <c r="H244" s="98" t="s">
        <v>446</v>
      </c>
      <c r="M244" s="38" t="s">
        <v>137</v>
      </c>
      <c r="N244" s="38" t="s">
        <v>137</v>
      </c>
    </row>
    <row r="245" spans="1:14" ht="15.75" customHeight="1">
      <c r="A245" s="100">
        <v>45231</v>
      </c>
      <c r="B245" s="100">
        <v>45231</v>
      </c>
      <c r="C245" s="37" t="s">
        <v>671</v>
      </c>
      <c r="D245" s="37" t="s">
        <v>672</v>
      </c>
      <c r="E245" s="38" t="s">
        <v>309</v>
      </c>
      <c r="F245" s="37" t="s">
        <v>158</v>
      </c>
      <c r="H245" s="98" t="s">
        <v>446</v>
      </c>
      <c r="M245" s="38" t="s">
        <v>1587</v>
      </c>
      <c r="N245" s="38" t="s">
        <v>1587</v>
      </c>
    </row>
    <row r="246" spans="1:14" ht="15.75" customHeight="1">
      <c r="A246" s="100">
        <v>45231</v>
      </c>
      <c r="B246" s="100">
        <v>45231</v>
      </c>
      <c r="C246" s="37" t="s">
        <v>429</v>
      </c>
      <c r="D246" s="37" t="s">
        <v>430</v>
      </c>
      <c r="E246" s="38" t="s">
        <v>593</v>
      </c>
      <c r="F246" s="37" t="s">
        <v>143</v>
      </c>
      <c r="H246" s="98" t="s">
        <v>446</v>
      </c>
      <c r="M246" s="38" t="s">
        <v>143</v>
      </c>
      <c r="N246" s="38" t="s">
        <v>143</v>
      </c>
    </row>
    <row r="247" spans="1:14" ht="15.75" customHeight="1">
      <c r="A247" s="100">
        <v>45231</v>
      </c>
      <c r="B247" s="100">
        <v>45231</v>
      </c>
      <c r="C247" s="37" t="s">
        <v>673</v>
      </c>
      <c r="D247" s="98" t="s">
        <v>1559</v>
      </c>
      <c r="E247" s="98" t="s">
        <v>600</v>
      </c>
      <c r="F247" s="98" t="s">
        <v>269</v>
      </c>
      <c r="H247" s="98" t="s">
        <v>675</v>
      </c>
      <c r="I247" s="98" t="s">
        <v>392</v>
      </c>
      <c r="J247" s="38" t="s">
        <v>140</v>
      </c>
      <c r="K247" s="38" t="s">
        <v>613</v>
      </c>
      <c r="M247" s="38" t="s">
        <v>270</v>
      </c>
      <c r="N247" s="38" t="s">
        <v>270</v>
      </c>
    </row>
    <row r="248" spans="1:14" ht="15.75" customHeight="1">
      <c r="A248" s="100">
        <v>45231</v>
      </c>
      <c r="B248" s="100">
        <v>45231</v>
      </c>
      <c r="C248" s="37" t="s">
        <v>676</v>
      </c>
      <c r="D248" s="98" t="s">
        <v>1560</v>
      </c>
      <c r="E248" s="38" t="s">
        <v>453</v>
      </c>
      <c r="F248" s="99" t="s">
        <v>155</v>
      </c>
      <c r="H248" s="98" t="s">
        <v>677</v>
      </c>
      <c r="I248" s="98" t="s">
        <v>392</v>
      </c>
      <c r="J248" s="38" t="s">
        <v>140</v>
      </c>
      <c r="K248" s="38" t="s">
        <v>613</v>
      </c>
      <c r="M248" s="38" t="s">
        <v>252</v>
      </c>
      <c r="N248" s="38" t="s">
        <v>252</v>
      </c>
    </row>
    <row r="249" spans="1:14" ht="15.75" customHeight="1">
      <c r="A249" s="100">
        <v>45231</v>
      </c>
      <c r="B249" s="100">
        <v>45231</v>
      </c>
      <c r="C249" s="37" t="s">
        <v>678</v>
      </c>
      <c r="D249" s="98" t="s">
        <v>1561</v>
      </c>
      <c r="E249" s="38" t="s">
        <v>453</v>
      </c>
      <c r="F249" s="98" t="s">
        <v>149</v>
      </c>
      <c r="H249" s="98" t="s">
        <v>679</v>
      </c>
      <c r="I249" s="98" t="s">
        <v>392</v>
      </c>
      <c r="J249" s="38" t="s">
        <v>140</v>
      </c>
      <c r="K249" s="38" t="s">
        <v>613</v>
      </c>
      <c r="M249" s="38" t="s">
        <v>149</v>
      </c>
      <c r="N249" s="38" t="s">
        <v>149</v>
      </c>
    </row>
    <row r="250" spans="1:14" ht="15.75" customHeight="1">
      <c r="A250" s="100">
        <v>45231</v>
      </c>
      <c r="B250" s="100">
        <v>45231</v>
      </c>
      <c r="C250" s="37" t="s">
        <v>680</v>
      </c>
      <c r="D250" s="98" t="s">
        <v>1562</v>
      </c>
      <c r="E250" s="38" t="s">
        <v>593</v>
      </c>
      <c r="F250" s="38" t="s">
        <v>682</v>
      </c>
      <c r="H250" s="98" t="s">
        <v>683</v>
      </c>
      <c r="I250" s="98" t="s">
        <v>392</v>
      </c>
      <c r="J250" s="38" t="s">
        <v>140</v>
      </c>
      <c r="K250" s="38" t="s">
        <v>613</v>
      </c>
      <c r="M250" s="38" t="s">
        <v>682</v>
      </c>
      <c r="N250" s="38" t="s">
        <v>682</v>
      </c>
    </row>
    <row r="251" spans="1:14" ht="15.75" customHeight="1">
      <c r="A251" s="100">
        <v>45231</v>
      </c>
      <c r="B251" s="100">
        <v>45231</v>
      </c>
      <c r="C251" s="37" t="s">
        <v>684</v>
      </c>
      <c r="D251" s="37" t="s">
        <v>685</v>
      </c>
      <c r="E251" s="38" t="s">
        <v>593</v>
      </c>
      <c r="F251" s="137" t="s">
        <v>143</v>
      </c>
      <c r="H251" s="98" t="s">
        <v>686</v>
      </c>
      <c r="I251" s="98" t="s">
        <v>392</v>
      </c>
      <c r="J251" s="38" t="s">
        <v>140</v>
      </c>
      <c r="K251" s="38" t="s">
        <v>613</v>
      </c>
      <c r="M251" s="38" t="s">
        <v>143</v>
      </c>
      <c r="N251" s="38" t="s">
        <v>143</v>
      </c>
    </row>
    <row r="252" spans="1:14" ht="15.75" customHeight="1">
      <c r="A252" s="100">
        <v>45231</v>
      </c>
      <c r="B252" s="100">
        <v>45231</v>
      </c>
      <c r="D252" s="98" t="s">
        <v>1563</v>
      </c>
      <c r="E252" s="38" t="s">
        <v>593</v>
      </c>
      <c r="F252" s="38" t="s">
        <v>167</v>
      </c>
      <c r="H252" s="38" t="s">
        <v>688</v>
      </c>
      <c r="I252" s="38" t="s">
        <v>1564</v>
      </c>
      <c r="J252" s="38" t="s">
        <v>140</v>
      </c>
      <c r="K252" s="38" t="s">
        <v>613</v>
      </c>
      <c r="N252" s="38" t="s">
        <v>167</v>
      </c>
    </row>
    <row r="253" spans="1:14" ht="15.75" customHeight="1">
      <c r="A253" s="100">
        <v>45231</v>
      </c>
      <c r="B253" s="100">
        <v>45231</v>
      </c>
      <c r="D253" s="98" t="s">
        <v>1565</v>
      </c>
      <c r="E253" s="38" t="s">
        <v>309</v>
      </c>
      <c r="F253" s="98" t="s">
        <v>265</v>
      </c>
      <c r="H253" s="98" t="s">
        <v>689</v>
      </c>
      <c r="I253" s="38" t="s">
        <v>1564</v>
      </c>
      <c r="J253" s="38" t="s">
        <v>140</v>
      </c>
      <c r="K253" s="38" t="s">
        <v>613</v>
      </c>
      <c r="N253" s="38" t="s">
        <v>265</v>
      </c>
    </row>
    <row r="254" spans="1:14" ht="15.75" customHeight="1">
      <c r="A254" s="100">
        <v>45231</v>
      </c>
      <c r="B254" s="100">
        <v>45231</v>
      </c>
      <c r="D254" s="98" t="s">
        <v>1566</v>
      </c>
      <c r="E254" s="38" t="s">
        <v>309</v>
      </c>
      <c r="F254" s="98" t="s">
        <v>690</v>
      </c>
      <c r="H254" s="98" t="s">
        <v>691</v>
      </c>
      <c r="I254" s="38" t="s">
        <v>1564</v>
      </c>
      <c r="J254" s="38" t="s">
        <v>140</v>
      </c>
      <c r="K254" s="38" t="s">
        <v>613</v>
      </c>
      <c r="N254" s="38" t="s">
        <v>690</v>
      </c>
    </row>
    <row r="255" spans="1:14" ht="15.75" customHeight="1">
      <c r="A255" s="100">
        <v>45261</v>
      </c>
      <c r="B255" s="100">
        <v>45261</v>
      </c>
      <c r="C255" s="38" t="s">
        <v>635</v>
      </c>
      <c r="D255" s="38" t="s">
        <v>436</v>
      </c>
      <c r="E255" s="38" t="s">
        <v>608</v>
      </c>
      <c r="F255" s="94" t="s">
        <v>175</v>
      </c>
      <c r="M255" s="38" t="s">
        <v>175</v>
      </c>
      <c r="N255" s="38" t="s">
        <v>175</v>
      </c>
    </row>
    <row r="256" spans="1:14" ht="15.75" customHeight="1">
      <c r="A256" s="100">
        <v>45261</v>
      </c>
      <c r="B256" s="100">
        <v>45261</v>
      </c>
      <c r="C256" s="36" t="s">
        <v>692</v>
      </c>
      <c r="D256" s="138" t="s">
        <v>637</v>
      </c>
      <c r="E256" s="37" t="s">
        <v>600</v>
      </c>
      <c r="F256" s="38" t="s">
        <v>141</v>
      </c>
      <c r="M256" s="38" t="s">
        <v>1584</v>
      </c>
      <c r="N256" s="38" t="s">
        <v>1584</v>
      </c>
    </row>
    <row r="257" spans="1:14" ht="15.75" customHeight="1">
      <c r="A257" s="100">
        <v>45261</v>
      </c>
      <c r="B257" s="100">
        <v>45261</v>
      </c>
      <c r="C257" s="38" t="s">
        <v>693</v>
      </c>
      <c r="D257" s="38" t="s">
        <v>452</v>
      </c>
      <c r="E257" s="38" t="s">
        <v>453</v>
      </c>
      <c r="F257" s="38" t="s">
        <v>152</v>
      </c>
      <c r="M257" s="38" t="s">
        <v>152</v>
      </c>
      <c r="N257" s="38" t="s">
        <v>152</v>
      </c>
    </row>
    <row r="258" spans="1:14" ht="15.75" customHeight="1">
      <c r="A258" s="100">
        <v>45261</v>
      </c>
      <c r="B258" s="100">
        <v>45261</v>
      </c>
      <c r="C258" s="129" t="s">
        <v>694</v>
      </c>
      <c r="D258" s="108" t="s">
        <v>695</v>
      </c>
      <c r="E258" s="108" t="s">
        <v>600</v>
      </c>
      <c r="F258" s="132" t="s">
        <v>145</v>
      </c>
      <c r="H258" s="108" t="s">
        <v>696</v>
      </c>
      <c r="I258" s="38" t="s">
        <v>1564</v>
      </c>
      <c r="J258" s="38" t="s">
        <v>140</v>
      </c>
      <c r="M258" s="38" t="s">
        <v>1588</v>
      </c>
      <c r="N258" s="38" t="s">
        <v>1588</v>
      </c>
    </row>
    <row r="259" spans="1:14" ht="15.75" customHeight="1">
      <c r="A259" s="100">
        <v>45261</v>
      </c>
      <c r="B259" s="100">
        <v>45261</v>
      </c>
      <c r="C259" s="129" t="s">
        <v>697</v>
      </c>
      <c r="D259" s="108" t="s">
        <v>698</v>
      </c>
      <c r="E259" s="38" t="s">
        <v>309</v>
      </c>
      <c r="F259" s="38" t="s">
        <v>137</v>
      </c>
      <c r="H259" s="108" t="s">
        <v>699</v>
      </c>
      <c r="I259" s="38" t="s">
        <v>1564</v>
      </c>
      <c r="J259" s="38" t="s">
        <v>140</v>
      </c>
      <c r="M259" s="38" t="s">
        <v>1589</v>
      </c>
      <c r="N259" s="38" t="s">
        <v>1589</v>
      </c>
    </row>
    <row r="260" spans="1:14" ht="15.75" customHeight="1">
      <c r="A260" s="100">
        <v>45261</v>
      </c>
      <c r="B260" s="100">
        <v>45261</v>
      </c>
      <c r="C260" s="129" t="s">
        <v>700</v>
      </c>
      <c r="D260" s="108" t="s">
        <v>701</v>
      </c>
      <c r="E260" s="108"/>
      <c r="H260" s="108" t="s">
        <v>702</v>
      </c>
      <c r="I260" s="38" t="s">
        <v>1564</v>
      </c>
      <c r="J260" s="38" t="s">
        <v>140</v>
      </c>
    </row>
    <row r="261" spans="1:14" ht="15.75" customHeight="1">
      <c r="A261" s="38" t="s">
        <v>703</v>
      </c>
      <c r="B261" s="92" t="s">
        <v>703</v>
      </c>
      <c r="C261" s="38" t="s">
        <v>704</v>
      </c>
      <c r="D261" s="38" t="s">
        <v>705</v>
      </c>
      <c r="E261" s="38" t="s">
        <v>608</v>
      </c>
      <c r="F261" s="94" t="s">
        <v>175</v>
      </c>
      <c r="H261" s="90" t="s">
        <v>706</v>
      </c>
      <c r="M261" s="38" t="s">
        <v>175</v>
      </c>
      <c r="N261" s="38" t="s">
        <v>175</v>
      </c>
    </row>
    <row r="262" spans="1:14" ht="15.75" customHeight="1">
      <c r="A262" s="38" t="s">
        <v>703</v>
      </c>
      <c r="B262" s="92" t="s">
        <v>703</v>
      </c>
      <c r="C262" s="38" t="s">
        <v>707</v>
      </c>
      <c r="D262" s="98" t="s">
        <v>1567</v>
      </c>
      <c r="E262" s="38" t="s">
        <v>453</v>
      </c>
      <c r="F262" s="98" t="s">
        <v>149</v>
      </c>
      <c r="H262" s="98" t="s">
        <v>708</v>
      </c>
      <c r="I262" s="98" t="s">
        <v>392</v>
      </c>
      <c r="J262" s="38" t="s">
        <v>140</v>
      </c>
      <c r="K262" s="38" t="s">
        <v>613</v>
      </c>
      <c r="M262" s="38" t="s">
        <v>149</v>
      </c>
      <c r="N262" s="38" t="s">
        <v>149</v>
      </c>
    </row>
    <row r="263" spans="1:14" ht="15.75" customHeight="1">
      <c r="A263" s="38" t="s">
        <v>703</v>
      </c>
      <c r="B263" s="92" t="s">
        <v>703</v>
      </c>
      <c r="C263" s="38" t="s">
        <v>709</v>
      </c>
      <c r="D263" s="98" t="s">
        <v>1567</v>
      </c>
      <c r="E263" s="38" t="s">
        <v>453</v>
      </c>
      <c r="F263" s="98" t="s">
        <v>149</v>
      </c>
      <c r="H263" s="98" t="s">
        <v>708</v>
      </c>
      <c r="I263" s="98" t="s">
        <v>392</v>
      </c>
      <c r="J263" s="38" t="s">
        <v>140</v>
      </c>
      <c r="K263" s="38" t="s">
        <v>613</v>
      </c>
      <c r="M263" s="38" t="s">
        <v>149</v>
      </c>
      <c r="N263" s="38" t="s">
        <v>149</v>
      </c>
    </row>
    <row r="264" spans="1:14" ht="15.75" customHeight="1">
      <c r="A264" s="38" t="s">
        <v>703</v>
      </c>
      <c r="B264" s="92" t="s">
        <v>703</v>
      </c>
      <c r="C264" s="38" t="s">
        <v>710</v>
      </c>
      <c r="D264" s="98" t="s">
        <v>1120</v>
      </c>
      <c r="E264" s="38" t="s">
        <v>309</v>
      </c>
      <c r="F264" s="38" t="s">
        <v>137</v>
      </c>
      <c r="H264" s="98" t="s">
        <v>711</v>
      </c>
      <c r="I264" s="98" t="s">
        <v>392</v>
      </c>
      <c r="J264" s="38" t="s">
        <v>140</v>
      </c>
      <c r="K264" s="38" t="s">
        <v>613</v>
      </c>
      <c r="M264" s="38" t="s">
        <v>170</v>
      </c>
      <c r="N264" s="38" t="s">
        <v>170</v>
      </c>
    </row>
    <row r="265" spans="1:14" ht="15.75" customHeight="1" thickBot="1">
      <c r="A265" s="38" t="s">
        <v>703</v>
      </c>
      <c r="B265" s="92" t="s">
        <v>703</v>
      </c>
      <c r="C265" s="38" t="s">
        <v>712</v>
      </c>
      <c r="D265" s="98" t="s">
        <v>1568</v>
      </c>
      <c r="E265" s="38" t="s">
        <v>453</v>
      </c>
      <c r="F265" s="98" t="s">
        <v>152</v>
      </c>
      <c r="H265" s="98" t="s">
        <v>713</v>
      </c>
      <c r="I265" s="98" t="s">
        <v>392</v>
      </c>
      <c r="J265" s="38" t="s">
        <v>140</v>
      </c>
      <c r="K265" s="38" t="s">
        <v>613</v>
      </c>
      <c r="M265" s="38" t="s">
        <v>275</v>
      </c>
      <c r="N265" s="38" t="s">
        <v>275</v>
      </c>
    </row>
    <row r="266" spans="1:14" ht="15.75" customHeight="1" thickBot="1">
      <c r="A266" s="38" t="s">
        <v>703</v>
      </c>
      <c r="B266" s="92" t="s">
        <v>703</v>
      </c>
      <c r="C266" s="38"/>
      <c r="D266" s="98" t="s">
        <v>1569</v>
      </c>
      <c r="E266" s="38" t="s">
        <v>453</v>
      </c>
      <c r="F266" s="91" t="s">
        <v>160</v>
      </c>
      <c r="H266" s="98" t="s">
        <v>714</v>
      </c>
      <c r="I266" s="98" t="s">
        <v>392</v>
      </c>
      <c r="J266" s="38" t="s">
        <v>140</v>
      </c>
      <c r="K266" s="38" t="s">
        <v>613</v>
      </c>
      <c r="N266" s="38" t="s">
        <v>266</v>
      </c>
    </row>
    <row r="267" spans="1:14" ht="15.75" customHeight="1">
      <c r="A267" s="38" t="s">
        <v>703</v>
      </c>
      <c r="B267" s="92" t="s">
        <v>703</v>
      </c>
      <c r="C267" s="38" t="s">
        <v>715</v>
      </c>
      <c r="D267" s="98" t="s">
        <v>1570</v>
      </c>
      <c r="E267" s="38" t="s">
        <v>309</v>
      </c>
      <c r="F267" s="38" t="s">
        <v>137</v>
      </c>
      <c r="H267" s="98" t="s">
        <v>716</v>
      </c>
      <c r="I267" s="98" t="s">
        <v>392</v>
      </c>
      <c r="J267" s="38" t="s">
        <v>140</v>
      </c>
      <c r="K267" s="38" t="s">
        <v>613</v>
      </c>
      <c r="M267" s="38" t="s">
        <v>170</v>
      </c>
      <c r="N267" s="38" t="s">
        <v>170</v>
      </c>
    </row>
    <row r="268" spans="1:14" ht="15.75" customHeight="1">
      <c r="A268" s="38" t="s">
        <v>703</v>
      </c>
      <c r="B268" s="92" t="s">
        <v>703</v>
      </c>
      <c r="C268" s="38" t="s">
        <v>717</v>
      </c>
      <c r="D268" s="98" t="s">
        <v>1571</v>
      </c>
      <c r="E268" s="38" t="s">
        <v>453</v>
      </c>
      <c r="F268" s="98" t="s">
        <v>718</v>
      </c>
      <c r="H268" s="98" t="s">
        <v>719</v>
      </c>
      <c r="I268" s="98" t="s">
        <v>392</v>
      </c>
      <c r="J268" s="38" t="s">
        <v>140</v>
      </c>
      <c r="K268" s="38" t="s">
        <v>613</v>
      </c>
      <c r="M268" s="38" t="s">
        <v>718</v>
      </c>
      <c r="N268" s="38" t="s">
        <v>718</v>
      </c>
    </row>
    <row r="269" spans="1:14" ht="15.75" customHeight="1">
      <c r="A269" s="38" t="s">
        <v>703</v>
      </c>
      <c r="B269" s="92" t="s">
        <v>703</v>
      </c>
      <c r="D269" s="98" t="s">
        <v>1572</v>
      </c>
      <c r="E269" s="38" t="s">
        <v>593</v>
      </c>
      <c r="F269" s="98" t="s">
        <v>720</v>
      </c>
      <c r="H269" s="139" t="s">
        <v>757</v>
      </c>
      <c r="I269" s="98" t="s">
        <v>392</v>
      </c>
      <c r="J269" s="38" t="s">
        <v>140</v>
      </c>
      <c r="K269" s="38" t="s">
        <v>613</v>
      </c>
      <c r="N269" s="38" t="s">
        <v>720</v>
      </c>
    </row>
    <row r="270" spans="1:14" ht="15.75" customHeight="1">
      <c r="A270" s="38" t="s">
        <v>703</v>
      </c>
      <c r="B270" s="92" t="s">
        <v>703</v>
      </c>
      <c r="C270" s="38" t="s">
        <v>721</v>
      </c>
      <c r="D270" s="98" t="s">
        <v>722</v>
      </c>
      <c r="E270" s="38" t="s">
        <v>309</v>
      </c>
      <c r="F270" s="38" t="s">
        <v>137</v>
      </c>
      <c r="H270" s="98" t="s">
        <v>723</v>
      </c>
      <c r="I270" s="98" t="s">
        <v>392</v>
      </c>
      <c r="J270" s="38" t="s">
        <v>140</v>
      </c>
      <c r="K270" s="38" t="s">
        <v>613</v>
      </c>
      <c r="M270" s="38" t="s">
        <v>170</v>
      </c>
      <c r="N270" s="38" t="s">
        <v>170</v>
      </c>
    </row>
    <row r="271" spans="1:14" ht="15.75" customHeight="1">
      <c r="A271" s="38" t="s">
        <v>703</v>
      </c>
      <c r="B271" s="92" t="s">
        <v>703</v>
      </c>
      <c r="C271" s="38" t="s">
        <v>724</v>
      </c>
      <c r="D271" s="98" t="s">
        <v>725</v>
      </c>
      <c r="E271" s="38" t="s">
        <v>309</v>
      </c>
      <c r="F271" s="38" t="s">
        <v>137</v>
      </c>
      <c r="H271" s="98" t="s">
        <v>726</v>
      </c>
      <c r="I271" s="98" t="s">
        <v>392</v>
      </c>
      <c r="J271" s="38" t="s">
        <v>140</v>
      </c>
      <c r="K271" s="38" t="s">
        <v>613</v>
      </c>
      <c r="M271" s="38" t="s">
        <v>1590</v>
      </c>
      <c r="N271" s="38" t="s">
        <v>1590</v>
      </c>
    </row>
    <row r="272" spans="1:14" ht="15.75" customHeight="1" thickBot="1">
      <c r="A272" s="38" t="s">
        <v>703</v>
      </c>
      <c r="B272" s="92" t="s">
        <v>703</v>
      </c>
      <c r="C272" s="38" t="s">
        <v>727</v>
      </c>
      <c r="D272" s="98" t="s">
        <v>728</v>
      </c>
      <c r="E272" s="38" t="s">
        <v>309</v>
      </c>
      <c r="F272" s="38" t="s">
        <v>137</v>
      </c>
      <c r="H272" s="98" t="s">
        <v>729</v>
      </c>
      <c r="I272" s="98" t="s">
        <v>392</v>
      </c>
      <c r="J272" s="38" t="s">
        <v>140</v>
      </c>
      <c r="K272" s="38" t="s">
        <v>613</v>
      </c>
      <c r="M272" s="38" t="s">
        <v>137</v>
      </c>
      <c r="N272" s="38" t="s">
        <v>137</v>
      </c>
    </row>
    <row r="273" spans="1:14" ht="15.75" customHeight="1" thickBot="1">
      <c r="A273" s="38" t="s">
        <v>703</v>
      </c>
      <c r="B273" s="92" t="s">
        <v>703</v>
      </c>
      <c r="C273" s="38" t="s">
        <v>730</v>
      </c>
      <c r="D273" s="98" t="s">
        <v>731</v>
      </c>
      <c r="E273" s="38" t="s">
        <v>453</v>
      </c>
      <c r="F273" s="91" t="s">
        <v>160</v>
      </c>
      <c r="H273" s="98" t="s">
        <v>732</v>
      </c>
      <c r="I273" s="98" t="s">
        <v>392</v>
      </c>
      <c r="J273" s="38" t="s">
        <v>140</v>
      </c>
      <c r="K273" s="38" t="s">
        <v>613</v>
      </c>
      <c r="M273" s="38" t="s">
        <v>160</v>
      </c>
      <c r="N273" s="38" t="s">
        <v>160</v>
      </c>
    </row>
    <row r="274" spans="1:14" ht="15.75" customHeight="1">
      <c r="A274" s="38" t="s">
        <v>703</v>
      </c>
      <c r="B274" s="92" t="s">
        <v>703</v>
      </c>
      <c r="D274" s="98" t="s">
        <v>733</v>
      </c>
      <c r="E274" s="38" t="s">
        <v>309</v>
      </c>
      <c r="F274" s="98" t="s">
        <v>192</v>
      </c>
      <c r="H274" s="98" t="s">
        <v>734</v>
      </c>
      <c r="I274" s="38" t="s">
        <v>1564</v>
      </c>
      <c r="J274" s="38" t="s">
        <v>140</v>
      </c>
      <c r="K274" s="38" t="s">
        <v>613</v>
      </c>
      <c r="N274" s="38" t="s">
        <v>192</v>
      </c>
    </row>
    <row r="275" spans="1:14" ht="15.75" customHeight="1">
      <c r="A275" s="38" t="s">
        <v>703</v>
      </c>
      <c r="B275" s="92" t="s">
        <v>703</v>
      </c>
      <c r="D275" s="98" t="s">
        <v>735</v>
      </c>
      <c r="E275" s="38" t="s">
        <v>309</v>
      </c>
      <c r="F275" s="38" t="s">
        <v>137</v>
      </c>
      <c r="H275" s="98" t="s">
        <v>736</v>
      </c>
      <c r="I275" s="38" t="s">
        <v>1564</v>
      </c>
      <c r="J275" s="38" t="s">
        <v>140</v>
      </c>
      <c r="K275" s="38" t="s">
        <v>613</v>
      </c>
      <c r="N275" s="38" t="s">
        <v>170</v>
      </c>
    </row>
    <row r="276" spans="1:14" ht="15.75" customHeight="1">
      <c r="A276" s="38" t="s">
        <v>703</v>
      </c>
      <c r="B276" s="92" t="s">
        <v>703</v>
      </c>
      <c r="D276" s="98" t="s">
        <v>737</v>
      </c>
      <c r="E276" s="38" t="s">
        <v>309</v>
      </c>
      <c r="F276" s="98" t="s">
        <v>192</v>
      </c>
      <c r="H276" s="98" t="s">
        <v>738</v>
      </c>
      <c r="I276" s="38" t="s">
        <v>1564</v>
      </c>
      <c r="J276" s="38" t="s">
        <v>140</v>
      </c>
      <c r="K276" s="38" t="s">
        <v>613</v>
      </c>
      <c r="N276" s="38" t="s">
        <v>192</v>
      </c>
    </row>
    <row r="277" spans="1:14" ht="15.75" customHeight="1">
      <c r="A277" s="38" t="s">
        <v>703</v>
      </c>
      <c r="B277" s="92" t="s">
        <v>703</v>
      </c>
      <c r="D277" s="98" t="s">
        <v>739</v>
      </c>
      <c r="E277" s="38" t="s">
        <v>593</v>
      </c>
      <c r="F277" s="98" t="s">
        <v>226</v>
      </c>
      <c r="H277" s="98" t="s">
        <v>740</v>
      </c>
      <c r="I277" s="38" t="s">
        <v>1564</v>
      </c>
      <c r="J277" s="38" t="s">
        <v>140</v>
      </c>
      <c r="K277" s="38" t="s">
        <v>613</v>
      </c>
      <c r="N277" s="38" t="s">
        <v>226</v>
      </c>
    </row>
    <row r="278" spans="1:14" ht="15.75" customHeight="1">
      <c r="A278" s="38" t="s">
        <v>703</v>
      </c>
      <c r="B278" s="92" t="s">
        <v>703</v>
      </c>
      <c r="D278" s="98" t="s">
        <v>741</v>
      </c>
      <c r="E278" s="38" t="s">
        <v>309</v>
      </c>
      <c r="F278" s="98" t="s">
        <v>147</v>
      </c>
      <c r="H278" s="98"/>
      <c r="I278" s="38" t="s">
        <v>1564</v>
      </c>
      <c r="J278" s="38" t="s">
        <v>140</v>
      </c>
      <c r="K278" s="38" t="s">
        <v>613</v>
      </c>
      <c r="N278" s="38" t="s">
        <v>147</v>
      </c>
    </row>
    <row r="279" spans="1:14" ht="15.75" customHeight="1">
      <c r="A279" s="38" t="s">
        <v>703</v>
      </c>
      <c r="B279" s="92" t="s">
        <v>703</v>
      </c>
      <c r="D279" s="98" t="s">
        <v>742</v>
      </c>
      <c r="E279" s="98" t="s">
        <v>743</v>
      </c>
      <c r="F279" s="98"/>
      <c r="H279" s="98" t="s">
        <v>744</v>
      </c>
      <c r="I279" s="38" t="s">
        <v>1564</v>
      </c>
      <c r="J279" s="38" t="s">
        <v>140</v>
      </c>
      <c r="K279" s="38" t="s">
        <v>613</v>
      </c>
    </row>
    <row r="280" spans="1:14" ht="15.75" customHeight="1">
      <c r="A280" s="38" t="s">
        <v>745</v>
      </c>
      <c r="B280" s="38" t="s">
        <v>745</v>
      </c>
      <c r="C280" s="38" t="s">
        <v>746</v>
      </c>
      <c r="D280" s="38" t="s">
        <v>747</v>
      </c>
      <c r="E280" s="38" t="s">
        <v>453</v>
      </c>
      <c r="F280" s="99" t="s">
        <v>155</v>
      </c>
      <c r="M280" s="38" t="s">
        <v>155</v>
      </c>
      <c r="N280" s="38" t="s">
        <v>155</v>
      </c>
    </row>
    <row r="281" spans="1:14" ht="15.75" customHeight="1">
      <c r="A281" s="38" t="s">
        <v>745</v>
      </c>
      <c r="B281" s="38" t="s">
        <v>745</v>
      </c>
      <c r="C281" s="38" t="s">
        <v>748</v>
      </c>
      <c r="D281" s="38" t="s">
        <v>749</v>
      </c>
      <c r="E281" s="38" t="s">
        <v>593</v>
      </c>
      <c r="F281" s="38" t="s">
        <v>143</v>
      </c>
      <c r="M281" s="38" t="s">
        <v>143</v>
      </c>
      <c r="N281" s="38" t="s">
        <v>143</v>
      </c>
    </row>
    <row r="282" spans="1:14" ht="15.75" customHeight="1">
      <c r="A282" s="38" t="s">
        <v>745</v>
      </c>
      <c r="B282" s="38" t="s">
        <v>745</v>
      </c>
      <c r="C282" s="38" t="s">
        <v>750</v>
      </c>
      <c r="D282" s="127" t="s">
        <v>751</v>
      </c>
      <c r="E282" s="38" t="s">
        <v>309</v>
      </c>
      <c r="F282" s="38" t="s">
        <v>137</v>
      </c>
      <c r="M282" s="38" t="s">
        <v>137</v>
      </c>
      <c r="N282" s="38" t="s">
        <v>137</v>
      </c>
    </row>
    <row r="283" spans="1:14" ht="15.75" customHeight="1">
      <c r="A283" s="38" t="s">
        <v>745</v>
      </c>
      <c r="B283" s="38" t="s">
        <v>745</v>
      </c>
      <c r="C283" s="37" t="s">
        <v>752</v>
      </c>
      <c r="D283" s="98" t="s">
        <v>753</v>
      </c>
      <c r="E283" s="38" t="s">
        <v>608</v>
      </c>
      <c r="F283" s="94" t="s">
        <v>175</v>
      </c>
      <c r="H283" s="98" t="s">
        <v>754</v>
      </c>
      <c r="I283" s="98" t="s">
        <v>392</v>
      </c>
      <c r="J283" s="38" t="s">
        <v>140</v>
      </c>
      <c r="K283" s="38" t="s">
        <v>613</v>
      </c>
    </row>
    <row r="284" spans="1:14" ht="15.75" customHeight="1" thickBot="1">
      <c r="A284" s="38" t="s">
        <v>745</v>
      </c>
      <c r="B284" s="38" t="s">
        <v>745</v>
      </c>
      <c r="C284" s="37" t="s">
        <v>755</v>
      </c>
      <c r="D284" s="98" t="s">
        <v>756</v>
      </c>
      <c r="E284" s="38" t="s">
        <v>453</v>
      </c>
      <c r="F284" s="98" t="s">
        <v>149</v>
      </c>
      <c r="H284" s="98" t="s">
        <v>757</v>
      </c>
      <c r="I284" s="98" t="s">
        <v>392</v>
      </c>
      <c r="J284" s="38" t="s">
        <v>140</v>
      </c>
      <c r="K284" s="38" t="s">
        <v>613</v>
      </c>
      <c r="M284" s="38" t="s">
        <v>149</v>
      </c>
      <c r="N284" s="38" t="s">
        <v>149</v>
      </c>
    </row>
    <row r="285" spans="1:14" ht="15.75" customHeight="1" thickBot="1">
      <c r="A285" s="38" t="s">
        <v>745</v>
      </c>
      <c r="B285" s="38" t="s">
        <v>745</v>
      </c>
      <c r="C285" s="37" t="s">
        <v>758</v>
      </c>
      <c r="D285" s="98" t="s">
        <v>759</v>
      </c>
      <c r="E285" s="38" t="s">
        <v>453</v>
      </c>
      <c r="F285" s="91" t="s">
        <v>160</v>
      </c>
      <c r="H285" s="98" t="s">
        <v>760</v>
      </c>
      <c r="I285" s="98" t="s">
        <v>392</v>
      </c>
      <c r="J285" s="38" t="s">
        <v>140</v>
      </c>
      <c r="K285" s="38" t="s">
        <v>613</v>
      </c>
      <c r="M285" s="38" t="s">
        <v>1591</v>
      </c>
      <c r="N285" s="38" t="s">
        <v>1591</v>
      </c>
    </row>
    <row r="286" spans="1:14" ht="15.75" customHeight="1">
      <c r="A286" s="38" t="s">
        <v>745</v>
      </c>
      <c r="B286" s="38" t="s">
        <v>745</v>
      </c>
      <c r="D286" s="98" t="s">
        <v>739</v>
      </c>
      <c r="E286" s="38" t="s">
        <v>309</v>
      </c>
      <c r="F286" s="98" t="s">
        <v>761</v>
      </c>
      <c r="H286" s="98" t="s">
        <v>762</v>
      </c>
      <c r="I286" s="38" t="s">
        <v>1564</v>
      </c>
      <c r="J286" s="38" t="s">
        <v>140</v>
      </c>
      <c r="K286" s="38" t="s">
        <v>613</v>
      </c>
      <c r="N286" s="38" t="s">
        <v>226</v>
      </c>
    </row>
    <row r="287" spans="1:14" ht="15.75" customHeight="1">
      <c r="A287" s="38" t="s">
        <v>745</v>
      </c>
      <c r="B287" s="38" t="s">
        <v>745</v>
      </c>
      <c r="C287" s="37" t="s">
        <v>763</v>
      </c>
      <c r="D287" s="98" t="s">
        <v>756</v>
      </c>
      <c r="E287" s="38" t="s">
        <v>453</v>
      </c>
      <c r="F287" s="98" t="s">
        <v>149</v>
      </c>
      <c r="H287" s="98" t="s">
        <v>757</v>
      </c>
      <c r="I287" s="98" t="s">
        <v>392</v>
      </c>
      <c r="J287" s="38" t="s">
        <v>140</v>
      </c>
      <c r="K287" s="38" t="s">
        <v>613</v>
      </c>
      <c r="M287" s="38" t="s">
        <v>149</v>
      </c>
      <c r="N287" s="38" t="s">
        <v>149</v>
      </c>
    </row>
    <row r="288" spans="1:14" ht="15.75" customHeight="1">
      <c r="A288" s="148" t="s">
        <v>1573</v>
      </c>
      <c r="B288" s="148" t="s">
        <v>1573</v>
      </c>
      <c r="C288" s="36" t="s">
        <v>1575</v>
      </c>
      <c r="D288" s="36" t="s">
        <v>728</v>
      </c>
      <c r="E288" s="38" t="s">
        <v>309</v>
      </c>
      <c r="F288" s="38" t="s">
        <v>137</v>
      </c>
      <c r="M288" s="38" t="s">
        <v>137</v>
      </c>
      <c r="N288" s="38" t="s">
        <v>137</v>
      </c>
    </row>
    <row r="289" spans="1:14" ht="15.75" customHeight="1">
      <c r="A289" s="148" t="s">
        <v>1573</v>
      </c>
      <c r="B289" s="148" t="s">
        <v>1573</v>
      </c>
      <c r="C289" s="88" t="s">
        <v>1576</v>
      </c>
      <c r="D289" s="36" t="s">
        <v>382</v>
      </c>
      <c r="E289" s="38" t="s">
        <v>309</v>
      </c>
      <c r="F289" s="37" t="s">
        <v>158</v>
      </c>
      <c r="N289" s="38" t="s">
        <v>158</v>
      </c>
    </row>
    <row r="290" spans="1:14" ht="15.75" customHeight="1">
      <c r="A290" s="148" t="s">
        <v>1573</v>
      </c>
      <c r="B290" s="148" t="s">
        <v>1573</v>
      </c>
      <c r="C290" s="88" t="s">
        <v>1577</v>
      </c>
      <c r="D290" s="36" t="s">
        <v>1574</v>
      </c>
      <c r="E290" s="38" t="s">
        <v>309</v>
      </c>
      <c r="F290" s="38" t="s">
        <v>137</v>
      </c>
    </row>
    <row r="291" spans="1:14" ht="15.75" customHeight="1">
      <c r="A291" s="148" t="s">
        <v>1573</v>
      </c>
      <c r="B291" s="148" t="s">
        <v>1573</v>
      </c>
      <c r="C291" s="151" t="s">
        <v>1578</v>
      </c>
      <c r="D291" s="151" t="s">
        <v>1579</v>
      </c>
      <c r="E291" s="149" t="s">
        <v>309</v>
      </c>
      <c r="F291" s="149" t="s">
        <v>137</v>
      </c>
      <c r="G291" s="38" t="s">
        <v>138</v>
      </c>
      <c r="L291" s="38" t="s">
        <v>137</v>
      </c>
      <c r="N291" s="38" t="s">
        <v>137</v>
      </c>
    </row>
    <row r="292" spans="1:14" ht="15.75" customHeight="1">
      <c r="A292" s="148" t="s">
        <v>1573</v>
      </c>
      <c r="B292" s="148" t="s">
        <v>1573</v>
      </c>
      <c r="C292" s="151" t="s">
        <v>1580</v>
      </c>
      <c r="D292" s="152" t="s">
        <v>1581</v>
      </c>
      <c r="E292" s="149" t="s">
        <v>593</v>
      </c>
      <c r="F292" s="149" t="s">
        <v>143</v>
      </c>
    </row>
  </sheetData>
  <autoFilter ref="A1:O292" xr:uid="{3EE505AA-1A39-4378-806C-854373866AF4}"/>
  <phoneticPr fontId="25" type="noConversion"/>
  <pageMargins left="0.7" right="0.7" top="0.75" bottom="0.75" header="0.3" footer="0.3"/>
  <pageSetup paperSize="9" orientation="portrait" r:id="rId1"/>
  <headerFooter>
    <oddFooter>&amp;L_x000D_&amp;1#&amp;"Calibri"&amp;10&amp;K000000 Classified as Microsoft Confidential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7A886BAE-5588-4F74-AA5D-6F4117A9EBF0}">
          <x14:formula1>
            <xm:f>Scenario_Taxonomy!$E$1:$E$7</xm:f>
          </x14:formula1>
          <xm:sqref>H187:H190 E259 E230:E239 E241:E246 E217:E224 E257 E248:E255 E226:E228 E1:E215 E261:E1048576</xm:sqref>
        </x14:dataValidation>
        <x14:dataValidation type="list" allowBlank="1" showInputMessage="1" showErrorMessage="1" xr:uid="{367E6851-BFFF-437E-AE8F-5D2BE29C4A3D}">
          <x14:formula1>
            <xm:f>Scenario_Taxonomy!$C$2:$C$16</xm:f>
          </x14:formula1>
          <xm:sqref>F144:F152 F1:F2 F137:F142 F4:F7 F248:F250 F13 F9 F117:F123 F35 F24:F32 F22 F15:F19 F44:F45 F11 F259:F280 F39:F42 F37 F154:F157 F223:F224 F101:F107 F87:F90 F52:F59 F125:F127 F61:F67 F111 F113:F115 F129:F135 F72:F85 F109 F69 F159:F160 F215 F241 F221 F228:F230 F232 F237:F239 F234:F235 F179 F253:F257 F48:F50 F243:F245 F192:F207 F217:F219 F182:F187 F176:F177 F209:F213 F162:F173 F189:F190 F92:F99 F282:F291 F293:F1048576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75F4C-DCE3-4BD1-887A-C78BA5336F82}">
  <dimension ref="A1:O208"/>
  <sheetViews>
    <sheetView workbookViewId="0"/>
  </sheetViews>
  <sheetFormatPr defaultRowHeight="15"/>
  <sheetData>
    <row r="1" spans="1:15">
      <c r="A1" s="51" t="s">
        <v>764</v>
      </c>
      <c r="B1" s="52" t="s">
        <v>765</v>
      </c>
      <c r="C1" s="52" t="s">
        <v>766</v>
      </c>
      <c r="D1" s="52" t="s">
        <v>767</v>
      </c>
      <c r="E1" s="52" t="s">
        <v>768</v>
      </c>
      <c r="F1" s="52" t="s">
        <v>127</v>
      </c>
      <c r="G1" s="52" t="s">
        <v>769</v>
      </c>
      <c r="H1" s="52" t="s">
        <v>770</v>
      </c>
      <c r="I1" s="52" t="s">
        <v>771</v>
      </c>
      <c r="J1" s="52" t="s">
        <v>772</v>
      </c>
      <c r="K1" s="52" t="s">
        <v>773</v>
      </c>
      <c r="L1" s="52" t="s">
        <v>774</v>
      </c>
      <c r="M1" s="52" t="s">
        <v>775</v>
      </c>
      <c r="N1" s="52" t="s">
        <v>776</v>
      </c>
      <c r="O1" s="53" t="s">
        <v>777</v>
      </c>
    </row>
    <row r="2" spans="1:15">
      <c r="A2" s="54" t="s">
        <v>778</v>
      </c>
      <c r="B2" s="55" t="s">
        <v>779</v>
      </c>
      <c r="C2" s="55" t="s">
        <v>780</v>
      </c>
      <c r="D2" s="55" t="s">
        <v>781</v>
      </c>
      <c r="E2" s="55" t="s">
        <v>782</v>
      </c>
      <c r="F2" s="55" t="s">
        <v>109</v>
      </c>
      <c r="G2" s="55" t="s">
        <v>783</v>
      </c>
      <c r="H2" s="55" t="s">
        <v>784</v>
      </c>
      <c r="I2" s="55">
        <v>923.02251200000001</v>
      </c>
      <c r="J2" s="55">
        <v>-666.95382400000005</v>
      </c>
      <c r="K2" s="55" t="e">
        <v>#N/A</v>
      </c>
      <c r="L2" s="55" t="s">
        <v>178</v>
      </c>
      <c r="M2" s="55" t="s">
        <v>785</v>
      </c>
      <c r="N2" s="55" t="s">
        <v>786</v>
      </c>
      <c r="O2" s="56" t="s">
        <v>787</v>
      </c>
    </row>
    <row r="3" spans="1:15">
      <c r="A3" s="57" t="s">
        <v>778</v>
      </c>
      <c r="B3" s="58" t="s">
        <v>779</v>
      </c>
      <c r="C3" s="58" t="s">
        <v>788</v>
      </c>
      <c r="D3" s="58" t="s">
        <v>789</v>
      </c>
      <c r="E3" s="58" t="s">
        <v>790</v>
      </c>
      <c r="F3" s="58" t="s">
        <v>437</v>
      </c>
      <c r="G3" s="58" t="s">
        <v>438</v>
      </c>
      <c r="H3" s="58" t="s">
        <v>791</v>
      </c>
      <c r="I3" s="58">
        <v>1614.3172629999999</v>
      </c>
      <c r="J3" s="58">
        <v>361.02377510000002</v>
      </c>
      <c r="K3" s="58" t="e">
        <v>#N/A</v>
      </c>
      <c r="L3" s="58" t="s">
        <v>792</v>
      </c>
      <c r="M3" s="58" t="s">
        <v>793</v>
      </c>
      <c r="N3" s="58" t="s">
        <v>794</v>
      </c>
      <c r="O3" s="59" t="s">
        <v>795</v>
      </c>
    </row>
    <row r="4" spans="1:15">
      <c r="A4" s="60" t="s">
        <v>796</v>
      </c>
      <c r="B4" s="61" t="s">
        <v>779</v>
      </c>
      <c r="C4" s="61" t="s">
        <v>788</v>
      </c>
      <c r="D4" s="61" t="s">
        <v>789</v>
      </c>
      <c r="E4" s="61" t="s">
        <v>790</v>
      </c>
      <c r="F4" s="61" t="s">
        <v>403</v>
      </c>
      <c r="G4" s="61" t="s">
        <v>404</v>
      </c>
      <c r="H4" s="61" t="s">
        <v>784</v>
      </c>
      <c r="I4" s="61">
        <v>128.4227884</v>
      </c>
      <c r="J4" s="61">
        <v>-2766.9431009999998</v>
      </c>
      <c r="K4" s="61" t="e">
        <v>#N/A</v>
      </c>
      <c r="L4" s="61" t="s">
        <v>797</v>
      </c>
      <c r="M4" s="61" t="s">
        <v>798</v>
      </c>
      <c r="N4" s="61" t="s">
        <v>799</v>
      </c>
      <c r="O4" s="62" t="s">
        <v>800</v>
      </c>
    </row>
    <row r="5" spans="1:15">
      <c r="A5" s="60" t="s">
        <v>801</v>
      </c>
      <c r="B5" s="61" t="s">
        <v>802</v>
      </c>
      <c r="C5" s="61" t="s">
        <v>788</v>
      </c>
      <c r="D5" s="61" t="s">
        <v>789</v>
      </c>
      <c r="E5" s="61" t="s">
        <v>790</v>
      </c>
      <c r="F5" s="61" t="s">
        <v>803</v>
      </c>
      <c r="G5" s="61" t="s">
        <v>804</v>
      </c>
      <c r="H5" s="61" t="s">
        <v>784</v>
      </c>
      <c r="I5" s="61">
        <v>780.80222219999996</v>
      </c>
      <c r="J5" s="61">
        <v>-945.2694444</v>
      </c>
      <c r="K5" s="61" t="e">
        <v>#N/A</v>
      </c>
      <c r="L5" s="61" t="s">
        <v>805</v>
      </c>
      <c r="M5" s="61" t="s">
        <v>806</v>
      </c>
      <c r="N5" s="61"/>
      <c r="O5" s="62"/>
    </row>
    <row r="6" spans="1:15">
      <c r="A6" s="57" t="s">
        <v>801</v>
      </c>
      <c r="B6" s="58" t="s">
        <v>802</v>
      </c>
      <c r="C6" s="58" t="s">
        <v>788</v>
      </c>
      <c r="D6" s="58" t="s">
        <v>789</v>
      </c>
      <c r="E6" s="58" t="s">
        <v>790</v>
      </c>
      <c r="F6" s="58" t="s">
        <v>807</v>
      </c>
      <c r="G6" s="58" t="s">
        <v>808</v>
      </c>
      <c r="H6" s="58" t="s">
        <v>784</v>
      </c>
      <c r="I6" s="58">
        <v>39.990000670000001</v>
      </c>
      <c r="J6" s="58">
        <v>-1674.96</v>
      </c>
      <c r="K6" s="58" t="e">
        <v>#N/A</v>
      </c>
      <c r="L6" s="58" t="s">
        <v>310</v>
      </c>
      <c r="M6" s="58" t="s">
        <v>809</v>
      </c>
      <c r="N6" s="58"/>
      <c r="O6" s="59"/>
    </row>
    <row r="7" spans="1:15">
      <c r="A7" s="60" t="s">
        <v>801</v>
      </c>
      <c r="B7" s="61" t="s">
        <v>802</v>
      </c>
      <c r="C7" s="61" t="s">
        <v>788</v>
      </c>
      <c r="D7" s="61" t="s">
        <v>789</v>
      </c>
      <c r="E7" s="61" t="s">
        <v>790</v>
      </c>
      <c r="F7" s="61" t="s">
        <v>810</v>
      </c>
      <c r="G7" s="61" t="s">
        <v>811</v>
      </c>
      <c r="H7" s="61" t="s">
        <v>784</v>
      </c>
      <c r="I7" s="61">
        <v>703.35416729999997</v>
      </c>
      <c r="J7" s="61">
        <v>-2340.6980560000002</v>
      </c>
      <c r="K7" s="61" t="e">
        <v>#N/A</v>
      </c>
      <c r="L7" s="61" t="s">
        <v>812</v>
      </c>
      <c r="M7" s="61" t="s">
        <v>813</v>
      </c>
      <c r="N7" s="61"/>
      <c r="O7" s="62"/>
    </row>
    <row r="8" spans="1:15">
      <c r="A8" s="57" t="s">
        <v>801</v>
      </c>
      <c r="B8" s="58" t="s">
        <v>802</v>
      </c>
      <c r="C8" s="58" t="s">
        <v>788</v>
      </c>
      <c r="D8" s="58" t="s">
        <v>789</v>
      </c>
      <c r="E8" s="58" t="s">
        <v>790</v>
      </c>
      <c r="F8" s="58" t="s">
        <v>386</v>
      </c>
      <c r="G8" s="58" t="s">
        <v>387</v>
      </c>
      <c r="H8" s="58" t="s">
        <v>784</v>
      </c>
      <c r="I8" s="58">
        <v>0</v>
      </c>
      <c r="J8" s="58">
        <v>-1224.406538</v>
      </c>
      <c r="K8" s="58" t="e">
        <v>#N/A</v>
      </c>
      <c r="L8" s="58" t="s">
        <v>814</v>
      </c>
      <c r="M8" s="58" t="s">
        <v>815</v>
      </c>
      <c r="N8" s="58"/>
      <c r="O8" s="59"/>
    </row>
    <row r="9" spans="1:15">
      <c r="A9" s="60" t="s">
        <v>801</v>
      </c>
      <c r="B9" s="61" t="s">
        <v>802</v>
      </c>
      <c r="C9" s="61" t="s">
        <v>788</v>
      </c>
      <c r="D9" s="61" t="s">
        <v>789</v>
      </c>
      <c r="E9" s="61" t="s">
        <v>790</v>
      </c>
      <c r="F9" s="61" t="s">
        <v>816</v>
      </c>
      <c r="G9" s="61" t="s">
        <v>817</v>
      </c>
      <c r="H9" s="61" t="s">
        <v>818</v>
      </c>
      <c r="I9" s="61">
        <v>2634.5161109999999</v>
      </c>
      <c r="J9" s="61">
        <v>2633.0897220000002</v>
      </c>
      <c r="K9" s="61" t="e">
        <v>#N/A</v>
      </c>
      <c r="L9" s="61" t="s">
        <v>819</v>
      </c>
      <c r="M9" s="61" t="s">
        <v>820</v>
      </c>
      <c r="N9" s="61"/>
      <c r="O9" s="62"/>
    </row>
    <row r="10" spans="1:15">
      <c r="A10" s="57" t="s">
        <v>801</v>
      </c>
      <c r="B10" s="58" t="s">
        <v>802</v>
      </c>
      <c r="C10" s="58" t="s">
        <v>788</v>
      </c>
      <c r="D10" s="58" t="s">
        <v>789</v>
      </c>
      <c r="E10" s="58" t="s">
        <v>790</v>
      </c>
      <c r="F10" s="58" t="s">
        <v>821</v>
      </c>
      <c r="G10" s="58" t="s">
        <v>822</v>
      </c>
      <c r="H10" s="58" t="s">
        <v>818</v>
      </c>
      <c r="I10" s="58">
        <v>1502.523056</v>
      </c>
      <c r="J10" s="58">
        <v>1502.523056</v>
      </c>
      <c r="K10" s="58" t="e">
        <v>#N/A</v>
      </c>
      <c r="L10" s="58" t="s">
        <v>823</v>
      </c>
      <c r="M10" s="58" t="s">
        <v>824</v>
      </c>
      <c r="N10" s="58"/>
      <c r="O10" s="59"/>
    </row>
    <row r="11" spans="1:15">
      <c r="A11" s="60" t="s">
        <v>801</v>
      </c>
      <c r="B11" s="61" t="s">
        <v>802</v>
      </c>
      <c r="C11" s="61" t="s">
        <v>788</v>
      </c>
      <c r="D11" s="61" t="s">
        <v>789</v>
      </c>
      <c r="E11" s="61" t="s">
        <v>790</v>
      </c>
      <c r="F11" s="61" t="s">
        <v>825</v>
      </c>
      <c r="G11" s="61" t="s">
        <v>826</v>
      </c>
      <c r="H11" s="61" t="s">
        <v>818</v>
      </c>
      <c r="I11" s="61">
        <v>2361.5305560000002</v>
      </c>
      <c r="J11" s="61">
        <v>2361.5305560000002</v>
      </c>
      <c r="K11" s="61" t="e">
        <v>#N/A</v>
      </c>
      <c r="L11" s="61" t="s">
        <v>827</v>
      </c>
      <c r="M11" s="61" t="s">
        <v>828</v>
      </c>
      <c r="N11" s="61"/>
      <c r="O11" s="62"/>
    </row>
    <row r="12" spans="1:15">
      <c r="A12" s="57" t="s">
        <v>801</v>
      </c>
      <c r="B12" s="58" t="s">
        <v>802</v>
      </c>
      <c r="C12" s="58" t="s">
        <v>788</v>
      </c>
      <c r="D12" s="58" t="s">
        <v>789</v>
      </c>
      <c r="E12" s="58" t="s">
        <v>790</v>
      </c>
      <c r="F12" s="58" t="s">
        <v>829</v>
      </c>
      <c r="G12" s="58" t="s">
        <v>830</v>
      </c>
      <c r="H12" s="58" t="s">
        <v>818</v>
      </c>
      <c r="I12" s="58">
        <v>1303.2872219999999</v>
      </c>
      <c r="J12" s="58">
        <v>600.44500000000005</v>
      </c>
      <c r="K12" s="58" t="e">
        <v>#N/A</v>
      </c>
      <c r="L12" s="58" t="s">
        <v>347</v>
      </c>
      <c r="M12" s="58" t="s">
        <v>831</v>
      </c>
      <c r="N12" s="58"/>
      <c r="O12" s="59"/>
    </row>
    <row r="13" spans="1:15">
      <c r="A13" s="60" t="s">
        <v>801</v>
      </c>
      <c r="B13" s="61" t="s">
        <v>802</v>
      </c>
      <c r="C13" s="61" t="s">
        <v>788</v>
      </c>
      <c r="D13" s="61" t="s">
        <v>789</v>
      </c>
      <c r="E13" s="61" t="s">
        <v>790</v>
      </c>
      <c r="F13" s="61" t="s">
        <v>832</v>
      </c>
      <c r="G13" s="61" t="s">
        <v>833</v>
      </c>
      <c r="H13" s="61" t="s">
        <v>784</v>
      </c>
      <c r="I13" s="61">
        <v>0</v>
      </c>
      <c r="J13" s="61">
        <v>-8722.2386110000007</v>
      </c>
      <c r="K13" s="61" t="e">
        <v>#N/A</v>
      </c>
      <c r="L13" s="61" t="s">
        <v>834</v>
      </c>
      <c r="M13" s="61" t="s">
        <v>835</v>
      </c>
      <c r="N13" s="61"/>
      <c r="O13" s="62"/>
    </row>
    <row r="14" spans="1:15">
      <c r="A14" s="57" t="s">
        <v>801</v>
      </c>
      <c r="B14" s="58" t="s">
        <v>802</v>
      </c>
      <c r="C14" s="58" t="s">
        <v>788</v>
      </c>
      <c r="D14" s="58" t="s">
        <v>789</v>
      </c>
      <c r="E14" s="58" t="s">
        <v>790</v>
      </c>
      <c r="F14" s="58" t="s">
        <v>836</v>
      </c>
      <c r="G14" s="58" t="s">
        <v>837</v>
      </c>
      <c r="H14" s="58" t="s">
        <v>818</v>
      </c>
      <c r="I14" s="58">
        <v>1791.3564140000001</v>
      </c>
      <c r="J14" s="58">
        <v>1773.9410789999999</v>
      </c>
      <c r="K14" s="58" t="e">
        <v>#N/A</v>
      </c>
      <c r="L14" s="58" t="s">
        <v>838</v>
      </c>
      <c r="M14" s="58" t="s">
        <v>839</v>
      </c>
      <c r="N14" s="58"/>
      <c r="O14" s="59"/>
    </row>
    <row r="15" spans="1:15">
      <c r="A15" s="60" t="s">
        <v>801</v>
      </c>
      <c r="B15" s="61" t="s">
        <v>802</v>
      </c>
      <c r="C15" s="61" t="s">
        <v>788</v>
      </c>
      <c r="D15" s="61" t="s">
        <v>789</v>
      </c>
      <c r="E15" s="61" t="s">
        <v>790</v>
      </c>
      <c r="F15" s="61" t="s">
        <v>840</v>
      </c>
      <c r="G15" s="61" t="s">
        <v>841</v>
      </c>
      <c r="H15" s="61" t="s">
        <v>818</v>
      </c>
      <c r="I15" s="61">
        <v>1159.352451</v>
      </c>
      <c r="J15" s="61">
        <v>501.94991599999997</v>
      </c>
      <c r="K15" s="61" t="e">
        <v>#N/A</v>
      </c>
      <c r="L15" s="61" t="s">
        <v>842</v>
      </c>
      <c r="M15" s="61" t="s">
        <v>843</v>
      </c>
      <c r="N15" s="61"/>
      <c r="O15" s="62"/>
    </row>
    <row r="16" spans="1:15">
      <c r="A16" s="57"/>
      <c r="B16" s="58"/>
      <c r="C16" s="58"/>
      <c r="D16" s="58"/>
      <c r="E16" s="58"/>
      <c r="F16" s="58"/>
      <c r="G16" s="58"/>
      <c r="H16" s="58"/>
      <c r="I16" s="58"/>
      <c r="J16" s="58"/>
      <c r="K16" s="58" t="e">
        <v>#N/A</v>
      </c>
      <c r="L16" s="58"/>
      <c r="M16" s="58"/>
      <c r="N16" s="58"/>
      <c r="O16" s="59"/>
    </row>
    <row r="17" spans="1:15">
      <c r="A17" s="60" t="s">
        <v>778</v>
      </c>
      <c r="B17" s="61" t="s">
        <v>779</v>
      </c>
      <c r="C17" s="61" t="s">
        <v>788</v>
      </c>
      <c r="D17" s="61" t="s">
        <v>789</v>
      </c>
      <c r="E17" s="61" t="s">
        <v>790</v>
      </c>
      <c r="F17" s="61" t="s">
        <v>844</v>
      </c>
      <c r="G17" s="61" t="s">
        <v>365</v>
      </c>
      <c r="H17" s="61" t="s">
        <v>791</v>
      </c>
      <c r="I17" s="61">
        <v>16462.51096</v>
      </c>
      <c r="J17" s="61">
        <v>-59.746405860000003</v>
      </c>
      <c r="K17" s="61" t="e">
        <v>#N/A</v>
      </c>
      <c r="L17" s="61" t="s">
        <v>845</v>
      </c>
      <c r="M17" s="61" t="s">
        <v>846</v>
      </c>
      <c r="N17" s="61"/>
      <c r="O17" s="62"/>
    </row>
    <row r="18" spans="1:15">
      <c r="A18" s="57"/>
      <c r="B18" s="58"/>
      <c r="C18" s="58"/>
      <c r="D18" s="58"/>
      <c r="E18" s="58"/>
      <c r="F18" s="58"/>
      <c r="G18" s="58"/>
      <c r="H18" s="58"/>
      <c r="I18" s="58"/>
      <c r="J18" s="58"/>
      <c r="K18" s="58" t="e">
        <v>#N/A</v>
      </c>
      <c r="L18" s="58"/>
      <c r="M18" s="58"/>
      <c r="N18" s="58"/>
      <c r="O18" s="59"/>
    </row>
    <row r="19" spans="1:15">
      <c r="A19" s="60" t="s">
        <v>847</v>
      </c>
      <c r="B19" s="61" t="s">
        <v>848</v>
      </c>
      <c r="C19" s="61"/>
      <c r="D19" s="61"/>
      <c r="E19" s="61"/>
      <c r="F19" s="61" t="s">
        <v>849</v>
      </c>
      <c r="G19" s="61" t="s">
        <v>850</v>
      </c>
      <c r="H19" s="61" t="s">
        <v>784</v>
      </c>
      <c r="I19" s="61">
        <v>922.25794829999995</v>
      </c>
      <c r="J19" s="61">
        <v>-348.51072199999999</v>
      </c>
      <c r="K19" s="61" t="e">
        <v>#N/A</v>
      </c>
      <c r="L19" s="61" t="s">
        <v>851</v>
      </c>
      <c r="M19" s="61" t="s">
        <v>852</v>
      </c>
      <c r="N19" s="61"/>
      <c r="O19" s="62"/>
    </row>
    <row r="20" spans="1:15">
      <c r="A20" s="57"/>
      <c r="B20" s="58"/>
      <c r="C20" s="58" t="s">
        <v>853</v>
      </c>
      <c r="D20" s="58"/>
      <c r="E20" s="58"/>
      <c r="F20" s="58" t="s">
        <v>116</v>
      </c>
      <c r="G20" s="58" t="s">
        <v>455</v>
      </c>
      <c r="H20" s="58" t="s">
        <v>818</v>
      </c>
      <c r="I20" s="58"/>
      <c r="J20" s="58"/>
      <c r="K20" s="58" t="e">
        <v>#N/A</v>
      </c>
      <c r="L20" s="58" t="s">
        <v>854</v>
      </c>
      <c r="M20" s="58" t="s">
        <v>855</v>
      </c>
      <c r="N20" s="58"/>
      <c r="O20" s="59"/>
    </row>
    <row r="21" spans="1:15">
      <c r="A21" s="60"/>
      <c r="B21" s="61"/>
      <c r="C21" s="61" t="s">
        <v>853</v>
      </c>
      <c r="D21" s="61"/>
      <c r="E21" s="61"/>
      <c r="F21" s="61" t="s">
        <v>106</v>
      </c>
      <c r="G21" s="61" t="s">
        <v>274</v>
      </c>
      <c r="H21" s="61" t="s">
        <v>784</v>
      </c>
      <c r="I21" s="61"/>
      <c r="J21" s="61"/>
      <c r="K21" s="61" t="e">
        <v>#N/A</v>
      </c>
      <c r="L21" s="61" t="s">
        <v>276</v>
      </c>
      <c r="M21" s="61" t="s">
        <v>856</v>
      </c>
      <c r="N21" s="61"/>
      <c r="O21" s="62"/>
    </row>
    <row r="22" spans="1:15">
      <c r="A22" s="57"/>
      <c r="B22" s="58"/>
      <c r="C22" s="58" t="s">
        <v>853</v>
      </c>
      <c r="D22" s="58"/>
      <c r="E22" s="58"/>
      <c r="F22" s="58" t="s">
        <v>109</v>
      </c>
      <c r="G22" s="58" t="s">
        <v>783</v>
      </c>
      <c r="H22" s="58" t="s">
        <v>784</v>
      </c>
      <c r="I22" s="58"/>
      <c r="J22" s="58"/>
      <c r="K22" s="58" t="e">
        <v>#N/A</v>
      </c>
      <c r="L22" s="58" t="s">
        <v>178</v>
      </c>
      <c r="M22" s="58" t="s">
        <v>857</v>
      </c>
      <c r="N22" s="58"/>
      <c r="O22" s="59"/>
    </row>
    <row r="23" spans="1:15">
      <c r="A23" s="60"/>
      <c r="B23" s="61"/>
      <c r="C23" s="61" t="s">
        <v>853</v>
      </c>
      <c r="D23" s="61"/>
      <c r="E23" s="61"/>
      <c r="F23" s="61" t="s">
        <v>115</v>
      </c>
      <c r="G23" s="61" t="s">
        <v>285</v>
      </c>
      <c r="H23" s="61" t="s">
        <v>784</v>
      </c>
      <c r="I23" s="61"/>
      <c r="J23" s="61"/>
      <c r="K23" s="61" t="e">
        <v>#N/A</v>
      </c>
      <c r="L23" s="61" t="s">
        <v>286</v>
      </c>
      <c r="M23" s="61" t="s">
        <v>858</v>
      </c>
      <c r="N23" s="61"/>
      <c r="O23" s="62"/>
    </row>
    <row r="24" spans="1:15">
      <c r="A24" s="57"/>
      <c r="B24" s="58"/>
      <c r="C24" s="58" t="s">
        <v>853</v>
      </c>
      <c r="D24" s="58"/>
      <c r="E24" s="58"/>
      <c r="F24" s="58" t="s">
        <v>46</v>
      </c>
      <c r="G24" s="58" t="s">
        <v>243</v>
      </c>
      <c r="H24" s="58" t="s">
        <v>784</v>
      </c>
      <c r="I24" s="58"/>
      <c r="J24" s="58"/>
      <c r="K24" s="58" t="e">
        <v>#N/A</v>
      </c>
      <c r="L24" s="58" t="s">
        <v>859</v>
      </c>
      <c r="M24" s="58" t="s">
        <v>860</v>
      </c>
      <c r="N24" s="58"/>
      <c r="O24" s="59"/>
    </row>
    <row r="25" spans="1:15">
      <c r="A25" s="60"/>
      <c r="B25" s="61"/>
      <c r="C25" s="61" t="s">
        <v>853</v>
      </c>
      <c r="D25" s="61"/>
      <c r="E25" s="61"/>
      <c r="F25" s="61" t="s">
        <v>44</v>
      </c>
      <c r="G25" s="61" t="s">
        <v>256</v>
      </c>
      <c r="H25" s="61" t="s">
        <v>818</v>
      </c>
      <c r="I25" s="61"/>
      <c r="J25" s="61"/>
      <c r="K25" s="61" t="e">
        <v>#N/A</v>
      </c>
      <c r="L25" s="61" t="s">
        <v>257</v>
      </c>
      <c r="M25" s="61" t="s">
        <v>861</v>
      </c>
      <c r="N25" s="61"/>
      <c r="O25" s="62"/>
    </row>
    <row r="26" spans="1:15">
      <c r="A26" s="57"/>
      <c r="B26" s="58"/>
      <c r="C26" s="58" t="s">
        <v>853</v>
      </c>
      <c r="D26" s="58"/>
      <c r="E26" s="58"/>
      <c r="F26" s="58" t="s">
        <v>21</v>
      </c>
      <c r="G26" s="58" t="s">
        <v>207</v>
      </c>
      <c r="H26" s="58" t="s">
        <v>784</v>
      </c>
      <c r="I26" s="58"/>
      <c r="J26" s="58"/>
      <c r="K26" s="58" t="e">
        <v>#N/A</v>
      </c>
      <c r="L26" s="58" t="s">
        <v>862</v>
      </c>
      <c r="M26" s="58" t="s">
        <v>863</v>
      </c>
      <c r="N26" s="58"/>
      <c r="O26" s="59"/>
    </row>
    <row r="27" spans="1:15">
      <c r="A27" s="60"/>
      <c r="B27" s="61"/>
      <c r="C27" s="61" t="s">
        <v>853</v>
      </c>
      <c r="D27" s="61"/>
      <c r="E27" s="61"/>
      <c r="F27" s="61" t="s">
        <v>11</v>
      </c>
      <c r="G27" s="61" t="s">
        <v>260</v>
      </c>
      <c r="H27" s="61" t="s">
        <v>818</v>
      </c>
      <c r="I27" s="61"/>
      <c r="J27" s="61"/>
      <c r="K27" s="61" t="e">
        <v>#N/A</v>
      </c>
      <c r="L27" s="61" t="s">
        <v>864</v>
      </c>
      <c r="M27" s="61" t="s">
        <v>865</v>
      </c>
      <c r="N27" s="61"/>
      <c r="O27" s="62"/>
    </row>
    <row r="28" spans="1:15">
      <c r="A28" s="57"/>
      <c r="B28" s="58"/>
      <c r="C28" s="58" t="s">
        <v>853</v>
      </c>
      <c r="D28" s="58"/>
      <c r="E28" s="58"/>
      <c r="F28" s="58" t="s">
        <v>47</v>
      </c>
      <c r="G28" s="58" t="s">
        <v>367</v>
      </c>
      <c r="H28" s="58" t="s">
        <v>818</v>
      </c>
      <c r="I28" s="58"/>
      <c r="J28" s="58"/>
      <c r="K28" s="58" t="e">
        <v>#N/A</v>
      </c>
      <c r="L28" s="58" t="s">
        <v>368</v>
      </c>
      <c r="M28" s="58" t="s">
        <v>866</v>
      </c>
      <c r="N28" s="58"/>
      <c r="O28" s="59"/>
    </row>
    <row r="29" spans="1:15">
      <c r="A29" s="60"/>
      <c r="B29" s="61"/>
      <c r="C29" s="61" t="s">
        <v>853</v>
      </c>
      <c r="D29" s="61"/>
      <c r="E29" s="61"/>
      <c r="F29" s="61" t="s">
        <v>97</v>
      </c>
      <c r="G29" s="61" t="s">
        <v>272</v>
      </c>
      <c r="H29" s="61" t="s">
        <v>818</v>
      </c>
      <c r="I29" s="61"/>
      <c r="J29" s="61"/>
      <c r="K29" s="61" t="e">
        <v>#N/A</v>
      </c>
      <c r="L29" s="61" t="s">
        <v>273</v>
      </c>
      <c r="M29" s="61" t="s">
        <v>867</v>
      </c>
      <c r="N29" s="61"/>
      <c r="O29" s="62"/>
    </row>
    <row r="30" spans="1:15">
      <c r="A30" s="57"/>
      <c r="B30" s="58"/>
      <c r="C30" s="58" t="s">
        <v>853</v>
      </c>
      <c r="D30" s="58"/>
      <c r="E30" s="58"/>
      <c r="F30" s="58" t="s">
        <v>868</v>
      </c>
      <c r="G30" s="58" t="s">
        <v>869</v>
      </c>
      <c r="H30" s="58" t="s">
        <v>784</v>
      </c>
      <c r="I30" s="58"/>
      <c r="J30" s="58"/>
      <c r="K30" s="58" t="e">
        <v>#N/A</v>
      </c>
      <c r="L30" s="58" t="s">
        <v>289</v>
      </c>
      <c r="M30" s="58" t="s">
        <v>870</v>
      </c>
      <c r="N30" s="58"/>
      <c r="O30" s="59"/>
    </row>
    <row r="31" spans="1:15">
      <c r="A31" s="60"/>
      <c r="B31" s="61"/>
      <c r="C31" s="61" t="s">
        <v>853</v>
      </c>
      <c r="D31" s="61"/>
      <c r="E31" s="61"/>
      <c r="F31" s="61" t="s">
        <v>64</v>
      </c>
      <c r="G31" s="61" t="s">
        <v>871</v>
      </c>
      <c r="H31" s="61" t="s">
        <v>818</v>
      </c>
      <c r="I31" s="61"/>
      <c r="J31" s="61"/>
      <c r="K31" s="61" t="e">
        <v>#N/A</v>
      </c>
      <c r="L31" s="61" t="s">
        <v>297</v>
      </c>
      <c r="M31" s="61" t="s">
        <v>872</v>
      </c>
      <c r="N31" s="61"/>
      <c r="O31" s="62"/>
    </row>
    <row r="32" spans="1:15">
      <c r="A32" s="57"/>
      <c r="B32" s="58"/>
      <c r="C32" s="58" t="s">
        <v>873</v>
      </c>
      <c r="D32" s="58"/>
      <c r="E32" s="58"/>
      <c r="F32" s="58" t="s">
        <v>874</v>
      </c>
      <c r="G32" s="58" t="s">
        <v>875</v>
      </c>
      <c r="H32" s="58" t="s">
        <v>784</v>
      </c>
      <c r="I32" s="58"/>
      <c r="J32" s="58"/>
      <c r="K32" s="58" t="e">
        <v>#N/A</v>
      </c>
      <c r="L32" s="58" t="s">
        <v>876</v>
      </c>
      <c r="M32" s="58" t="s">
        <v>877</v>
      </c>
      <c r="N32" s="58"/>
      <c r="O32" s="59"/>
    </row>
    <row r="33" spans="1:15">
      <c r="A33" s="60"/>
      <c r="B33" s="61"/>
      <c r="C33" s="61" t="s">
        <v>873</v>
      </c>
      <c r="D33" s="61"/>
      <c r="E33" s="61"/>
      <c r="F33" s="61" t="s">
        <v>111</v>
      </c>
      <c r="G33" s="61" t="s">
        <v>421</v>
      </c>
      <c r="H33" s="61" t="s">
        <v>818</v>
      </c>
      <c r="I33" s="61"/>
      <c r="J33" s="61"/>
      <c r="K33" s="61" t="e">
        <v>#N/A</v>
      </c>
      <c r="L33" s="61" t="s">
        <v>878</v>
      </c>
      <c r="M33" s="61" t="s">
        <v>879</v>
      </c>
      <c r="N33" s="61"/>
      <c r="O33" s="62"/>
    </row>
    <row r="34" spans="1:15">
      <c r="A34" s="57"/>
      <c r="B34" s="58"/>
      <c r="C34" s="58" t="s">
        <v>873</v>
      </c>
      <c r="D34" s="58"/>
      <c r="E34" s="58"/>
      <c r="F34" s="58" t="s">
        <v>880</v>
      </c>
      <c r="G34" s="58" t="s">
        <v>881</v>
      </c>
      <c r="H34" s="58" t="s">
        <v>784</v>
      </c>
      <c r="I34" s="58"/>
      <c r="J34" s="58"/>
      <c r="K34" s="58" t="e">
        <v>#N/A</v>
      </c>
      <c r="L34" s="58" t="s">
        <v>882</v>
      </c>
      <c r="M34" s="58" t="s">
        <v>883</v>
      </c>
      <c r="N34" s="58"/>
      <c r="O34" s="59"/>
    </row>
    <row r="35" spans="1:15">
      <c r="A35" s="60"/>
      <c r="B35" s="61"/>
      <c r="C35" s="61" t="s">
        <v>873</v>
      </c>
      <c r="D35" s="61"/>
      <c r="E35" s="61"/>
      <c r="F35" s="61" t="s">
        <v>12</v>
      </c>
      <c r="G35" s="61" t="s">
        <v>164</v>
      </c>
      <c r="H35" s="61" t="s">
        <v>818</v>
      </c>
      <c r="I35" s="61"/>
      <c r="J35" s="61"/>
      <c r="K35" s="61" t="e">
        <v>#N/A</v>
      </c>
      <c r="L35" s="61" t="s">
        <v>165</v>
      </c>
      <c r="M35" s="61" t="s">
        <v>884</v>
      </c>
      <c r="N35" s="61"/>
      <c r="O35" s="62"/>
    </row>
    <row r="36" spans="1:15">
      <c r="A36" s="57"/>
      <c r="B36" s="58"/>
      <c r="C36" s="58" t="s">
        <v>873</v>
      </c>
      <c r="D36" s="58"/>
      <c r="E36" s="58"/>
      <c r="F36" s="58" t="s">
        <v>885</v>
      </c>
      <c r="G36" s="58" t="s">
        <v>886</v>
      </c>
      <c r="H36" s="58" t="s">
        <v>818</v>
      </c>
      <c r="I36" s="58"/>
      <c r="J36" s="58"/>
      <c r="K36" s="58" t="e">
        <v>#N/A</v>
      </c>
      <c r="L36" s="58" t="s">
        <v>320</v>
      </c>
      <c r="M36" s="58" t="s">
        <v>887</v>
      </c>
      <c r="N36" s="58"/>
      <c r="O36" s="59"/>
    </row>
    <row r="37" spans="1:15">
      <c r="A37" s="60"/>
      <c r="B37" s="61"/>
      <c r="C37" s="61" t="s">
        <v>873</v>
      </c>
      <c r="D37" s="61"/>
      <c r="E37" s="61"/>
      <c r="F37" s="61" t="s">
        <v>888</v>
      </c>
      <c r="G37" s="61" t="s">
        <v>889</v>
      </c>
      <c r="H37" s="61" t="s">
        <v>784</v>
      </c>
      <c r="I37" s="61"/>
      <c r="J37" s="61"/>
      <c r="K37" s="61" t="e">
        <v>#N/A</v>
      </c>
      <c r="L37" s="61" t="s">
        <v>890</v>
      </c>
      <c r="M37" s="61" t="s">
        <v>891</v>
      </c>
      <c r="N37" s="61"/>
      <c r="O37" s="62"/>
    </row>
    <row r="38" spans="1:15">
      <c r="A38" s="57"/>
      <c r="B38" s="58"/>
      <c r="C38" s="58" t="s">
        <v>873</v>
      </c>
      <c r="D38" s="58"/>
      <c r="E38" s="58"/>
      <c r="F38" s="58" t="s">
        <v>215</v>
      </c>
      <c r="G38" s="58" t="s">
        <v>216</v>
      </c>
      <c r="H38" s="58" t="s">
        <v>818</v>
      </c>
      <c r="I38" s="58"/>
      <c r="J38" s="58"/>
      <c r="K38" s="58" t="e">
        <v>#N/A</v>
      </c>
      <c r="L38" s="58" t="s">
        <v>892</v>
      </c>
      <c r="M38" s="58" t="s">
        <v>893</v>
      </c>
      <c r="N38" s="58"/>
      <c r="O38" s="59"/>
    </row>
    <row r="39" spans="1:15">
      <c r="A39" s="60"/>
      <c r="B39" s="61"/>
      <c r="C39" s="61" t="s">
        <v>873</v>
      </c>
      <c r="D39" s="61"/>
      <c r="E39" s="61"/>
      <c r="F39" s="61" t="s">
        <v>894</v>
      </c>
      <c r="G39" s="61" t="s">
        <v>895</v>
      </c>
      <c r="H39" s="61" t="s">
        <v>818</v>
      </c>
      <c r="I39" s="61"/>
      <c r="J39" s="61"/>
      <c r="K39" s="61" t="e">
        <v>#N/A</v>
      </c>
      <c r="L39" s="61" t="s">
        <v>896</v>
      </c>
      <c r="M39" s="61" t="s">
        <v>897</v>
      </c>
      <c r="N39" s="61"/>
      <c r="O39" s="62"/>
    </row>
    <row r="40" spans="1:15">
      <c r="A40" s="57"/>
      <c r="B40" s="58"/>
      <c r="C40" s="58" t="s">
        <v>873</v>
      </c>
      <c r="D40" s="58"/>
      <c r="E40" s="58"/>
      <c r="F40" s="58" t="s">
        <v>898</v>
      </c>
      <c r="G40" s="58" t="s">
        <v>899</v>
      </c>
      <c r="H40" s="58" t="s">
        <v>818</v>
      </c>
      <c r="I40" s="58"/>
      <c r="J40" s="58"/>
      <c r="K40" s="58" t="e">
        <v>#N/A</v>
      </c>
      <c r="L40" s="58" t="s">
        <v>900</v>
      </c>
      <c r="M40" s="58" t="s">
        <v>901</v>
      </c>
      <c r="N40" s="58"/>
      <c r="O40" s="59"/>
    </row>
    <row r="41" spans="1:15">
      <c r="A41" s="60"/>
      <c r="B41" s="61"/>
      <c r="C41" s="61" t="s">
        <v>873</v>
      </c>
      <c r="D41" s="61"/>
      <c r="E41" s="61"/>
      <c r="F41" s="61" t="s">
        <v>902</v>
      </c>
      <c r="G41" s="61" t="s">
        <v>903</v>
      </c>
      <c r="H41" s="61" t="s">
        <v>784</v>
      </c>
      <c r="I41" s="61"/>
      <c r="J41" s="61"/>
      <c r="K41" s="61" t="e">
        <v>#N/A</v>
      </c>
      <c r="L41" s="61" t="s">
        <v>904</v>
      </c>
      <c r="M41" s="61" t="s">
        <v>905</v>
      </c>
      <c r="N41" s="61"/>
      <c r="O41" s="62"/>
    </row>
    <row r="42" spans="1:15">
      <c r="A42" s="57"/>
      <c r="B42" s="58"/>
      <c r="C42" s="58" t="s">
        <v>906</v>
      </c>
      <c r="D42" s="58"/>
      <c r="E42" s="58"/>
      <c r="F42" s="58" t="s">
        <v>6</v>
      </c>
      <c r="G42" s="58" t="s">
        <v>136</v>
      </c>
      <c r="H42" s="58" t="s">
        <v>784</v>
      </c>
      <c r="I42" s="58">
        <v>0</v>
      </c>
      <c r="J42" s="58">
        <v>-18109.599999999999</v>
      </c>
      <c r="K42" s="58" t="e">
        <v>#N/A</v>
      </c>
      <c r="L42" s="58" t="s">
        <v>139</v>
      </c>
      <c r="M42" s="58" t="s">
        <v>867</v>
      </c>
      <c r="N42" s="58"/>
      <c r="O42" s="59"/>
    </row>
    <row r="43" spans="1:15">
      <c r="A43" s="60"/>
      <c r="B43" s="61"/>
      <c r="C43" s="61" t="s">
        <v>907</v>
      </c>
      <c r="D43" s="61"/>
      <c r="E43" s="61"/>
      <c r="F43" s="61" t="s">
        <v>24</v>
      </c>
      <c r="G43" s="61" t="s">
        <v>291</v>
      </c>
      <c r="H43" s="61" t="s">
        <v>784</v>
      </c>
      <c r="I43" s="61"/>
      <c r="J43" s="61"/>
      <c r="K43" s="61" t="e">
        <v>#N/A</v>
      </c>
      <c r="L43" s="61" t="s">
        <v>908</v>
      </c>
      <c r="M43" s="61" t="s">
        <v>909</v>
      </c>
      <c r="N43" s="61"/>
      <c r="O43" s="62"/>
    </row>
    <row r="44" spans="1:15">
      <c r="A44" s="57"/>
      <c r="B44" s="58"/>
      <c r="C44" s="58" t="s">
        <v>907</v>
      </c>
      <c r="D44" s="58"/>
      <c r="E44" s="58"/>
      <c r="F44" s="58" t="s">
        <v>509</v>
      </c>
      <c r="G44" s="58" t="s">
        <v>510</v>
      </c>
      <c r="H44" s="58" t="s">
        <v>784</v>
      </c>
      <c r="I44" s="58"/>
      <c r="J44" s="58"/>
      <c r="K44" s="58" t="e">
        <v>#N/A</v>
      </c>
      <c r="L44" s="58" t="s">
        <v>910</v>
      </c>
      <c r="M44" s="58" t="s">
        <v>911</v>
      </c>
      <c r="N44" s="58"/>
      <c r="O44" s="59"/>
    </row>
    <row r="45" spans="1:15">
      <c r="A45" s="60"/>
      <c r="B45" s="61"/>
      <c r="C45" s="61" t="s">
        <v>907</v>
      </c>
      <c r="D45" s="61"/>
      <c r="E45" s="61"/>
      <c r="F45" s="61" t="s">
        <v>912</v>
      </c>
      <c r="G45" s="61" t="s">
        <v>913</v>
      </c>
      <c r="H45" s="61" t="s">
        <v>784</v>
      </c>
      <c r="I45" s="61"/>
      <c r="J45" s="61"/>
      <c r="K45" s="61" t="e">
        <v>#N/A</v>
      </c>
      <c r="L45" s="61" t="s">
        <v>914</v>
      </c>
      <c r="M45" s="61" t="s">
        <v>915</v>
      </c>
      <c r="N45" s="61"/>
      <c r="O45" s="62"/>
    </row>
    <row r="46" spans="1:15">
      <c r="A46" s="57"/>
      <c r="B46" s="58"/>
      <c r="C46" s="58" t="s">
        <v>907</v>
      </c>
      <c r="D46" s="58"/>
      <c r="E46" s="58"/>
      <c r="F46" s="58" t="s">
        <v>658</v>
      </c>
      <c r="G46" s="58" t="s">
        <v>659</v>
      </c>
      <c r="H46" s="58" t="s">
        <v>818</v>
      </c>
      <c r="I46" s="58"/>
      <c r="J46" s="58"/>
      <c r="K46" s="58" t="e">
        <v>#N/A</v>
      </c>
      <c r="L46" s="58" t="s">
        <v>916</v>
      </c>
      <c r="M46" s="58" t="s">
        <v>917</v>
      </c>
      <c r="N46" s="58"/>
      <c r="O46" s="59"/>
    </row>
    <row r="47" spans="1:15">
      <c r="A47" s="60"/>
      <c r="B47" s="61"/>
      <c r="C47" s="61" t="s">
        <v>907</v>
      </c>
      <c r="D47" s="61"/>
      <c r="E47" s="61"/>
      <c r="F47" s="61" t="s">
        <v>563</v>
      </c>
      <c r="G47" s="61" t="s">
        <v>564</v>
      </c>
      <c r="H47" s="61" t="s">
        <v>791</v>
      </c>
      <c r="I47" s="61"/>
      <c r="J47" s="61"/>
      <c r="K47" s="61" t="e">
        <v>#N/A</v>
      </c>
      <c r="L47" s="61" t="s">
        <v>918</v>
      </c>
      <c r="M47" s="61" t="s">
        <v>919</v>
      </c>
      <c r="N47" s="61"/>
      <c r="O47" s="62"/>
    </row>
    <row r="48" spans="1:15">
      <c r="A48" s="57"/>
      <c r="B48" s="58"/>
      <c r="C48" s="58" t="s">
        <v>907</v>
      </c>
      <c r="D48" s="58"/>
      <c r="E48" s="58"/>
      <c r="F48" s="58" t="s">
        <v>825</v>
      </c>
      <c r="G48" s="58" t="s">
        <v>920</v>
      </c>
      <c r="H48" s="58" t="s">
        <v>784</v>
      </c>
      <c r="I48" s="58"/>
      <c r="J48" s="58"/>
      <c r="K48" s="58" t="e">
        <v>#N/A</v>
      </c>
      <c r="L48" s="58" t="s">
        <v>827</v>
      </c>
      <c r="M48" s="58" t="s">
        <v>921</v>
      </c>
      <c r="N48" s="58"/>
      <c r="O48" s="59"/>
    </row>
    <row r="49" spans="1:15">
      <c r="A49" s="165"/>
      <c r="B49" s="161"/>
      <c r="C49" s="161" t="s">
        <v>907</v>
      </c>
      <c r="D49" s="161"/>
      <c r="E49" s="161"/>
      <c r="F49" s="161" t="s">
        <v>693</v>
      </c>
      <c r="G49" s="161" t="s">
        <v>452</v>
      </c>
      <c r="H49" s="161" t="s">
        <v>784</v>
      </c>
      <c r="I49" s="161"/>
      <c r="J49" s="161"/>
      <c r="K49" s="161" t="e">
        <v>#N/A</v>
      </c>
      <c r="L49" s="161" t="s">
        <v>922</v>
      </c>
      <c r="M49" s="161" t="s">
        <v>923</v>
      </c>
      <c r="N49" s="161"/>
      <c r="O49" s="163"/>
    </row>
    <row r="50" spans="1:15">
      <c r="A50" s="166"/>
      <c r="B50" s="162"/>
      <c r="C50" s="162"/>
      <c r="D50" s="162"/>
      <c r="E50" s="162"/>
      <c r="F50" s="162"/>
      <c r="G50" s="162"/>
      <c r="H50" s="162"/>
      <c r="I50" s="162"/>
      <c r="J50" s="162"/>
      <c r="K50" s="162"/>
      <c r="L50" s="162"/>
      <c r="M50" s="162"/>
      <c r="N50" s="162"/>
      <c r="O50" s="164"/>
    </row>
    <row r="51" spans="1:15">
      <c r="A51" s="57"/>
      <c r="B51" s="58"/>
      <c r="C51" s="58" t="s">
        <v>907</v>
      </c>
      <c r="D51" s="58"/>
      <c r="E51" s="58"/>
      <c r="F51" s="58" t="s">
        <v>406</v>
      </c>
      <c r="G51" s="58" t="s">
        <v>407</v>
      </c>
      <c r="H51" s="58" t="s">
        <v>784</v>
      </c>
      <c r="I51" s="58"/>
      <c r="J51" s="58"/>
      <c r="K51" s="58" t="e">
        <v>#N/A</v>
      </c>
      <c r="L51" s="58" t="s">
        <v>924</v>
      </c>
      <c r="M51" s="58" t="s">
        <v>925</v>
      </c>
      <c r="N51" s="58"/>
      <c r="O51" s="59"/>
    </row>
    <row r="52" spans="1:15">
      <c r="A52" s="60"/>
      <c r="B52" s="61"/>
      <c r="C52" s="61" t="s">
        <v>907</v>
      </c>
      <c r="D52" s="61"/>
      <c r="E52" s="61"/>
      <c r="F52" s="61" t="s">
        <v>926</v>
      </c>
      <c r="G52" s="61" t="s">
        <v>927</v>
      </c>
      <c r="H52" s="61" t="s">
        <v>784</v>
      </c>
      <c r="I52" s="61"/>
      <c r="J52" s="61"/>
      <c r="K52" s="61" t="e">
        <v>#N/A</v>
      </c>
      <c r="L52" s="61" t="s">
        <v>928</v>
      </c>
      <c r="M52" s="61" t="s">
        <v>929</v>
      </c>
      <c r="N52" s="61"/>
      <c r="O52" s="62"/>
    </row>
    <row r="53" spans="1:15">
      <c r="A53" s="57"/>
      <c r="B53" s="58"/>
      <c r="C53" s="58" t="s">
        <v>907</v>
      </c>
      <c r="D53" s="58"/>
      <c r="E53" s="58"/>
      <c r="F53" s="58" t="s">
        <v>930</v>
      </c>
      <c r="G53" s="58" t="s">
        <v>931</v>
      </c>
      <c r="H53" s="58" t="s">
        <v>784</v>
      </c>
      <c r="I53" s="58"/>
      <c r="J53" s="58"/>
      <c r="K53" s="58" t="e">
        <v>#N/A</v>
      </c>
      <c r="L53" s="58" t="s">
        <v>932</v>
      </c>
      <c r="M53" s="58" t="s">
        <v>933</v>
      </c>
      <c r="N53" s="58"/>
      <c r="O53" s="59"/>
    </row>
    <row r="54" spans="1:15">
      <c r="A54" s="60"/>
      <c r="B54" s="61"/>
      <c r="C54" s="61" t="s">
        <v>907</v>
      </c>
      <c r="D54" s="61"/>
      <c r="E54" s="61"/>
      <c r="F54" s="61" t="s">
        <v>101</v>
      </c>
      <c r="G54" s="61" t="s">
        <v>344</v>
      </c>
      <c r="H54" s="61" t="s">
        <v>791</v>
      </c>
      <c r="I54" s="61"/>
      <c r="J54" s="61"/>
      <c r="K54" s="61" t="e">
        <v>#N/A</v>
      </c>
      <c r="L54" s="61" t="s">
        <v>345</v>
      </c>
      <c r="M54" s="61" t="s">
        <v>934</v>
      </c>
      <c r="N54" s="61"/>
      <c r="O54" s="62"/>
    </row>
    <row r="55" spans="1:15">
      <c r="A55" s="57"/>
      <c r="B55" s="58"/>
      <c r="C55" s="58" t="s">
        <v>907</v>
      </c>
      <c r="D55" s="58"/>
      <c r="E55" s="58"/>
      <c r="F55" s="58" t="s">
        <v>829</v>
      </c>
      <c r="G55" s="58" t="s">
        <v>830</v>
      </c>
      <c r="H55" s="58" t="s">
        <v>784</v>
      </c>
      <c r="I55" s="58"/>
      <c r="J55" s="58"/>
      <c r="K55" s="58" t="e">
        <v>#N/A</v>
      </c>
      <c r="L55" s="58" t="s">
        <v>347</v>
      </c>
      <c r="M55" s="58" t="s">
        <v>935</v>
      </c>
      <c r="N55" s="58"/>
      <c r="O55" s="59"/>
    </row>
    <row r="56" spans="1:15">
      <c r="A56" s="60"/>
      <c r="B56" s="61"/>
      <c r="C56" s="61" t="s">
        <v>907</v>
      </c>
      <c r="D56" s="61"/>
      <c r="E56" s="61"/>
      <c r="F56" s="61" t="s">
        <v>936</v>
      </c>
      <c r="G56" s="61" t="s">
        <v>937</v>
      </c>
      <c r="H56" s="61" t="s">
        <v>791</v>
      </c>
      <c r="I56" s="61"/>
      <c r="J56" s="61"/>
      <c r="K56" s="61" t="e">
        <v>#N/A</v>
      </c>
      <c r="L56" s="61" t="s">
        <v>938</v>
      </c>
      <c r="M56" s="61"/>
      <c r="N56" s="61"/>
      <c r="O56" s="62"/>
    </row>
    <row r="57" spans="1:15">
      <c r="A57" s="57"/>
      <c r="B57" s="58"/>
      <c r="C57" s="58" t="s">
        <v>907</v>
      </c>
      <c r="D57" s="58"/>
      <c r="E57" s="58"/>
      <c r="F57" s="58" t="s">
        <v>8</v>
      </c>
      <c r="G57" s="58" t="s">
        <v>939</v>
      </c>
      <c r="H57" s="58" t="s">
        <v>784</v>
      </c>
      <c r="I57" s="58"/>
      <c r="J57" s="58"/>
      <c r="K57" s="58" t="e">
        <v>#N/A</v>
      </c>
      <c r="L57" s="58" t="s">
        <v>148</v>
      </c>
      <c r="M57" s="58" t="s">
        <v>940</v>
      </c>
      <c r="N57" s="58"/>
      <c r="O57" s="59"/>
    </row>
    <row r="58" spans="1:15">
      <c r="A58" s="165"/>
      <c r="B58" s="161"/>
      <c r="C58" s="161" t="s">
        <v>941</v>
      </c>
      <c r="D58" s="161"/>
      <c r="E58" s="161"/>
      <c r="F58" s="161" t="s">
        <v>942</v>
      </c>
      <c r="G58" s="161" t="s">
        <v>943</v>
      </c>
      <c r="H58" s="161" t="s">
        <v>818</v>
      </c>
      <c r="I58" s="161"/>
      <c r="J58" s="161"/>
      <c r="K58" s="161" t="e">
        <v>#N/A</v>
      </c>
      <c r="L58" s="161" t="s">
        <v>944</v>
      </c>
      <c r="M58" s="161" t="s">
        <v>945</v>
      </c>
      <c r="N58" s="161"/>
      <c r="O58" s="163"/>
    </row>
    <row r="59" spans="1:15">
      <c r="A59" s="166"/>
      <c r="B59" s="162"/>
      <c r="C59" s="162"/>
      <c r="D59" s="162"/>
      <c r="E59" s="162"/>
      <c r="F59" s="162"/>
      <c r="G59" s="162"/>
      <c r="H59" s="162"/>
      <c r="I59" s="162"/>
      <c r="J59" s="162"/>
      <c r="K59" s="162"/>
      <c r="L59" s="162"/>
      <c r="M59" s="162"/>
      <c r="N59" s="162"/>
      <c r="O59" s="164"/>
    </row>
    <row r="60" spans="1:15">
      <c r="A60" s="57"/>
      <c r="B60" s="58"/>
      <c r="C60" s="58" t="s">
        <v>941</v>
      </c>
      <c r="D60" s="58"/>
      <c r="E60" s="58"/>
      <c r="F60" s="58" t="s">
        <v>946</v>
      </c>
      <c r="G60" s="58" t="s">
        <v>947</v>
      </c>
      <c r="H60" s="58" t="s">
        <v>818</v>
      </c>
      <c r="I60" s="58"/>
      <c r="J60" s="58"/>
      <c r="K60" s="58" t="e">
        <v>#N/A</v>
      </c>
      <c r="L60" s="58" t="s">
        <v>948</v>
      </c>
      <c r="M60" s="58" t="s">
        <v>949</v>
      </c>
      <c r="N60" s="58"/>
      <c r="O60" s="59"/>
    </row>
    <row r="61" spans="1:15">
      <c r="A61" s="60"/>
      <c r="B61" s="61"/>
      <c r="C61" s="61" t="s">
        <v>941</v>
      </c>
      <c r="D61" s="61"/>
      <c r="E61" s="61"/>
      <c r="F61" s="61" t="s">
        <v>950</v>
      </c>
      <c r="G61" s="61" t="s">
        <v>951</v>
      </c>
      <c r="H61" s="61" t="s">
        <v>818</v>
      </c>
      <c r="I61" s="61"/>
      <c r="J61" s="61"/>
      <c r="K61" s="61" t="e">
        <v>#N/A</v>
      </c>
      <c r="L61" s="61" t="s">
        <v>952</v>
      </c>
      <c r="M61" s="61" t="s">
        <v>953</v>
      </c>
      <c r="N61" s="61"/>
      <c r="O61" s="62"/>
    </row>
    <row r="62" spans="1:15">
      <c r="A62" s="57"/>
      <c r="B62" s="58"/>
      <c r="C62" s="58" t="s">
        <v>941</v>
      </c>
      <c r="D62" s="58"/>
      <c r="E62" s="58"/>
      <c r="F62" s="58" t="s">
        <v>427</v>
      </c>
      <c r="G62" s="58" t="s">
        <v>428</v>
      </c>
      <c r="H62" s="58" t="s">
        <v>818</v>
      </c>
      <c r="I62" s="58"/>
      <c r="J62" s="58"/>
      <c r="K62" s="58" t="e">
        <v>#N/A</v>
      </c>
      <c r="L62" s="58" t="s">
        <v>954</v>
      </c>
      <c r="M62" s="58" t="s">
        <v>955</v>
      </c>
      <c r="N62" s="58"/>
      <c r="O62" s="59"/>
    </row>
    <row r="63" spans="1:15">
      <c r="A63" s="60"/>
      <c r="B63" s="61"/>
      <c r="C63" s="61" t="s">
        <v>941</v>
      </c>
      <c r="D63" s="61"/>
      <c r="E63" s="61"/>
      <c r="F63" s="61" t="s">
        <v>956</v>
      </c>
      <c r="G63" s="61" t="s">
        <v>957</v>
      </c>
      <c r="H63" s="61" t="s">
        <v>818</v>
      </c>
      <c r="I63" s="61"/>
      <c r="J63" s="61"/>
      <c r="K63" s="61" t="e">
        <v>#N/A</v>
      </c>
      <c r="L63" s="61" t="s">
        <v>958</v>
      </c>
      <c r="M63" s="61" t="s">
        <v>959</v>
      </c>
      <c r="N63" s="61"/>
      <c r="O63" s="62"/>
    </row>
    <row r="64" spans="1:15">
      <c r="A64" s="169"/>
      <c r="B64" s="156"/>
      <c r="C64" s="156" t="s">
        <v>941</v>
      </c>
      <c r="D64" s="156"/>
      <c r="E64" s="156"/>
      <c r="F64" s="156" t="s">
        <v>960</v>
      </c>
      <c r="G64" s="156" t="s">
        <v>961</v>
      </c>
      <c r="H64" s="156" t="s">
        <v>784</v>
      </c>
      <c r="I64" s="156"/>
      <c r="J64" s="156"/>
      <c r="K64" s="156" t="e">
        <v>#N/A</v>
      </c>
      <c r="L64" s="156" t="s">
        <v>962</v>
      </c>
      <c r="M64" s="156" t="s">
        <v>963</v>
      </c>
      <c r="N64" s="156"/>
      <c r="O64" s="167"/>
    </row>
    <row r="65" spans="1:15">
      <c r="A65" s="170"/>
      <c r="B65" s="157"/>
      <c r="C65" s="157"/>
      <c r="D65" s="157"/>
      <c r="E65" s="157"/>
      <c r="F65" s="157"/>
      <c r="G65" s="157"/>
      <c r="H65" s="157"/>
      <c r="I65" s="157"/>
      <c r="J65" s="157"/>
      <c r="K65" s="157"/>
      <c r="L65" s="157"/>
      <c r="M65" s="157"/>
      <c r="N65" s="157"/>
      <c r="O65" s="168"/>
    </row>
    <row r="66" spans="1:15">
      <c r="A66" s="60"/>
      <c r="B66" s="61"/>
      <c r="C66" s="61" t="s">
        <v>964</v>
      </c>
      <c r="D66" s="61"/>
      <c r="E66" s="61"/>
      <c r="F66" s="61" t="s">
        <v>965</v>
      </c>
      <c r="G66" s="61" t="s">
        <v>966</v>
      </c>
      <c r="H66" s="61" t="s">
        <v>784</v>
      </c>
      <c r="I66" s="61"/>
      <c r="J66" s="61"/>
      <c r="K66" s="61"/>
      <c r="L66" s="61" t="s">
        <v>967</v>
      </c>
      <c r="M66" s="61" t="s">
        <v>968</v>
      </c>
      <c r="N66" s="61"/>
      <c r="O66" s="62"/>
    </row>
    <row r="67" spans="1:15">
      <c r="A67" s="57"/>
      <c r="B67" s="58"/>
      <c r="C67" s="58" t="s">
        <v>964</v>
      </c>
      <c r="D67" s="58"/>
      <c r="E67" s="58"/>
      <c r="F67" s="58" t="s">
        <v>26</v>
      </c>
      <c r="G67" s="58" t="s">
        <v>341</v>
      </c>
      <c r="H67" s="58" t="s">
        <v>784</v>
      </c>
      <c r="I67" s="58"/>
      <c r="J67" s="58"/>
      <c r="K67" s="58"/>
      <c r="L67" s="58" t="s">
        <v>342</v>
      </c>
      <c r="M67" s="58" t="s">
        <v>969</v>
      </c>
      <c r="N67" s="58"/>
      <c r="O67" s="59"/>
    </row>
    <row r="68" spans="1:15">
      <c r="A68" s="60"/>
      <c r="B68" s="61"/>
      <c r="C68" s="61" t="s">
        <v>964</v>
      </c>
      <c r="D68" s="61"/>
      <c r="E68" s="61"/>
      <c r="F68" s="61" t="s">
        <v>548</v>
      </c>
      <c r="G68" s="61" t="s">
        <v>549</v>
      </c>
      <c r="H68" s="61" t="s">
        <v>784</v>
      </c>
      <c r="I68" s="61"/>
      <c r="J68" s="61"/>
      <c r="K68" s="61"/>
      <c r="L68" s="61" t="s">
        <v>970</v>
      </c>
      <c r="M68" s="61" t="s">
        <v>971</v>
      </c>
      <c r="N68" s="61"/>
      <c r="O68" s="62"/>
    </row>
    <row r="69" spans="1:15">
      <c r="A69" s="57"/>
      <c r="B69" s="58"/>
      <c r="C69" s="58" t="s">
        <v>964</v>
      </c>
      <c r="D69" s="58"/>
      <c r="E69" s="58"/>
      <c r="F69" s="58" t="s">
        <v>972</v>
      </c>
      <c r="G69" s="58" t="s">
        <v>973</v>
      </c>
      <c r="H69" s="58" t="s">
        <v>784</v>
      </c>
      <c r="I69" s="58"/>
      <c r="J69" s="58"/>
      <c r="K69" s="58"/>
      <c r="L69" s="58" t="s">
        <v>974</v>
      </c>
      <c r="M69" s="58" t="s">
        <v>975</v>
      </c>
      <c r="N69" s="58"/>
      <c r="O69" s="59"/>
    </row>
    <row r="70" spans="1:15">
      <c r="A70" s="60"/>
      <c r="B70" s="61"/>
      <c r="C70" s="61" t="s">
        <v>964</v>
      </c>
      <c r="D70" s="61"/>
      <c r="E70" s="61"/>
      <c r="F70" s="61" t="s">
        <v>976</v>
      </c>
      <c r="G70" s="61" t="s">
        <v>977</v>
      </c>
      <c r="H70" s="61" t="s">
        <v>784</v>
      </c>
      <c r="I70" s="61"/>
      <c r="J70" s="61"/>
      <c r="K70" s="61"/>
      <c r="L70" s="61" t="s">
        <v>978</v>
      </c>
      <c r="M70" s="61" t="s">
        <v>979</v>
      </c>
      <c r="N70" s="61"/>
      <c r="O70" s="62"/>
    </row>
    <row r="71" spans="1:15">
      <c r="A71" s="57"/>
      <c r="B71" s="58"/>
      <c r="C71" s="58" t="s">
        <v>964</v>
      </c>
      <c r="D71" s="58"/>
      <c r="E71" s="58"/>
      <c r="F71" s="58" t="s">
        <v>980</v>
      </c>
      <c r="G71" s="58" t="s">
        <v>981</v>
      </c>
      <c r="H71" s="58" t="s">
        <v>784</v>
      </c>
      <c r="I71" s="58"/>
      <c r="J71" s="58"/>
      <c r="K71" s="58"/>
      <c r="L71" s="58" t="s">
        <v>982</v>
      </c>
      <c r="M71" s="58" t="s">
        <v>983</v>
      </c>
      <c r="N71" s="58"/>
      <c r="O71" s="59"/>
    </row>
    <row r="72" spans="1:15">
      <c r="A72" s="60"/>
      <c r="B72" s="61"/>
      <c r="C72" s="61" t="s">
        <v>964</v>
      </c>
      <c r="D72" s="61"/>
      <c r="E72" s="61"/>
      <c r="F72" s="61" t="s">
        <v>984</v>
      </c>
      <c r="G72" s="61" t="s">
        <v>985</v>
      </c>
      <c r="H72" s="61" t="s">
        <v>784</v>
      </c>
      <c r="I72" s="61"/>
      <c r="J72" s="61"/>
      <c r="K72" s="61"/>
      <c r="L72" s="61" t="s">
        <v>986</v>
      </c>
      <c r="M72" s="61" t="s">
        <v>987</v>
      </c>
      <c r="N72" s="61"/>
      <c r="O72" s="62"/>
    </row>
    <row r="73" spans="1:15">
      <c r="A73" s="57"/>
      <c r="B73" s="58"/>
      <c r="C73" s="58" t="s">
        <v>964</v>
      </c>
      <c r="D73" s="58"/>
      <c r="E73" s="58"/>
      <c r="F73" s="58" t="s">
        <v>988</v>
      </c>
      <c r="G73" s="58" t="s">
        <v>989</v>
      </c>
      <c r="H73" s="58" t="s">
        <v>818</v>
      </c>
      <c r="I73" s="58"/>
      <c r="J73" s="58"/>
      <c r="K73" s="58"/>
      <c r="L73" s="58" t="s">
        <v>990</v>
      </c>
      <c r="M73" s="58" t="s">
        <v>991</v>
      </c>
      <c r="N73" s="58"/>
      <c r="O73" s="59"/>
    </row>
    <row r="74" spans="1:15">
      <c r="A74" s="60"/>
      <c r="B74" s="61"/>
      <c r="C74" s="61" t="s">
        <v>964</v>
      </c>
      <c r="D74" s="61"/>
      <c r="E74" s="61"/>
      <c r="F74" s="61" t="s">
        <v>992</v>
      </c>
      <c r="G74" s="61" t="s">
        <v>993</v>
      </c>
      <c r="H74" s="61" t="s">
        <v>818</v>
      </c>
      <c r="I74" s="61"/>
      <c r="J74" s="61"/>
      <c r="K74" s="61"/>
      <c r="L74" s="61" t="s">
        <v>994</v>
      </c>
      <c r="M74" s="61" t="s">
        <v>995</v>
      </c>
      <c r="N74" s="61"/>
      <c r="O74" s="62"/>
    </row>
    <row r="75" spans="1:15">
      <c r="A75" s="57"/>
      <c r="B75" s="58"/>
      <c r="C75" s="58" t="s">
        <v>964</v>
      </c>
      <c r="D75" s="58"/>
      <c r="E75" s="58"/>
      <c r="F75" s="58" t="s">
        <v>996</v>
      </c>
      <c r="G75" s="58" t="s">
        <v>997</v>
      </c>
      <c r="H75" s="58" t="s">
        <v>818</v>
      </c>
      <c r="I75" s="58"/>
      <c r="J75" s="58"/>
      <c r="K75" s="58">
        <v>395198</v>
      </c>
      <c r="L75" s="58" t="s">
        <v>998</v>
      </c>
      <c r="M75" s="58" t="s">
        <v>999</v>
      </c>
      <c r="N75" s="58"/>
      <c r="O75" s="59"/>
    </row>
    <row r="76" spans="1:15">
      <c r="A76" s="60"/>
      <c r="B76" s="61"/>
      <c r="C76" s="61" t="s">
        <v>964</v>
      </c>
      <c r="D76" s="61"/>
      <c r="E76" s="61"/>
      <c r="F76" s="61" t="s">
        <v>373</v>
      </c>
      <c r="G76" s="61" t="s">
        <v>374</v>
      </c>
      <c r="H76" s="61" t="s">
        <v>818</v>
      </c>
      <c r="I76" s="61"/>
      <c r="J76" s="61"/>
      <c r="K76" s="61"/>
      <c r="L76" s="61" t="s">
        <v>289</v>
      </c>
      <c r="M76" s="61" t="s">
        <v>870</v>
      </c>
      <c r="N76" s="61"/>
      <c r="O76" s="62"/>
    </row>
    <row r="77" spans="1:15">
      <c r="A77" s="57"/>
      <c r="B77" s="58"/>
      <c r="C77" s="58" t="s">
        <v>964</v>
      </c>
      <c r="D77" s="58"/>
      <c r="E77" s="58"/>
      <c r="F77" s="58" t="s">
        <v>375</v>
      </c>
      <c r="G77" s="58" t="s">
        <v>376</v>
      </c>
      <c r="H77" s="58" t="s">
        <v>818</v>
      </c>
      <c r="I77" s="58"/>
      <c r="J77" s="58"/>
      <c r="K77" s="58"/>
      <c r="L77" s="58" t="s">
        <v>377</v>
      </c>
      <c r="M77" s="58" t="s">
        <v>1000</v>
      </c>
      <c r="N77" s="58"/>
      <c r="O77" s="59"/>
    </row>
    <row r="78" spans="1:15">
      <c r="A78" s="60"/>
      <c r="B78" s="61"/>
      <c r="C78" s="61" t="s">
        <v>964</v>
      </c>
      <c r="D78" s="61"/>
      <c r="E78" s="61"/>
      <c r="F78" s="61" t="s">
        <v>694</v>
      </c>
      <c r="G78" s="61" t="s">
        <v>1001</v>
      </c>
      <c r="H78" s="61" t="s">
        <v>818</v>
      </c>
      <c r="I78" s="61"/>
      <c r="J78" s="61"/>
      <c r="K78" s="61"/>
      <c r="L78" s="61" t="s">
        <v>1002</v>
      </c>
      <c r="M78" s="61" t="s">
        <v>1003</v>
      </c>
      <c r="N78" s="61"/>
      <c r="O78" s="62"/>
    </row>
    <row r="79" spans="1:15">
      <c r="A79" s="57"/>
      <c r="B79" s="58"/>
      <c r="C79" s="58" t="s">
        <v>964</v>
      </c>
      <c r="D79" s="58"/>
      <c r="E79" s="58"/>
      <c r="F79" s="58" t="s">
        <v>279</v>
      </c>
      <c r="G79" s="58" t="s">
        <v>280</v>
      </c>
      <c r="H79" s="58" t="s">
        <v>818</v>
      </c>
      <c r="I79" s="58"/>
      <c r="J79" s="58"/>
      <c r="K79" s="58"/>
      <c r="L79" s="58" t="s">
        <v>1004</v>
      </c>
      <c r="M79" s="58" t="s">
        <v>1005</v>
      </c>
      <c r="N79" s="58"/>
      <c r="O79" s="59"/>
    </row>
    <row r="80" spans="1:15">
      <c r="A80" s="60"/>
      <c r="B80" s="61"/>
      <c r="C80" s="61" t="s">
        <v>964</v>
      </c>
      <c r="D80" s="61"/>
      <c r="E80" s="61"/>
      <c r="F80" s="61" t="s">
        <v>1006</v>
      </c>
      <c r="G80" s="61" t="s">
        <v>1007</v>
      </c>
      <c r="H80" s="61" t="s">
        <v>818</v>
      </c>
      <c r="I80" s="61"/>
      <c r="J80" s="61"/>
      <c r="K80" s="61"/>
      <c r="L80" s="61" t="s">
        <v>1008</v>
      </c>
      <c r="M80" s="61" t="s">
        <v>1009</v>
      </c>
      <c r="N80" s="61"/>
      <c r="O80" s="62"/>
    </row>
    <row r="81" spans="1:15">
      <c r="A81" s="57"/>
      <c r="B81" s="58"/>
      <c r="C81" s="58" t="s">
        <v>964</v>
      </c>
      <c r="D81" s="58"/>
      <c r="E81" s="58"/>
      <c r="F81" s="58" t="s">
        <v>378</v>
      </c>
      <c r="G81" s="58" t="s">
        <v>379</v>
      </c>
      <c r="H81" s="58" t="s">
        <v>818</v>
      </c>
      <c r="I81" s="58"/>
      <c r="J81" s="58"/>
      <c r="K81" s="58"/>
      <c r="L81" s="58" t="s">
        <v>380</v>
      </c>
      <c r="M81" s="58" t="s">
        <v>1010</v>
      </c>
      <c r="N81" s="58"/>
      <c r="O81" s="59"/>
    </row>
    <row r="82" spans="1:15">
      <c r="A82" s="60"/>
      <c r="B82" s="61"/>
      <c r="C82" s="61" t="s">
        <v>964</v>
      </c>
      <c r="D82" s="61"/>
      <c r="E82" s="61"/>
      <c r="F82" s="61" t="s">
        <v>1011</v>
      </c>
      <c r="G82" s="61" t="s">
        <v>561</v>
      </c>
      <c r="H82" s="61" t="s">
        <v>818</v>
      </c>
      <c r="I82" s="61"/>
      <c r="J82" s="61"/>
      <c r="K82" s="61"/>
      <c r="L82" s="61" t="s">
        <v>1012</v>
      </c>
      <c r="M82" s="61" t="s">
        <v>1013</v>
      </c>
      <c r="N82" s="61"/>
      <c r="O82" s="62"/>
    </row>
    <row r="83" spans="1:15">
      <c r="A83" s="57"/>
      <c r="B83" s="58"/>
      <c r="C83" s="58" t="s">
        <v>964</v>
      </c>
      <c r="D83" s="58"/>
      <c r="E83" s="58"/>
      <c r="F83" s="58" t="s">
        <v>396</v>
      </c>
      <c r="G83" s="58" t="s">
        <v>397</v>
      </c>
      <c r="H83" s="58" t="s">
        <v>818</v>
      </c>
      <c r="I83" s="58"/>
      <c r="J83" s="58"/>
      <c r="K83" s="58"/>
      <c r="L83" s="58" t="s">
        <v>1014</v>
      </c>
      <c r="M83" s="58" t="s">
        <v>1015</v>
      </c>
      <c r="N83" s="58"/>
      <c r="O83" s="59"/>
    </row>
    <row r="84" spans="1:15">
      <c r="A84" s="60"/>
      <c r="B84" s="61"/>
      <c r="C84" s="61" t="s">
        <v>964</v>
      </c>
      <c r="D84" s="61"/>
      <c r="E84" s="61"/>
      <c r="F84" s="61" t="s">
        <v>1016</v>
      </c>
      <c r="G84" s="61" t="s">
        <v>1017</v>
      </c>
      <c r="H84" s="61" t="s">
        <v>818</v>
      </c>
      <c r="I84" s="61"/>
      <c r="J84" s="61"/>
      <c r="K84" s="61"/>
      <c r="L84" s="61" t="s">
        <v>1018</v>
      </c>
      <c r="M84" s="61" t="s">
        <v>828</v>
      </c>
      <c r="N84" s="61"/>
      <c r="O84" s="62"/>
    </row>
    <row r="85" spans="1:15">
      <c r="A85" s="57"/>
      <c r="B85" s="58"/>
      <c r="C85" s="58" t="s">
        <v>1019</v>
      </c>
      <c r="D85" s="58"/>
      <c r="E85" s="58"/>
      <c r="F85" s="58" t="s">
        <v>1020</v>
      </c>
      <c r="G85" s="58" t="s">
        <v>1021</v>
      </c>
      <c r="H85" s="58" t="s">
        <v>784</v>
      </c>
      <c r="I85" s="58"/>
      <c r="J85" s="58"/>
      <c r="K85" s="58"/>
      <c r="L85" s="58" t="s">
        <v>1022</v>
      </c>
      <c r="M85" s="58" t="s">
        <v>1023</v>
      </c>
      <c r="N85" s="58"/>
      <c r="O85" s="59"/>
    </row>
    <row r="86" spans="1:15">
      <c r="A86" s="60"/>
      <c r="B86" s="61"/>
      <c r="C86" s="61" t="s">
        <v>1019</v>
      </c>
      <c r="D86" s="61"/>
      <c r="E86" s="61"/>
      <c r="F86" s="61" t="s">
        <v>1024</v>
      </c>
      <c r="G86" s="61" t="s">
        <v>1025</v>
      </c>
      <c r="H86" s="61" t="s">
        <v>784</v>
      </c>
      <c r="I86" s="61"/>
      <c r="J86" s="61"/>
      <c r="K86" s="61"/>
      <c r="L86" s="61" t="s">
        <v>1026</v>
      </c>
      <c r="M86" s="61" t="s">
        <v>1027</v>
      </c>
      <c r="N86" s="61"/>
      <c r="O86" s="62"/>
    </row>
    <row r="87" spans="1:15">
      <c r="A87" s="57"/>
      <c r="B87" s="58"/>
      <c r="C87" s="58" t="s">
        <v>1019</v>
      </c>
      <c r="D87" s="58"/>
      <c r="E87" s="58"/>
      <c r="F87" s="58" t="s">
        <v>1028</v>
      </c>
      <c r="G87" s="58" t="s">
        <v>1029</v>
      </c>
      <c r="H87" s="58" t="s">
        <v>784</v>
      </c>
      <c r="I87" s="58"/>
      <c r="J87" s="58"/>
      <c r="K87" s="58"/>
      <c r="L87" s="58" t="s">
        <v>1030</v>
      </c>
      <c r="M87" s="58" t="s">
        <v>1031</v>
      </c>
      <c r="N87" s="58"/>
      <c r="O87" s="59"/>
    </row>
    <row r="88" spans="1:15">
      <c r="A88" s="60"/>
      <c r="B88" s="61"/>
      <c r="C88" s="61" t="s">
        <v>1019</v>
      </c>
      <c r="D88" s="61"/>
      <c r="E88" s="61"/>
      <c r="F88" s="61" t="s">
        <v>87</v>
      </c>
      <c r="G88" s="61" t="s">
        <v>363</v>
      </c>
      <c r="H88" s="61" t="s">
        <v>784</v>
      </c>
      <c r="I88" s="61"/>
      <c r="J88" s="61"/>
      <c r="K88" s="61">
        <v>4799994</v>
      </c>
      <c r="L88" s="61" t="s">
        <v>1032</v>
      </c>
      <c r="M88" s="61" t="s">
        <v>1033</v>
      </c>
      <c r="N88" s="61"/>
      <c r="O88" s="62"/>
    </row>
    <row r="89" spans="1:15">
      <c r="A89" s="57"/>
      <c r="B89" s="58"/>
      <c r="C89" s="58" t="s">
        <v>1019</v>
      </c>
      <c r="D89" s="58"/>
      <c r="E89" s="58"/>
      <c r="F89" s="58" t="s">
        <v>1034</v>
      </c>
      <c r="G89" s="58" t="s">
        <v>1035</v>
      </c>
      <c r="H89" s="58" t="s">
        <v>784</v>
      </c>
      <c r="I89" s="58"/>
      <c r="J89" s="58"/>
      <c r="K89" s="58"/>
      <c r="L89" s="58" t="s">
        <v>1036</v>
      </c>
      <c r="M89" s="58" t="s">
        <v>1037</v>
      </c>
      <c r="N89" s="58"/>
      <c r="O89" s="59"/>
    </row>
    <row r="90" spans="1:15">
      <c r="A90" s="60"/>
      <c r="B90" s="61"/>
      <c r="C90" s="61" t="s">
        <v>1019</v>
      </c>
      <c r="D90" s="61"/>
      <c r="E90" s="61"/>
      <c r="F90" s="61" t="s">
        <v>1038</v>
      </c>
      <c r="G90" s="61" t="s">
        <v>1039</v>
      </c>
      <c r="H90" s="61" t="s">
        <v>818</v>
      </c>
      <c r="I90" s="61"/>
      <c r="J90" s="61"/>
      <c r="K90" s="61"/>
      <c r="L90" s="61" t="s">
        <v>1040</v>
      </c>
      <c r="M90" s="61" t="s">
        <v>1041</v>
      </c>
      <c r="N90" s="61"/>
      <c r="O90" s="62"/>
    </row>
    <row r="91" spans="1:15">
      <c r="A91" s="57"/>
      <c r="B91" s="58"/>
      <c r="C91" s="58" t="s">
        <v>1019</v>
      </c>
      <c r="D91" s="58"/>
      <c r="E91" s="58"/>
      <c r="F91" s="58" t="s">
        <v>1042</v>
      </c>
      <c r="G91" s="58" t="s">
        <v>1043</v>
      </c>
      <c r="H91" s="58" t="s">
        <v>818</v>
      </c>
      <c r="I91" s="58"/>
      <c r="J91" s="58"/>
      <c r="K91" s="58"/>
      <c r="L91" s="58" t="s">
        <v>1044</v>
      </c>
      <c r="M91" s="58" t="s">
        <v>1045</v>
      </c>
      <c r="N91" s="58"/>
      <c r="O91" s="59"/>
    </row>
    <row r="92" spans="1:15">
      <c r="A92" s="60"/>
      <c r="B92" s="61"/>
      <c r="C92" s="61" t="s">
        <v>1019</v>
      </c>
      <c r="D92" s="61"/>
      <c r="E92" s="61"/>
      <c r="F92" s="61" t="s">
        <v>676</v>
      </c>
      <c r="G92" s="61" t="s">
        <v>1046</v>
      </c>
      <c r="H92" s="61" t="s">
        <v>818</v>
      </c>
      <c r="I92" s="61"/>
      <c r="J92" s="61"/>
      <c r="K92" s="61">
        <v>955050</v>
      </c>
      <c r="L92" s="61" t="s">
        <v>1047</v>
      </c>
      <c r="M92" s="61" t="s">
        <v>1048</v>
      </c>
      <c r="N92" s="61"/>
      <c r="O92" s="62"/>
    </row>
    <row r="93" spans="1:15">
      <c r="A93" s="57"/>
      <c r="B93" s="58"/>
      <c r="C93" s="58" t="s">
        <v>1019</v>
      </c>
      <c r="D93" s="58"/>
      <c r="E93" s="58"/>
      <c r="F93" s="58" t="s">
        <v>1049</v>
      </c>
      <c r="G93" s="58" t="s">
        <v>1050</v>
      </c>
      <c r="H93" s="58" t="s">
        <v>818</v>
      </c>
      <c r="I93" s="58"/>
      <c r="J93" s="58"/>
      <c r="K93" s="58">
        <v>1646783</v>
      </c>
      <c r="L93" s="58" t="s">
        <v>1051</v>
      </c>
      <c r="M93" s="58" t="s">
        <v>1052</v>
      </c>
      <c r="N93" s="58"/>
      <c r="O93" s="59"/>
    </row>
    <row r="94" spans="1:15">
      <c r="A94" s="60"/>
      <c r="B94" s="61"/>
      <c r="C94" s="61" t="s">
        <v>1019</v>
      </c>
      <c r="D94" s="61"/>
      <c r="E94" s="61"/>
      <c r="F94" s="61" t="s">
        <v>381</v>
      </c>
      <c r="G94" s="61" t="s">
        <v>382</v>
      </c>
      <c r="H94" s="61" t="s">
        <v>818</v>
      </c>
      <c r="I94" s="61"/>
      <c r="J94" s="61"/>
      <c r="K94" s="61"/>
      <c r="L94" s="61" t="s">
        <v>1053</v>
      </c>
      <c r="M94" s="61" t="s">
        <v>1054</v>
      </c>
      <c r="N94" s="61"/>
      <c r="O94" s="62"/>
    </row>
    <row r="95" spans="1:15">
      <c r="A95" s="57"/>
      <c r="B95" s="58"/>
      <c r="C95" s="58" t="s">
        <v>1019</v>
      </c>
      <c r="D95" s="58"/>
      <c r="E95" s="58"/>
      <c r="F95" s="58" t="s">
        <v>384</v>
      </c>
      <c r="G95" s="58" t="s">
        <v>385</v>
      </c>
      <c r="H95" s="58" t="s">
        <v>818</v>
      </c>
      <c r="I95" s="58"/>
      <c r="J95" s="58"/>
      <c r="K95" s="58"/>
      <c r="L95" s="58" t="s">
        <v>212</v>
      </c>
      <c r="M95" s="58" t="s">
        <v>1055</v>
      </c>
      <c r="N95" s="58"/>
      <c r="O95" s="59"/>
    </row>
    <row r="96" spans="1:15">
      <c r="A96" s="60"/>
      <c r="B96" s="61"/>
      <c r="C96" s="61" t="s">
        <v>1019</v>
      </c>
      <c r="D96" s="61"/>
      <c r="E96" s="61"/>
      <c r="F96" s="61" t="s">
        <v>1056</v>
      </c>
      <c r="G96" s="61" t="s">
        <v>1057</v>
      </c>
      <c r="H96" s="61" t="s">
        <v>818</v>
      </c>
      <c r="I96" s="61"/>
      <c r="J96" s="61"/>
      <c r="K96" s="61"/>
      <c r="L96" s="61" t="s">
        <v>1058</v>
      </c>
      <c r="M96" s="61" t="s">
        <v>1059</v>
      </c>
      <c r="N96" s="61"/>
      <c r="O96" s="62"/>
    </row>
    <row r="97" spans="1:15">
      <c r="A97" s="57"/>
      <c r="B97" s="58"/>
      <c r="C97" s="58" t="s">
        <v>1019</v>
      </c>
      <c r="D97" s="58"/>
      <c r="E97" s="58"/>
      <c r="F97" s="58" t="s">
        <v>1060</v>
      </c>
      <c r="G97" s="58" t="s">
        <v>1061</v>
      </c>
      <c r="H97" s="58" t="s">
        <v>791</v>
      </c>
      <c r="I97" s="58"/>
      <c r="J97" s="58"/>
      <c r="K97" s="58"/>
      <c r="L97" s="58" t="s">
        <v>1062</v>
      </c>
      <c r="M97" s="58" t="s">
        <v>1063</v>
      </c>
      <c r="N97" s="58"/>
      <c r="O97" s="59"/>
    </row>
    <row r="98" spans="1:15">
      <c r="A98" s="60"/>
      <c r="B98" s="61"/>
      <c r="C98" s="61" t="s">
        <v>1019</v>
      </c>
      <c r="D98" s="61"/>
      <c r="E98" s="61"/>
      <c r="F98" s="61" t="s">
        <v>1060</v>
      </c>
      <c r="G98" s="61" t="s">
        <v>1061</v>
      </c>
      <c r="H98" s="61" t="s">
        <v>791</v>
      </c>
      <c r="I98" s="61"/>
      <c r="J98" s="61"/>
      <c r="K98" s="61"/>
      <c r="L98" s="61" t="s">
        <v>797</v>
      </c>
      <c r="M98" s="61" t="s">
        <v>1064</v>
      </c>
      <c r="N98" s="61"/>
      <c r="O98" s="62"/>
    </row>
    <row r="99" spans="1:15">
      <c r="A99" s="57"/>
      <c r="B99" s="58"/>
      <c r="C99" s="58" t="s">
        <v>1019</v>
      </c>
      <c r="D99" s="58"/>
      <c r="E99" s="58"/>
      <c r="F99" s="58" t="s">
        <v>1065</v>
      </c>
      <c r="G99" s="58" t="s">
        <v>1066</v>
      </c>
      <c r="H99" s="58" t="s">
        <v>791</v>
      </c>
      <c r="I99" s="58"/>
      <c r="J99" s="58"/>
      <c r="K99" s="58"/>
      <c r="L99" s="58" t="s">
        <v>1067</v>
      </c>
      <c r="M99" s="58" t="s">
        <v>1068</v>
      </c>
      <c r="N99" s="58"/>
      <c r="O99" s="59"/>
    </row>
    <row r="100" spans="1:15">
      <c r="A100" s="60"/>
      <c r="B100" s="61"/>
      <c r="C100" s="61" t="s">
        <v>1019</v>
      </c>
      <c r="D100" s="61"/>
      <c r="E100" s="61"/>
      <c r="F100" s="61" t="s">
        <v>1069</v>
      </c>
      <c r="G100" s="61" t="s">
        <v>1070</v>
      </c>
      <c r="H100" s="61" t="s">
        <v>791</v>
      </c>
      <c r="I100" s="61"/>
      <c r="J100" s="61"/>
      <c r="K100" s="61"/>
      <c r="L100" s="61" t="s">
        <v>1071</v>
      </c>
      <c r="M100" s="61" t="s">
        <v>1072</v>
      </c>
      <c r="N100" s="61"/>
      <c r="O100" s="62"/>
    </row>
    <row r="101" spans="1:15">
      <c r="A101" s="57"/>
      <c r="B101" s="58"/>
      <c r="C101" s="58" t="s">
        <v>1019</v>
      </c>
      <c r="D101" s="58"/>
      <c r="E101" s="58"/>
      <c r="F101" s="58" t="s">
        <v>1073</v>
      </c>
      <c r="G101" s="58" t="s">
        <v>1074</v>
      </c>
      <c r="H101" s="58" t="s">
        <v>791</v>
      </c>
      <c r="I101" s="58"/>
      <c r="J101" s="58"/>
      <c r="K101" s="58"/>
      <c r="L101" s="58" t="s">
        <v>227</v>
      </c>
      <c r="M101" s="58" t="s">
        <v>1075</v>
      </c>
      <c r="N101" s="58"/>
      <c r="O101" s="59"/>
    </row>
    <row r="102" spans="1:15">
      <c r="A102" s="165"/>
      <c r="B102" s="161"/>
      <c r="C102" s="161" t="s">
        <v>1076</v>
      </c>
      <c r="D102" s="161"/>
      <c r="E102" s="161"/>
      <c r="F102" s="161" t="s">
        <v>4</v>
      </c>
      <c r="G102" s="161" t="s">
        <v>260</v>
      </c>
      <c r="H102" s="161"/>
      <c r="I102" s="161"/>
      <c r="J102" s="161"/>
      <c r="K102" s="161"/>
      <c r="L102" s="161" t="s">
        <v>203</v>
      </c>
      <c r="M102" s="161" t="s">
        <v>865</v>
      </c>
      <c r="N102" s="161"/>
      <c r="O102" s="163"/>
    </row>
    <row r="103" spans="1:15">
      <c r="A103" s="166"/>
      <c r="B103" s="162"/>
      <c r="C103" s="162"/>
      <c r="D103" s="162"/>
      <c r="E103" s="162"/>
      <c r="F103" s="162"/>
      <c r="G103" s="162"/>
      <c r="H103" s="162"/>
      <c r="I103" s="162"/>
      <c r="J103" s="162"/>
      <c r="K103" s="162"/>
      <c r="L103" s="162"/>
      <c r="M103" s="162"/>
      <c r="N103" s="162"/>
      <c r="O103" s="164"/>
    </row>
    <row r="104" spans="1:15">
      <c r="A104" s="57"/>
      <c r="B104" s="58"/>
      <c r="C104" s="58" t="s">
        <v>1076</v>
      </c>
      <c r="D104" s="58"/>
      <c r="E104" s="58"/>
      <c r="F104" s="58" t="s">
        <v>16</v>
      </c>
      <c r="G104" s="58" t="s">
        <v>197</v>
      </c>
      <c r="H104" s="58"/>
      <c r="I104" s="58"/>
      <c r="J104" s="58"/>
      <c r="K104" s="58"/>
      <c r="L104" s="58" t="s">
        <v>198</v>
      </c>
      <c r="M104" s="58" t="s">
        <v>1077</v>
      </c>
      <c r="N104" s="58"/>
      <c r="O104" s="59"/>
    </row>
    <row r="105" spans="1:15">
      <c r="A105" s="60"/>
      <c r="B105" s="61"/>
      <c r="C105" s="61" t="s">
        <v>1076</v>
      </c>
      <c r="D105" s="61"/>
      <c r="E105" s="61"/>
      <c r="F105" s="61" t="s">
        <v>200</v>
      </c>
      <c r="G105" s="61" t="s">
        <v>201</v>
      </c>
      <c r="H105" s="61"/>
      <c r="I105" s="61"/>
      <c r="J105" s="61"/>
      <c r="K105" s="61"/>
      <c r="L105" s="61" t="s">
        <v>1078</v>
      </c>
      <c r="M105" s="61" t="s">
        <v>1079</v>
      </c>
      <c r="N105" s="61"/>
      <c r="O105" s="62"/>
    </row>
    <row r="106" spans="1:15">
      <c r="A106" s="57"/>
      <c r="B106" s="58"/>
      <c r="C106" s="58" t="s">
        <v>1076</v>
      </c>
      <c r="D106" s="58"/>
      <c r="E106" s="58"/>
      <c r="F106" s="58" t="s">
        <v>1080</v>
      </c>
      <c r="G106" s="58" t="s">
        <v>1081</v>
      </c>
      <c r="H106" s="58"/>
      <c r="I106" s="58"/>
      <c r="J106" s="58"/>
      <c r="K106" s="58"/>
      <c r="L106" s="58" t="s">
        <v>1082</v>
      </c>
      <c r="M106" s="58" t="s">
        <v>1083</v>
      </c>
      <c r="N106" s="58"/>
      <c r="O106" s="59"/>
    </row>
    <row r="107" spans="1:15">
      <c r="A107" s="60"/>
      <c r="B107" s="61"/>
      <c r="C107" s="61" t="s">
        <v>1076</v>
      </c>
      <c r="D107" s="61"/>
      <c r="E107" s="61"/>
      <c r="F107" s="61" t="s">
        <v>31</v>
      </c>
      <c r="G107" s="61" t="s">
        <v>1084</v>
      </c>
      <c r="H107" s="61"/>
      <c r="I107" s="61"/>
      <c r="J107" s="61"/>
      <c r="K107" s="61"/>
      <c r="L107" s="61" t="s">
        <v>234</v>
      </c>
      <c r="M107" s="61" t="s">
        <v>1085</v>
      </c>
      <c r="N107" s="61"/>
      <c r="O107" s="62"/>
    </row>
    <row r="108" spans="1:15">
      <c r="A108" s="57"/>
      <c r="B108" s="58"/>
      <c r="C108" s="58" t="s">
        <v>1076</v>
      </c>
      <c r="D108" s="58"/>
      <c r="E108" s="58"/>
      <c r="F108" s="58" t="s">
        <v>36</v>
      </c>
      <c r="G108" s="58" t="s">
        <v>298</v>
      </c>
      <c r="H108" s="58"/>
      <c r="I108" s="58"/>
      <c r="J108" s="58"/>
      <c r="K108" s="58"/>
      <c r="L108" s="58" t="s">
        <v>1086</v>
      </c>
      <c r="M108" s="58" t="s">
        <v>1087</v>
      </c>
      <c r="N108" s="58"/>
      <c r="O108" s="59"/>
    </row>
    <row r="109" spans="1:15">
      <c r="A109" s="60"/>
      <c r="B109" s="61"/>
      <c r="C109" s="61" t="s">
        <v>1076</v>
      </c>
      <c r="D109" s="61"/>
      <c r="E109" s="61"/>
      <c r="F109" s="61" t="s">
        <v>45</v>
      </c>
      <c r="G109" s="61" t="s">
        <v>1088</v>
      </c>
      <c r="H109" s="61"/>
      <c r="I109" s="61"/>
      <c r="J109" s="61"/>
      <c r="K109" s="61"/>
      <c r="L109" s="61" t="s">
        <v>227</v>
      </c>
      <c r="M109" s="61" t="s">
        <v>1089</v>
      </c>
      <c r="N109" s="61"/>
      <c r="O109" s="62"/>
    </row>
    <row r="110" spans="1:15">
      <c r="A110" s="57"/>
      <c r="B110" s="58"/>
      <c r="C110" s="58" t="s">
        <v>1076</v>
      </c>
      <c r="D110" s="58"/>
      <c r="E110" s="58"/>
      <c r="F110" s="58" t="s">
        <v>1090</v>
      </c>
      <c r="G110" s="58" t="s">
        <v>1091</v>
      </c>
      <c r="H110" s="58"/>
      <c r="I110" s="58"/>
      <c r="J110" s="58"/>
      <c r="K110" s="58"/>
      <c r="L110" s="58" t="s">
        <v>1092</v>
      </c>
      <c r="M110" s="58" t="s">
        <v>1093</v>
      </c>
      <c r="N110" s="58"/>
      <c r="O110" s="59"/>
    </row>
    <row r="111" spans="1:15">
      <c r="A111" s="60"/>
      <c r="B111" s="61"/>
      <c r="C111" s="61" t="s">
        <v>1076</v>
      </c>
      <c r="D111" s="61"/>
      <c r="E111" s="61"/>
      <c r="F111" s="61" t="s">
        <v>52</v>
      </c>
      <c r="G111" s="61" t="s">
        <v>1094</v>
      </c>
      <c r="H111" s="61"/>
      <c r="I111" s="61"/>
      <c r="J111" s="61"/>
      <c r="K111" s="61"/>
      <c r="L111" s="61" t="s">
        <v>171</v>
      </c>
      <c r="M111" s="61" t="s">
        <v>1095</v>
      </c>
      <c r="N111" s="61"/>
      <c r="O111" s="62"/>
    </row>
    <row r="112" spans="1:15">
      <c r="A112" s="57"/>
      <c r="B112" s="58"/>
      <c r="C112" s="58" t="s">
        <v>1076</v>
      </c>
      <c r="D112" s="58"/>
      <c r="E112" s="58"/>
      <c r="F112" s="58" t="s">
        <v>673</v>
      </c>
      <c r="G112" s="58" t="s">
        <v>1096</v>
      </c>
      <c r="H112" s="58"/>
      <c r="I112" s="58"/>
      <c r="J112" s="58"/>
      <c r="K112" s="58"/>
      <c r="L112" s="58" t="s">
        <v>1097</v>
      </c>
      <c r="M112" s="58" t="s">
        <v>1098</v>
      </c>
      <c r="N112" s="58"/>
      <c r="O112" s="59"/>
    </row>
    <row r="113" spans="1:15">
      <c r="A113" s="60"/>
      <c r="B113" s="61"/>
      <c r="C113" s="61" t="s">
        <v>1076</v>
      </c>
      <c r="D113" s="61"/>
      <c r="E113" s="61"/>
      <c r="F113" s="61" t="s">
        <v>53</v>
      </c>
      <c r="G113" s="61" t="s">
        <v>376</v>
      </c>
      <c r="H113" s="61"/>
      <c r="I113" s="61"/>
      <c r="J113" s="61"/>
      <c r="K113" s="61"/>
      <c r="L113" s="61" t="s">
        <v>377</v>
      </c>
      <c r="M113" s="61" t="s">
        <v>1000</v>
      </c>
      <c r="N113" s="61"/>
      <c r="O113" s="62"/>
    </row>
    <row r="114" spans="1:15">
      <c r="A114" s="57"/>
      <c r="B114" s="58"/>
      <c r="C114" s="58" t="s">
        <v>1076</v>
      </c>
      <c r="D114" s="58"/>
      <c r="E114" s="58"/>
      <c r="F114" s="58" t="s">
        <v>59</v>
      </c>
      <c r="G114" s="58" t="s">
        <v>357</v>
      </c>
      <c r="H114" s="58"/>
      <c r="I114" s="58"/>
      <c r="J114" s="58"/>
      <c r="K114" s="58"/>
      <c r="L114" s="58" t="s">
        <v>1099</v>
      </c>
      <c r="M114" s="58" t="s">
        <v>1100</v>
      </c>
      <c r="N114" s="58"/>
      <c r="O114" s="59"/>
    </row>
    <row r="115" spans="1:15">
      <c r="A115" s="60"/>
      <c r="B115" s="61"/>
      <c r="C115" s="61" t="s">
        <v>1076</v>
      </c>
      <c r="D115" s="61"/>
      <c r="E115" s="61"/>
      <c r="F115" s="61" t="s">
        <v>61</v>
      </c>
      <c r="G115" s="61" t="s">
        <v>351</v>
      </c>
      <c r="H115" s="61"/>
      <c r="I115" s="61"/>
      <c r="J115" s="61"/>
      <c r="K115" s="61"/>
      <c r="L115" s="61" t="s">
        <v>352</v>
      </c>
      <c r="M115" s="61" t="s">
        <v>1101</v>
      </c>
      <c r="N115" s="61"/>
      <c r="O115" s="62"/>
    </row>
    <row r="116" spans="1:15">
      <c r="A116" s="57"/>
      <c r="B116" s="58"/>
      <c r="C116" s="58" t="s">
        <v>1076</v>
      </c>
      <c r="D116" s="58"/>
      <c r="E116" s="58"/>
      <c r="F116" s="58" t="s">
        <v>66</v>
      </c>
      <c r="G116" s="58" t="s">
        <v>1102</v>
      </c>
      <c r="H116" s="58"/>
      <c r="I116" s="58"/>
      <c r="J116" s="58"/>
      <c r="K116" s="58"/>
      <c r="L116" s="58" t="s">
        <v>301</v>
      </c>
      <c r="M116" s="58" t="s">
        <v>1103</v>
      </c>
      <c r="N116" s="58"/>
      <c r="O116" s="59"/>
    </row>
    <row r="117" spans="1:15">
      <c r="A117" s="60"/>
      <c r="B117" s="61"/>
      <c r="C117" s="61" t="s">
        <v>1076</v>
      </c>
      <c r="D117" s="61"/>
      <c r="E117" s="61"/>
      <c r="F117" s="61" t="s">
        <v>1104</v>
      </c>
      <c r="G117" s="61" t="s">
        <v>1105</v>
      </c>
      <c r="H117" s="61"/>
      <c r="I117" s="61"/>
      <c r="J117" s="61"/>
      <c r="K117" s="61"/>
      <c r="L117" s="61" t="s">
        <v>223</v>
      </c>
      <c r="M117" s="61" t="s">
        <v>1106</v>
      </c>
      <c r="N117" s="61"/>
      <c r="O117" s="62"/>
    </row>
    <row r="118" spans="1:15">
      <c r="A118" s="57"/>
      <c r="B118" s="58"/>
      <c r="C118" s="58" t="s">
        <v>1076</v>
      </c>
      <c r="D118" s="58"/>
      <c r="E118" s="58"/>
      <c r="F118" s="58" t="s">
        <v>1107</v>
      </c>
      <c r="G118" s="58" t="s">
        <v>1108</v>
      </c>
      <c r="H118" s="58"/>
      <c r="I118" s="58"/>
      <c r="J118" s="58"/>
      <c r="K118" s="58"/>
      <c r="L118" s="58" t="s">
        <v>1109</v>
      </c>
      <c r="M118" s="58" t="s">
        <v>1000</v>
      </c>
      <c r="N118" s="58"/>
      <c r="O118" s="59"/>
    </row>
    <row r="119" spans="1:15">
      <c r="A119" s="60"/>
      <c r="B119" s="61"/>
      <c r="C119" s="61" t="s">
        <v>1076</v>
      </c>
      <c r="D119" s="61"/>
      <c r="E119" s="61"/>
      <c r="F119" s="61" t="s">
        <v>71</v>
      </c>
      <c r="G119" s="61" t="s">
        <v>303</v>
      </c>
      <c r="H119" s="61"/>
      <c r="I119" s="61"/>
      <c r="J119" s="61"/>
      <c r="K119" s="61"/>
      <c r="L119" s="61" t="s">
        <v>304</v>
      </c>
      <c r="M119" s="61" t="s">
        <v>1110</v>
      </c>
      <c r="N119" s="61"/>
      <c r="O119" s="62"/>
    </row>
    <row r="120" spans="1:15">
      <c r="A120" s="57"/>
      <c r="B120" s="58"/>
      <c r="C120" s="58" t="s">
        <v>1076</v>
      </c>
      <c r="D120" s="58"/>
      <c r="E120" s="58"/>
      <c r="F120" s="58" t="s">
        <v>73</v>
      </c>
      <c r="G120" s="58" t="s">
        <v>308</v>
      </c>
      <c r="H120" s="58"/>
      <c r="I120" s="58"/>
      <c r="J120" s="58"/>
      <c r="K120" s="58"/>
      <c r="L120" s="58" t="s">
        <v>310</v>
      </c>
      <c r="M120" s="58" t="s">
        <v>809</v>
      </c>
      <c r="N120" s="58"/>
      <c r="O120" s="59"/>
    </row>
    <row r="121" spans="1:15">
      <c r="A121" s="60"/>
      <c r="B121" s="61"/>
      <c r="C121" s="61" t="s">
        <v>1076</v>
      </c>
      <c r="D121" s="61"/>
      <c r="E121" s="61"/>
      <c r="F121" s="61" t="s">
        <v>75</v>
      </c>
      <c r="G121" s="61" t="s">
        <v>333</v>
      </c>
      <c r="H121" s="61"/>
      <c r="I121" s="61"/>
      <c r="J121" s="61"/>
      <c r="K121" s="61"/>
      <c r="L121" s="61" t="s">
        <v>1111</v>
      </c>
      <c r="M121" s="61" t="s">
        <v>1112</v>
      </c>
      <c r="N121" s="61"/>
      <c r="O121" s="62"/>
    </row>
    <row r="122" spans="1:15">
      <c r="A122" s="57"/>
      <c r="B122" s="58"/>
      <c r="C122" s="58" t="s">
        <v>1076</v>
      </c>
      <c r="D122" s="58"/>
      <c r="E122" s="58"/>
      <c r="F122" s="58" t="s">
        <v>81</v>
      </c>
      <c r="G122" s="58" t="s">
        <v>339</v>
      </c>
      <c r="H122" s="58"/>
      <c r="I122" s="58"/>
      <c r="J122" s="58"/>
      <c r="K122" s="58"/>
      <c r="L122" s="58" t="s">
        <v>340</v>
      </c>
      <c r="M122" s="58" t="s">
        <v>1113</v>
      </c>
      <c r="N122" s="58"/>
      <c r="O122" s="59"/>
    </row>
    <row r="123" spans="1:15">
      <c r="A123" s="60"/>
      <c r="B123" s="61"/>
      <c r="C123" s="61" t="s">
        <v>1076</v>
      </c>
      <c r="D123" s="61"/>
      <c r="E123" s="61"/>
      <c r="F123" s="61" t="s">
        <v>230</v>
      </c>
      <c r="G123" s="61" t="s">
        <v>1114</v>
      </c>
      <c r="H123" s="61"/>
      <c r="I123" s="61"/>
      <c r="J123" s="61"/>
      <c r="K123" s="61"/>
      <c r="L123" s="61" t="s">
        <v>1115</v>
      </c>
      <c r="M123" s="61" t="s">
        <v>1116</v>
      </c>
      <c r="N123" s="61"/>
      <c r="O123" s="62"/>
    </row>
    <row r="124" spans="1:15">
      <c r="A124" s="57"/>
      <c r="B124" s="58"/>
      <c r="C124" s="58" t="s">
        <v>1076</v>
      </c>
      <c r="D124" s="58"/>
      <c r="E124" s="58"/>
      <c r="F124" s="58" t="s">
        <v>364</v>
      </c>
      <c r="G124" s="58" t="s">
        <v>365</v>
      </c>
      <c r="H124" s="58"/>
      <c r="I124" s="58"/>
      <c r="J124" s="58"/>
      <c r="K124" s="58"/>
      <c r="L124" s="58" t="s">
        <v>1117</v>
      </c>
      <c r="M124" s="58" t="s">
        <v>1118</v>
      </c>
      <c r="N124" s="58"/>
      <c r="O124" s="59"/>
    </row>
    <row r="125" spans="1:15">
      <c r="A125" s="60"/>
      <c r="B125" s="61"/>
      <c r="C125" s="61" t="s">
        <v>1076</v>
      </c>
      <c r="D125" s="61"/>
      <c r="E125" s="61"/>
      <c r="F125" s="61" t="s">
        <v>90</v>
      </c>
      <c r="G125" s="61" t="s">
        <v>346</v>
      </c>
      <c r="H125" s="61"/>
      <c r="I125" s="61"/>
      <c r="J125" s="61"/>
      <c r="K125" s="61">
        <v>12021683</v>
      </c>
      <c r="L125" s="61" t="s">
        <v>1002</v>
      </c>
      <c r="M125" s="61" t="s">
        <v>1119</v>
      </c>
      <c r="N125" s="61"/>
      <c r="O125" s="62"/>
    </row>
    <row r="126" spans="1:15">
      <c r="A126" s="57"/>
      <c r="B126" s="58"/>
      <c r="C126" s="58" t="s">
        <v>1076</v>
      </c>
      <c r="D126" s="58"/>
      <c r="E126" s="58"/>
      <c r="F126" s="58" t="s">
        <v>710</v>
      </c>
      <c r="G126" s="58" t="s">
        <v>1120</v>
      </c>
      <c r="H126" s="58"/>
      <c r="I126" s="58"/>
      <c r="J126" s="58"/>
      <c r="K126" s="58"/>
      <c r="L126" s="58" t="s">
        <v>1121</v>
      </c>
      <c r="M126" s="58" t="s">
        <v>1122</v>
      </c>
      <c r="N126" s="58"/>
      <c r="O126" s="59"/>
    </row>
    <row r="127" spans="1:15">
      <c r="A127" s="60"/>
      <c r="B127" s="61"/>
      <c r="C127" s="61" t="s">
        <v>1076</v>
      </c>
      <c r="D127" s="61"/>
      <c r="E127" s="61"/>
      <c r="F127" s="61" t="s">
        <v>93</v>
      </c>
      <c r="G127" s="61" t="s">
        <v>295</v>
      </c>
      <c r="H127" s="61"/>
      <c r="I127" s="61"/>
      <c r="J127" s="61"/>
      <c r="K127" s="61"/>
      <c r="L127" s="61" t="s">
        <v>296</v>
      </c>
      <c r="M127" s="61" t="s">
        <v>839</v>
      </c>
      <c r="N127" s="61"/>
      <c r="O127" s="62"/>
    </row>
    <row r="128" spans="1:15">
      <c r="A128" s="57"/>
      <c r="B128" s="58"/>
      <c r="C128" s="58" t="s">
        <v>1076</v>
      </c>
      <c r="D128" s="58"/>
      <c r="E128" s="58"/>
      <c r="F128" s="58" t="s">
        <v>98</v>
      </c>
      <c r="G128" s="58" t="s">
        <v>318</v>
      </c>
      <c r="H128" s="58"/>
      <c r="I128" s="58"/>
      <c r="J128" s="58"/>
      <c r="K128" s="58"/>
      <c r="L128" s="58" t="s">
        <v>320</v>
      </c>
      <c r="M128" s="58" t="s">
        <v>887</v>
      </c>
      <c r="N128" s="58"/>
      <c r="O128" s="59"/>
    </row>
    <row r="129" spans="1:15">
      <c r="A129" s="60"/>
      <c r="B129" s="61"/>
      <c r="C129" s="61" t="s">
        <v>1076</v>
      </c>
      <c r="D129" s="61"/>
      <c r="E129" s="61"/>
      <c r="F129" s="61" t="s">
        <v>100</v>
      </c>
      <c r="G129" s="61" t="s">
        <v>1123</v>
      </c>
      <c r="H129" s="61"/>
      <c r="I129" s="61"/>
      <c r="J129" s="61"/>
      <c r="K129" s="61"/>
      <c r="L129" s="61" t="s">
        <v>1124</v>
      </c>
      <c r="M129" s="61" t="s">
        <v>1125</v>
      </c>
      <c r="N129" s="61"/>
      <c r="O129" s="62"/>
    </row>
    <row r="130" spans="1:15">
      <c r="A130" s="57"/>
      <c r="B130" s="58"/>
      <c r="C130" s="58" t="s">
        <v>1076</v>
      </c>
      <c r="D130" s="58"/>
      <c r="E130" s="58"/>
      <c r="F130" s="58" t="s">
        <v>1126</v>
      </c>
      <c r="G130" s="58" t="s">
        <v>1127</v>
      </c>
      <c r="H130" s="58"/>
      <c r="I130" s="58"/>
      <c r="J130" s="58"/>
      <c r="K130" s="58"/>
      <c r="L130" s="58" t="s">
        <v>967</v>
      </c>
      <c r="M130" s="58" t="s">
        <v>968</v>
      </c>
      <c r="N130" s="58"/>
      <c r="O130" s="59"/>
    </row>
    <row r="131" spans="1:15">
      <c r="A131" s="60"/>
      <c r="B131" s="61"/>
      <c r="C131" s="61" t="s">
        <v>1076</v>
      </c>
      <c r="D131" s="61"/>
      <c r="E131" s="61"/>
      <c r="F131" s="61" t="s">
        <v>635</v>
      </c>
      <c r="G131" s="61" t="s">
        <v>436</v>
      </c>
      <c r="H131" s="61"/>
      <c r="I131" s="61"/>
      <c r="J131" s="61"/>
      <c r="K131" s="61"/>
      <c r="L131" s="61" t="s">
        <v>1128</v>
      </c>
      <c r="M131" s="61" t="s">
        <v>1129</v>
      </c>
      <c r="N131" s="61"/>
      <c r="O131" s="62"/>
    </row>
    <row r="132" spans="1:15">
      <c r="A132" s="57"/>
      <c r="B132" s="58"/>
      <c r="C132" s="58" t="s">
        <v>1076</v>
      </c>
      <c r="D132" s="58"/>
      <c r="E132" s="58"/>
      <c r="F132" s="58" t="s">
        <v>435</v>
      </c>
      <c r="G132" s="58" t="s">
        <v>436</v>
      </c>
      <c r="H132" s="58"/>
      <c r="I132" s="58"/>
      <c r="J132" s="58"/>
      <c r="K132" s="58"/>
      <c r="L132" s="58" t="s">
        <v>1128</v>
      </c>
      <c r="M132" s="58" t="s">
        <v>1129</v>
      </c>
      <c r="N132" s="58"/>
      <c r="O132" s="59"/>
    </row>
    <row r="133" spans="1:15">
      <c r="A133" s="60"/>
      <c r="B133" s="61"/>
      <c r="C133" s="61" t="s">
        <v>1076</v>
      </c>
      <c r="D133" s="61"/>
      <c r="E133" s="61"/>
      <c r="F133" s="61" t="s">
        <v>114</v>
      </c>
      <c r="G133" s="61" t="s">
        <v>306</v>
      </c>
      <c r="H133" s="61"/>
      <c r="I133" s="61"/>
      <c r="J133" s="61"/>
      <c r="K133" s="61"/>
      <c r="L133" s="61" t="s">
        <v>307</v>
      </c>
      <c r="M133" s="61" t="s">
        <v>1130</v>
      </c>
      <c r="N133" s="61"/>
      <c r="O133" s="62"/>
    </row>
    <row r="134" spans="1:15">
      <c r="A134" s="57"/>
      <c r="B134" s="58"/>
      <c r="C134" s="58" t="s">
        <v>1076</v>
      </c>
      <c r="D134" s="58"/>
      <c r="E134" s="58"/>
      <c r="F134" s="58" t="s">
        <v>414</v>
      </c>
      <c r="G134" s="58" t="s">
        <v>1131</v>
      </c>
      <c r="H134" s="58"/>
      <c r="I134" s="58"/>
      <c r="J134" s="58"/>
      <c r="K134" s="58"/>
      <c r="L134" s="58" t="s">
        <v>1132</v>
      </c>
      <c r="M134" s="58" t="s">
        <v>1133</v>
      </c>
      <c r="N134" s="58"/>
      <c r="O134" s="59"/>
    </row>
    <row r="135" spans="1:15">
      <c r="A135" s="60"/>
      <c r="B135" s="61"/>
      <c r="C135" s="61" t="s">
        <v>1076</v>
      </c>
      <c r="D135" s="61"/>
      <c r="E135" s="61"/>
      <c r="F135" s="61" t="s">
        <v>119</v>
      </c>
      <c r="G135" s="61" t="s">
        <v>1134</v>
      </c>
      <c r="H135" s="61"/>
      <c r="I135" s="61"/>
      <c r="J135" s="61"/>
      <c r="K135" s="61"/>
      <c r="L135" s="61" t="s">
        <v>1135</v>
      </c>
      <c r="M135" s="61" t="s">
        <v>1000</v>
      </c>
      <c r="N135" s="61"/>
      <c r="O135" s="62"/>
    </row>
    <row r="136" spans="1:15">
      <c r="A136" s="57"/>
      <c r="B136" s="58"/>
      <c r="C136" s="58" t="s">
        <v>1076</v>
      </c>
      <c r="D136" s="58"/>
      <c r="E136" s="58"/>
      <c r="F136" s="58" t="s">
        <v>460</v>
      </c>
      <c r="G136" s="58" t="s">
        <v>461</v>
      </c>
      <c r="H136" s="58"/>
      <c r="I136" s="58"/>
      <c r="J136" s="58"/>
      <c r="K136" s="58"/>
      <c r="L136" s="58" t="s">
        <v>797</v>
      </c>
      <c r="M136" s="58" t="s">
        <v>1064</v>
      </c>
      <c r="N136" s="58"/>
      <c r="O136" s="59"/>
    </row>
    <row r="137" spans="1:15">
      <c r="A137" s="60"/>
      <c r="B137" s="61"/>
      <c r="C137" s="61" t="s">
        <v>1136</v>
      </c>
      <c r="D137" s="61"/>
      <c r="E137" s="61"/>
      <c r="F137" s="61" t="s">
        <v>14</v>
      </c>
      <c r="G137" s="61" t="s">
        <v>1137</v>
      </c>
      <c r="H137" s="61" t="s">
        <v>784</v>
      </c>
      <c r="I137" s="61">
        <v>328.14972599999999</v>
      </c>
      <c r="J137" s="61">
        <v>-675.11434480000003</v>
      </c>
      <c r="K137" s="61">
        <v>15723678</v>
      </c>
      <c r="L137" s="61" t="s">
        <v>182</v>
      </c>
      <c r="M137" s="61" t="s">
        <v>1138</v>
      </c>
      <c r="N137" s="61"/>
      <c r="O137" s="62"/>
    </row>
    <row r="138" spans="1:15">
      <c r="A138" s="57"/>
      <c r="B138" s="58"/>
      <c r="C138" s="58" t="s">
        <v>1136</v>
      </c>
      <c r="D138" s="58"/>
      <c r="E138" s="58"/>
      <c r="F138" s="58" t="s">
        <v>419</v>
      </c>
      <c r="G138" s="58" t="s">
        <v>420</v>
      </c>
      <c r="H138" s="58" t="s">
        <v>784</v>
      </c>
      <c r="I138" s="58">
        <v>492.762833</v>
      </c>
      <c r="J138" s="58">
        <v>-4221.8526869999996</v>
      </c>
      <c r="K138" s="58">
        <v>17329774</v>
      </c>
      <c r="L138" s="58" t="s">
        <v>1139</v>
      </c>
      <c r="M138" s="58" t="s">
        <v>1140</v>
      </c>
      <c r="N138" s="58"/>
      <c r="O138" s="59"/>
    </row>
    <row r="139" spans="1:15">
      <c r="A139" s="60"/>
      <c r="B139" s="61"/>
      <c r="C139" s="61" t="s">
        <v>1136</v>
      </c>
      <c r="D139" s="61"/>
      <c r="E139" s="61"/>
      <c r="F139" s="61" t="s">
        <v>1141</v>
      </c>
      <c r="G139" s="61" t="s">
        <v>1142</v>
      </c>
      <c r="H139" s="61" t="s">
        <v>818</v>
      </c>
      <c r="I139" s="61">
        <v>1147.81861</v>
      </c>
      <c r="J139" s="61">
        <v>619.59527779999996</v>
      </c>
      <c r="K139" s="61">
        <v>15332501</v>
      </c>
      <c r="L139" s="61" t="s">
        <v>1143</v>
      </c>
      <c r="M139" s="61" t="s">
        <v>1144</v>
      </c>
      <c r="N139" s="61"/>
      <c r="O139" s="62"/>
    </row>
    <row r="140" spans="1:15">
      <c r="A140" s="57"/>
      <c r="B140" s="58"/>
      <c r="C140" s="58" t="s">
        <v>1136</v>
      </c>
      <c r="D140" s="58"/>
      <c r="E140" s="58"/>
      <c r="F140" s="58" t="s">
        <v>1145</v>
      </c>
      <c r="G140" s="58" t="s">
        <v>1146</v>
      </c>
      <c r="H140" s="58" t="s">
        <v>818</v>
      </c>
      <c r="I140" s="58">
        <v>1120.9242099999999</v>
      </c>
      <c r="J140" s="58">
        <v>262.18286819999997</v>
      </c>
      <c r="K140" s="58">
        <v>1939574</v>
      </c>
      <c r="L140" s="58" t="s">
        <v>1147</v>
      </c>
      <c r="M140" s="58" t="s">
        <v>1148</v>
      </c>
      <c r="N140" s="58"/>
      <c r="O140" s="59"/>
    </row>
    <row r="141" spans="1:15">
      <c r="A141" s="60"/>
      <c r="B141" s="61"/>
      <c r="C141" s="61" t="s">
        <v>1136</v>
      </c>
      <c r="D141" s="61"/>
      <c r="E141" s="61"/>
      <c r="F141" s="61" t="s">
        <v>1149</v>
      </c>
      <c r="G141" s="61" t="s">
        <v>1150</v>
      </c>
      <c r="H141" s="61" t="s">
        <v>818</v>
      </c>
      <c r="I141" s="61">
        <v>1865.2063900000001</v>
      </c>
      <c r="J141" s="61">
        <v>1865.2063889999999</v>
      </c>
      <c r="K141" s="61">
        <v>1732164</v>
      </c>
      <c r="L141" s="61" t="s">
        <v>1151</v>
      </c>
      <c r="M141" s="61" t="s">
        <v>1152</v>
      </c>
      <c r="N141" s="61"/>
      <c r="O141" s="62"/>
    </row>
    <row r="142" spans="1:15">
      <c r="A142" s="57"/>
      <c r="B142" s="58"/>
      <c r="C142" s="58" t="s">
        <v>1136</v>
      </c>
      <c r="D142" s="58"/>
      <c r="E142" s="58"/>
      <c r="F142" s="58" t="s">
        <v>576</v>
      </c>
      <c r="G142" s="58" t="s">
        <v>577</v>
      </c>
      <c r="H142" s="58" t="s">
        <v>784</v>
      </c>
      <c r="I142" s="58">
        <v>491.28886899999998</v>
      </c>
      <c r="J142" s="58">
        <v>-3283.1804659999998</v>
      </c>
      <c r="K142" s="58">
        <v>5946856</v>
      </c>
      <c r="L142" s="58" t="s">
        <v>212</v>
      </c>
      <c r="M142" s="58" t="s">
        <v>1055</v>
      </c>
      <c r="N142" s="58"/>
      <c r="O142" s="59"/>
    </row>
    <row r="143" spans="1:15">
      <c r="A143" s="60"/>
      <c r="B143" s="61"/>
      <c r="C143" s="61" t="s">
        <v>1136</v>
      </c>
      <c r="D143" s="61"/>
      <c r="E143" s="61"/>
      <c r="F143" s="61" t="s">
        <v>554</v>
      </c>
      <c r="G143" s="61" t="s">
        <v>555</v>
      </c>
      <c r="H143" s="61" t="s">
        <v>818</v>
      </c>
      <c r="I143" s="61">
        <v>6665.5528100000001</v>
      </c>
      <c r="J143" s="61">
        <v>6086.3209800000004</v>
      </c>
      <c r="K143" s="61">
        <v>35671062</v>
      </c>
      <c r="L143" s="61" t="s">
        <v>1117</v>
      </c>
      <c r="M143" s="61" t="s">
        <v>1118</v>
      </c>
      <c r="N143" s="61"/>
      <c r="O143" s="62"/>
    </row>
    <row r="144" spans="1:15">
      <c r="A144" s="57"/>
      <c r="B144" s="58"/>
      <c r="C144" s="58" t="s">
        <v>1136</v>
      </c>
      <c r="D144" s="58"/>
      <c r="E144" s="58"/>
      <c r="F144" s="58" t="s">
        <v>1153</v>
      </c>
      <c r="G144" s="58" t="s">
        <v>1154</v>
      </c>
      <c r="H144" s="58" t="s">
        <v>818</v>
      </c>
      <c r="I144" s="58">
        <v>1068.2372600000001</v>
      </c>
      <c r="J144" s="58">
        <v>649.19575080000004</v>
      </c>
      <c r="K144" s="58">
        <v>522003</v>
      </c>
      <c r="L144" s="58" t="s">
        <v>1155</v>
      </c>
      <c r="M144" s="58" t="s">
        <v>1156</v>
      </c>
      <c r="N144" s="58"/>
      <c r="O144" s="59"/>
    </row>
    <row r="145" spans="1:15">
      <c r="A145" s="60"/>
      <c r="B145" s="61"/>
      <c r="C145" s="61" t="s">
        <v>1136</v>
      </c>
      <c r="D145" s="61"/>
      <c r="E145" s="61"/>
      <c r="F145" s="61" t="s">
        <v>1157</v>
      </c>
      <c r="G145" s="61" t="s">
        <v>1158</v>
      </c>
      <c r="H145" s="61" t="s">
        <v>784</v>
      </c>
      <c r="I145" s="61">
        <v>983.37310300000001</v>
      </c>
      <c r="J145" s="61">
        <v>-3323.8195599999999</v>
      </c>
      <c r="K145" s="61">
        <v>13420873</v>
      </c>
      <c r="L145" s="61" t="s">
        <v>1159</v>
      </c>
      <c r="M145" s="61" t="s">
        <v>1160</v>
      </c>
      <c r="N145" s="61"/>
      <c r="O145" s="62"/>
    </row>
    <row r="146" spans="1:15">
      <c r="A146" s="57"/>
      <c r="B146" s="58"/>
      <c r="C146" s="58" t="s">
        <v>1136</v>
      </c>
      <c r="D146" s="58"/>
      <c r="E146" s="58"/>
      <c r="F146" s="58" t="s">
        <v>627</v>
      </c>
      <c r="G146" s="58" t="s">
        <v>628</v>
      </c>
      <c r="H146" s="58" t="s">
        <v>818</v>
      </c>
      <c r="I146" s="58">
        <v>1082.76439</v>
      </c>
      <c r="J146" s="58">
        <v>674.51881739999999</v>
      </c>
      <c r="K146" s="58">
        <v>1246727</v>
      </c>
      <c r="L146" s="58" t="s">
        <v>1161</v>
      </c>
      <c r="M146" s="58" t="s">
        <v>1162</v>
      </c>
      <c r="N146" s="58"/>
      <c r="O146" s="59"/>
    </row>
    <row r="147" spans="1:15">
      <c r="A147" s="60"/>
      <c r="B147" s="61"/>
      <c r="C147" s="61" t="s">
        <v>1136</v>
      </c>
      <c r="D147" s="61"/>
      <c r="E147" s="61"/>
      <c r="F147" s="61" t="s">
        <v>1163</v>
      </c>
      <c r="G147" s="61" t="s">
        <v>1164</v>
      </c>
      <c r="H147" s="61" t="s">
        <v>818</v>
      </c>
      <c r="I147" s="61">
        <v>2247.26667</v>
      </c>
      <c r="J147" s="61">
        <v>2246.4592910000001</v>
      </c>
      <c r="K147" s="61">
        <v>655366</v>
      </c>
      <c r="L147" s="61" t="s">
        <v>1165</v>
      </c>
      <c r="M147" s="61" t="s">
        <v>1166</v>
      </c>
      <c r="N147" s="61"/>
      <c r="O147" s="62"/>
    </row>
    <row r="148" spans="1:15">
      <c r="A148" s="57"/>
      <c r="B148" s="58"/>
      <c r="C148" s="58" t="s">
        <v>1136</v>
      </c>
      <c r="D148" s="58"/>
      <c r="E148" s="58"/>
      <c r="F148" s="58" t="s">
        <v>458</v>
      </c>
      <c r="G148" s="58" t="s">
        <v>1167</v>
      </c>
      <c r="H148" s="58" t="s">
        <v>818</v>
      </c>
      <c r="I148" s="58">
        <v>4326.0945599999995</v>
      </c>
      <c r="J148" s="58">
        <v>4301.1600109999999</v>
      </c>
      <c r="K148" s="58">
        <v>605418</v>
      </c>
      <c r="L148" s="58" t="s">
        <v>1168</v>
      </c>
      <c r="M148" s="58" t="s">
        <v>1169</v>
      </c>
      <c r="N148" s="58"/>
      <c r="O148" s="59"/>
    </row>
    <row r="149" spans="1:15">
      <c r="A149" s="60"/>
      <c r="B149" s="61"/>
      <c r="C149" s="61" t="s">
        <v>1136</v>
      </c>
      <c r="D149" s="61"/>
      <c r="E149" s="61"/>
      <c r="F149" s="61" t="s">
        <v>1170</v>
      </c>
      <c r="G149" s="61" t="s">
        <v>1171</v>
      </c>
      <c r="H149" s="61" t="s">
        <v>818</v>
      </c>
      <c r="I149" s="61">
        <v>2030.415</v>
      </c>
      <c r="J149" s="61">
        <v>1647.0266670000001</v>
      </c>
      <c r="K149" s="61">
        <v>1742076</v>
      </c>
      <c r="L149" s="61" t="s">
        <v>1172</v>
      </c>
      <c r="M149" s="61" t="s">
        <v>1173</v>
      </c>
      <c r="N149" s="61"/>
      <c r="O149" s="62"/>
    </row>
    <row r="150" spans="1:15">
      <c r="A150" s="57"/>
      <c r="B150" s="58"/>
      <c r="C150" s="58" t="s">
        <v>1136</v>
      </c>
      <c r="D150" s="58"/>
      <c r="E150" s="58"/>
      <c r="F150" s="58" t="s">
        <v>1174</v>
      </c>
      <c r="G150" s="58" t="s">
        <v>1175</v>
      </c>
      <c r="H150" s="58" t="s">
        <v>818</v>
      </c>
      <c r="I150" s="58">
        <v>1416.12519</v>
      </c>
      <c r="J150" s="58">
        <v>670.44186720000005</v>
      </c>
      <c r="K150" s="58">
        <v>9573114</v>
      </c>
      <c r="L150" s="58" t="s">
        <v>1176</v>
      </c>
      <c r="M150" s="58" t="s">
        <v>1177</v>
      </c>
      <c r="N150" s="58"/>
      <c r="O150" s="59"/>
    </row>
    <row r="151" spans="1:15">
      <c r="A151" s="60"/>
      <c r="B151" s="61"/>
      <c r="C151" s="61" t="s">
        <v>1136</v>
      </c>
      <c r="D151" s="61"/>
      <c r="E151" s="61"/>
      <c r="F151" s="61" t="s">
        <v>514</v>
      </c>
      <c r="G151" s="61" t="s">
        <v>1178</v>
      </c>
      <c r="H151" s="61" t="s">
        <v>818</v>
      </c>
      <c r="I151" s="61">
        <v>1082.7031899999999</v>
      </c>
      <c r="J151" s="61">
        <v>145.17658220000001</v>
      </c>
      <c r="K151" s="61">
        <v>2681056</v>
      </c>
      <c r="L151" s="61" t="s">
        <v>1179</v>
      </c>
      <c r="M151" s="61" t="s">
        <v>1180</v>
      </c>
      <c r="N151" s="61"/>
      <c r="O151" s="62"/>
    </row>
    <row r="152" spans="1:15">
      <c r="A152" s="57"/>
      <c r="B152" s="58"/>
      <c r="C152" s="58" t="s">
        <v>1136</v>
      </c>
      <c r="D152" s="58"/>
      <c r="E152" s="58"/>
      <c r="F152" s="58" t="s">
        <v>1181</v>
      </c>
      <c r="G152" s="58" t="s">
        <v>1182</v>
      </c>
      <c r="H152" s="58" t="s">
        <v>818</v>
      </c>
      <c r="I152" s="58">
        <v>1045.57972</v>
      </c>
      <c r="J152" s="58">
        <v>112.6002778</v>
      </c>
      <c r="K152" s="58">
        <v>1430878</v>
      </c>
      <c r="L152" s="58" t="s">
        <v>1183</v>
      </c>
      <c r="M152" s="58" t="s">
        <v>1184</v>
      </c>
      <c r="N152" s="58"/>
      <c r="O152" s="59"/>
    </row>
    <row r="153" spans="1:15">
      <c r="A153" s="60"/>
      <c r="B153" s="61"/>
      <c r="C153" s="61" t="s">
        <v>1136</v>
      </c>
      <c r="D153" s="61"/>
      <c r="E153" s="61"/>
      <c r="F153" s="61" t="s">
        <v>27</v>
      </c>
      <c r="G153" s="61" t="s">
        <v>1185</v>
      </c>
      <c r="H153" s="61" t="s">
        <v>791</v>
      </c>
      <c r="I153" s="61">
        <v>23429.6829</v>
      </c>
      <c r="J153" s="61">
        <v>-392.13017159999998</v>
      </c>
      <c r="K153" s="61">
        <v>26514479</v>
      </c>
      <c r="L153" s="61" t="s">
        <v>1186</v>
      </c>
      <c r="M153" s="61" t="s">
        <v>1187</v>
      </c>
      <c r="N153" s="61"/>
      <c r="O153" s="62"/>
    </row>
    <row r="154" spans="1:15">
      <c r="A154" s="57"/>
      <c r="B154" s="58"/>
      <c r="C154" s="58" t="s">
        <v>1136</v>
      </c>
      <c r="D154" s="58"/>
      <c r="E154" s="58"/>
      <c r="F154" s="58" t="s">
        <v>1188</v>
      </c>
      <c r="G154" s="58" t="s">
        <v>1189</v>
      </c>
      <c r="H154" s="58" t="s">
        <v>791</v>
      </c>
      <c r="I154" s="58">
        <v>2154.21612</v>
      </c>
      <c r="J154" s="58">
        <v>269.86780090000002</v>
      </c>
      <c r="K154" s="58">
        <v>7185218</v>
      </c>
      <c r="L154" s="58" t="s">
        <v>896</v>
      </c>
      <c r="M154" s="58" t="s">
        <v>897</v>
      </c>
      <c r="N154" s="58"/>
      <c r="O154" s="59"/>
    </row>
    <row r="155" spans="1:15">
      <c r="A155" s="60"/>
      <c r="B155" s="61"/>
      <c r="C155" s="61" t="s">
        <v>1136</v>
      </c>
      <c r="D155" s="61"/>
      <c r="E155" s="61"/>
      <c r="F155" s="61" t="s">
        <v>84</v>
      </c>
      <c r="G155" s="61" t="s">
        <v>1190</v>
      </c>
      <c r="H155" s="61" t="s">
        <v>791</v>
      </c>
      <c r="I155" s="61">
        <v>4860.40013</v>
      </c>
      <c r="J155" s="61">
        <v>-1808.92959</v>
      </c>
      <c r="K155" s="61">
        <v>8411822</v>
      </c>
      <c r="L155" s="61" t="s">
        <v>1191</v>
      </c>
      <c r="M155" s="61" t="s">
        <v>1192</v>
      </c>
      <c r="N155" s="61"/>
      <c r="O155" s="62"/>
    </row>
    <row r="156" spans="1:15">
      <c r="A156" s="57"/>
      <c r="B156" s="58"/>
      <c r="C156" s="58" t="s">
        <v>1136</v>
      </c>
      <c r="D156" s="58"/>
      <c r="E156" s="58"/>
      <c r="F156" s="58" t="s">
        <v>83</v>
      </c>
      <c r="G156" s="58" t="s">
        <v>348</v>
      </c>
      <c r="H156" s="58" t="s">
        <v>791</v>
      </c>
      <c r="I156" s="58">
        <v>14848.829599999999</v>
      </c>
      <c r="J156" s="58">
        <v>-4354.469306</v>
      </c>
      <c r="K156" s="58">
        <v>37269748</v>
      </c>
      <c r="L156" s="58" t="s">
        <v>1193</v>
      </c>
      <c r="M156" s="58" t="s">
        <v>1194</v>
      </c>
      <c r="N156" s="58"/>
      <c r="O156" s="59"/>
    </row>
    <row r="157" spans="1:15">
      <c r="A157" s="60"/>
      <c r="B157" s="61"/>
      <c r="C157" s="61" t="s">
        <v>1136</v>
      </c>
      <c r="D157" s="61"/>
      <c r="E157" s="61"/>
      <c r="F157" s="61" t="s">
        <v>54</v>
      </c>
      <c r="G157" s="61" t="s">
        <v>1195</v>
      </c>
      <c r="H157" s="61" t="s">
        <v>791</v>
      </c>
      <c r="I157" s="61">
        <v>8878.7737500000003</v>
      </c>
      <c r="J157" s="61">
        <v>-183.26012</v>
      </c>
      <c r="K157" s="61">
        <v>39621181</v>
      </c>
      <c r="L157" s="61" t="s">
        <v>1196</v>
      </c>
      <c r="M157" s="61" t="s">
        <v>1197</v>
      </c>
      <c r="N157" s="61"/>
      <c r="O157" s="62"/>
    </row>
    <row r="158" spans="1:15">
      <c r="A158" s="57"/>
      <c r="B158" s="58"/>
      <c r="C158" s="58" t="s">
        <v>1198</v>
      </c>
      <c r="D158" s="58"/>
      <c r="E158" s="58"/>
      <c r="F158" s="58" t="s">
        <v>42</v>
      </c>
      <c r="G158" s="58" t="s">
        <v>247</v>
      </c>
      <c r="H158" s="58" t="s">
        <v>791</v>
      </c>
      <c r="I158" s="58">
        <v>40322.527600000001</v>
      </c>
      <c r="J158" s="58">
        <v>5729.632388</v>
      </c>
      <c r="K158" s="58">
        <v>3039107</v>
      </c>
      <c r="L158" s="58" t="s">
        <v>249</v>
      </c>
      <c r="M158" s="58" t="s">
        <v>1199</v>
      </c>
      <c r="N158" s="58"/>
      <c r="O158" s="59"/>
    </row>
    <row r="159" spans="1:15">
      <c r="A159" s="60"/>
      <c r="B159" s="61"/>
      <c r="C159" s="61" t="s">
        <v>1198</v>
      </c>
      <c r="D159" s="61"/>
      <c r="E159" s="61"/>
      <c r="F159" s="61" t="s">
        <v>86</v>
      </c>
      <c r="G159" s="61" t="s">
        <v>327</v>
      </c>
      <c r="H159" s="61" t="s">
        <v>791</v>
      </c>
      <c r="I159" s="61">
        <v>86250.234100000001</v>
      </c>
      <c r="J159" s="61">
        <v>13180.641729999999</v>
      </c>
      <c r="K159" s="61">
        <v>56071641</v>
      </c>
      <c r="L159" s="61" t="s">
        <v>1200</v>
      </c>
      <c r="M159" s="61" t="s">
        <v>1201</v>
      </c>
      <c r="N159" s="61"/>
      <c r="O159" s="62"/>
    </row>
    <row r="160" spans="1:15">
      <c r="A160" s="57"/>
      <c r="B160" s="58"/>
      <c r="C160" s="58" t="s">
        <v>1198</v>
      </c>
      <c r="D160" s="58"/>
      <c r="E160" s="58"/>
      <c r="F160" s="58" t="s">
        <v>103</v>
      </c>
      <c r="G160" s="58" t="s">
        <v>238</v>
      </c>
      <c r="H160" s="58" t="s">
        <v>791</v>
      </c>
      <c r="I160" s="58">
        <v>109353.34699999999</v>
      </c>
      <c r="J160" s="58">
        <v>5941.1658260000004</v>
      </c>
      <c r="K160" s="58">
        <v>15306894</v>
      </c>
      <c r="L160" s="58" t="s">
        <v>1202</v>
      </c>
      <c r="M160" s="58" t="s">
        <v>1203</v>
      </c>
      <c r="N160" s="58"/>
      <c r="O160" s="59"/>
    </row>
    <row r="161" spans="1:15">
      <c r="A161" s="60"/>
      <c r="B161" s="61"/>
      <c r="C161" s="61" t="s">
        <v>1198</v>
      </c>
      <c r="D161" s="61"/>
      <c r="E161" s="61"/>
      <c r="F161" s="61" t="s">
        <v>1204</v>
      </c>
      <c r="G161" s="61" t="s">
        <v>1205</v>
      </c>
      <c r="H161" s="61" t="s">
        <v>791</v>
      </c>
      <c r="I161" s="61">
        <v>6882.7289600000004</v>
      </c>
      <c r="J161" s="61">
        <v>350.61647210000001</v>
      </c>
      <c r="K161" s="61">
        <v>17957717</v>
      </c>
      <c r="L161" s="61" t="s">
        <v>1206</v>
      </c>
      <c r="M161" s="61" t="s">
        <v>1207</v>
      </c>
      <c r="N161" s="61"/>
      <c r="O161" s="62"/>
    </row>
    <row r="162" spans="1:15">
      <c r="A162" s="57"/>
      <c r="B162" s="58"/>
      <c r="C162" s="58" t="s">
        <v>1198</v>
      </c>
      <c r="D162" s="58"/>
      <c r="E162" s="58"/>
      <c r="F162" s="58" t="s">
        <v>118</v>
      </c>
      <c r="G162" s="58" t="s">
        <v>471</v>
      </c>
      <c r="H162" s="58" t="s">
        <v>791</v>
      </c>
      <c r="I162" s="58">
        <v>5717.7254499999999</v>
      </c>
      <c r="J162" s="58">
        <v>1080.1785379999999</v>
      </c>
      <c r="K162" s="58">
        <v>784852</v>
      </c>
      <c r="L162" s="58" t="s">
        <v>1208</v>
      </c>
      <c r="M162" s="58" t="s">
        <v>1209</v>
      </c>
      <c r="N162" s="58"/>
      <c r="O162" s="59"/>
    </row>
    <row r="163" spans="1:15">
      <c r="A163" s="60"/>
      <c r="B163" s="61"/>
      <c r="C163" s="61" t="s">
        <v>1198</v>
      </c>
      <c r="D163" s="61"/>
      <c r="E163" s="61"/>
      <c r="F163" s="61" t="s">
        <v>62</v>
      </c>
      <c r="G163" s="61" t="s">
        <v>288</v>
      </c>
      <c r="H163" s="61" t="s">
        <v>1210</v>
      </c>
      <c r="I163" s="61">
        <v>25390.987300000001</v>
      </c>
      <c r="J163" s="61">
        <v>25390.987280000001</v>
      </c>
      <c r="K163" s="61"/>
      <c r="L163" s="61" t="s">
        <v>289</v>
      </c>
      <c r="M163" s="61" t="s">
        <v>1211</v>
      </c>
      <c r="N163" s="61"/>
      <c r="O163" s="62"/>
    </row>
    <row r="164" spans="1:15">
      <c r="A164" s="57"/>
      <c r="B164" s="58"/>
      <c r="C164" s="58" t="s">
        <v>1198</v>
      </c>
      <c r="D164" s="58"/>
      <c r="E164" s="58"/>
      <c r="F164" s="58" t="s">
        <v>65</v>
      </c>
      <c r="G164" s="58" t="s">
        <v>353</v>
      </c>
      <c r="H164" s="58" t="s">
        <v>1210</v>
      </c>
      <c r="I164" s="58">
        <v>29157.297600000002</v>
      </c>
      <c r="J164" s="58">
        <v>29157.297640000001</v>
      </c>
      <c r="K164" s="58"/>
      <c r="L164" s="58" t="s">
        <v>354</v>
      </c>
      <c r="M164" s="58" t="s">
        <v>1212</v>
      </c>
      <c r="N164" s="58"/>
      <c r="O164" s="59"/>
    </row>
    <row r="165" spans="1:15">
      <c r="A165" s="60"/>
      <c r="B165" s="61"/>
      <c r="C165" s="61" t="s">
        <v>1198</v>
      </c>
      <c r="D165" s="61"/>
      <c r="E165" s="61"/>
      <c r="F165" s="61" t="s">
        <v>1213</v>
      </c>
      <c r="G165" s="61" t="s">
        <v>1214</v>
      </c>
      <c r="H165" s="61" t="s">
        <v>784</v>
      </c>
      <c r="I165" s="61">
        <v>40.249212200000002</v>
      </c>
      <c r="J165" s="61">
        <v>-5795.0205189999997</v>
      </c>
      <c r="K165" s="61">
        <v>88798039</v>
      </c>
      <c r="L165" s="61" t="s">
        <v>1215</v>
      </c>
      <c r="M165" s="61" t="s">
        <v>1216</v>
      </c>
      <c r="N165" s="61"/>
      <c r="O165" s="62"/>
    </row>
    <row r="166" spans="1:15">
      <c r="A166" s="57"/>
      <c r="B166" s="58"/>
      <c r="C166" s="58" t="s">
        <v>1198</v>
      </c>
      <c r="D166" s="58"/>
      <c r="E166" s="58"/>
      <c r="F166" s="58" t="s">
        <v>1217</v>
      </c>
      <c r="G166" s="58" t="s">
        <v>1218</v>
      </c>
      <c r="H166" s="58" t="s">
        <v>784</v>
      </c>
      <c r="I166" s="58">
        <v>908.07194400000003</v>
      </c>
      <c r="J166" s="58">
        <v>-130.3786111</v>
      </c>
      <c r="K166" s="58">
        <v>51205870</v>
      </c>
      <c r="L166" s="58" t="s">
        <v>1219</v>
      </c>
      <c r="M166" s="58" t="s">
        <v>1220</v>
      </c>
      <c r="N166" s="58"/>
      <c r="O166" s="59"/>
    </row>
    <row r="167" spans="1:15">
      <c r="A167" s="60"/>
      <c r="B167" s="61"/>
      <c r="C167" s="61" t="s">
        <v>1198</v>
      </c>
      <c r="D167" s="61"/>
      <c r="E167" s="61"/>
      <c r="F167" s="61" t="s">
        <v>1221</v>
      </c>
      <c r="G167" s="61" t="s">
        <v>1222</v>
      </c>
      <c r="H167" s="61" t="s">
        <v>818</v>
      </c>
      <c r="I167" s="61">
        <v>1898.29332</v>
      </c>
      <c r="J167" s="61">
        <v>1744.9489329999999</v>
      </c>
      <c r="K167" s="61">
        <v>2524858</v>
      </c>
      <c r="L167" s="61" t="s">
        <v>1223</v>
      </c>
      <c r="M167" s="61" t="s">
        <v>1224</v>
      </c>
      <c r="N167" s="61"/>
      <c r="O167" s="62"/>
    </row>
    <row r="168" spans="1:15">
      <c r="A168" s="57"/>
      <c r="B168" s="58"/>
      <c r="C168" s="58" t="s">
        <v>1198</v>
      </c>
      <c r="D168" s="58"/>
      <c r="E168" s="58"/>
      <c r="F168" s="58" t="s">
        <v>1225</v>
      </c>
      <c r="G168" s="58" t="s">
        <v>1226</v>
      </c>
      <c r="H168" s="58" t="s">
        <v>818</v>
      </c>
      <c r="I168" s="58">
        <v>1275.4241099999999</v>
      </c>
      <c r="J168" s="58">
        <v>1275.424113</v>
      </c>
      <c r="K168" s="58">
        <v>95778916</v>
      </c>
      <c r="L168" s="58" t="s">
        <v>1227</v>
      </c>
      <c r="M168" s="58" t="s">
        <v>1228</v>
      </c>
      <c r="N168" s="58"/>
      <c r="O168" s="59"/>
    </row>
    <row r="169" spans="1:15">
      <c r="A169" s="60"/>
      <c r="B169" s="61"/>
      <c r="C169" s="61" t="s">
        <v>1198</v>
      </c>
      <c r="D169" s="61"/>
      <c r="E169" s="61"/>
      <c r="F169" s="61" t="s">
        <v>1229</v>
      </c>
      <c r="G169" s="61" t="s">
        <v>538</v>
      </c>
      <c r="H169" s="61" t="s">
        <v>818</v>
      </c>
      <c r="I169" s="61">
        <v>4108.1793600000001</v>
      </c>
      <c r="J169" s="61">
        <v>3326.254324</v>
      </c>
      <c r="K169" s="61">
        <v>103901750</v>
      </c>
      <c r="L169" s="61" t="s">
        <v>954</v>
      </c>
      <c r="M169" s="61" t="s">
        <v>955</v>
      </c>
      <c r="N169" s="61"/>
      <c r="O169" s="62"/>
    </row>
    <row r="170" spans="1:15">
      <c r="A170" s="57"/>
      <c r="B170" s="58"/>
      <c r="C170" s="58" t="s">
        <v>1198</v>
      </c>
      <c r="D170" s="58"/>
      <c r="E170" s="58"/>
      <c r="F170" s="58" t="s">
        <v>1230</v>
      </c>
      <c r="G170" s="58" t="s">
        <v>1231</v>
      </c>
      <c r="H170" s="58" t="s">
        <v>818</v>
      </c>
      <c r="I170" s="58">
        <v>1294.94326</v>
      </c>
      <c r="J170" s="58">
        <v>1182.6614059999999</v>
      </c>
      <c r="K170" s="58">
        <v>101562068</v>
      </c>
      <c r="L170" s="58" t="s">
        <v>1232</v>
      </c>
      <c r="M170" s="58" t="s">
        <v>1233</v>
      </c>
      <c r="N170" s="58"/>
      <c r="O170" s="59"/>
    </row>
    <row r="171" spans="1:15">
      <c r="A171" s="60"/>
      <c r="B171" s="61"/>
      <c r="C171" s="61" t="s">
        <v>1198</v>
      </c>
      <c r="D171" s="61"/>
      <c r="E171" s="61"/>
      <c r="F171" s="61" t="s">
        <v>1234</v>
      </c>
      <c r="G171" s="61" t="s">
        <v>1235</v>
      </c>
      <c r="H171" s="61" t="s">
        <v>818</v>
      </c>
      <c r="I171" s="61">
        <v>1608.66111</v>
      </c>
      <c r="J171" s="61">
        <v>1608.633333</v>
      </c>
      <c r="K171" s="61">
        <v>36941926</v>
      </c>
      <c r="L171" s="61" t="s">
        <v>1236</v>
      </c>
      <c r="M171" s="61" t="s">
        <v>1237</v>
      </c>
      <c r="N171" s="61"/>
      <c r="O171" s="62"/>
    </row>
    <row r="172" spans="1:15">
      <c r="A172" s="57"/>
      <c r="B172" s="58"/>
      <c r="C172" s="58" t="s">
        <v>1198</v>
      </c>
      <c r="D172" s="58"/>
      <c r="E172" s="58"/>
      <c r="F172" s="58" t="s">
        <v>1238</v>
      </c>
      <c r="G172" s="58" t="s">
        <v>1239</v>
      </c>
      <c r="H172" s="58" t="s">
        <v>818</v>
      </c>
      <c r="I172" s="58">
        <v>27588.158299999999</v>
      </c>
      <c r="J172" s="58">
        <v>26975.32056</v>
      </c>
      <c r="K172" s="58">
        <v>9317661</v>
      </c>
      <c r="L172" s="58" t="s">
        <v>1240</v>
      </c>
      <c r="M172" s="58" t="s">
        <v>1241</v>
      </c>
      <c r="N172" s="58"/>
      <c r="O172" s="59"/>
    </row>
    <row r="173" spans="1:15">
      <c r="A173" s="60"/>
      <c r="B173" s="61"/>
      <c r="C173" s="61" t="s">
        <v>1198</v>
      </c>
      <c r="D173" s="61"/>
      <c r="E173" s="61"/>
      <c r="F173" s="61" t="s">
        <v>489</v>
      </c>
      <c r="G173" s="61" t="s">
        <v>490</v>
      </c>
      <c r="H173" s="61" t="s">
        <v>818</v>
      </c>
      <c r="I173" s="61">
        <v>1520</v>
      </c>
      <c r="J173" s="61">
        <v>1519.938611</v>
      </c>
      <c r="K173" s="61">
        <v>7305746</v>
      </c>
      <c r="L173" s="61" t="s">
        <v>1242</v>
      </c>
      <c r="M173" s="61" t="s">
        <v>1243</v>
      </c>
      <c r="N173" s="61"/>
      <c r="O173" s="62"/>
    </row>
    <row r="174" spans="1:15">
      <c r="A174" s="57"/>
      <c r="B174" s="58"/>
      <c r="C174" s="58" t="s">
        <v>1198</v>
      </c>
      <c r="D174" s="58"/>
      <c r="E174" s="58"/>
      <c r="F174" s="58" t="s">
        <v>440</v>
      </c>
      <c r="G174" s="58" t="s">
        <v>441</v>
      </c>
      <c r="H174" s="58" t="s">
        <v>784</v>
      </c>
      <c r="I174" s="58">
        <v>879.70611599999995</v>
      </c>
      <c r="J174" s="58">
        <v>-136.06805539999999</v>
      </c>
      <c r="K174" s="58">
        <v>915327</v>
      </c>
      <c r="L174" s="58" t="s">
        <v>237</v>
      </c>
      <c r="M174" s="58" t="s">
        <v>1244</v>
      </c>
      <c r="N174" s="58"/>
      <c r="O174" s="59"/>
    </row>
    <row r="175" spans="1:15">
      <c r="A175" s="165"/>
      <c r="B175" s="161"/>
      <c r="C175" s="161" t="s">
        <v>1198</v>
      </c>
      <c r="D175" s="161"/>
      <c r="E175" s="161"/>
      <c r="F175" s="161" t="s">
        <v>1245</v>
      </c>
      <c r="G175" s="161" t="s">
        <v>1246</v>
      </c>
      <c r="H175" s="161" t="s">
        <v>784</v>
      </c>
      <c r="I175" s="161">
        <v>926.18500100000006</v>
      </c>
      <c r="J175" s="161">
        <v>-136.47694440000001</v>
      </c>
      <c r="K175" s="161">
        <v>103117439</v>
      </c>
      <c r="L175" s="161" t="s">
        <v>1247</v>
      </c>
      <c r="M175" s="161" t="s">
        <v>1248</v>
      </c>
      <c r="N175" s="161"/>
      <c r="O175" s="163"/>
    </row>
    <row r="176" spans="1:15">
      <c r="A176" s="166"/>
      <c r="B176" s="162"/>
      <c r="C176" s="162"/>
      <c r="D176" s="162"/>
      <c r="E176" s="162"/>
      <c r="F176" s="162"/>
      <c r="G176" s="162"/>
      <c r="H176" s="162"/>
      <c r="I176" s="162"/>
      <c r="J176" s="162"/>
      <c r="K176" s="162"/>
      <c r="L176" s="162"/>
      <c r="M176" s="162"/>
      <c r="N176" s="162"/>
      <c r="O176" s="164"/>
    </row>
    <row r="177" spans="1:15">
      <c r="A177" s="57"/>
      <c r="B177" s="58"/>
      <c r="C177" s="58" t="s">
        <v>1249</v>
      </c>
      <c r="D177" s="58"/>
      <c r="E177" s="58"/>
      <c r="F177" s="58" t="s">
        <v>1250</v>
      </c>
      <c r="G177" s="58" t="s">
        <v>1251</v>
      </c>
      <c r="H177" s="58" t="s">
        <v>784</v>
      </c>
      <c r="I177" s="58">
        <v>121.78388889999999</v>
      </c>
      <c r="J177" s="58">
        <v>-1227.81</v>
      </c>
      <c r="K177" s="58">
        <v>213441</v>
      </c>
      <c r="L177" s="58" t="s">
        <v>1252</v>
      </c>
      <c r="M177" s="58" t="s">
        <v>1253</v>
      </c>
      <c r="N177" s="58"/>
      <c r="O177" s="59"/>
    </row>
    <row r="178" spans="1:15">
      <c r="A178" s="165"/>
      <c r="B178" s="161"/>
      <c r="C178" s="161" t="s">
        <v>1249</v>
      </c>
      <c r="D178" s="161"/>
      <c r="E178" s="161"/>
      <c r="F178" s="161" t="s">
        <v>707</v>
      </c>
      <c r="G178" s="161" t="s">
        <v>1254</v>
      </c>
      <c r="H178" s="161" t="s">
        <v>784</v>
      </c>
      <c r="I178" s="161">
        <v>766.61909600000001</v>
      </c>
      <c r="J178" s="161">
        <v>-519.101</v>
      </c>
      <c r="K178" s="161">
        <v>1987025</v>
      </c>
      <c r="L178" s="161" t="s">
        <v>1255</v>
      </c>
      <c r="M178" s="161" t="s">
        <v>1256</v>
      </c>
      <c r="N178" s="161"/>
      <c r="O178" s="163"/>
    </row>
    <row r="179" spans="1:15">
      <c r="A179" s="166"/>
      <c r="B179" s="162"/>
      <c r="C179" s="162"/>
      <c r="D179" s="162"/>
      <c r="E179" s="162"/>
      <c r="F179" s="162"/>
      <c r="G179" s="162"/>
      <c r="H179" s="162"/>
      <c r="I179" s="162"/>
      <c r="J179" s="162"/>
      <c r="K179" s="162"/>
      <c r="L179" s="162"/>
      <c r="M179" s="162"/>
      <c r="N179" s="162"/>
      <c r="O179" s="164"/>
    </row>
    <row r="180" spans="1:15">
      <c r="A180" s="57"/>
      <c r="B180" s="58"/>
      <c r="C180" s="58" t="s">
        <v>1249</v>
      </c>
      <c r="D180" s="58"/>
      <c r="E180" s="58"/>
      <c r="F180" s="58" t="s">
        <v>560</v>
      </c>
      <c r="G180" s="58" t="s">
        <v>561</v>
      </c>
      <c r="H180" s="58" t="s">
        <v>784</v>
      </c>
      <c r="I180" s="58">
        <v>903.77403419999996</v>
      </c>
      <c r="J180" s="58">
        <v>-385.62200000000001</v>
      </c>
      <c r="K180" s="58"/>
      <c r="L180" s="58" t="s">
        <v>1012</v>
      </c>
      <c r="M180" s="58" t="s">
        <v>1013</v>
      </c>
      <c r="N180" s="58"/>
      <c r="O180" s="59"/>
    </row>
    <row r="181" spans="1:15">
      <c r="A181" s="60"/>
      <c r="B181" s="61"/>
      <c r="C181" s="61" t="s">
        <v>1249</v>
      </c>
      <c r="D181" s="61"/>
      <c r="E181" s="61"/>
      <c r="F181" s="61" t="s">
        <v>1257</v>
      </c>
      <c r="G181" s="61" t="s">
        <v>1258</v>
      </c>
      <c r="H181" s="61" t="s">
        <v>818</v>
      </c>
      <c r="I181" s="61">
        <v>3795.082656</v>
      </c>
      <c r="J181" s="61">
        <v>3795.0830000000001</v>
      </c>
      <c r="K181" s="61">
        <v>2834051</v>
      </c>
      <c r="L181" s="61" t="s">
        <v>1259</v>
      </c>
      <c r="M181" s="61" t="s">
        <v>1260</v>
      </c>
      <c r="N181" s="61"/>
      <c r="O181" s="62"/>
    </row>
    <row r="182" spans="1:15">
      <c r="A182" s="169"/>
      <c r="B182" s="156"/>
      <c r="C182" s="156" t="s">
        <v>1249</v>
      </c>
      <c r="D182" s="156"/>
      <c r="E182" s="156"/>
      <c r="F182" s="156" t="s">
        <v>1261</v>
      </c>
      <c r="G182" s="156" t="s">
        <v>1262</v>
      </c>
      <c r="H182" s="156" t="s">
        <v>818</v>
      </c>
      <c r="I182" s="156">
        <v>1356.5886109999999</v>
      </c>
      <c r="J182" s="156">
        <v>506.00139999999999</v>
      </c>
      <c r="K182" s="156">
        <v>3840984</v>
      </c>
      <c r="L182" s="156" t="s">
        <v>1263</v>
      </c>
      <c r="M182" s="156" t="s">
        <v>1264</v>
      </c>
      <c r="N182" s="156"/>
      <c r="O182" s="167"/>
    </row>
    <row r="183" spans="1:15">
      <c r="A183" s="170"/>
      <c r="B183" s="157"/>
      <c r="C183" s="157"/>
      <c r="D183" s="157"/>
      <c r="E183" s="157"/>
      <c r="F183" s="157"/>
      <c r="G183" s="157"/>
      <c r="H183" s="157"/>
      <c r="I183" s="157"/>
      <c r="J183" s="157"/>
      <c r="K183" s="157"/>
      <c r="L183" s="157"/>
      <c r="M183" s="157"/>
      <c r="N183" s="157"/>
      <c r="O183" s="168"/>
    </row>
    <row r="184" spans="1:15">
      <c r="A184" s="60"/>
      <c r="B184" s="61"/>
      <c r="C184" s="61" t="s">
        <v>1249</v>
      </c>
      <c r="D184" s="61"/>
      <c r="E184" s="61"/>
      <c r="F184" s="61" t="s">
        <v>463</v>
      </c>
      <c r="G184" s="61" t="s">
        <v>464</v>
      </c>
      <c r="H184" s="61" t="s">
        <v>818</v>
      </c>
      <c r="I184" s="61">
        <v>1395.214444</v>
      </c>
      <c r="J184" s="61">
        <v>1385.2170000000001</v>
      </c>
      <c r="K184" s="61">
        <v>9723145</v>
      </c>
      <c r="L184" s="61" t="s">
        <v>1265</v>
      </c>
      <c r="M184" s="61" t="s">
        <v>1266</v>
      </c>
      <c r="N184" s="61"/>
      <c r="O184" s="62"/>
    </row>
    <row r="185" spans="1:15">
      <c r="A185" s="57"/>
      <c r="B185" s="58"/>
      <c r="C185" s="58" t="s">
        <v>1249</v>
      </c>
      <c r="D185" s="58"/>
      <c r="E185" s="58"/>
      <c r="F185" s="58" t="s">
        <v>1267</v>
      </c>
      <c r="G185" s="58" t="s">
        <v>1268</v>
      </c>
      <c r="H185" s="58" t="s">
        <v>818</v>
      </c>
      <c r="I185" s="58">
        <v>3412.0111139999999</v>
      </c>
      <c r="J185" s="58">
        <v>3409.6329999999998</v>
      </c>
      <c r="K185" s="58">
        <v>1188351</v>
      </c>
      <c r="L185" s="58" t="s">
        <v>1269</v>
      </c>
      <c r="M185" s="58" t="s">
        <v>820</v>
      </c>
      <c r="N185" s="58"/>
      <c r="O185" s="59"/>
    </row>
    <row r="186" spans="1:15">
      <c r="A186" s="165"/>
      <c r="B186" s="161"/>
      <c r="C186" s="161" t="s">
        <v>1249</v>
      </c>
      <c r="D186" s="161"/>
      <c r="E186" s="161"/>
      <c r="F186" s="161" t="s">
        <v>1270</v>
      </c>
      <c r="G186" s="161" t="s">
        <v>1271</v>
      </c>
      <c r="H186" s="161" t="s">
        <v>818</v>
      </c>
      <c r="I186" s="161">
        <v>3254.2380560000001</v>
      </c>
      <c r="J186" s="161">
        <v>3254.2379999999998</v>
      </c>
      <c r="K186" s="161">
        <v>2218124</v>
      </c>
      <c r="L186" s="161" t="s">
        <v>1147</v>
      </c>
      <c r="M186" s="161" t="s">
        <v>1148</v>
      </c>
      <c r="N186" s="161"/>
      <c r="O186" s="163"/>
    </row>
    <row r="187" spans="1:15">
      <c r="A187" s="166"/>
      <c r="B187" s="162"/>
      <c r="C187" s="162"/>
      <c r="D187" s="162"/>
      <c r="E187" s="162"/>
      <c r="F187" s="162"/>
      <c r="G187" s="162"/>
      <c r="H187" s="162"/>
      <c r="I187" s="162"/>
      <c r="J187" s="162"/>
      <c r="K187" s="162"/>
      <c r="L187" s="162"/>
      <c r="M187" s="162"/>
      <c r="N187" s="162"/>
      <c r="O187" s="164"/>
    </row>
    <row r="188" spans="1:15">
      <c r="A188" s="57"/>
      <c r="B188" s="58"/>
      <c r="C188" s="58" t="s">
        <v>1249</v>
      </c>
      <c r="D188" s="58"/>
      <c r="E188" s="58"/>
      <c r="F188" s="58" t="s">
        <v>330</v>
      </c>
      <c r="G188" s="58" t="s">
        <v>331</v>
      </c>
      <c r="H188" s="58" t="s">
        <v>818</v>
      </c>
      <c r="I188" s="58">
        <v>1299.324171</v>
      </c>
      <c r="J188" s="58">
        <v>1298.498</v>
      </c>
      <c r="K188" s="58">
        <v>645812</v>
      </c>
      <c r="L188" s="58" t="s">
        <v>1272</v>
      </c>
      <c r="M188" s="58" t="s">
        <v>1273</v>
      </c>
      <c r="N188" s="58"/>
      <c r="O188" s="59"/>
    </row>
    <row r="189" spans="1:15">
      <c r="A189" s="165"/>
      <c r="B189" s="161"/>
      <c r="C189" s="161" t="s">
        <v>1249</v>
      </c>
      <c r="D189" s="161"/>
      <c r="E189" s="161"/>
      <c r="F189" s="161" t="s">
        <v>1274</v>
      </c>
      <c r="G189" s="161" t="s">
        <v>1275</v>
      </c>
      <c r="H189" s="161" t="s">
        <v>818</v>
      </c>
      <c r="I189" s="161">
        <v>2461.0744439999999</v>
      </c>
      <c r="J189" s="161">
        <v>1997.818</v>
      </c>
      <c r="K189" s="161">
        <v>50853664</v>
      </c>
      <c r="L189" s="161" t="s">
        <v>1276</v>
      </c>
      <c r="M189" s="161" t="s">
        <v>1277</v>
      </c>
      <c r="N189" s="161"/>
      <c r="O189" s="163"/>
    </row>
    <row r="190" spans="1:15">
      <c r="A190" s="166"/>
      <c r="B190" s="162"/>
      <c r="C190" s="162"/>
      <c r="D190" s="162"/>
      <c r="E190" s="162"/>
      <c r="F190" s="162"/>
      <c r="G190" s="162"/>
      <c r="H190" s="162"/>
      <c r="I190" s="162"/>
      <c r="J190" s="162"/>
      <c r="K190" s="162"/>
      <c r="L190" s="162"/>
      <c r="M190" s="162"/>
      <c r="N190" s="162"/>
      <c r="O190" s="164"/>
    </row>
    <row r="191" spans="1:15">
      <c r="A191" s="63"/>
      <c r="B191" s="64"/>
      <c r="C191" s="64" t="s">
        <v>1249</v>
      </c>
      <c r="D191" s="64"/>
      <c r="E191" s="64"/>
      <c r="F191" s="64" t="s">
        <v>1278</v>
      </c>
      <c r="G191" s="64" t="s">
        <v>1279</v>
      </c>
      <c r="H191" s="64" t="s">
        <v>818</v>
      </c>
      <c r="I191" s="64">
        <v>1138.5386109999999</v>
      </c>
      <c r="J191" s="64">
        <v>244.71279999999999</v>
      </c>
      <c r="K191" s="64">
        <v>12727778</v>
      </c>
      <c r="L191" s="64" t="s">
        <v>249</v>
      </c>
      <c r="M191" s="64" t="s">
        <v>1199</v>
      </c>
      <c r="N191" s="64"/>
      <c r="O191" s="65"/>
    </row>
    <row r="192" spans="1:15">
      <c r="A192" s="17"/>
      <c r="B192" s="17"/>
      <c r="C192" s="64" t="s">
        <v>1249</v>
      </c>
      <c r="D192" s="17"/>
      <c r="E192" s="17"/>
      <c r="F192" s="39" t="s">
        <v>10</v>
      </c>
      <c r="G192" s="39" t="s">
        <v>153</v>
      </c>
      <c r="H192" s="39" t="s">
        <v>791</v>
      </c>
      <c r="I192" s="39">
        <v>5414.3140000000003</v>
      </c>
      <c r="J192" s="39">
        <v>-3122.76</v>
      </c>
      <c r="K192" s="39">
        <v>43976906</v>
      </c>
      <c r="L192" s="39" t="s">
        <v>154</v>
      </c>
      <c r="M192" s="17" t="s">
        <v>1280</v>
      </c>
      <c r="N192" s="17"/>
      <c r="O192" s="17"/>
    </row>
    <row r="193" spans="1:15">
      <c r="A193" s="155"/>
      <c r="B193" s="155"/>
      <c r="C193" s="156" t="s">
        <v>1249</v>
      </c>
      <c r="D193" s="155"/>
      <c r="E193" s="155"/>
      <c r="F193" s="153" t="s">
        <v>25</v>
      </c>
      <c r="G193" s="153" t="s">
        <v>211</v>
      </c>
      <c r="H193" s="153" t="s">
        <v>791</v>
      </c>
      <c r="I193" s="153">
        <v>2131.5990000000002</v>
      </c>
      <c r="J193" s="153">
        <v>-351.65699999999998</v>
      </c>
      <c r="K193" s="153">
        <v>46637231</v>
      </c>
      <c r="L193" s="153" t="s">
        <v>212</v>
      </c>
      <c r="M193" s="158" t="s">
        <v>1055</v>
      </c>
      <c r="N193" s="155"/>
      <c r="O193" s="155"/>
    </row>
    <row r="194" spans="1:15">
      <c r="A194" s="155"/>
      <c r="B194" s="155"/>
      <c r="C194" s="157"/>
      <c r="D194" s="155"/>
      <c r="E194" s="155"/>
      <c r="F194" s="153"/>
      <c r="G194" s="153"/>
      <c r="H194" s="153"/>
      <c r="I194" s="153"/>
      <c r="J194" s="153"/>
      <c r="K194" s="153"/>
      <c r="L194" s="153"/>
      <c r="M194" s="158"/>
      <c r="N194" s="155"/>
      <c r="O194" s="155"/>
    </row>
    <row r="195" spans="1:15">
      <c r="A195" s="155"/>
      <c r="B195" s="155"/>
      <c r="C195" s="156" t="s">
        <v>1249</v>
      </c>
      <c r="D195" s="155"/>
      <c r="E195" s="155"/>
      <c r="F195" s="153" t="s">
        <v>63</v>
      </c>
      <c r="G195" s="153" t="s">
        <v>293</v>
      </c>
      <c r="H195" s="153" t="s">
        <v>791</v>
      </c>
      <c r="I195" s="153">
        <v>2507.8339999999998</v>
      </c>
      <c r="J195" s="153">
        <v>889.03830000000005</v>
      </c>
      <c r="K195" s="153">
        <v>48657044</v>
      </c>
      <c r="L195" s="153" t="s">
        <v>294</v>
      </c>
      <c r="M195" s="158" t="s">
        <v>1281</v>
      </c>
      <c r="N195" s="155"/>
      <c r="O195" s="155"/>
    </row>
    <row r="196" spans="1:15">
      <c r="A196" s="155"/>
      <c r="B196" s="155"/>
      <c r="C196" s="157"/>
      <c r="D196" s="155"/>
      <c r="E196" s="155"/>
      <c r="F196" s="153"/>
      <c r="G196" s="153"/>
      <c r="H196" s="153"/>
      <c r="I196" s="153"/>
      <c r="J196" s="153"/>
      <c r="K196" s="153"/>
      <c r="L196" s="153"/>
      <c r="M196" s="158"/>
      <c r="N196" s="155"/>
      <c r="O196" s="155"/>
    </row>
    <row r="197" spans="1:15">
      <c r="A197" s="155"/>
      <c r="B197" s="155"/>
      <c r="C197" s="156" t="s">
        <v>1249</v>
      </c>
      <c r="D197" s="155"/>
      <c r="E197" s="155"/>
      <c r="F197" s="153" t="s">
        <v>121</v>
      </c>
      <c r="G197" s="153" t="s">
        <v>498</v>
      </c>
      <c r="H197" s="153" t="s">
        <v>791</v>
      </c>
      <c r="I197" s="153">
        <v>8031.415</v>
      </c>
      <c r="J197" s="153">
        <v>2242.0050000000001</v>
      </c>
      <c r="K197" s="153">
        <v>26545255</v>
      </c>
      <c r="L197" s="153" t="s">
        <v>294</v>
      </c>
      <c r="M197" s="158" t="s">
        <v>1281</v>
      </c>
      <c r="N197" s="155"/>
      <c r="O197" s="155"/>
    </row>
    <row r="198" spans="1:15">
      <c r="A198" s="155"/>
      <c r="B198" s="155"/>
      <c r="C198" s="157"/>
      <c r="D198" s="155"/>
      <c r="E198" s="155"/>
      <c r="F198" s="153"/>
      <c r="G198" s="153"/>
      <c r="H198" s="153"/>
      <c r="I198" s="153"/>
      <c r="J198" s="153"/>
      <c r="K198" s="153"/>
      <c r="L198" s="153"/>
      <c r="M198" s="158"/>
      <c r="N198" s="155"/>
      <c r="O198" s="155"/>
    </row>
    <row r="199" spans="1:15">
      <c r="A199" s="155"/>
      <c r="B199" s="155"/>
      <c r="C199" s="156" t="s">
        <v>1249</v>
      </c>
      <c r="D199" s="155"/>
      <c r="E199" s="155"/>
      <c r="F199" s="153" t="s">
        <v>431</v>
      </c>
      <c r="G199" s="153" t="s">
        <v>432</v>
      </c>
      <c r="H199" s="153" t="s">
        <v>791</v>
      </c>
      <c r="I199" s="153">
        <v>15451.21</v>
      </c>
      <c r="J199" s="153">
        <v>13319.17</v>
      </c>
      <c r="K199" s="153">
        <v>1299142</v>
      </c>
      <c r="L199" s="153" t="s">
        <v>1282</v>
      </c>
      <c r="M199" s="154" t="s">
        <v>1283</v>
      </c>
      <c r="N199" s="155"/>
      <c r="O199" s="155"/>
    </row>
    <row r="200" spans="1:15">
      <c r="A200" s="155"/>
      <c r="B200" s="155"/>
      <c r="C200" s="157"/>
      <c r="D200" s="155"/>
      <c r="E200" s="155"/>
      <c r="F200" s="153"/>
      <c r="G200" s="153"/>
      <c r="H200" s="153"/>
      <c r="I200" s="153"/>
      <c r="J200" s="153"/>
      <c r="K200" s="153"/>
      <c r="L200" s="153"/>
      <c r="M200" s="154"/>
      <c r="N200" s="155"/>
      <c r="O200" s="155"/>
    </row>
    <row r="201" spans="1:15">
      <c r="A201" s="155"/>
      <c r="B201" s="155"/>
      <c r="C201" s="156" t="s">
        <v>1249</v>
      </c>
      <c r="D201" s="155"/>
      <c r="E201" s="155"/>
      <c r="F201" s="153" t="s">
        <v>425</v>
      </c>
      <c r="G201" s="153" t="s">
        <v>426</v>
      </c>
      <c r="H201" s="153" t="s">
        <v>791</v>
      </c>
      <c r="I201" s="153">
        <v>57059.39</v>
      </c>
      <c r="J201" s="153">
        <v>5999.5330000000004</v>
      </c>
      <c r="K201" s="153">
        <v>56872526</v>
      </c>
      <c r="L201" s="153" t="s">
        <v>1284</v>
      </c>
      <c r="M201" s="160" t="s">
        <v>1285</v>
      </c>
      <c r="N201" s="155"/>
      <c r="O201" s="155"/>
    </row>
    <row r="202" spans="1:15">
      <c r="A202" s="155"/>
      <c r="B202" s="155"/>
      <c r="C202" s="159"/>
      <c r="D202" s="155"/>
      <c r="E202" s="155"/>
      <c r="F202" s="153"/>
      <c r="G202" s="153"/>
      <c r="H202" s="153"/>
      <c r="I202" s="153"/>
      <c r="J202" s="153"/>
      <c r="K202" s="153"/>
      <c r="L202" s="153"/>
      <c r="M202" s="160"/>
      <c r="N202" s="155"/>
      <c r="O202" s="155"/>
    </row>
    <row r="203" spans="1:15">
      <c r="A203" s="155"/>
      <c r="B203" s="155"/>
      <c r="C203" s="159"/>
      <c r="D203" s="155"/>
      <c r="E203" s="155"/>
      <c r="F203" s="153"/>
      <c r="G203" s="153"/>
      <c r="H203" s="153"/>
      <c r="I203" s="153"/>
      <c r="J203" s="153"/>
      <c r="K203" s="153"/>
      <c r="L203" s="153"/>
      <c r="M203" s="160"/>
      <c r="N203" s="155"/>
      <c r="O203" s="155"/>
    </row>
    <row r="204" spans="1:15">
      <c r="A204" s="155"/>
      <c r="B204" s="155"/>
      <c r="C204" s="157"/>
      <c r="D204" s="155"/>
      <c r="E204" s="155"/>
      <c r="F204" s="153"/>
      <c r="G204" s="153"/>
      <c r="H204" s="153"/>
      <c r="I204" s="153"/>
      <c r="J204" s="153"/>
      <c r="K204" s="153"/>
      <c r="L204" s="153"/>
      <c r="M204" s="160"/>
      <c r="N204" s="155"/>
      <c r="O204" s="155"/>
    </row>
    <row r="205" spans="1:15">
      <c r="A205" s="155"/>
      <c r="B205" s="155"/>
      <c r="C205" s="156" t="s">
        <v>1249</v>
      </c>
      <c r="D205" s="155"/>
      <c r="E205" s="155"/>
      <c r="F205" s="153" t="s">
        <v>122</v>
      </c>
      <c r="G205" s="153" t="s">
        <v>501</v>
      </c>
      <c r="H205" s="153" t="s">
        <v>791</v>
      </c>
      <c r="I205" s="153">
        <v>67776.740000000005</v>
      </c>
      <c r="J205" s="153">
        <v>-4306.8</v>
      </c>
      <c r="K205" s="153">
        <v>937586</v>
      </c>
      <c r="L205" s="153" t="s">
        <v>1286</v>
      </c>
      <c r="M205" s="154" t="s">
        <v>1287</v>
      </c>
      <c r="N205" s="155"/>
      <c r="O205" s="155"/>
    </row>
    <row r="206" spans="1:15">
      <c r="A206" s="155"/>
      <c r="B206" s="155"/>
      <c r="C206" s="157"/>
      <c r="D206" s="155"/>
      <c r="E206" s="155"/>
      <c r="F206" s="153"/>
      <c r="G206" s="153"/>
      <c r="H206" s="153"/>
      <c r="I206" s="153"/>
      <c r="J206" s="153"/>
      <c r="K206" s="153"/>
      <c r="L206" s="153"/>
      <c r="M206" s="154"/>
      <c r="N206" s="155"/>
      <c r="O206" s="155"/>
    </row>
    <row r="207" spans="1:15">
      <c r="A207" s="155"/>
      <c r="B207" s="155"/>
      <c r="C207" s="156" t="s">
        <v>1249</v>
      </c>
      <c r="D207" s="155"/>
      <c r="E207" s="155"/>
      <c r="F207" s="153" t="s">
        <v>1288</v>
      </c>
      <c r="G207" s="153" t="s">
        <v>1289</v>
      </c>
      <c r="H207" s="153" t="s">
        <v>791</v>
      </c>
      <c r="I207" s="153">
        <v>14640.03</v>
      </c>
      <c r="J207" s="153">
        <v>-1621.14</v>
      </c>
      <c r="K207" s="153">
        <v>23089515</v>
      </c>
      <c r="L207" s="153" t="s">
        <v>1290</v>
      </c>
      <c r="M207" s="154" t="s">
        <v>887</v>
      </c>
      <c r="N207" s="155"/>
      <c r="O207" s="155"/>
    </row>
    <row r="208" spans="1:15">
      <c r="A208" s="155"/>
      <c r="B208" s="155"/>
      <c r="C208" s="157"/>
      <c r="D208" s="155"/>
      <c r="E208" s="155"/>
      <c r="F208" s="153"/>
      <c r="G208" s="153"/>
      <c r="H208" s="153"/>
      <c r="I208" s="153"/>
      <c r="J208" s="153"/>
      <c r="K208" s="153"/>
      <c r="L208" s="153"/>
      <c r="M208" s="154"/>
      <c r="N208" s="155"/>
      <c r="O208" s="155"/>
    </row>
  </sheetData>
  <mergeCells count="240">
    <mergeCell ref="A58:A59"/>
    <mergeCell ref="B58:B59"/>
    <mergeCell ref="C58:C59"/>
    <mergeCell ref="D58:D59"/>
    <mergeCell ref="E58:E59"/>
    <mergeCell ref="F58:F59"/>
    <mergeCell ref="G58:G59"/>
    <mergeCell ref="G49:G50"/>
    <mergeCell ref="H49:H50"/>
    <mergeCell ref="A49:A50"/>
    <mergeCell ref="B49:B50"/>
    <mergeCell ref="C49:C50"/>
    <mergeCell ref="D49:D50"/>
    <mergeCell ref="E49:E50"/>
    <mergeCell ref="F49:F50"/>
    <mergeCell ref="D64:D65"/>
    <mergeCell ref="E64:E65"/>
    <mergeCell ref="F64:F65"/>
    <mergeCell ref="G64:G65"/>
    <mergeCell ref="H64:H65"/>
    <mergeCell ref="H58:H59"/>
    <mergeCell ref="M49:M50"/>
    <mergeCell ref="N49:N50"/>
    <mergeCell ref="O49:O50"/>
    <mergeCell ref="I49:I50"/>
    <mergeCell ref="J49:J50"/>
    <mergeCell ref="K49:K50"/>
    <mergeCell ref="L49:L50"/>
    <mergeCell ref="N58:N59"/>
    <mergeCell ref="O58:O59"/>
    <mergeCell ref="I58:I59"/>
    <mergeCell ref="J58:J59"/>
    <mergeCell ref="K58:K59"/>
    <mergeCell ref="L58:L59"/>
    <mergeCell ref="M58:M59"/>
    <mergeCell ref="O64:O65"/>
    <mergeCell ref="I64:I65"/>
    <mergeCell ref="J64:J65"/>
    <mergeCell ref="K64:K65"/>
    <mergeCell ref="J102:J103"/>
    <mergeCell ref="K102:K103"/>
    <mergeCell ref="L102:L103"/>
    <mergeCell ref="M102:M103"/>
    <mergeCell ref="F175:F176"/>
    <mergeCell ref="N178:N179"/>
    <mergeCell ref="O178:O179"/>
    <mergeCell ref="N102:N103"/>
    <mergeCell ref="O102:O103"/>
    <mergeCell ref="O175:O176"/>
    <mergeCell ref="M178:M179"/>
    <mergeCell ref="A102:A103"/>
    <mergeCell ref="B102:B103"/>
    <mergeCell ref="C102:C103"/>
    <mergeCell ref="D102:D103"/>
    <mergeCell ref="E102:E103"/>
    <mergeCell ref="F102:F103"/>
    <mergeCell ref="G102:G103"/>
    <mergeCell ref="H102:H103"/>
    <mergeCell ref="I102:I103"/>
    <mergeCell ref="L64:L65"/>
    <mergeCell ref="M64:M65"/>
    <mergeCell ref="N64:N65"/>
    <mergeCell ref="A64:A65"/>
    <mergeCell ref="B64:B65"/>
    <mergeCell ref="C64:C65"/>
    <mergeCell ref="G182:G183"/>
    <mergeCell ref="H182:H183"/>
    <mergeCell ref="H178:H179"/>
    <mergeCell ref="M175:M176"/>
    <mergeCell ref="N175:N176"/>
    <mergeCell ref="A178:A179"/>
    <mergeCell ref="B178:B179"/>
    <mergeCell ref="C178:C179"/>
    <mergeCell ref="D178:D179"/>
    <mergeCell ref="E178:E179"/>
    <mergeCell ref="F178:F179"/>
    <mergeCell ref="G178:G179"/>
    <mergeCell ref="G175:G176"/>
    <mergeCell ref="H175:H176"/>
    <mergeCell ref="I175:I176"/>
    <mergeCell ref="J175:J176"/>
    <mergeCell ref="K175:K176"/>
    <mergeCell ref="L175:L176"/>
    <mergeCell ref="A175:A176"/>
    <mergeCell ref="B175:B176"/>
    <mergeCell ref="C175:C176"/>
    <mergeCell ref="D175:D176"/>
    <mergeCell ref="E175:E176"/>
    <mergeCell ref="I178:I179"/>
    <mergeCell ref="J178:J179"/>
    <mergeCell ref="K178:K179"/>
    <mergeCell ref="L178:L179"/>
    <mergeCell ref="J186:J187"/>
    <mergeCell ref="K186:K187"/>
    <mergeCell ref="L186:L187"/>
    <mergeCell ref="M186:M187"/>
    <mergeCell ref="N186:N187"/>
    <mergeCell ref="O186:O187"/>
    <mergeCell ref="O182:O183"/>
    <mergeCell ref="A186:A187"/>
    <mergeCell ref="B186:B187"/>
    <mergeCell ref="C186:C187"/>
    <mergeCell ref="D186:D187"/>
    <mergeCell ref="E186:E187"/>
    <mergeCell ref="F186:F187"/>
    <mergeCell ref="G186:G187"/>
    <mergeCell ref="H186:H187"/>
    <mergeCell ref="I186:I187"/>
    <mergeCell ref="I182:I183"/>
    <mergeCell ref="J182:J183"/>
    <mergeCell ref="K182:K183"/>
    <mergeCell ref="L182:L183"/>
    <mergeCell ref="M182:M183"/>
    <mergeCell ref="N182:N183"/>
    <mergeCell ref="A182:A183"/>
    <mergeCell ref="B182:B183"/>
    <mergeCell ref="C182:C183"/>
    <mergeCell ref="D182:D183"/>
    <mergeCell ref="E182:E183"/>
    <mergeCell ref="F182:F183"/>
    <mergeCell ref="A193:A194"/>
    <mergeCell ref="B193:B194"/>
    <mergeCell ref="C193:C194"/>
    <mergeCell ref="D193:D194"/>
    <mergeCell ref="E193:E194"/>
    <mergeCell ref="F193:F194"/>
    <mergeCell ref="G193:G194"/>
    <mergeCell ref="G189:G190"/>
    <mergeCell ref="H189:H190"/>
    <mergeCell ref="A189:A190"/>
    <mergeCell ref="B189:B190"/>
    <mergeCell ref="C189:C190"/>
    <mergeCell ref="D189:D190"/>
    <mergeCell ref="E189:E190"/>
    <mergeCell ref="F189:F190"/>
    <mergeCell ref="H193:H194"/>
    <mergeCell ref="M189:M190"/>
    <mergeCell ref="N189:N190"/>
    <mergeCell ref="O189:O190"/>
    <mergeCell ref="I189:I190"/>
    <mergeCell ref="J189:J190"/>
    <mergeCell ref="K189:K190"/>
    <mergeCell ref="L189:L190"/>
    <mergeCell ref="N193:N194"/>
    <mergeCell ref="O193:O194"/>
    <mergeCell ref="I193:I194"/>
    <mergeCell ref="J193:J194"/>
    <mergeCell ref="K193:K194"/>
    <mergeCell ref="L193:L194"/>
    <mergeCell ref="M193:M194"/>
    <mergeCell ref="M197:M198"/>
    <mergeCell ref="F199:F200"/>
    <mergeCell ref="N201:N204"/>
    <mergeCell ref="O201:O204"/>
    <mergeCell ref="N197:N198"/>
    <mergeCell ref="O197:O198"/>
    <mergeCell ref="O199:O200"/>
    <mergeCell ref="M201:M204"/>
    <mergeCell ref="D195:D196"/>
    <mergeCell ref="E195:E196"/>
    <mergeCell ref="F195:F196"/>
    <mergeCell ref="G195:G196"/>
    <mergeCell ref="H195:H196"/>
    <mergeCell ref="O195:O196"/>
    <mergeCell ref="I195:I196"/>
    <mergeCell ref="J195:J196"/>
    <mergeCell ref="K195:K196"/>
    <mergeCell ref="K199:K200"/>
    <mergeCell ref="L199:L200"/>
    <mergeCell ref="J197:J198"/>
    <mergeCell ref="K197:K198"/>
    <mergeCell ref="L197:L198"/>
    <mergeCell ref="K201:K204"/>
    <mergeCell ref="L201:L204"/>
    <mergeCell ref="A197:A198"/>
    <mergeCell ref="B197:B198"/>
    <mergeCell ref="C197:C198"/>
    <mergeCell ref="D197:D198"/>
    <mergeCell ref="E197:E198"/>
    <mergeCell ref="F197:F198"/>
    <mergeCell ref="G197:G198"/>
    <mergeCell ref="H197:H198"/>
    <mergeCell ref="I197:I198"/>
    <mergeCell ref="L195:L196"/>
    <mergeCell ref="M195:M196"/>
    <mergeCell ref="N195:N196"/>
    <mergeCell ref="A195:A196"/>
    <mergeCell ref="B195:B196"/>
    <mergeCell ref="C195:C196"/>
    <mergeCell ref="G205:G206"/>
    <mergeCell ref="H205:H206"/>
    <mergeCell ref="H201:H204"/>
    <mergeCell ref="M199:M200"/>
    <mergeCell ref="N199:N200"/>
    <mergeCell ref="A201:A204"/>
    <mergeCell ref="B201:B204"/>
    <mergeCell ref="C201:C204"/>
    <mergeCell ref="D201:D204"/>
    <mergeCell ref="E201:E204"/>
    <mergeCell ref="F201:F204"/>
    <mergeCell ref="G201:G204"/>
    <mergeCell ref="G199:G200"/>
    <mergeCell ref="H199:H200"/>
    <mergeCell ref="I199:I200"/>
    <mergeCell ref="J199:J200"/>
    <mergeCell ref="D205:D206"/>
    <mergeCell ref="E205:E206"/>
    <mergeCell ref="F205:F206"/>
    <mergeCell ref="J207:J208"/>
    <mergeCell ref="A199:A200"/>
    <mergeCell ref="B199:B200"/>
    <mergeCell ref="C199:C200"/>
    <mergeCell ref="D199:D200"/>
    <mergeCell ref="E199:E200"/>
    <mergeCell ref="I201:I204"/>
    <mergeCell ref="J201:J204"/>
    <mergeCell ref="K207:K208"/>
    <mergeCell ref="L207:L208"/>
    <mergeCell ref="M207:M208"/>
    <mergeCell ref="N207:N208"/>
    <mergeCell ref="O207:O208"/>
    <mergeCell ref="O205:O206"/>
    <mergeCell ref="A207:A208"/>
    <mergeCell ref="B207:B208"/>
    <mergeCell ref="C207:C208"/>
    <mergeCell ref="D207:D208"/>
    <mergeCell ref="E207:E208"/>
    <mergeCell ref="F207:F208"/>
    <mergeCell ref="G207:G208"/>
    <mergeCell ref="H207:H208"/>
    <mergeCell ref="I207:I208"/>
    <mergeCell ref="I205:I206"/>
    <mergeCell ref="J205:J206"/>
    <mergeCell ref="K205:K206"/>
    <mergeCell ref="L205:L206"/>
    <mergeCell ref="M205:M206"/>
    <mergeCell ref="N205:N206"/>
    <mergeCell ref="A205:A206"/>
    <mergeCell ref="B205:B206"/>
    <mergeCell ref="C205:C206"/>
  </mergeCells>
  <phoneticPr fontId="25" type="noConversion"/>
  <pageMargins left="0.7" right="0.7" top="0.75" bottom="0.75" header="0.3" footer="0.3"/>
  <headerFooter>
    <oddFooter>&amp;L_x000D_&amp;1#&amp;"Calibri"&amp;10&amp;K000000 Classified as Microsoft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EEF7-0C6D-4FC4-8A70-52F40CEBEFAC}">
  <sheetPr filterMode="1"/>
  <dimension ref="A1:L73"/>
  <sheetViews>
    <sheetView workbookViewId="0">
      <selection activeCell="K77" sqref="K77"/>
    </sheetView>
  </sheetViews>
  <sheetFormatPr defaultRowHeight="15"/>
  <cols>
    <col min="5" max="5" width="26.28515625" customWidth="1"/>
    <col min="6" max="6" width="31.42578125" customWidth="1"/>
    <col min="11" max="11" width="40.85546875" customWidth="1"/>
  </cols>
  <sheetData>
    <row r="1" spans="1:12">
      <c r="A1" s="40" t="s">
        <v>127</v>
      </c>
      <c r="B1" s="40" t="s">
        <v>769</v>
      </c>
      <c r="C1" s="40" t="s">
        <v>770</v>
      </c>
      <c r="D1" s="41" t="s">
        <v>771</v>
      </c>
      <c r="E1" s="42" t="s">
        <v>1291</v>
      </c>
      <c r="F1" s="42" t="s">
        <v>1292</v>
      </c>
      <c r="G1" s="42" t="s">
        <v>132</v>
      </c>
      <c r="H1" s="42" t="s">
        <v>133</v>
      </c>
      <c r="I1" s="42" t="s">
        <v>134</v>
      </c>
      <c r="J1" s="50" t="s">
        <v>1293</v>
      </c>
      <c r="K1" s="50" t="s">
        <v>1294</v>
      </c>
      <c r="L1" s="50" t="s">
        <v>1294</v>
      </c>
    </row>
    <row r="2" spans="1:12" hidden="1">
      <c r="A2" s="36" t="s">
        <v>55</v>
      </c>
      <c r="B2" s="36" t="s">
        <v>277</v>
      </c>
      <c r="C2" s="36" t="s">
        <v>791</v>
      </c>
      <c r="D2" s="43">
        <v>821037.2</v>
      </c>
      <c r="E2" t="str">
        <f>VLOOKUP(A2,[1]Sheet5!B:G,3,0)</f>
        <v>Voice Agent</v>
      </c>
      <c r="F2" t="str">
        <f>VLOOKUP(A2,[1]Sheet5!B:H,4,0)</f>
        <v>Voice Assistant</v>
      </c>
      <c r="H2" t="s">
        <v>1295</v>
      </c>
      <c r="J2" t="str">
        <f>VLOOKUP(A2,Customers!C:J,3,0)</f>
        <v>Voice Agent​</v>
      </c>
      <c r="K2" t="str">
        <f>VLOOKUP(A2,Customers!C:J,4,0)</f>
        <v>Voice Assistant</v>
      </c>
      <c r="L2" t="b">
        <f>EXACT(TRIM(F2),TRIM(K2))</f>
        <v>1</v>
      </c>
    </row>
    <row r="3" spans="1:12" hidden="1">
      <c r="A3" s="38" t="s">
        <v>36</v>
      </c>
      <c r="B3" s="38" t="s">
        <v>298</v>
      </c>
      <c r="C3" s="38" t="s">
        <v>791</v>
      </c>
      <c r="D3" s="44">
        <v>572266.9</v>
      </c>
      <c r="E3" s="38" t="str">
        <f>VLOOKUP(A3,[1]Sheet5!B:G,3,0)</f>
        <v>Transcription</v>
      </c>
      <c r="F3" s="38" t="str">
        <f>VLOOKUP(A3,[1]Sheet5!B:H,4,0)</f>
        <v>Contact Center - Post Call Analytics</v>
      </c>
      <c r="G3" s="38"/>
      <c r="H3" t="s">
        <v>140</v>
      </c>
      <c r="I3" s="38"/>
      <c r="J3" t="str">
        <f>VLOOKUP(A3,Customers!C:J,3,0)</f>
        <v>Transcription​</v>
      </c>
      <c r="K3" t="str">
        <f>VLOOKUP(A3,Customers!C:J,4,0)</f>
        <v>Contact Center - Post Call Analytics</v>
      </c>
      <c r="L3" t="b">
        <f t="shared" ref="L3:L66" si="0">EXACT(TRIM(F3),TRIM(K3))</f>
        <v>1</v>
      </c>
    </row>
    <row r="4" spans="1:12" hidden="1">
      <c r="A4" s="38" t="s">
        <v>93</v>
      </c>
      <c r="B4" s="38" t="s">
        <v>295</v>
      </c>
      <c r="C4" s="38" t="s">
        <v>791</v>
      </c>
      <c r="D4" s="44">
        <v>569506</v>
      </c>
      <c r="E4" s="38" t="str">
        <f>VLOOKUP(A4,[1]Sheet5!B:G,3,0)</f>
        <v>Transcription</v>
      </c>
      <c r="F4" s="38" t="str">
        <f>VLOOKUP(A4,[1]Sheet5!B:H,4,0)</f>
        <v>Contact Center - Post Call Analytics</v>
      </c>
      <c r="H4" t="s">
        <v>140</v>
      </c>
      <c r="J4" t="str">
        <f>VLOOKUP(A4,Customers!C:J,3,0)</f>
        <v>Transcription​</v>
      </c>
      <c r="K4" t="str">
        <f>VLOOKUP(A4,Customers!C:J,4,0)</f>
        <v>Contact Center - Post Call Analytics</v>
      </c>
      <c r="L4" t="b">
        <f t="shared" si="0"/>
        <v>1</v>
      </c>
    </row>
    <row r="5" spans="1:12" hidden="1">
      <c r="A5" s="38" t="s">
        <v>100</v>
      </c>
      <c r="B5" s="38" t="s">
        <v>1123</v>
      </c>
      <c r="C5" s="38" t="s">
        <v>791</v>
      </c>
      <c r="D5" s="44">
        <v>505412.6</v>
      </c>
      <c r="E5" s="38" t="str">
        <f>VLOOKUP(A5,[1]Sheet5!B:G,3,0)</f>
        <v>Transcription</v>
      </c>
      <c r="F5" s="38" t="str">
        <f>VLOOKUP(A5,[1]Sheet5!B:H,4,0)</f>
        <v>Contact Center - Post Call Analytics</v>
      </c>
      <c r="H5" t="s">
        <v>140</v>
      </c>
      <c r="J5" t="str">
        <f>VLOOKUP(A5,Customers!C:J,3,0)</f>
        <v>Transcription​</v>
      </c>
      <c r="K5" t="str">
        <f>VLOOKUP(A5,Customers!C:J,4,0)</f>
        <v>Contact Center - Post Call Analytics</v>
      </c>
      <c r="L5" t="b">
        <f t="shared" si="0"/>
        <v>1</v>
      </c>
    </row>
    <row r="6" spans="1:12" hidden="1">
      <c r="A6" s="36" t="s">
        <v>101</v>
      </c>
      <c r="B6" s="36" t="s">
        <v>344</v>
      </c>
      <c r="C6" s="36" t="s">
        <v>791</v>
      </c>
      <c r="D6" s="43">
        <v>225637.5</v>
      </c>
      <c r="E6" t="str">
        <f>VLOOKUP(A6,[1]Sheet5!B:G,3,0)</f>
        <v>Captioning/Subtitle</v>
      </c>
      <c r="F6" t="str">
        <f>VLOOKUP(A6,[1]Sheet5!B:H,4,0)</f>
        <v>Online Meeting Captioning​</v>
      </c>
      <c r="H6" t="s">
        <v>140</v>
      </c>
      <c r="J6" t="str">
        <f>VLOOKUP(A6,Customers!C:J,3,0)</f>
        <v>Caption ​</v>
      </c>
      <c r="K6" t="str">
        <f>VLOOKUP(A6,Customers!C:J,4,0)</f>
        <v>Online Meeting Captioning</v>
      </c>
      <c r="L6" t="b">
        <f t="shared" si="0"/>
        <v>0</v>
      </c>
    </row>
    <row r="7" spans="1:12" hidden="1">
      <c r="A7" s="36" t="s">
        <v>88</v>
      </c>
      <c r="B7" s="36" t="s">
        <v>299</v>
      </c>
      <c r="C7" s="36" t="s">
        <v>791</v>
      </c>
      <c r="D7" s="43">
        <v>193757</v>
      </c>
      <c r="E7" t="str">
        <f>VLOOKUP(A7,[1]Sheet5!B:G,3,0)</f>
        <v>Captioning/Subtitle</v>
      </c>
      <c r="F7" t="str">
        <f>VLOOKUP(A7,[1]Sheet5!B:H,4,0)</f>
        <v>Online Meeting Captioning​</v>
      </c>
      <c r="H7" t="s">
        <v>1295</v>
      </c>
      <c r="J7" t="str">
        <f>VLOOKUP(A7,Customers!C:J,3,0)</f>
        <v>Caption ​</v>
      </c>
      <c r="K7" t="str">
        <f>VLOOKUP(A7,Customers!C:J,4,0)</f>
        <v>Online Meeting Captioning</v>
      </c>
      <c r="L7" t="b">
        <f t="shared" si="0"/>
        <v>0</v>
      </c>
    </row>
    <row r="8" spans="1:12" hidden="1">
      <c r="A8" s="36" t="s">
        <v>67</v>
      </c>
      <c r="B8" s="45" t="s">
        <v>302</v>
      </c>
      <c r="C8" s="36" t="s">
        <v>791</v>
      </c>
      <c r="D8" s="43">
        <v>191352.2</v>
      </c>
      <c r="E8" s="45" t="str">
        <f>VLOOKUP(A8,[1]Sheet5!B:G,3,0)</f>
        <v>Voice Agent</v>
      </c>
      <c r="F8" s="45" t="str">
        <f>VLOOKUP(A8,[1]Sheet5!B:H,4,0)</f>
        <v>Voice Commanding</v>
      </c>
      <c r="G8" s="46" t="s">
        <v>1296</v>
      </c>
      <c r="H8" t="s">
        <v>1295</v>
      </c>
      <c r="J8" t="str">
        <f>VLOOKUP(A8,Customers!C:J,3,0)</f>
        <v>Voice Agent​</v>
      </c>
      <c r="K8" t="str">
        <f>VLOOKUP(A8,Customers!C:J,4,0)</f>
        <v>Voice Assistant</v>
      </c>
      <c r="L8" t="b">
        <f t="shared" si="0"/>
        <v>0</v>
      </c>
    </row>
    <row r="9" spans="1:12" hidden="1">
      <c r="A9" s="36" t="s">
        <v>103</v>
      </c>
      <c r="B9" s="36" t="s">
        <v>238</v>
      </c>
      <c r="C9" s="36" t="s">
        <v>791</v>
      </c>
      <c r="D9" s="43">
        <v>134053</v>
      </c>
      <c r="E9" t="str">
        <f>VLOOKUP(A9,[1]Sheet5!B:G,3,0)</f>
        <v>Voice Agent</v>
      </c>
      <c r="F9" t="str">
        <f>VLOOKUP(A9,[1]Sheet5!B:H,4,0)</f>
        <v>Voice Assistant</v>
      </c>
      <c r="H9" t="s">
        <v>140</v>
      </c>
      <c r="J9" t="str">
        <f>VLOOKUP(A9,Customers!C:J,3,0)</f>
        <v>Voice Agent​</v>
      </c>
      <c r="K9" t="str">
        <f>VLOOKUP(A9,Customers!C:J,4,0)</f>
        <v>Voice Assistant</v>
      </c>
      <c r="L9" t="b">
        <f t="shared" si="0"/>
        <v>1</v>
      </c>
    </row>
    <row r="10" spans="1:12" hidden="1">
      <c r="A10" s="36" t="s">
        <v>15</v>
      </c>
      <c r="B10" s="36" t="s">
        <v>1297</v>
      </c>
      <c r="C10" s="36" t="s">
        <v>791</v>
      </c>
      <c r="D10" s="43">
        <v>117036.4</v>
      </c>
      <c r="E10" t="str">
        <f>VLOOKUP(A10,[1]Sheet5!B:G,3,0)</f>
        <v>Voice Agent</v>
      </c>
      <c r="F10" t="str">
        <f>VLOOKUP(A10,[1]Sheet5!B:H,4,0)</f>
        <v>Voice Assistant</v>
      </c>
      <c r="H10" t="s">
        <v>1295</v>
      </c>
      <c r="J10" t="e">
        <f>VLOOKUP(A10,Customers!C:J,3,0)</f>
        <v>#N/A</v>
      </c>
      <c r="K10" t="e">
        <f>VLOOKUP(A10,Customers!C:J,4,0)</f>
        <v>#N/A</v>
      </c>
      <c r="L10" t="e">
        <f t="shared" si="0"/>
        <v>#N/A</v>
      </c>
    </row>
    <row r="11" spans="1:12" hidden="1">
      <c r="A11" s="36" t="s">
        <v>434</v>
      </c>
      <c r="B11" s="36" t="s">
        <v>325</v>
      </c>
      <c r="C11" s="36" t="s">
        <v>791</v>
      </c>
      <c r="D11" s="43">
        <v>93211.92</v>
      </c>
      <c r="E11" t="str">
        <f>VLOOKUP(A11,[1]Sheet5!B:G,3,0)</f>
        <v>Speech Translation</v>
      </c>
      <c r="F11" t="str">
        <f>VLOOKUP(A11,[1]Sheet5!B:H,4,0)</f>
        <v>Speech Translation</v>
      </c>
      <c r="H11" t="s">
        <v>1295</v>
      </c>
      <c r="J11" t="str">
        <f>VLOOKUP(A11,Customers!C:J,3,0)</f>
        <v>Speech to Speech Translation ​</v>
      </c>
      <c r="K11" t="str">
        <f>VLOOKUP(A11,Customers!C:J,4,0)</f>
        <v>Speech-to-Speech Translation​</v>
      </c>
      <c r="L11" t="b">
        <f t="shared" si="0"/>
        <v>0</v>
      </c>
    </row>
    <row r="12" spans="1:12" hidden="1">
      <c r="A12" s="38" t="s">
        <v>86</v>
      </c>
      <c r="B12" s="38" t="s">
        <v>327</v>
      </c>
      <c r="C12" s="38" t="s">
        <v>791</v>
      </c>
      <c r="D12" s="44">
        <v>86005.14</v>
      </c>
      <c r="E12" s="38" t="str">
        <f>VLOOKUP(A12,[1]Sheet5!B:G,3,0)</f>
        <v>Transcription</v>
      </c>
      <c r="F12" s="38" t="str">
        <f>VLOOKUP(A12,[1]Sheet5!B:H,4,0)</f>
        <v>Contact Center - Post Call Analytics</v>
      </c>
      <c r="G12" s="38"/>
      <c r="H12" t="s">
        <v>140</v>
      </c>
      <c r="I12" s="38"/>
      <c r="J12" t="str">
        <f>VLOOKUP(A12,Customers!C:J,3,0)</f>
        <v>Transcription​</v>
      </c>
      <c r="K12" t="str">
        <f>VLOOKUP(A12,Customers!C:J,4,0)</f>
        <v>Contact Center - Post Call Analytics</v>
      </c>
      <c r="L12" t="b">
        <f t="shared" si="0"/>
        <v>1</v>
      </c>
    </row>
    <row r="13" spans="1:12" hidden="1">
      <c r="A13" s="36" t="s">
        <v>90</v>
      </c>
      <c r="B13" s="36" t="s">
        <v>346</v>
      </c>
      <c r="C13" s="36" t="s">
        <v>791</v>
      </c>
      <c r="D13" s="43">
        <v>76530.58</v>
      </c>
      <c r="E13" t="str">
        <f>VLOOKUP(A13,[1]Sheet5!B:G,3,0)</f>
        <v>Transcription</v>
      </c>
      <c r="F13" t="str">
        <f>VLOOKUP(A13,[1]Sheet5!B:H,4,0)</f>
        <v>Recorded Audio/Video Transcription</v>
      </c>
      <c r="H13" t="s">
        <v>140</v>
      </c>
      <c r="J13" t="str">
        <f>VLOOKUP(A13,Customers!C:J,3,0)</f>
        <v>Transcription​</v>
      </c>
      <c r="K13" t="str">
        <f>VLOOKUP(A13,Customers!C:J,4,0)</f>
        <v>Audio/Video Transcription​</v>
      </c>
      <c r="L13" t="b">
        <f t="shared" si="0"/>
        <v>0</v>
      </c>
    </row>
    <row r="14" spans="1:12" hidden="1">
      <c r="A14" s="36" t="s">
        <v>31</v>
      </c>
      <c r="B14" s="45" t="s">
        <v>1084</v>
      </c>
      <c r="C14" s="36" t="s">
        <v>791</v>
      </c>
      <c r="D14" s="43">
        <v>74300.02</v>
      </c>
      <c r="E14" s="45" t="s">
        <v>639</v>
      </c>
      <c r="F14" s="45" t="s">
        <v>604</v>
      </c>
      <c r="G14" s="46" t="s">
        <v>1296</v>
      </c>
      <c r="H14" t="s">
        <v>140</v>
      </c>
      <c r="J14" t="str">
        <f>VLOOKUP(A14,Customers!C:J,3,0)</f>
        <v>Voice Agent​</v>
      </c>
      <c r="K14" t="str">
        <f>VLOOKUP(A14,Customers!C:J,4,0)</f>
        <v>Contact Center - Voice Agent</v>
      </c>
      <c r="L14" t="b">
        <f t="shared" si="0"/>
        <v>0</v>
      </c>
    </row>
    <row r="15" spans="1:12" hidden="1">
      <c r="A15" s="36" t="s">
        <v>449</v>
      </c>
      <c r="B15" s="36" t="s">
        <v>450</v>
      </c>
      <c r="C15" s="36" t="s">
        <v>791</v>
      </c>
      <c r="D15" s="43">
        <v>70891.94</v>
      </c>
      <c r="E15" t="s">
        <v>687</v>
      </c>
      <c r="F15" t="s">
        <v>317</v>
      </c>
      <c r="H15" t="s">
        <v>1295</v>
      </c>
      <c r="J15" t="str">
        <f>VLOOKUP(A15,Customers!C:J,3,0)</f>
        <v>Voice Agent​</v>
      </c>
      <c r="K15" t="str">
        <f>VLOOKUP(A15,Customers!C:J,4,0)</f>
        <v>Voice Assistant</v>
      </c>
      <c r="L15" t="b">
        <f t="shared" si="0"/>
        <v>0</v>
      </c>
    </row>
    <row r="16" spans="1:12" hidden="1">
      <c r="A16" s="36" t="s">
        <v>122</v>
      </c>
      <c r="B16" s="36" t="s">
        <v>501</v>
      </c>
      <c r="C16" s="36" t="s">
        <v>791</v>
      </c>
      <c r="D16" s="43">
        <v>67776.740000000005</v>
      </c>
      <c r="E16" t="str">
        <f>VLOOKUP(A16,[1]Sheet5!B:G,3,0)</f>
        <v>Voice Agent</v>
      </c>
      <c r="F16" t="str">
        <f>VLOOKUP(A16,[1]Sheet5!B:H,4,0)</f>
        <v>Voice Assistant</v>
      </c>
      <c r="H16" t="s">
        <v>140</v>
      </c>
      <c r="J16" t="str">
        <f>VLOOKUP(A16,Customers!C:J,3,0)</f>
        <v>Voice Agent​</v>
      </c>
      <c r="K16" t="str">
        <f>VLOOKUP(A16,Customers!C:J,4,0)</f>
        <v>Contact Center - Voice Agent</v>
      </c>
      <c r="L16" t="b">
        <f t="shared" si="0"/>
        <v>0</v>
      </c>
    </row>
    <row r="17" spans="1:12">
      <c r="A17" s="36" t="s">
        <v>39</v>
      </c>
      <c r="B17" s="45" t="s">
        <v>241</v>
      </c>
      <c r="C17" s="36" t="s">
        <v>791</v>
      </c>
      <c r="D17" s="43">
        <v>67182.570000000007</v>
      </c>
      <c r="E17" s="45" t="s">
        <v>639</v>
      </c>
      <c r="F17" s="45" t="s">
        <v>604</v>
      </c>
      <c r="G17" s="46" t="s">
        <v>1298</v>
      </c>
      <c r="H17" t="s">
        <v>1295</v>
      </c>
      <c r="J17" t="str">
        <f>VLOOKUP(A17,Customers!C:J,3,0)</f>
        <v>Voice Agent​</v>
      </c>
      <c r="K17" s="45" t="s">
        <v>604</v>
      </c>
      <c r="L17" t="b">
        <f t="shared" si="0"/>
        <v>1</v>
      </c>
    </row>
    <row r="18" spans="1:12" hidden="1">
      <c r="A18" t="s">
        <v>37</v>
      </c>
      <c r="B18" t="s">
        <v>1299</v>
      </c>
      <c r="C18" t="s">
        <v>791</v>
      </c>
      <c r="D18" s="47">
        <v>64022.54</v>
      </c>
      <c r="E18" t="s">
        <v>639</v>
      </c>
      <c r="F18" t="s">
        <v>604</v>
      </c>
      <c r="H18" t="s">
        <v>1295</v>
      </c>
      <c r="J18" t="str">
        <f>VLOOKUP(A18,Customers!C:J,3,0)</f>
        <v>Transcription​</v>
      </c>
      <c r="K18" t="str">
        <f>VLOOKUP(A18,Customers!C:J,4,0)</f>
        <v>Contact Center - Post Call Analytics</v>
      </c>
      <c r="L18" t="b">
        <f t="shared" si="0"/>
        <v>0</v>
      </c>
    </row>
    <row r="19" spans="1:12" hidden="1">
      <c r="A19" s="36" t="s">
        <v>425</v>
      </c>
      <c r="B19" s="36" t="s">
        <v>426</v>
      </c>
      <c r="C19" s="36" t="s">
        <v>791</v>
      </c>
      <c r="D19" s="43">
        <v>57059.39</v>
      </c>
      <c r="E19" s="38" t="str">
        <f>VLOOKUP(A19,[1]Sheet5!B:G,3,0)</f>
        <v>Transcription</v>
      </c>
      <c r="F19" s="38" t="str">
        <f>VLOOKUP(A19,[1]Sheet5!B:H,4,0)</f>
        <v>Contact Center - Post Call Analytics</v>
      </c>
      <c r="H19" t="s">
        <v>140</v>
      </c>
      <c r="J19" t="str">
        <f>VLOOKUP(A19,Customers!C:J,3,0)</f>
        <v>Transcription​</v>
      </c>
      <c r="K19" t="str">
        <f>VLOOKUP(A19,Customers!C:J,4,0)</f>
        <v>Contact Center - Post Call Analytics</v>
      </c>
      <c r="L19" t="b">
        <f t="shared" si="0"/>
        <v>1</v>
      </c>
    </row>
    <row r="20" spans="1:12" hidden="1">
      <c r="A20" s="36" t="s">
        <v>45</v>
      </c>
      <c r="B20" s="36" t="s">
        <v>1088</v>
      </c>
      <c r="C20" s="36" t="s">
        <v>791</v>
      </c>
      <c r="D20" s="43">
        <v>55147.42</v>
      </c>
      <c r="E20" t="s">
        <v>687</v>
      </c>
      <c r="F20" t="s">
        <v>317</v>
      </c>
      <c r="H20" t="s">
        <v>140</v>
      </c>
      <c r="J20" t="str">
        <f>VLOOKUP(A20,Customers!C:J,3,0)</f>
        <v>Content Reader ​</v>
      </c>
      <c r="K20" t="str">
        <f>VLOOKUP(A20,Customers!C:J,4,0)</f>
        <v>Content Creation​</v>
      </c>
      <c r="L20" t="b">
        <f t="shared" si="0"/>
        <v>0</v>
      </c>
    </row>
    <row r="21" spans="1:12" hidden="1">
      <c r="A21" s="36" t="s">
        <v>42</v>
      </c>
      <c r="B21" s="36" t="s">
        <v>247</v>
      </c>
      <c r="C21" s="36" t="s">
        <v>791</v>
      </c>
      <c r="D21" s="43">
        <v>50358.400000000001</v>
      </c>
      <c r="E21" t="str">
        <f>VLOOKUP(A21,[1]Sheet5!B:G,3,0)</f>
        <v>Voice Agent</v>
      </c>
      <c r="F21" t="str">
        <f>VLOOKUP(A21,[1]Sheet5!B:H,4,0)</f>
        <v>Voice Assistant</v>
      </c>
      <c r="H21" t="s">
        <v>140</v>
      </c>
      <c r="J21" t="str">
        <f>VLOOKUP(A21,Customers!C:J,3,0)</f>
        <v>Voice Agent​</v>
      </c>
      <c r="K21" t="str">
        <f>VLOOKUP(A21,Customers!C:J,4,0)</f>
        <v>Voice Assistant</v>
      </c>
      <c r="L21" t="b">
        <f t="shared" si="0"/>
        <v>1</v>
      </c>
    </row>
    <row r="22" spans="1:12" hidden="1">
      <c r="A22" t="s">
        <v>381</v>
      </c>
      <c r="B22" t="s">
        <v>382</v>
      </c>
      <c r="C22" t="s">
        <v>791</v>
      </c>
      <c r="D22" s="47">
        <v>49464.03</v>
      </c>
      <c r="E22" t="s">
        <v>639</v>
      </c>
      <c r="F22" t="s">
        <v>604</v>
      </c>
      <c r="H22" t="s">
        <v>140</v>
      </c>
      <c r="J22" t="str">
        <f>VLOOKUP(A22,Customers!C:J,3,0)</f>
        <v>Voice Agent​</v>
      </c>
      <c r="K22" t="str">
        <f>VLOOKUP(A22,Customers!C:J,4,0)</f>
        <v>Contact Center - Voice Agent</v>
      </c>
      <c r="L22" t="b">
        <f t="shared" si="0"/>
        <v>0</v>
      </c>
    </row>
    <row r="23" spans="1:12" hidden="1">
      <c r="A23" s="36" t="s">
        <v>73</v>
      </c>
      <c r="B23" s="36" t="s">
        <v>308</v>
      </c>
      <c r="C23" s="36" t="s">
        <v>791</v>
      </c>
      <c r="D23" s="43">
        <v>48691.53</v>
      </c>
      <c r="E23" s="45" t="s">
        <v>639</v>
      </c>
      <c r="F23" s="45" t="s">
        <v>604</v>
      </c>
      <c r="H23" t="s">
        <v>140</v>
      </c>
      <c r="J23" t="str">
        <f>VLOOKUP(A23,Customers!C:J,3,0)</f>
        <v>Voice Agent​</v>
      </c>
      <c r="K23" t="str">
        <f>VLOOKUP(A23,Customers!C:J,4,0)</f>
        <v>Contact Center - Voice Agent</v>
      </c>
      <c r="L23" t="b">
        <f t="shared" si="0"/>
        <v>0</v>
      </c>
    </row>
    <row r="24" spans="1:12" hidden="1">
      <c r="A24" s="36" t="s">
        <v>69</v>
      </c>
      <c r="B24" s="36" t="s">
        <v>441</v>
      </c>
      <c r="C24" s="36" t="s">
        <v>791</v>
      </c>
      <c r="D24" s="43">
        <v>47354.81</v>
      </c>
      <c r="E24" t="str">
        <f>VLOOKUP(A24,[1]Sheet5!B:G,3,0)</f>
        <v>Voice Agent</v>
      </c>
      <c r="F24" t="str">
        <f>VLOOKUP(A24,[1]Sheet5!B:H,4,0)</f>
        <v>Voice Assistant</v>
      </c>
      <c r="H24" t="s">
        <v>1295</v>
      </c>
      <c r="J24" t="str">
        <f>VLOOKUP(A24,Customers!C:J,3,0)</f>
        <v>Transcription​</v>
      </c>
      <c r="K24" t="str">
        <f>VLOOKUP(A24,Customers!C:J,4,0)</f>
        <v>Audio/Video Transcription​</v>
      </c>
      <c r="L24" t="b">
        <f t="shared" si="0"/>
        <v>0</v>
      </c>
    </row>
    <row r="25" spans="1:12" hidden="1">
      <c r="A25" s="36" t="s">
        <v>1300</v>
      </c>
      <c r="B25" s="36" t="s">
        <v>500</v>
      </c>
      <c r="C25" s="36" t="s">
        <v>791</v>
      </c>
      <c r="D25" s="43">
        <v>44214.25</v>
      </c>
      <c r="H25" t="s">
        <v>1295</v>
      </c>
      <c r="J25" t="e">
        <f>VLOOKUP(A25,Customers!C:J,3,0)</f>
        <v>#N/A</v>
      </c>
      <c r="K25" t="e">
        <f>VLOOKUP(A25,Customers!C:J,4,0)</f>
        <v>#N/A</v>
      </c>
      <c r="L25" t="e">
        <f t="shared" si="0"/>
        <v>#N/A</v>
      </c>
    </row>
    <row r="26" spans="1:12" hidden="1">
      <c r="A26" s="36" t="s">
        <v>75</v>
      </c>
      <c r="B26" s="45" t="s">
        <v>333</v>
      </c>
      <c r="C26" s="36" t="s">
        <v>791</v>
      </c>
      <c r="D26" s="43">
        <v>42591.71</v>
      </c>
      <c r="E26" s="45" t="str">
        <f>VLOOKUP(A26,[1]Sheet5!B:G,3,0)</f>
        <v>Transcription</v>
      </c>
      <c r="F26" s="45" t="str">
        <f>VLOOKUP(A26,[1]Sheet5!B:H,4,0)</f>
        <v>Contact Center - Agent Assist​</v>
      </c>
      <c r="G26" s="46" t="s">
        <v>1296</v>
      </c>
      <c r="H26" t="s">
        <v>140</v>
      </c>
      <c r="J26" t="str">
        <f>VLOOKUP(A26,Customers!C:J,3,0)</f>
        <v>Transcription​</v>
      </c>
      <c r="K26" t="str">
        <f>VLOOKUP(A26,Customers!C:J,4,0)</f>
        <v>Contact Center - Agent Assist​</v>
      </c>
      <c r="L26" t="b">
        <f t="shared" si="0"/>
        <v>1</v>
      </c>
    </row>
    <row r="27" spans="1:12" hidden="1">
      <c r="A27" s="36" t="s">
        <v>414</v>
      </c>
      <c r="B27" s="45" t="s">
        <v>1131</v>
      </c>
      <c r="C27" s="36" t="s">
        <v>791</v>
      </c>
      <c r="D27" s="43">
        <v>38813.61</v>
      </c>
      <c r="E27" s="45" t="str">
        <f>VLOOKUP(A27,[1]Sheet5!B:G,3,0)</f>
        <v>Transcription</v>
      </c>
      <c r="F27" s="45" t="str">
        <f>VLOOKUP(A27,[1]Sheet5!B:H,4,0)</f>
        <v>Contact Center - Post Call Analytics</v>
      </c>
      <c r="G27" t="s">
        <v>1301</v>
      </c>
      <c r="H27" t="s">
        <v>140</v>
      </c>
      <c r="J27" t="str">
        <f>VLOOKUP(A27,Customers!C:J,3,0)</f>
        <v>Transcription​</v>
      </c>
      <c r="K27" t="str">
        <f>VLOOKUP(A27,Customers!C:J,4,0)</f>
        <v>Contact Center - Post Call Analytics</v>
      </c>
      <c r="L27" t="b">
        <f t="shared" si="0"/>
        <v>1</v>
      </c>
    </row>
    <row r="28" spans="1:12" hidden="1">
      <c r="A28" s="36" t="s">
        <v>16</v>
      </c>
      <c r="B28" s="45" t="s">
        <v>197</v>
      </c>
      <c r="C28" s="36" t="s">
        <v>791</v>
      </c>
      <c r="D28" s="43">
        <v>38629.89</v>
      </c>
      <c r="E28" t="s">
        <v>1302</v>
      </c>
      <c r="F28" t="s">
        <v>319</v>
      </c>
      <c r="H28" t="s">
        <v>140</v>
      </c>
      <c r="J28" t="str">
        <f>VLOOKUP(A28,Customers!C:J,3,0)</f>
        <v>Language Learning​</v>
      </c>
      <c r="K28" t="str">
        <f>VLOOKUP(A28,Customers!C:J,4,0)</f>
        <v>Teaching language</v>
      </c>
      <c r="L28" t="b">
        <f t="shared" si="0"/>
        <v>0</v>
      </c>
    </row>
    <row r="29" spans="1:12" hidden="1">
      <c r="A29" s="36" t="s">
        <v>384</v>
      </c>
      <c r="B29" s="36" t="s">
        <v>385</v>
      </c>
      <c r="C29" s="36" t="s">
        <v>791</v>
      </c>
      <c r="D29" s="43">
        <v>35968.07</v>
      </c>
      <c r="E29" t="str">
        <f>VLOOKUP(A29,[1]Sheet5!B:G,3,0)</f>
        <v>Voice Agent</v>
      </c>
      <c r="F29" t="str">
        <f>VLOOKUP(A29,[1]Sheet5!B:H,4,0)</f>
        <v>Voice Assistant</v>
      </c>
      <c r="H29" t="s">
        <v>140</v>
      </c>
      <c r="J29" t="str">
        <f>VLOOKUP(A29,Customers!C:J,3,0)</f>
        <v>Voice Agent​</v>
      </c>
      <c r="K29" t="str">
        <f>VLOOKUP(A29,Customers!C:J,4,0)</f>
        <v>Voice Assistant</v>
      </c>
      <c r="L29" t="b">
        <f t="shared" si="0"/>
        <v>1</v>
      </c>
    </row>
    <row r="30" spans="1:12" hidden="1">
      <c r="A30" s="36" t="s">
        <v>119</v>
      </c>
      <c r="B30" s="36" t="s">
        <v>1134</v>
      </c>
      <c r="C30" s="36" t="s">
        <v>791</v>
      </c>
      <c r="D30" s="43">
        <v>28736.87</v>
      </c>
      <c r="E30" t="str">
        <f>VLOOKUP(A30,[1]Sheet5!B:G,3,0)</f>
        <v>Voice Agent</v>
      </c>
      <c r="F30" t="str">
        <f>VLOOKUP(A30,[1]Sheet5!B:H,4,0)</f>
        <v>Voice Assistant</v>
      </c>
      <c r="H30" t="s">
        <v>140</v>
      </c>
      <c r="J30" t="str">
        <f>VLOOKUP(A30,Customers!C:J,3,0)</f>
        <v>Voice Agent​</v>
      </c>
      <c r="K30" t="str">
        <f>VLOOKUP(A30,Customers!C:J,4,0)</f>
        <v>Voice Assistant</v>
      </c>
      <c r="L30" t="b">
        <f t="shared" si="0"/>
        <v>1</v>
      </c>
    </row>
    <row r="31" spans="1:12" hidden="1">
      <c r="A31" s="36" t="s">
        <v>535</v>
      </c>
      <c r="B31" s="36" t="s">
        <v>1303</v>
      </c>
      <c r="C31" s="36" t="s">
        <v>791</v>
      </c>
      <c r="D31" s="43">
        <v>27735.54</v>
      </c>
      <c r="H31" t="s">
        <v>1295</v>
      </c>
      <c r="J31" t="str">
        <f>VLOOKUP(A31,Customers!C:J,3,0)</f>
        <v>Voice Agent​</v>
      </c>
      <c r="K31" t="str">
        <f>VLOOKUP(A31,Customers!C:J,4,0)</f>
        <v>Voice Assistant</v>
      </c>
      <c r="L31" t="b">
        <f t="shared" si="0"/>
        <v>0</v>
      </c>
    </row>
    <row r="32" spans="1:12" hidden="1">
      <c r="A32" s="36" t="s">
        <v>1304</v>
      </c>
      <c r="B32" s="36" t="s">
        <v>1305</v>
      </c>
      <c r="C32" s="36" t="s">
        <v>791</v>
      </c>
      <c r="D32" s="43">
        <v>26676.82</v>
      </c>
      <c r="H32" t="s">
        <v>1295</v>
      </c>
      <c r="J32" t="e">
        <f>VLOOKUP(A32,Customers!C:J,3,0)</f>
        <v>#N/A</v>
      </c>
      <c r="K32" t="e">
        <f>VLOOKUP(A32,Customers!C:J,4,0)</f>
        <v>#N/A</v>
      </c>
      <c r="L32" t="e">
        <f t="shared" si="0"/>
        <v>#N/A</v>
      </c>
    </row>
    <row r="33" spans="1:12" hidden="1">
      <c r="A33" s="36" t="s">
        <v>33</v>
      </c>
      <c r="B33" s="36" t="s">
        <v>238</v>
      </c>
      <c r="C33" s="36" t="s">
        <v>791</v>
      </c>
      <c r="D33" s="43">
        <v>26658.29</v>
      </c>
      <c r="E33" t="str">
        <f>VLOOKUP(A33,[1]Sheet5!B:G,3,0)</f>
        <v>Voice Agent</v>
      </c>
      <c r="F33" t="str">
        <f>VLOOKUP(A33,[1]Sheet5!B:H,4,0)</f>
        <v>Voice Assistant</v>
      </c>
      <c r="H33" t="s">
        <v>1295</v>
      </c>
      <c r="J33" t="str">
        <f>VLOOKUP(A33,Customers!C:J,3,0)</f>
        <v>Voice Agent​</v>
      </c>
      <c r="K33" t="str">
        <f>VLOOKUP(A33,Customers!C:J,4,0)</f>
        <v>Voice Assistant</v>
      </c>
      <c r="L33" t="b">
        <f t="shared" si="0"/>
        <v>1</v>
      </c>
    </row>
    <row r="34" spans="1:12" hidden="1">
      <c r="A34" s="36" t="s">
        <v>511</v>
      </c>
      <c r="B34" s="38" t="s">
        <v>512</v>
      </c>
      <c r="C34" s="38" t="s">
        <v>791</v>
      </c>
      <c r="D34" s="44">
        <v>23886.74</v>
      </c>
      <c r="E34" t="s">
        <v>687</v>
      </c>
      <c r="F34" t="s">
        <v>317</v>
      </c>
      <c r="G34" s="46" t="s">
        <v>1296</v>
      </c>
      <c r="H34" t="s">
        <v>1295</v>
      </c>
      <c r="J34" t="str">
        <f>VLOOKUP(A34,Customers!C:J,3,0)</f>
        <v>Voice Agent​</v>
      </c>
      <c r="K34" t="str">
        <f>VLOOKUP(A34,Customers!C:J,4,0)</f>
        <v>Contact Center - Voice Agent</v>
      </c>
      <c r="L34" t="b">
        <f t="shared" si="0"/>
        <v>0</v>
      </c>
    </row>
    <row r="35" spans="1:12" hidden="1">
      <c r="A35" t="s">
        <v>114</v>
      </c>
      <c r="B35" t="s">
        <v>306</v>
      </c>
      <c r="C35" t="s">
        <v>791</v>
      </c>
      <c r="D35" s="47">
        <v>23815.54</v>
      </c>
      <c r="E35" t="str">
        <f>VLOOKUP(A35,[1]Sheet5!B:G,3,0)</f>
        <v>Transcription</v>
      </c>
      <c r="F35" t="str">
        <f>VLOOKUP(A35,[1]Sheet5!B:H,4,0)</f>
        <v>Contact Center - Post Call Analytics</v>
      </c>
      <c r="H35" t="s">
        <v>140</v>
      </c>
      <c r="J35" t="str">
        <f>VLOOKUP(A35,Customers!C:J,3,0)</f>
        <v>Transcription​</v>
      </c>
      <c r="K35" t="str">
        <f>VLOOKUP(A35,Customers!C:J,4,0)</f>
        <v>Contact Center - Post Call Analytics</v>
      </c>
      <c r="L35" t="b">
        <f t="shared" si="0"/>
        <v>1</v>
      </c>
    </row>
    <row r="36" spans="1:12" hidden="1">
      <c r="A36" t="s">
        <v>433</v>
      </c>
      <c r="B36" t="s">
        <v>318</v>
      </c>
      <c r="C36" t="s">
        <v>791</v>
      </c>
      <c r="D36" s="47">
        <v>21670.79</v>
      </c>
      <c r="E36" t="s">
        <v>687</v>
      </c>
      <c r="F36" t="s">
        <v>317</v>
      </c>
      <c r="G36" t="s">
        <v>1306</v>
      </c>
      <c r="H36" t="s">
        <v>1295</v>
      </c>
      <c r="J36" t="str">
        <f>VLOOKUP(A36,Customers!C:J,3,0)</f>
        <v>Language Learning​</v>
      </c>
      <c r="K36" t="str">
        <f>VLOOKUP(A36,Customers!C:J,4,0)</f>
        <v>Teaching language</v>
      </c>
      <c r="L36" t="b">
        <f t="shared" si="0"/>
        <v>0</v>
      </c>
    </row>
    <row r="37" spans="1:12" hidden="1">
      <c r="A37" s="36" t="s">
        <v>481</v>
      </c>
      <c r="B37" s="36" t="s">
        <v>482</v>
      </c>
      <c r="C37" s="36" t="s">
        <v>791</v>
      </c>
      <c r="D37" s="43">
        <v>21359.34</v>
      </c>
      <c r="H37" t="s">
        <v>1295</v>
      </c>
      <c r="J37" t="str">
        <f>VLOOKUP(A37,Customers!C:J,3,0)</f>
        <v>Transcription​</v>
      </c>
      <c r="K37" t="str">
        <f>VLOOKUP(A37,Customers!C:J,4,0)</f>
        <v>Audio/Video Transcription​</v>
      </c>
      <c r="L37" t="b">
        <f t="shared" si="0"/>
        <v>0</v>
      </c>
    </row>
    <row r="38" spans="1:12" hidden="1">
      <c r="A38" s="36" t="s">
        <v>65</v>
      </c>
      <c r="B38" s="36" t="s">
        <v>353</v>
      </c>
      <c r="C38" s="36" t="s">
        <v>791</v>
      </c>
      <c r="D38" s="43">
        <v>20710.21</v>
      </c>
      <c r="E38" t="str">
        <f>VLOOKUP(A38,[1]Sheet5!B:G,3,0)</f>
        <v>Captioning/Subtitle</v>
      </c>
      <c r="F38" t="str">
        <f>VLOOKUP(A38,[1]Sheet5!B:H,4,0)</f>
        <v>Online Meeting Captioning​</v>
      </c>
      <c r="H38" t="s">
        <v>140</v>
      </c>
      <c r="J38" t="str">
        <f>VLOOKUP(A38,Customers!C:J,3,0)</f>
        <v>Caption ​</v>
      </c>
      <c r="K38" t="str">
        <f>VLOOKUP(A38,Customers!C:J,4,0)</f>
        <v>Online Meeting Captioning</v>
      </c>
      <c r="L38" t="b">
        <f t="shared" si="0"/>
        <v>0</v>
      </c>
    </row>
    <row r="39" spans="1:12">
      <c r="A39" s="36" t="s">
        <v>92</v>
      </c>
      <c r="B39" s="38" t="s">
        <v>321</v>
      </c>
      <c r="C39" s="38" t="s">
        <v>791</v>
      </c>
      <c r="D39" s="44">
        <v>20699.63</v>
      </c>
      <c r="E39" s="38" t="str">
        <f>VLOOKUP(A39,[1]Sheet5!B:G,3,0)</f>
        <v>Transcription</v>
      </c>
      <c r="F39" s="38" t="str">
        <f>VLOOKUP(A39,[1]Sheet5!B:H,4,0)</f>
        <v>Contact Center - Post Call Analytics</v>
      </c>
      <c r="G39" s="46" t="s">
        <v>1296</v>
      </c>
      <c r="H39" t="s">
        <v>1295</v>
      </c>
      <c r="J39" t="str">
        <f>VLOOKUP(A39,Customers!C:J,3,0)</f>
        <v>Transcription​</v>
      </c>
      <c r="K39" s="38" t="s">
        <v>149</v>
      </c>
      <c r="L39" t="b">
        <f t="shared" si="0"/>
        <v>1</v>
      </c>
    </row>
    <row r="40" spans="1:12" hidden="1">
      <c r="A40" s="36" t="s">
        <v>70</v>
      </c>
      <c r="B40" s="36" t="s">
        <v>1307</v>
      </c>
      <c r="C40" s="36" t="s">
        <v>791</v>
      </c>
      <c r="D40" s="43">
        <v>20498.7</v>
      </c>
      <c r="E40" t="s">
        <v>687</v>
      </c>
      <c r="F40" t="s">
        <v>317</v>
      </c>
      <c r="H40" t="s">
        <v>1295</v>
      </c>
      <c r="J40" t="str">
        <f>VLOOKUP(A40,Customers!C:J,3,0)</f>
        <v>Content Reader ​</v>
      </c>
      <c r="K40" t="str">
        <f>VLOOKUP(A40,Customers!C:J,4,0)</f>
        <v>Content Creation​</v>
      </c>
      <c r="L40" t="b">
        <f t="shared" si="0"/>
        <v>0</v>
      </c>
    </row>
    <row r="41" spans="1:12" hidden="1">
      <c r="A41" s="36" t="s">
        <v>1308</v>
      </c>
      <c r="B41" s="36" t="s">
        <v>1309</v>
      </c>
      <c r="C41" s="36" t="s">
        <v>791</v>
      </c>
      <c r="D41" s="43">
        <v>19981.21</v>
      </c>
      <c r="H41" t="s">
        <v>1295</v>
      </c>
      <c r="J41" t="e">
        <f>VLOOKUP(A41,Customers!C:J,3,0)</f>
        <v>#N/A</v>
      </c>
      <c r="K41" t="e">
        <f>VLOOKUP(A41,Customers!C:J,4,0)</f>
        <v>#N/A</v>
      </c>
      <c r="L41" t="e">
        <f t="shared" si="0"/>
        <v>#N/A</v>
      </c>
    </row>
    <row r="42" spans="1:12" hidden="1">
      <c r="A42" s="36" t="s">
        <v>451</v>
      </c>
      <c r="B42" s="36" t="s">
        <v>452</v>
      </c>
      <c r="C42" s="36" t="s">
        <v>791</v>
      </c>
      <c r="D42" s="43">
        <v>19760.740000000002</v>
      </c>
      <c r="E42" s="38" t="s">
        <v>611</v>
      </c>
      <c r="F42" s="38" t="s">
        <v>149</v>
      </c>
      <c r="G42" s="46" t="s">
        <v>454</v>
      </c>
      <c r="H42" t="s">
        <v>1295</v>
      </c>
      <c r="J42" t="str">
        <f>VLOOKUP(A42,Customers!C:J,3,0)</f>
        <v>Transcription​</v>
      </c>
      <c r="K42" t="str">
        <f>VLOOKUP(A42,Customers!C:J,4,0)</f>
        <v>Contact Center - Agent Assist​</v>
      </c>
      <c r="L42" t="b">
        <f t="shared" si="0"/>
        <v>0</v>
      </c>
    </row>
    <row r="43" spans="1:12" hidden="1">
      <c r="A43" s="36" t="s">
        <v>435</v>
      </c>
      <c r="B43" s="36" t="s">
        <v>436</v>
      </c>
      <c r="C43" s="36" t="s">
        <v>791</v>
      </c>
      <c r="D43" s="43">
        <v>19504.43</v>
      </c>
      <c r="E43" t="str">
        <f>VLOOKUP(A43,[1]Sheet5!B:G,3,0)</f>
        <v>Language Learning ​</v>
      </c>
      <c r="F43" t="s">
        <v>319</v>
      </c>
      <c r="H43" t="s">
        <v>140</v>
      </c>
      <c r="J43" t="str">
        <f>VLOOKUP(A43,Customers!C:J,3,0)</f>
        <v>Language Learning​</v>
      </c>
      <c r="K43" t="str">
        <f>VLOOKUP(A43,Customers!C:J,4,0)</f>
        <v>Teaching language</v>
      </c>
      <c r="L43" t="b">
        <f t="shared" si="0"/>
        <v>0</v>
      </c>
    </row>
    <row r="44" spans="1:12" hidden="1">
      <c r="A44" t="s">
        <v>27</v>
      </c>
      <c r="B44" t="s">
        <v>1185</v>
      </c>
      <c r="C44" t="s">
        <v>791</v>
      </c>
      <c r="D44" s="47">
        <v>19449.400000000001</v>
      </c>
      <c r="E44" t="s">
        <v>687</v>
      </c>
      <c r="F44" t="s">
        <v>317</v>
      </c>
      <c r="H44" t="s">
        <v>140</v>
      </c>
      <c r="J44" t="str">
        <f>VLOOKUP(A44,Customers!C:J,3,0)</f>
        <v>Content Reader ​</v>
      </c>
      <c r="K44" t="str">
        <f>VLOOKUP(A44,Customers!C:J,4,0)</f>
        <v>Content Creation​</v>
      </c>
      <c r="L44" t="b">
        <f t="shared" si="0"/>
        <v>0</v>
      </c>
    </row>
    <row r="45" spans="1:12" hidden="1">
      <c r="A45" s="36" t="s">
        <v>1310</v>
      </c>
      <c r="B45" s="36" t="s">
        <v>1311</v>
      </c>
      <c r="C45" s="36" t="s">
        <v>818</v>
      </c>
      <c r="D45" s="43">
        <v>19188.82</v>
      </c>
      <c r="H45" t="s">
        <v>1295</v>
      </c>
      <c r="J45" t="e">
        <f>VLOOKUP(A45,Customers!C:J,3,0)</f>
        <v>#N/A</v>
      </c>
      <c r="K45" t="e">
        <f>VLOOKUP(A45,Customers!C:J,4,0)</f>
        <v>#N/A</v>
      </c>
      <c r="L45" t="e">
        <f t="shared" si="0"/>
        <v>#N/A</v>
      </c>
    </row>
    <row r="46" spans="1:12" hidden="1">
      <c r="A46" s="36" t="s">
        <v>83</v>
      </c>
      <c r="B46" s="45" t="s">
        <v>348</v>
      </c>
      <c r="C46" s="36" t="s">
        <v>791</v>
      </c>
      <c r="D46" s="43">
        <v>19157.73</v>
      </c>
      <c r="E46" s="45" t="s">
        <v>639</v>
      </c>
      <c r="F46" s="45" t="s">
        <v>604</v>
      </c>
      <c r="G46" t="s">
        <v>1312</v>
      </c>
      <c r="H46" t="s">
        <v>140</v>
      </c>
      <c r="J46" t="str">
        <f>VLOOKUP(A46,Customers!C:J,3,0)</f>
        <v>Voice Agent​</v>
      </c>
      <c r="K46" t="str">
        <f>VLOOKUP(A46,Customers!C:J,4,0)</f>
        <v>Contact Center - Voice Agent</v>
      </c>
      <c r="L46" t="b">
        <f t="shared" si="0"/>
        <v>0</v>
      </c>
    </row>
    <row r="47" spans="1:12" hidden="1">
      <c r="A47" s="36" t="s">
        <v>74</v>
      </c>
      <c r="B47" s="36" t="s">
        <v>329</v>
      </c>
      <c r="C47" s="36" t="s">
        <v>791</v>
      </c>
      <c r="D47" s="43">
        <v>18922.47</v>
      </c>
      <c r="E47" t="str">
        <f>VLOOKUP(A47,[1]Sheet5!B:G,3,0)</f>
        <v>Voice Agent</v>
      </c>
      <c r="F47" t="str">
        <f>VLOOKUP(A47,[1]Sheet5!B:H,4,0)</f>
        <v>Voice Assistant</v>
      </c>
      <c r="H47" t="s">
        <v>1295</v>
      </c>
      <c r="J47" t="str">
        <f>VLOOKUP(A47,Customers!C:J,3,0)</f>
        <v>Voice Agent​</v>
      </c>
      <c r="K47" t="str">
        <f>VLOOKUP(A47,Customers!C:J,4,0)</f>
        <v>Voice Assistant</v>
      </c>
      <c r="L47" t="b">
        <f t="shared" si="0"/>
        <v>1</v>
      </c>
    </row>
    <row r="48" spans="1:12" hidden="1">
      <c r="A48" t="s">
        <v>230</v>
      </c>
      <c r="B48" t="s">
        <v>1114</v>
      </c>
      <c r="C48" t="s">
        <v>791</v>
      </c>
      <c r="D48" s="47">
        <v>18574.63</v>
      </c>
      <c r="E48" t="s">
        <v>687</v>
      </c>
      <c r="F48" t="s">
        <v>317</v>
      </c>
      <c r="H48" t="s">
        <v>140</v>
      </c>
      <c r="J48" t="str">
        <f>VLOOKUP(A48,Customers!C:J,3,0)</f>
        <v>Content Reader ​</v>
      </c>
      <c r="K48" t="str">
        <f>VLOOKUP(A48,Customers!C:J,4,0)</f>
        <v>Content Creation​</v>
      </c>
      <c r="L48" t="b">
        <f t="shared" si="0"/>
        <v>0</v>
      </c>
    </row>
    <row r="49" spans="1:12" hidden="1">
      <c r="A49" s="36" t="s">
        <v>422</v>
      </c>
      <c r="B49" s="36" t="s">
        <v>291</v>
      </c>
      <c r="C49" s="36" t="s">
        <v>791</v>
      </c>
      <c r="D49" s="43">
        <v>16721.97</v>
      </c>
      <c r="E49" t="str">
        <f>VLOOKUP(A49,[1]Sheet5!B:G,3,0)</f>
        <v>Transcription</v>
      </c>
      <c r="F49" t="str">
        <f>VLOOKUP(A49,[1]Sheet5!B:H,4,0)</f>
        <v>Contact Center - Agent Assist​</v>
      </c>
      <c r="H49" t="s">
        <v>1295</v>
      </c>
      <c r="J49" t="str">
        <f>VLOOKUP(A49,Customers!C:J,3,0)</f>
        <v>Transcription​</v>
      </c>
      <c r="K49" t="str">
        <f>VLOOKUP(A49,Customers!C:J,4,0)</f>
        <v>Contact Center - Agent Assist​</v>
      </c>
      <c r="L49" t="b">
        <f t="shared" si="0"/>
        <v>1</v>
      </c>
    </row>
    <row r="50" spans="1:12" hidden="1">
      <c r="A50" s="36" t="s">
        <v>429</v>
      </c>
      <c r="B50" s="36" t="s">
        <v>430</v>
      </c>
      <c r="C50" s="36" t="s">
        <v>791</v>
      </c>
      <c r="D50" s="43">
        <v>16503.59</v>
      </c>
      <c r="E50" t="s">
        <v>687</v>
      </c>
      <c r="F50" t="s">
        <v>317</v>
      </c>
      <c r="H50" t="s">
        <v>1295</v>
      </c>
      <c r="J50" t="str">
        <f>VLOOKUP(A50,Customers!C:J,3,0)</f>
        <v>Content Reader ​</v>
      </c>
      <c r="K50" t="str">
        <f>VLOOKUP(A50,Customers!C:J,4,0)</f>
        <v>Content Creation​</v>
      </c>
      <c r="L50" t="b">
        <f t="shared" si="0"/>
        <v>0</v>
      </c>
    </row>
    <row r="51" spans="1:12" hidden="1">
      <c r="A51" s="36" t="s">
        <v>1313</v>
      </c>
      <c r="B51" s="36" t="s">
        <v>1314</v>
      </c>
      <c r="C51" s="36" t="s">
        <v>791</v>
      </c>
      <c r="D51" s="43">
        <v>16378.62</v>
      </c>
      <c r="H51" t="s">
        <v>1295</v>
      </c>
      <c r="J51" t="e">
        <f>VLOOKUP(A51,Customers!C:J,3,0)</f>
        <v>#N/A</v>
      </c>
      <c r="K51" t="e">
        <f>VLOOKUP(A51,Customers!C:J,4,0)</f>
        <v>#N/A</v>
      </c>
      <c r="L51" t="e">
        <f t="shared" si="0"/>
        <v>#N/A</v>
      </c>
    </row>
    <row r="52" spans="1:12" hidden="1">
      <c r="A52" s="36" t="s">
        <v>1315</v>
      </c>
      <c r="B52" s="36" t="s">
        <v>1316</v>
      </c>
      <c r="C52" s="36" t="s">
        <v>791</v>
      </c>
      <c r="D52" s="43">
        <v>16225.73</v>
      </c>
      <c r="E52" t="s">
        <v>687</v>
      </c>
      <c r="F52" t="s">
        <v>317</v>
      </c>
      <c r="H52" t="s">
        <v>1295</v>
      </c>
      <c r="J52" t="e">
        <f>VLOOKUP(A52,Customers!C:J,3,0)</f>
        <v>#N/A</v>
      </c>
      <c r="K52" t="e">
        <f>VLOOKUP(A52,Customers!C:J,4,0)</f>
        <v>#N/A</v>
      </c>
      <c r="L52" t="e">
        <f t="shared" si="0"/>
        <v>#N/A</v>
      </c>
    </row>
    <row r="53" spans="1:12" hidden="1">
      <c r="A53" s="36" t="s">
        <v>200</v>
      </c>
      <c r="B53" s="36" t="s">
        <v>1317</v>
      </c>
      <c r="C53" s="36" t="s">
        <v>791</v>
      </c>
      <c r="D53" s="43">
        <v>15497.31</v>
      </c>
      <c r="E53" s="45" t="s">
        <v>639</v>
      </c>
      <c r="F53" s="45" t="s">
        <v>604</v>
      </c>
      <c r="H53" t="s">
        <v>140</v>
      </c>
      <c r="J53" t="str">
        <f>VLOOKUP(A53,Customers!C:J,3,0)</f>
        <v>Voice Agent​</v>
      </c>
      <c r="K53" t="str">
        <f>VLOOKUP(A53,Customers!C:J,4,0)</f>
        <v>Contact Center - Voice Agent</v>
      </c>
      <c r="L53" t="b">
        <f t="shared" si="0"/>
        <v>0</v>
      </c>
    </row>
    <row r="54" spans="1:12" hidden="1">
      <c r="A54" s="36" t="s">
        <v>431</v>
      </c>
      <c r="B54" s="36" t="s">
        <v>432</v>
      </c>
      <c r="C54" s="36" t="s">
        <v>791</v>
      </c>
      <c r="D54" s="43">
        <v>15451.21</v>
      </c>
      <c r="E54" s="38" t="str">
        <f>VLOOKUP(A54,[1]Sheet5!B:G,3,0)</f>
        <v>Transcription</v>
      </c>
      <c r="F54" s="38" t="str">
        <f>VLOOKUP(A54,[1]Sheet5!B:H,4,0)</f>
        <v>Contact Center - Post Call Analytics</v>
      </c>
      <c r="H54" t="s">
        <v>140</v>
      </c>
      <c r="J54" t="str">
        <f>VLOOKUP(A54,Customers!C:J,3,0)</f>
        <v>Transcription​</v>
      </c>
      <c r="K54" t="str">
        <f>VLOOKUP(A54,Customers!C:J,4,0)</f>
        <v>Contact Center - Post Call Analytics</v>
      </c>
      <c r="L54" t="b">
        <f t="shared" si="0"/>
        <v>1</v>
      </c>
    </row>
    <row r="55" spans="1:12">
      <c r="A55" s="36" t="s">
        <v>80</v>
      </c>
      <c r="B55" s="36" t="s">
        <v>349</v>
      </c>
      <c r="C55" s="36" t="s">
        <v>791</v>
      </c>
      <c r="D55" s="43">
        <v>15312.04</v>
      </c>
      <c r="E55" s="48" t="s">
        <v>1318</v>
      </c>
      <c r="F55" t="s">
        <v>1319</v>
      </c>
      <c r="H55" t="s">
        <v>1295</v>
      </c>
      <c r="J55" t="str">
        <f>VLOOKUP(A55,Customers!C:J,3,0)</f>
        <v>Caption ​</v>
      </c>
      <c r="K55" t="s">
        <v>1319</v>
      </c>
      <c r="L55" t="b">
        <f t="shared" si="0"/>
        <v>1</v>
      </c>
    </row>
    <row r="56" spans="1:12" hidden="1">
      <c r="A56" s="36" t="s">
        <v>1320</v>
      </c>
      <c r="B56" s="36" t="s">
        <v>1316</v>
      </c>
      <c r="C56" s="36" t="s">
        <v>791</v>
      </c>
      <c r="D56" s="43">
        <v>15290.23</v>
      </c>
      <c r="E56" t="s">
        <v>687</v>
      </c>
      <c r="F56" t="s">
        <v>317</v>
      </c>
      <c r="G56" s="35" t="s">
        <v>159</v>
      </c>
      <c r="H56" t="s">
        <v>1295</v>
      </c>
      <c r="J56" t="e">
        <f>VLOOKUP(A56,Customers!C:J,3,0)</f>
        <v>#N/A</v>
      </c>
      <c r="K56" t="e">
        <f>VLOOKUP(A56,Customers!C:J,4,0)</f>
        <v>#N/A</v>
      </c>
      <c r="L56" t="e">
        <f t="shared" si="0"/>
        <v>#N/A</v>
      </c>
    </row>
    <row r="57" spans="1:12" hidden="1">
      <c r="A57" s="37" t="s">
        <v>1321</v>
      </c>
      <c r="B57" s="36" t="s">
        <v>1322</v>
      </c>
      <c r="C57" s="36" t="s">
        <v>791</v>
      </c>
      <c r="D57" s="43">
        <v>15144.32</v>
      </c>
      <c r="H57" t="s">
        <v>1295</v>
      </c>
      <c r="J57" t="e">
        <f>VLOOKUP(A57,Customers!C:J,3,0)</f>
        <v>#N/A</v>
      </c>
      <c r="K57" t="e">
        <f>VLOOKUP(A57,Customers!C:J,4,0)</f>
        <v>#N/A</v>
      </c>
      <c r="L57" t="e">
        <f t="shared" si="0"/>
        <v>#N/A</v>
      </c>
    </row>
    <row r="58" spans="1:12" hidden="1">
      <c r="A58" s="36" t="s">
        <v>1288</v>
      </c>
      <c r="B58" s="36" t="s">
        <v>1289</v>
      </c>
      <c r="C58" s="36" t="s">
        <v>791</v>
      </c>
      <c r="D58" s="43">
        <v>14640.03</v>
      </c>
      <c r="H58" t="s">
        <v>140</v>
      </c>
      <c r="J58" t="e">
        <f>VLOOKUP(A58,Customers!C:J,3,0)</f>
        <v>#N/A</v>
      </c>
      <c r="K58" t="e">
        <f>VLOOKUP(A58,Customers!C:J,4,0)</f>
        <v>#N/A</v>
      </c>
      <c r="L58" t="e">
        <f t="shared" si="0"/>
        <v>#N/A</v>
      </c>
    </row>
    <row r="59" spans="1:12">
      <c r="A59" s="37" t="s">
        <v>205</v>
      </c>
      <c r="B59" s="36" t="s">
        <v>206</v>
      </c>
      <c r="C59" s="36" t="s">
        <v>791</v>
      </c>
      <c r="D59" s="43">
        <v>14537.22</v>
      </c>
      <c r="E59" s="45" t="s">
        <v>639</v>
      </c>
      <c r="F59" s="45" t="s">
        <v>604</v>
      </c>
      <c r="H59" t="s">
        <v>1295</v>
      </c>
      <c r="J59" t="str">
        <f>VLOOKUP(A59,Customers!C:J,3,0)</f>
        <v>Voice Agent​</v>
      </c>
      <c r="K59" s="45" t="s">
        <v>604</v>
      </c>
      <c r="L59" t="b">
        <f t="shared" si="0"/>
        <v>1</v>
      </c>
    </row>
    <row r="60" spans="1:12" hidden="1">
      <c r="A60" s="36" t="s">
        <v>364</v>
      </c>
      <c r="B60" s="36" t="s">
        <v>365</v>
      </c>
      <c r="C60" s="36" t="s">
        <v>791</v>
      </c>
      <c r="D60" s="43">
        <v>13736.9</v>
      </c>
      <c r="E60" t="str">
        <f>VLOOKUP(A60,[1]Sheet5!B:G,3,0)</f>
        <v>Transcription</v>
      </c>
      <c r="F60" t="str">
        <f>VLOOKUP(A60,[1]Sheet5!B:H,4,0)</f>
        <v>Contact Center - Agent Assist​</v>
      </c>
      <c r="H60" t="s">
        <v>140</v>
      </c>
      <c r="J60" t="str">
        <f>VLOOKUP(A60,Customers!C:J,3,0)</f>
        <v>Voice Agent​</v>
      </c>
      <c r="K60" t="str">
        <f>VLOOKUP(A60,Customers!C:J,4,0)</f>
        <v>Contact Center - Voice Agent</v>
      </c>
      <c r="L60" t="b">
        <f t="shared" si="0"/>
        <v>0</v>
      </c>
    </row>
    <row r="61" spans="1:12" hidden="1">
      <c r="A61" s="36" t="s">
        <v>1323</v>
      </c>
      <c r="B61" s="36" t="s">
        <v>1324</v>
      </c>
      <c r="C61" s="36" t="s">
        <v>791</v>
      </c>
      <c r="D61" s="43">
        <v>13498.8</v>
      </c>
      <c r="H61" t="s">
        <v>1295</v>
      </c>
      <c r="L61" t="b">
        <f t="shared" si="0"/>
        <v>1</v>
      </c>
    </row>
    <row r="62" spans="1:12" hidden="1">
      <c r="A62" t="s">
        <v>220</v>
      </c>
      <c r="B62" t="s">
        <v>221</v>
      </c>
      <c r="C62" t="s">
        <v>791</v>
      </c>
      <c r="D62" s="47">
        <v>13243.81</v>
      </c>
      <c r="E62" t="s">
        <v>687</v>
      </c>
      <c r="F62" t="s">
        <v>317</v>
      </c>
      <c r="H62" t="s">
        <v>1295</v>
      </c>
      <c r="J62" t="str">
        <f>VLOOKUP(A62,Customers!C:J,3,0)</f>
        <v>Content Reader ​</v>
      </c>
      <c r="K62" t="str">
        <f>VLOOKUP(A62,Customers!C:J,4,0)</f>
        <v>Content Creation​</v>
      </c>
      <c r="L62" t="b">
        <f t="shared" si="0"/>
        <v>0</v>
      </c>
    </row>
    <row r="63" spans="1:12" hidden="1">
      <c r="A63" s="36" t="s">
        <v>466</v>
      </c>
      <c r="B63" s="36" t="s">
        <v>467</v>
      </c>
      <c r="C63" s="36" t="s">
        <v>791</v>
      </c>
      <c r="D63" s="43">
        <v>13239.61</v>
      </c>
      <c r="H63" t="s">
        <v>1295</v>
      </c>
      <c r="J63" t="str">
        <f>VLOOKUP(A63,Customers!C:J,3,0)</f>
        <v>Content Reader ​</v>
      </c>
      <c r="K63" t="str">
        <f>VLOOKUP(A63,Customers!C:J,4,0)</f>
        <v>Content Creation​</v>
      </c>
      <c r="L63" t="b">
        <f t="shared" si="0"/>
        <v>0</v>
      </c>
    </row>
    <row r="64" spans="1:12" hidden="1">
      <c r="A64" s="36" t="s">
        <v>1325</v>
      </c>
      <c r="B64" s="36" t="s">
        <v>1326</v>
      </c>
      <c r="C64" s="36" t="s">
        <v>1210</v>
      </c>
      <c r="D64" s="43">
        <v>13100.39</v>
      </c>
      <c r="H64" t="s">
        <v>1295</v>
      </c>
      <c r="J64" t="e">
        <f>VLOOKUP(A64,Customers!C:J,3,0)</f>
        <v>#N/A</v>
      </c>
      <c r="K64" t="e">
        <f>VLOOKUP(A64,Customers!C:J,4,0)</f>
        <v>#N/A</v>
      </c>
      <c r="L64" t="e">
        <f t="shared" si="0"/>
        <v>#N/A</v>
      </c>
    </row>
    <row r="65" spans="1:12" hidden="1">
      <c r="A65" t="s">
        <v>62</v>
      </c>
      <c r="B65" t="s">
        <v>288</v>
      </c>
      <c r="C65" t="s">
        <v>791</v>
      </c>
      <c r="D65" s="47">
        <v>12737.26</v>
      </c>
      <c r="E65" t="str">
        <f>VLOOKUP(A65,[1]Sheet5!B:G,3,0)</f>
        <v>Voice Agent</v>
      </c>
      <c r="F65" t="str">
        <f>VLOOKUP(A65,[1]Sheet5!B:H,4,0)</f>
        <v>Voice Assistant</v>
      </c>
      <c r="H65" t="s">
        <v>140</v>
      </c>
      <c r="J65" t="str">
        <f>VLOOKUP(A65,Customers!C:J,3,0)</f>
        <v>Transcription​</v>
      </c>
      <c r="K65" t="str">
        <f>VLOOKUP(A65,Customers!C:J,4,0)</f>
        <v>Audio/Video Transcription​</v>
      </c>
      <c r="L65" t="b">
        <f t="shared" si="0"/>
        <v>0</v>
      </c>
    </row>
    <row r="66" spans="1:12" hidden="1">
      <c r="A66" s="36" t="s">
        <v>66</v>
      </c>
      <c r="B66" s="45" t="s">
        <v>1102</v>
      </c>
      <c r="C66" s="36" t="s">
        <v>791</v>
      </c>
      <c r="D66" s="43">
        <v>12000.4</v>
      </c>
      <c r="E66" t="s">
        <v>639</v>
      </c>
      <c r="F66" t="s">
        <v>137</v>
      </c>
      <c r="H66" t="s">
        <v>140</v>
      </c>
      <c r="J66" t="str">
        <f>VLOOKUP(A66,Customers!C:J,3,0)</f>
        <v>Voice Agent​</v>
      </c>
      <c r="K66" t="str">
        <f>VLOOKUP(A66,Customers!C:J,4,0)</f>
        <v>Voice Assistant</v>
      </c>
      <c r="L66" t="b">
        <f t="shared" si="0"/>
        <v>1</v>
      </c>
    </row>
    <row r="67" spans="1:12" hidden="1">
      <c r="A67" s="36" t="s">
        <v>423</v>
      </c>
      <c r="B67" s="36" t="s">
        <v>424</v>
      </c>
      <c r="C67" s="36" t="s">
        <v>791</v>
      </c>
      <c r="D67" s="43">
        <v>11966.03</v>
      </c>
      <c r="E67" t="str">
        <f>VLOOKUP(A67,[1]Sheet5!B:G,3,0)</f>
        <v>Language Learning ​</v>
      </c>
      <c r="F67" t="s">
        <v>319</v>
      </c>
      <c r="H67" t="s">
        <v>1295</v>
      </c>
      <c r="J67" t="str">
        <f>VLOOKUP(A67,Customers!C:J,3,0)</f>
        <v>Language Learning​</v>
      </c>
      <c r="K67" t="str">
        <f>VLOOKUP(A67,Customers!C:J,4,0)</f>
        <v>Teaching language</v>
      </c>
      <c r="L67" t="b">
        <f t="shared" ref="L67:L73" si="1">EXACT(TRIM(F67),TRIM(K67))</f>
        <v>0</v>
      </c>
    </row>
    <row r="68" spans="1:12" hidden="1">
      <c r="A68" s="36" t="s">
        <v>1327</v>
      </c>
      <c r="B68" s="36" t="s">
        <v>1328</v>
      </c>
      <c r="C68" s="36" t="s">
        <v>791</v>
      </c>
      <c r="D68" s="43">
        <v>11364.17</v>
      </c>
      <c r="H68" t="s">
        <v>1295</v>
      </c>
      <c r="J68" t="e">
        <f>VLOOKUP(A68,Customers!C:J,3,0)</f>
        <v>#N/A</v>
      </c>
      <c r="K68" t="e">
        <f>VLOOKUP(A68,Customers!C:J,4,0)</f>
        <v>#N/A</v>
      </c>
      <c r="L68" t="e">
        <f t="shared" si="1"/>
        <v>#N/A</v>
      </c>
    </row>
    <row r="69" spans="1:12" hidden="1">
      <c r="A69" s="36" t="s">
        <v>427</v>
      </c>
      <c r="B69" s="36" t="s">
        <v>428</v>
      </c>
      <c r="C69" s="36" t="s">
        <v>791</v>
      </c>
      <c r="D69" s="43">
        <v>11236.61</v>
      </c>
      <c r="E69" s="38" t="str">
        <f>VLOOKUP(A69,[1]Sheet5!B:G,3,0)</f>
        <v>Transcription</v>
      </c>
      <c r="F69" s="38" t="str">
        <f>VLOOKUP(A69,[1]Sheet5!B:H,4,0)</f>
        <v>Contact Center - Post Call Analytics</v>
      </c>
      <c r="H69" t="s">
        <v>140</v>
      </c>
      <c r="J69" t="str">
        <f>VLOOKUP(A69,Customers!C:J,3,0)</f>
        <v>Transcription​</v>
      </c>
      <c r="K69" t="str">
        <f>VLOOKUP(A69,Customers!C:J,4,0)</f>
        <v>Contact Center - Post Call Analytics</v>
      </c>
      <c r="L69" t="b">
        <f t="shared" si="1"/>
        <v>1</v>
      </c>
    </row>
    <row r="70" spans="1:12" hidden="1">
      <c r="A70" s="36" t="s">
        <v>120</v>
      </c>
      <c r="B70" s="36" t="s">
        <v>326</v>
      </c>
      <c r="C70" s="36" t="s">
        <v>791</v>
      </c>
      <c r="D70" s="43">
        <v>11069.92</v>
      </c>
      <c r="E70" t="s">
        <v>687</v>
      </c>
      <c r="F70" t="s">
        <v>317</v>
      </c>
      <c r="H70" t="s">
        <v>1295</v>
      </c>
      <c r="J70" t="str">
        <f>VLOOKUP(A70,Customers!C:J,3,0)</f>
        <v>Content Reader ​</v>
      </c>
      <c r="K70" t="str">
        <f>VLOOKUP(A70,Customers!C:J,4,0)</f>
        <v>Content Creation​</v>
      </c>
      <c r="L70" t="b">
        <f t="shared" si="1"/>
        <v>0</v>
      </c>
    </row>
    <row r="71" spans="1:12" hidden="1">
      <c r="A71" s="36" t="s">
        <v>50</v>
      </c>
      <c r="B71" s="36" t="s">
        <v>258</v>
      </c>
      <c r="C71" s="36" t="s">
        <v>791</v>
      </c>
      <c r="D71" s="43">
        <v>10762.71</v>
      </c>
      <c r="E71" t="str">
        <f>VLOOKUP(A71,[1]Sheet5!B:G,3,0)</f>
        <v>Voice Agent</v>
      </c>
      <c r="F71" t="str">
        <f>VLOOKUP(A71,[1]Sheet5!B:H,4,0)</f>
        <v>Voice Assistant</v>
      </c>
      <c r="H71" t="s">
        <v>1295</v>
      </c>
      <c r="J71" t="str">
        <f>VLOOKUP(A71,Customers!C:J,3,0)</f>
        <v>Voice Agent​</v>
      </c>
      <c r="K71" t="str">
        <f>VLOOKUP(A71,Customers!C:J,4,0)</f>
        <v>Voice Assistant</v>
      </c>
      <c r="L71" t="b">
        <f t="shared" si="1"/>
        <v>1</v>
      </c>
    </row>
    <row r="72" spans="1:12" hidden="1">
      <c r="A72" s="36" t="s">
        <v>1329</v>
      </c>
      <c r="B72" s="36" t="s">
        <v>1330</v>
      </c>
      <c r="C72" s="36" t="s">
        <v>791</v>
      </c>
      <c r="D72" s="43">
        <v>10192.9</v>
      </c>
      <c r="H72" t="s">
        <v>1295</v>
      </c>
      <c r="J72" t="e">
        <f>VLOOKUP(A72,Customers!C:J,3,0)</f>
        <v>#N/A</v>
      </c>
      <c r="K72" t="e">
        <f>VLOOKUP(A72,Customers!C:J,4,0)</f>
        <v>#N/A</v>
      </c>
      <c r="L72" t="e">
        <f t="shared" si="1"/>
        <v>#N/A</v>
      </c>
    </row>
    <row r="73" spans="1:12" hidden="1">
      <c r="A73" s="49" t="s">
        <v>22</v>
      </c>
      <c r="B73" s="45" t="s">
        <v>174</v>
      </c>
      <c r="C73" s="36" t="s">
        <v>791</v>
      </c>
      <c r="D73" s="43">
        <v>10139.74</v>
      </c>
      <c r="E73" t="s">
        <v>1331</v>
      </c>
      <c r="F73" t="s">
        <v>319</v>
      </c>
      <c r="H73" t="s">
        <v>1295</v>
      </c>
      <c r="J73" t="str">
        <f>VLOOKUP(A73,Customers!C:J,3,0)</f>
        <v>Language Learning​</v>
      </c>
      <c r="K73" t="str">
        <f>VLOOKUP(A73,Customers!C:J,4,0)</f>
        <v>Teaching language</v>
      </c>
      <c r="L73" t="b">
        <f t="shared" si="1"/>
        <v>0</v>
      </c>
    </row>
  </sheetData>
  <autoFilter ref="A1:L73" xr:uid="{84D7EEF7-0C6D-4FC4-8A70-52F40CEBEFAC}">
    <filterColumn colId="11">
      <filters>
        <filter val="FALSE"/>
      </filters>
    </filterColumn>
  </autoFilter>
  <phoneticPr fontId="25" type="noConversion"/>
  <hyperlinks>
    <hyperlink ref="G8" r:id="rId1" xr:uid="{561AFD51-265B-4EA6-86E7-1FD0C6A663C9}"/>
    <hyperlink ref="G14" r:id="rId2" xr:uid="{7C0E2F94-08C1-464F-ACB5-F1EAFC5119D2}"/>
    <hyperlink ref="G17" r:id="rId3" display="Speech OKR Monthly Update.pptx (sharepoint.com)" xr:uid="{DE45215B-63A1-4CAE-9D8F-F9FC27E9BB5F}"/>
    <hyperlink ref="G39" r:id="rId4" xr:uid="{CC32E02A-93DF-4DBB-A13F-16D1DCAA32E1}"/>
    <hyperlink ref="G34" r:id="rId5" xr:uid="{813C2869-913D-48EB-A287-E918F6C31029}"/>
    <hyperlink ref="G26" r:id="rId6" xr:uid="{D0614E30-8E82-42CF-95BA-87F3B2813ADA}"/>
    <hyperlink ref="G42" r:id="rId7" display="../../../../../../:p:/r/teams/SpeechandLanguage/_layouts/15/Doc.aspx?sourcedoc=%7B4AABB3D3-A577-4F5C-959E-C253A15B1F41%7D&amp;file=Speech%20OKR%20Monthly%20Update.pptx&amp;action=edit&amp;mobileredirect=true&amp;share=IQHTs6tKd6VcT5WewlOhWx9BAcEEjZl19nQBBWSmLrlyGmY&amp;cid=e77fbbe3-a596-4072-b848-d46afe6dbf57" xr:uid="{7361DE5F-A963-4967-9B22-224923395BD2}"/>
  </hyperlinks>
  <pageMargins left="0.7" right="0.7" top="0.75" bottom="0.75" header="0.3" footer="0.3"/>
  <headerFooter>
    <oddFooter>&amp;L_x000D_&amp;1#&amp;"Calibri"&amp;10&amp;K000000 Classified as Microsoft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0B185-187F-49A3-BEA0-9FCEFA00E39A}">
  <dimension ref="A1:F10"/>
  <sheetViews>
    <sheetView workbookViewId="0">
      <selection activeCell="G28" sqref="G28"/>
    </sheetView>
  </sheetViews>
  <sheetFormatPr defaultRowHeight="15"/>
  <cols>
    <col min="5" max="5" width="24.42578125" customWidth="1"/>
    <col min="6" max="6" width="36.7109375" customWidth="1"/>
  </cols>
  <sheetData>
    <row r="1" spans="1:6">
      <c r="A1" s="40" t="s">
        <v>127</v>
      </c>
      <c r="B1" s="40" t="s">
        <v>769</v>
      </c>
      <c r="C1" s="40" t="s">
        <v>770</v>
      </c>
      <c r="D1" s="41" t="s">
        <v>771</v>
      </c>
      <c r="E1" s="42" t="s">
        <v>1291</v>
      </c>
      <c r="F1" s="42" t="s">
        <v>1292</v>
      </c>
    </row>
    <row r="2" spans="1:6">
      <c r="A2" s="36" t="s">
        <v>122</v>
      </c>
      <c r="B2" s="36" t="s">
        <v>501</v>
      </c>
      <c r="C2" s="36" t="s">
        <v>791</v>
      </c>
      <c r="D2" s="43">
        <v>67776.740000000005</v>
      </c>
      <c r="E2" t="s">
        <v>639</v>
      </c>
      <c r="F2" t="s">
        <v>137</v>
      </c>
    </row>
    <row r="3" spans="1:6">
      <c r="A3" s="36" t="s">
        <v>39</v>
      </c>
      <c r="B3" s="45" t="s">
        <v>241</v>
      </c>
      <c r="C3" s="36" t="s">
        <v>791</v>
      </c>
      <c r="D3" s="43">
        <v>67182.570000000007</v>
      </c>
      <c r="E3" s="45" t="s">
        <v>639</v>
      </c>
      <c r="F3" s="45" t="s">
        <v>604</v>
      </c>
    </row>
    <row r="4" spans="1:6">
      <c r="A4" s="36" t="s">
        <v>16</v>
      </c>
      <c r="B4" s="45" t="s">
        <v>197</v>
      </c>
      <c r="C4" s="36" t="s">
        <v>791</v>
      </c>
      <c r="D4" s="43">
        <v>38629.89</v>
      </c>
      <c r="E4" t="s">
        <v>1302</v>
      </c>
      <c r="F4" t="s">
        <v>319</v>
      </c>
    </row>
    <row r="5" spans="1:6">
      <c r="A5" s="36" t="s">
        <v>92</v>
      </c>
      <c r="B5" s="38" t="s">
        <v>321</v>
      </c>
      <c r="C5" s="38" t="s">
        <v>791</v>
      </c>
      <c r="D5" s="44">
        <v>20699.63</v>
      </c>
      <c r="E5" s="38" t="s">
        <v>611</v>
      </c>
      <c r="F5" s="38" t="s">
        <v>149</v>
      </c>
    </row>
    <row r="6" spans="1:6">
      <c r="A6" s="36" t="s">
        <v>435</v>
      </c>
      <c r="B6" s="36" t="s">
        <v>436</v>
      </c>
      <c r="C6" s="36" t="s">
        <v>791</v>
      </c>
      <c r="D6" s="43">
        <v>19504.43</v>
      </c>
      <c r="E6" t="s">
        <v>1332</v>
      </c>
      <c r="F6" t="s">
        <v>319</v>
      </c>
    </row>
    <row r="7" spans="1:6">
      <c r="A7" s="36" t="s">
        <v>80</v>
      </c>
      <c r="B7" s="36" t="s">
        <v>349</v>
      </c>
      <c r="C7" s="36" t="s">
        <v>791</v>
      </c>
      <c r="D7" s="43">
        <v>15312.04</v>
      </c>
      <c r="E7" s="48" t="s">
        <v>1318</v>
      </c>
      <c r="F7" t="s">
        <v>1319</v>
      </c>
    </row>
    <row r="8" spans="1:6">
      <c r="A8" s="37" t="s">
        <v>205</v>
      </c>
      <c r="B8" s="36" t="s">
        <v>206</v>
      </c>
      <c r="C8" s="36" t="s">
        <v>791</v>
      </c>
      <c r="D8" s="43">
        <v>14537.22</v>
      </c>
      <c r="E8" s="45" t="s">
        <v>639</v>
      </c>
      <c r="F8" s="45" t="s">
        <v>604</v>
      </c>
    </row>
    <row r="9" spans="1:6">
      <c r="A9" s="36" t="s">
        <v>423</v>
      </c>
      <c r="B9" s="36" t="s">
        <v>424</v>
      </c>
      <c r="C9" s="36" t="s">
        <v>791</v>
      </c>
      <c r="D9" s="43">
        <v>11966.03</v>
      </c>
      <c r="E9" t="s">
        <v>1332</v>
      </c>
      <c r="F9" t="s">
        <v>319</v>
      </c>
    </row>
    <row r="10" spans="1:6">
      <c r="A10" s="49" t="s">
        <v>22</v>
      </c>
      <c r="B10" s="45" t="s">
        <v>174</v>
      </c>
      <c r="C10" s="36" t="s">
        <v>791</v>
      </c>
      <c r="D10" s="43">
        <v>10139.74</v>
      </c>
      <c r="E10" t="s">
        <v>1331</v>
      </c>
      <c r="F10" t="s">
        <v>319</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E321-86B5-4434-9399-5B4EA1267AED}">
  <sheetPr>
    <tabColor theme="9" tint="0.39997558519241921"/>
  </sheetPr>
  <dimension ref="B1:E17"/>
  <sheetViews>
    <sheetView workbookViewId="0">
      <selection activeCell="C27" sqref="C27"/>
    </sheetView>
  </sheetViews>
  <sheetFormatPr defaultRowHeight="15"/>
  <cols>
    <col min="2" max="2" width="19.140625" customWidth="1"/>
    <col min="3" max="3" width="80.85546875" customWidth="1"/>
    <col min="4" max="4" width="19.140625" customWidth="1"/>
    <col min="5" max="5" width="27.42578125" customWidth="1"/>
  </cols>
  <sheetData>
    <row r="1" spans="2:5" ht="15.75" customHeight="1" thickBot="1">
      <c r="B1" s="71" t="s">
        <v>1333</v>
      </c>
      <c r="C1" s="72" t="s">
        <v>1334</v>
      </c>
      <c r="D1" s="71" t="s">
        <v>1333</v>
      </c>
      <c r="E1" s="73" t="s">
        <v>600</v>
      </c>
    </row>
    <row r="2" spans="2:5" ht="16.5" thickBot="1">
      <c r="B2" s="78" t="s">
        <v>600</v>
      </c>
      <c r="C2" s="73" t="s">
        <v>269</v>
      </c>
      <c r="D2" s="78" t="s">
        <v>600</v>
      </c>
      <c r="E2" s="73" t="s">
        <v>453</v>
      </c>
    </row>
    <row r="3" spans="2:5" ht="16.5" thickBot="1">
      <c r="B3" s="78" t="s">
        <v>600</v>
      </c>
      <c r="C3" s="73" t="s">
        <v>141</v>
      </c>
      <c r="D3" s="78" t="s">
        <v>600</v>
      </c>
      <c r="E3" s="73" t="s">
        <v>309</v>
      </c>
    </row>
    <row r="4" spans="2:5" ht="15.75" customHeight="1" thickBot="1">
      <c r="B4" s="78" t="s">
        <v>600</v>
      </c>
      <c r="C4" s="73" t="s">
        <v>145</v>
      </c>
      <c r="D4" s="78" t="s">
        <v>600</v>
      </c>
      <c r="E4" s="73" t="s">
        <v>593</v>
      </c>
    </row>
    <row r="5" spans="2:5" ht="16.5" thickBot="1">
      <c r="B5" s="78" t="s">
        <v>453</v>
      </c>
      <c r="C5" s="73" t="s">
        <v>149</v>
      </c>
      <c r="D5" s="78" t="s">
        <v>453</v>
      </c>
      <c r="E5" s="73" t="s">
        <v>608</v>
      </c>
    </row>
    <row r="6" spans="2:5" ht="16.5" thickBot="1">
      <c r="B6" s="78" t="s">
        <v>453</v>
      </c>
      <c r="C6" s="73" t="s">
        <v>152</v>
      </c>
      <c r="D6" s="78" t="s">
        <v>453</v>
      </c>
      <c r="E6" s="73" t="s">
        <v>663</v>
      </c>
    </row>
    <row r="7" spans="2:5" ht="16.5" thickBot="1">
      <c r="B7" s="78" t="s">
        <v>453</v>
      </c>
      <c r="C7" s="73" t="s">
        <v>155</v>
      </c>
      <c r="D7" s="78" t="s">
        <v>453</v>
      </c>
      <c r="E7" s="73" t="s">
        <v>1335</v>
      </c>
    </row>
    <row r="8" spans="2:5" ht="20.25" thickBot="1">
      <c r="B8" s="78" t="s">
        <v>453</v>
      </c>
      <c r="C8" s="73" t="s">
        <v>160</v>
      </c>
      <c r="D8" s="78" t="s">
        <v>453</v>
      </c>
      <c r="E8" s="70"/>
    </row>
    <row r="9" spans="2:5" ht="15.75" customHeight="1" thickBot="1">
      <c r="B9" s="78" t="s">
        <v>453</v>
      </c>
      <c r="C9" s="73" t="s">
        <v>163</v>
      </c>
      <c r="D9" s="78" t="s">
        <v>453</v>
      </c>
      <c r="E9" s="69"/>
    </row>
    <row r="10" spans="2:5" ht="20.25" thickBot="1">
      <c r="B10" s="78" t="s">
        <v>309</v>
      </c>
      <c r="C10" s="73" t="s">
        <v>158</v>
      </c>
      <c r="D10" s="78" t="s">
        <v>309</v>
      </c>
      <c r="E10" s="70"/>
    </row>
    <row r="11" spans="2:5" ht="20.25" thickBot="1">
      <c r="B11" s="78" t="s">
        <v>309</v>
      </c>
      <c r="C11" s="73" t="s">
        <v>137</v>
      </c>
      <c r="D11" s="78" t="s">
        <v>309</v>
      </c>
      <c r="E11" s="69"/>
    </row>
    <row r="12" spans="2:5" ht="15.75" customHeight="1" thickBot="1">
      <c r="B12" s="78" t="s">
        <v>593</v>
      </c>
      <c r="C12" s="73" t="s">
        <v>143</v>
      </c>
      <c r="D12" s="78" t="s">
        <v>593</v>
      </c>
      <c r="E12" s="70"/>
    </row>
    <row r="13" spans="2:5" ht="20.25" thickBot="1">
      <c r="B13" s="78" t="s">
        <v>593</v>
      </c>
      <c r="C13" s="73" t="s">
        <v>173</v>
      </c>
      <c r="D13" s="78" t="s">
        <v>593</v>
      </c>
      <c r="E13" s="66"/>
    </row>
    <row r="14" spans="2:5" ht="15.75" customHeight="1" thickBot="1">
      <c r="B14" s="74" t="s">
        <v>608</v>
      </c>
      <c r="C14" s="73" t="s">
        <v>175</v>
      </c>
      <c r="D14" s="74" t="s">
        <v>608</v>
      </c>
      <c r="E14" s="66"/>
    </row>
    <row r="15" spans="2:5" ht="20.25" thickBot="1">
      <c r="B15" s="74" t="s">
        <v>663</v>
      </c>
      <c r="C15" s="73" t="s">
        <v>179</v>
      </c>
      <c r="D15" s="74" t="s">
        <v>663</v>
      </c>
      <c r="E15" s="67"/>
    </row>
    <row r="16" spans="2:5" ht="16.5" thickBot="1">
      <c r="B16" s="75" t="s">
        <v>1335</v>
      </c>
      <c r="C16" s="76" t="s">
        <v>183</v>
      </c>
      <c r="D16" s="75" t="s">
        <v>1335</v>
      </c>
      <c r="E16" s="68"/>
    </row>
    <row r="17" spans="2:5" ht="16.5" thickBot="1">
      <c r="B17" s="77"/>
      <c r="C17" s="77"/>
      <c r="D17" s="77"/>
      <c r="E17" s="68"/>
    </row>
  </sheetData>
  <phoneticPr fontId="25" type="noConversion"/>
  <pageMargins left="0.7" right="0.7" top="0.75" bottom="0.75" header="0.3" footer="0.3"/>
  <pageSetup paperSize="9" orientation="portrait" r:id="rId1"/>
  <headerFooter>
    <oddFooter>&amp;L_x000D_&amp;1#&amp;"Calibri"&amp;10&amp;K000000 Classified as Microsoft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F6C9D-8A8A-47E4-9792-16D7B577930D}">
  <dimension ref="A1:B85"/>
  <sheetViews>
    <sheetView workbookViewId="0">
      <selection activeCell="K20" sqref="K20"/>
    </sheetView>
  </sheetViews>
  <sheetFormatPr defaultRowHeight="15"/>
  <cols>
    <col min="1" max="1" width="18.85546875" customWidth="1"/>
    <col min="2" max="2" width="19.42578125" customWidth="1"/>
  </cols>
  <sheetData>
    <row r="1" spans="1:2" ht="15.75" thickBot="1">
      <c r="A1" s="11" t="s">
        <v>1336</v>
      </c>
      <c r="B1" s="12" t="s">
        <v>1337</v>
      </c>
    </row>
    <row r="2" spans="1:2" ht="15.75" thickBot="1">
      <c r="A2" s="13" t="s">
        <v>1338</v>
      </c>
      <c r="B2" s="14" t="s">
        <v>1338</v>
      </c>
    </row>
    <row r="3" spans="1:2" ht="15.75" thickBot="1">
      <c r="A3" s="13" t="s">
        <v>1339</v>
      </c>
      <c r="B3" s="14" t="s">
        <v>1340</v>
      </c>
    </row>
    <row r="4" spans="1:2" ht="15.75" thickBot="1">
      <c r="A4" s="13" t="s">
        <v>1339</v>
      </c>
      <c r="B4" s="14" t="s">
        <v>1341</v>
      </c>
    </row>
    <row r="5" spans="1:2" ht="15.75" thickBot="1">
      <c r="A5" s="13" t="s">
        <v>1339</v>
      </c>
      <c r="B5" s="14" t="s">
        <v>1342</v>
      </c>
    </row>
    <row r="6" spans="1:2" ht="15.75" thickBot="1">
      <c r="A6" s="13" t="s">
        <v>1343</v>
      </c>
      <c r="B6" s="14" t="s">
        <v>1343</v>
      </c>
    </row>
    <row r="7" spans="1:2" ht="15.75" thickBot="1">
      <c r="A7" s="13" t="s">
        <v>1343</v>
      </c>
      <c r="B7" s="14" t="s">
        <v>1344</v>
      </c>
    </row>
    <row r="8" spans="1:2" ht="24.75" thickBot="1">
      <c r="A8" s="13" t="s">
        <v>1345</v>
      </c>
      <c r="B8" s="14" t="s">
        <v>1346</v>
      </c>
    </row>
    <row r="9" spans="1:2" ht="15.75" thickBot="1">
      <c r="A9" s="13" t="s">
        <v>1347</v>
      </c>
      <c r="B9" s="14" t="s">
        <v>1348</v>
      </c>
    </row>
    <row r="10" spans="1:2" ht="15.75" thickBot="1">
      <c r="A10" s="13" t="s">
        <v>1347</v>
      </c>
      <c r="B10" s="14" t="s">
        <v>1349</v>
      </c>
    </row>
    <row r="11" spans="1:2" ht="15.75" thickBot="1">
      <c r="A11" s="13" t="s">
        <v>1347</v>
      </c>
      <c r="B11" s="14" t="s">
        <v>1347</v>
      </c>
    </row>
    <row r="12" spans="1:2" ht="15.75" thickBot="1">
      <c r="A12" s="13" t="s">
        <v>1350</v>
      </c>
      <c r="B12" s="14" t="s">
        <v>1351</v>
      </c>
    </row>
    <row r="13" spans="1:2" ht="15.75" thickBot="1">
      <c r="A13" s="13" t="s">
        <v>1350</v>
      </c>
      <c r="B13" s="14" t="s">
        <v>1352</v>
      </c>
    </row>
    <row r="14" spans="1:2" ht="24.75" thickBot="1">
      <c r="A14" s="13" t="s">
        <v>1350</v>
      </c>
      <c r="B14" s="14" t="s">
        <v>1353</v>
      </c>
    </row>
    <row r="15" spans="1:2" ht="15.75" thickBot="1">
      <c r="A15" s="13" t="s">
        <v>1350</v>
      </c>
      <c r="B15" s="14" t="s">
        <v>1354</v>
      </c>
    </row>
    <row r="16" spans="1:2" ht="15.75" thickBot="1">
      <c r="A16" s="13" t="s">
        <v>1355</v>
      </c>
      <c r="B16" s="14" t="s">
        <v>1355</v>
      </c>
    </row>
    <row r="17" spans="1:2" ht="24.75" thickBot="1">
      <c r="A17" s="13" t="s">
        <v>1356</v>
      </c>
      <c r="B17" s="14" t="s">
        <v>1356</v>
      </c>
    </row>
    <row r="18" spans="1:2" ht="24.75" thickBot="1">
      <c r="A18" s="13" t="s">
        <v>1357</v>
      </c>
      <c r="B18" s="14" t="s">
        <v>1358</v>
      </c>
    </row>
    <row r="19" spans="1:2" ht="24.75" thickBot="1">
      <c r="A19" s="13" t="s">
        <v>1357</v>
      </c>
      <c r="B19" s="14" t="s">
        <v>1359</v>
      </c>
    </row>
    <row r="20" spans="1:2" ht="24.75" thickBot="1">
      <c r="A20" s="13" t="s">
        <v>1357</v>
      </c>
      <c r="B20" s="14" t="s">
        <v>1360</v>
      </c>
    </row>
    <row r="21" spans="1:2" ht="15.75" thickBot="1">
      <c r="A21" s="15" t="s">
        <v>973</v>
      </c>
      <c r="B21" s="16" t="s">
        <v>973</v>
      </c>
    </row>
    <row r="22" spans="1:2" ht="15.75" thickBot="1">
      <c r="A22" s="13" t="s">
        <v>1361</v>
      </c>
      <c r="B22" s="14" t="s">
        <v>1361</v>
      </c>
    </row>
    <row r="23" spans="1:2" ht="15.75" thickBot="1">
      <c r="A23" s="13" t="s">
        <v>1362</v>
      </c>
      <c r="B23" s="14" t="s">
        <v>1362</v>
      </c>
    </row>
    <row r="24" spans="1:2" ht="24.75" thickBot="1">
      <c r="A24" s="13" t="s">
        <v>1363</v>
      </c>
      <c r="B24" s="14" t="s">
        <v>1364</v>
      </c>
    </row>
    <row r="25" spans="1:2" ht="24.75" thickBot="1">
      <c r="A25" s="13" t="s">
        <v>1363</v>
      </c>
      <c r="B25" s="14" t="s">
        <v>1365</v>
      </c>
    </row>
    <row r="26" spans="1:2" ht="24.75" thickBot="1">
      <c r="A26" s="13" t="s">
        <v>1363</v>
      </c>
      <c r="B26" s="14" t="s">
        <v>1366</v>
      </c>
    </row>
    <row r="27" spans="1:2" ht="24.75" thickBot="1">
      <c r="A27" s="13" t="s">
        <v>1363</v>
      </c>
      <c r="B27" s="14" t="s">
        <v>1367</v>
      </c>
    </row>
    <row r="28" spans="1:2" ht="24.75" thickBot="1">
      <c r="A28" s="13" t="s">
        <v>1363</v>
      </c>
      <c r="B28" s="14" t="s">
        <v>1368</v>
      </c>
    </row>
    <row r="29" spans="1:2" ht="15.75" thickBot="1">
      <c r="A29" s="13" t="s">
        <v>1369</v>
      </c>
      <c r="B29" s="14" t="s">
        <v>1369</v>
      </c>
    </row>
    <row r="30" spans="1:2" ht="15.75" thickBot="1">
      <c r="A30" s="13" t="s">
        <v>1370</v>
      </c>
      <c r="B30" s="14" t="s">
        <v>1371</v>
      </c>
    </row>
    <row r="31" spans="1:2" ht="15.75" thickBot="1">
      <c r="A31" s="13" t="s">
        <v>1372</v>
      </c>
      <c r="B31" s="14" t="s">
        <v>1373</v>
      </c>
    </row>
    <row r="32" spans="1:2" ht="15.75" thickBot="1">
      <c r="A32" s="13" t="s">
        <v>1372</v>
      </c>
      <c r="B32" s="14" t="s">
        <v>1374</v>
      </c>
    </row>
    <row r="33" spans="1:2" ht="15.75" thickBot="1">
      <c r="A33" s="13" t="s">
        <v>1375</v>
      </c>
      <c r="B33" s="14" t="s">
        <v>1376</v>
      </c>
    </row>
    <row r="34" spans="1:2" ht="15.75" thickBot="1">
      <c r="A34" s="13" t="s">
        <v>1377</v>
      </c>
      <c r="B34" s="14" t="s">
        <v>1377</v>
      </c>
    </row>
    <row r="35" spans="1:2" ht="24.75" thickBot="1">
      <c r="A35" s="13" t="s">
        <v>1378</v>
      </c>
      <c r="B35" s="14" t="s">
        <v>1379</v>
      </c>
    </row>
    <row r="36" spans="1:2" ht="24.75" thickBot="1">
      <c r="A36" s="13" t="s">
        <v>1378</v>
      </c>
      <c r="B36" s="14" t="s">
        <v>1380</v>
      </c>
    </row>
    <row r="37" spans="1:2" ht="24.75" thickBot="1">
      <c r="A37" s="15" t="s">
        <v>1378</v>
      </c>
      <c r="B37" s="16" t="s">
        <v>1381</v>
      </c>
    </row>
    <row r="38" spans="1:2" ht="24.75" thickBot="1">
      <c r="A38" s="13" t="s">
        <v>1378</v>
      </c>
      <c r="B38" s="14" t="s">
        <v>1382</v>
      </c>
    </row>
    <row r="39" spans="1:2" ht="24.75" thickBot="1">
      <c r="A39" s="15" t="s">
        <v>1378</v>
      </c>
      <c r="B39" s="16" t="s">
        <v>1383</v>
      </c>
    </row>
    <row r="40" spans="1:2" ht="24.75" thickBot="1">
      <c r="A40" s="15" t="s">
        <v>1378</v>
      </c>
      <c r="B40" s="16" t="s">
        <v>1384</v>
      </c>
    </row>
    <row r="41" spans="1:2" ht="24.75" thickBot="1">
      <c r="A41" s="13" t="s">
        <v>1378</v>
      </c>
      <c r="B41" s="14" t="s">
        <v>1385</v>
      </c>
    </row>
    <row r="42" spans="1:2" ht="15.75" thickBot="1">
      <c r="A42" s="13" t="s">
        <v>1386</v>
      </c>
      <c r="B42" s="14" t="s">
        <v>1386</v>
      </c>
    </row>
    <row r="43" spans="1:2" ht="24.75" thickBot="1">
      <c r="A43" s="13" t="s">
        <v>1387</v>
      </c>
      <c r="B43" s="14" t="s">
        <v>1388</v>
      </c>
    </row>
    <row r="44" spans="1:2" ht="24.75" thickBot="1">
      <c r="A44" s="13" t="s">
        <v>1387</v>
      </c>
      <c r="B44" s="14" t="s">
        <v>1389</v>
      </c>
    </row>
    <row r="45" spans="1:2" ht="24.75" thickBot="1">
      <c r="A45" s="13" t="s">
        <v>1387</v>
      </c>
      <c r="B45" s="14" t="s">
        <v>1390</v>
      </c>
    </row>
    <row r="46" spans="1:2" ht="24.75" thickBot="1">
      <c r="A46" s="13" t="s">
        <v>1387</v>
      </c>
      <c r="B46" s="14" t="s">
        <v>1391</v>
      </c>
    </row>
    <row r="47" spans="1:2" ht="15.75" thickBot="1">
      <c r="A47" s="13" t="s">
        <v>1387</v>
      </c>
      <c r="B47" s="14" t="s">
        <v>1392</v>
      </c>
    </row>
    <row r="48" spans="1:2" ht="15.75" thickBot="1">
      <c r="A48" s="13" t="s">
        <v>1387</v>
      </c>
      <c r="B48" s="14" t="s">
        <v>1393</v>
      </c>
    </row>
    <row r="49" spans="1:2" ht="24.75" thickBot="1">
      <c r="A49" s="13" t="s">
        <v>1387</v>
      </c>
      <c r="B49" s="14" t="s">
        <v>1394</v>
      </c>
    </row>
    <row r="50" spans="1:2" ht="24.75" thickBot="1">
      <c r="A50" s="13" t="s">
        <v>1387</v>
      </c>
      <c r="B50" s="14" t="s">
        <v>1395</v>
      </c>
    </row>
    <row r="51" spans="1:2" ht="24.75" thickBot="1">
      <c r="A51" s="13" t="s">
        <v>1387</v>
      </c>
      <c r="B51" s="14" t="s">
        <v>1396</v>
      </c>
    </row>
    <row r="52" spans="1:2" ht="15.75" thickBot="1">
      <c r="A52" s="13" t="s">
        <v>1397</v>
      </c>
      <c r="B52" s="14" t="s">
        <v>1397</v>
      </c>
    </row>
    <row r="53" spans="1:2" ht="15.75" thickBot="1">
      <c r="A53" s="13" t="s">
        <v>1398</v>
      </c>
      <c r="B53" s="14" t="s">
        <v>1398</v>
      </c>
    </row>
    <row r="54" spans="1:2" ht="24.75" thickBot="1">
      <c r="A54" s="13" t="s">
        <v>1399</v>
      </c>
      <c r="B54" s="14" t="s">
        <v>1400</v>
      </c>
    </row>
    <row r="55" spans="1:2" ht="24.75" thickBot="1">
      <c r="A55" s="13" t="s">
        <v>1399</v>
      </c>
      <c r="B55" s="14" t="s">
        <v>1401</v>
      </c>
    </row>
    <row r="56" spans="1:2" ht="24.75" thickBot="1">
      <c r="A56" s="13" t="s">
        <v>1402</v>
      </c>
      <c r="B56" s="14" t="s">
        <v>1403</v>
      </c>
    </row>
    <row r="57" spans="1:2" ht="24.75" thickBot="1">
      <c r="A57" s="13" t="s">
        <v>1402</v>
      </c>
      <c r="B57" s="14" t="s">
        <v>1404</v>
      </c>
    </row>
    <row r="58" spans="1:2" ht="24.75" thickBot="1">
      <c r="A58" s="13" t="s">
        <v>1405</v>
      </c>
      <c r="B58" s="14" t="s">
        <v>1405</v>
      </c>
    </row>
    <row r="59" spans="1:2" ht="15.75" thickBot="1">
      <c r="A59" s="13" t="s">
        <v>1406</v>
      </c>
      <c r="B59" s="14" t="s">
        <v>1406</v>
      </c>
    </row>
    <row r="60" spans="1:2" ht="24.75" thickBot="1">
      <c r="A60" s="13" t="s">
        <v>1407</v>
      </c>
      <c r="B60" s="14" t="s">
        <v>1408</v>
      </c>
    </row>
    <row r="61" spans="1:2" ht="15.75" thickBot="1">
      <c r="A61" s="13" t="s">
        <v>1409</v>
      </c>
      <c r="B61" s="14" t="s">
        <v>1410</v>
      </c>
    </row>
    <row r="62" spans="1:2" ht="24.75" thickBot="1">
      <c r="A62" s="13" t="s">
        <v>1411</v>
      </c>
      <c r="B62" s="14" t="s">
        <v>1412</v>
      </c>
    </row>
    <row r="63" spans="1:2" ht="15.75" thickBot="1">
      <c r="A63" s="13" t="s">
        <v>1411</v>
      </c>
      <c r="B63" s="14" t="s">
        <v>1413</v>
      </c>
    </row>
    <row r="64" spans="1:2" ht="24.75" thickBot="1">
      <c r="A64" s="13" t="s">
        <v>1414</v>
      </c>
      <c r="B64" s="14" t="s">
        <v>1415</v>
      </c>
    </row>
    <row r="65" spans="1:2" ht="24.75" thickBot="1">
      <c r="A65" s="13" t="s">
        <v>1414</v>
      </c>
      <c r="B65" s="14" t="s">
        <v>1416</v>
      </c>
    </row>
    <row r="66" spans="1:2" ht="15.75" thickBot="1">
      <c r="A66" s="13" t="s">
        <v>1417</v>
      </c>
      <c r="B66" s="14" t="s">
        <v>1418</v>
      </c>
    </row>
    <row r="67" spans="1:2" ht="15.75" thickBot="1">
      <c r="A67" s="13" t="s">
        <v>1417</v>
      </c>
      <c r="B67" s="14" t="s">
        <v>1419</v>
      </c>
    </row>
    <row r="68" spans="1:2" ht="15.75" thickBot="1">
      <c r="A68" s="13" t="s">
        <v>1417</v>
      </c>
      <c r="B68" s="14" t="s">
        <v>1420</v>
      </c>
    </row>
    <row r="69" spans="1:2" ht="15.75" thickBot="1">
      <c r="A69" s="13" t="s">
        <v>1421</v>
      </c>
      <c r="B69" s="14" t="s">
        <v>1421</v>
      </c>
    </row>
    <row r="70" spans="1:2" ht="15.75" thickBot="1">
      <c r="A70" s="13" t="s">
        <v>1421</v>
      </c>
      <c r="B70" s="14" t="s">
        <v>1422</v>
      </c>
    </row>
    <row r="71" spans="1:2" ht="24.75" thickBot="1">
      <c r="A71" s="13" t="s">
        <v>1421</v>
      </c>
      <c r="B71" s="14" t="s">
        <v>1423</v>
      </c>
    </row>
    <row r="72" spans="1:2" ht="15.75" thickBot="1">
      <c r="A72" s="13" t="s">
        <v>1424</v>
      </c>
      <c r="B72" s="14" t="s">
        <v>1425</v>
      </c>
    </row>
    <row r="73" spans="1:2" ht="15.75" thickBot="1">
      <c r="A73" s="13" t="s">
        <v>1424</v>
      </c>
      <c r="B73" s="14" t="s">
        <v>1426</v>
      </c>
    </row>
    <row r="74" spans="1:2" ht="15.75" thickBot="1">
      <c r="A74" s="13" t="s">
        <v>1424</v>
      </c>
      <c r="B74" s="14" t="s">
        <v>1427</v>
      </c>
    </row>
    <row r="75" spans="1:2" ht="15.75" thickBot="1">
      <c r="A75" s="13" t="s">
        <v>1424</v>
      </c>
      <c r="B75" s="14" t="s">
        <v>1428</v>
      </c>
    </row>
    <row r="76" spans="1:2" ht="15.75" thickBot="1">
      <c r="A76" s="13" t="s">
        <v>1424</v>
      </c>
      <c r="B76" s="14" t="s">
        <v>1429</v>
      </c>
    </row>
    <row r="77" spans="1:2" ht="24.75" thickBot="1">
      <c r="A77" s="13" t="s">
        <v>1424</v>
      </c>
      <c r="B77" s="14" t="s">
        <v>1430</v>
      </c>
    </row>
    <row r="78" spans="1:2" ht="15.75" thickBot="1">
      <c r="A78" s="13" t="s">
        <v>1424</v>
      </c>
      <c r="B78" s="14" t="s">
        <v>1431</v>
      </c>
    </row>
    <row r="79" spans="1:2" ht="24.75" thickBot="1">
      <c r="A79" s="13" t="s">
        <v>1432</v>
      </c>
      <c r="B79" s="14" t="s">
        <v>1433</v>
      </c>
    </row>
    <row r="80" spans="1:2" ht="15.75" thickBot="1">
      <c r="A80" s="13" t="s">
        <v>1432</v>
      </c>
      <c r="B80" s="14" t="s">
        <v>1434</v>
      </c>
    </row>
    <row r="81" spans="1:2" ht="24.75" thickBot="1">
      <c r="A81" s="13" t="s">
        <v>1432</v>
      </c>
      <c r="B81" s="14" t="s">
        <v>1435</v>
      </c>
    </row>
    <row r="82" spans="1:2" ht="15.75" thickBot="1">
      <c r="A82" s="13" t="s">
        <v>1436</v>
      </c>
      <c r="B82" s="14" t="s">
        <v>1437</v>
      </c>
    </row>
    <row r="83" spans="1:2" ht="15.75" thickBot="1">
      <c r="A83" s="13" t="s">
        <v>1436</v>
      </c>
      <c r="B83" s="14" t="s">
        <v>1438</v>
      </c>
    </row>
    <row r="84" spans="1:2" ht="24.75" thickBot="1">
      <c r="A84" s="13" t="s">
        <v>1436</v>
      </c>
      <c r="B84" s="14" t="s">
        <v>1439</v>
      </c>
    </row>
    <row r="85" spans="1:2" ht="15.75" thickBot="1">
      <c r="A85" s="13" t="s">
        <v>1440</v>
      </c>
      <c r="B85" s="14" t="s">
        <v>1440</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5A3E-5630-4148-8036-3C0CC61A8770}">
  <dimension ref="A1:E21"/>
  <sheetViews>
    <sheetView workbookViewId="0">
      <selection activeCell="C23" sqref="C23"/>
    </sheetView>
  </sheetViews>
  <sheetFormatPr defaultRowHeight="15"/>
  <cols>
    <col min="1" max="1" width="21.140625" customWidth="1"/>
    <col min="2" max="2" width="21.42578125" customWidth="1"/>
    <col min="3" max="3" width="38.85546875" customWidth="1"/>
  </cols>
  <sheetData>
    <row r="1" spans="1:5">
      <c r="A1" s="1" t="s">
        <v>1441</v>
      </c>
      <c r="B1" s="1" t="s">
        <v>1442</v>
      </c>
      <c r="C1" s="1" t="s">
        <v>1443</v>
      </c>
      <c r="D1" s="1" t="s">
        <v>1444</v>
      </c>
      <c r="E1" s="2" t="s">
        <v>1445</v>
      </c>
    </row>
    <row r="2" spans="1:5">
      <c r="A2" s="3" t="s">
        <v>639</v>
      </c>
      <c r="B2" s="3" t="s">
        <v>137</v>
      </c>
      <c r="C2" s="28" t="s">
        <v>192</v>
      </c>
      <c r="D2" s="4" t="s">
        <v>1446</v>
      </c>
    </row>
    <row r="3" spans="1:5">
      <c r="A3" s="3" t="s">
        <v>639</v>
      </c>
      <c r="B3" s="3" t="s">
        <v>137</v>
      </c>
      <c r="C3" s="28" t="s">
        <v>147</v>
      </c>
      <c r="D3" s="4" t="s">
        <v>1446</v>
      </c>
    </row>
    <row r="4" spans="1:5">
      <c r="A4" s="3" t="s">
        <v>639</v>
      </c>
      <c r="B4" s="3" t="s">
        <v>137</v>
      </c>
      <c r="C4" s="28" t="s">
        <v>284</v>
      </c>
      <c r="D4" s="4" t="s">
        <v>1446</v>
      </c>
    </row>
    <row r="5" spans="1:5">
      <c r="A5" s="3" t="s">
        <v>639</v>
      </c>
      <c r="B5" s="3" t="s">
        <v>137</v>
      </c>
      <c r="C5" s="28" t="s">
        <v>248</v>
      </c>
      <c r="D5" s="4"/>
    </row>
    <row r="6" spans="1:5">
      <c r="A6" s="3" t="s">
        <v>639</v>
      </c>
      <c r="B6" s="3" t="s">
        <v>137</v>
      </c>
      <c r="C6" s="28" t="s">
        <v>181</v>
      </c>
      <c r="D6" s="4"/>
    </row>
    <row r="7" spans="1:5">
      <c r="A7" s="3" t="s">
        <v>639</v>
      </c>
      <c r="B7" s="3" t="s">
        <v>137</v>
      </c>
      <c r="C7" s="28" t="s">
        <v>138</v>
      </c>
      <c r="D7" s="4"/>
    </row>
    <row r="8" spans="1:5">
      <c r="A8" s="3" t="s">
        <v>639</v>
      </c>
      <c r="B8" s="3" t="s">
        <v>137</v>
      </c>
      <c r="C8" s="29" t="s">
        <v>263</v>
      </c>
      <c r="D8" s="4" t="s">
        <v>1446</v>
      </c>
    </row>
    <row r="9" spans="1:5">
      <c r="A9" s="3" t="s">
        <v>639</v>
      </c>
      <c r="B9" s="3" t="s">
        <v>137</v>
      </c>
      <c r="C9" s="29" t="s">
        <v>170</v>
      </c>
      <c r="D9" s="4" t="s">
        <v>1446</v>
      </c>
    </row>
    <row r="10" spans="1:5">
      <c r="A10" s="3" t="s">
        <v>639</v>
      </c>
      <c r="B10" s="3" t="s">
        <v>137</v>
      </c>
      <c r="C10" s="28" t="s">
        <v>335</v>
      </c>
      <c r="D10" s="4" t="s">
        <v>1446</v>
      </c>
    </row>
    <row r="11" spans="1:5">
      <c r="A11" s="3" t="s">
        <v>639</v>
      </c>
      <c r="B11" s="3" t="s">
        <v>137</v>
      </c>
      <c r="C11" s="29" t="s">
        <v>265</v>
      </c>
      <c r="D11" s="4" t="s">
        <v>1446</v>
      </c>
    </row>
    <row r="12" spans="1:5">
      <c r="A12" s="3" t="s">
        <v>681</v>
      </c>
      <c r="B12" s="3" t="s">
        <v>162</v>
      </c>
      <c r="C12" s="29" t="s">
        <v>226</v>
      </c>
      <c r="D12" s="4" t="s">
        <v>1446</v>
      </c>
    </row>
    <row r="13" spans="1:5">
      <c r="A13" s="3" t="s">
        <v>681</v>
      </c>
      <c r="B13" s="3" t="s">
        <v>162</v>
      </c>
      <c r="C13" s="28" t="s">
        <v>1447</v>
      </c>
      <c r="D13" s="4" t="s">
        <v>1446</v>
      </c>
    </row>
    <row r="14" spans="1:5">
      <c r="A14" s="3" t="s">
        <v>681</v>
      </c>
      <c r="B14" s="3" t="s">
        <v>162</v>
      </c>
      <c r="C14" s="29" t="s">
        <v>720</v>
      </c>
      <c r="D14" s="4" t="s">
        <v>1446</v>
      </c>
    </row>
    <row r="15" spans="1:5">
      <c r="A15" s="3" t="s">
        <v>681</v>
      </c>
      <c r="B15" s="3" t="s">
        <v>162</v>
      </c>
      <c r="C15" s="28" t="s">
        <v>167</v>
      </c>
      <c r="D15" s="4" t="s">
        <v>1446</v>
      </c>
    </row>
    <row r="16" spans="1:5">
      <c r="A16" s="3" t="s">
        <v>681</v>
      </c>
      <c r="B16" s="3" t="s">
        <v>162</v>
      </c>
      <c r="C16" s="28" t="s">
        <v>144</v>
      </c>
      <c r="D16" s="4" t="s">
        <v>1446</v>
      </c>
    </row>
    <row r="17" spans="1:4">
      <c r="A17" s="3" t="s">
        <v>681</v>
      </c>
      <c r="B17" s="3" t="s">
        <v>162</v>
      </c>
      <c r="C17" s="28" t="s">
        <v>1381</v>
      </c>
      <c r="D17" s="4"/>
    </row>
    <row r="18" spans="1:4">
      <c r="A18" s="3" t="s">
        <v>681</v>
      </c>
      <c r="B18" s="5" t="s">
        <v>173</v>
      </c>
      <c r="C18" s="28" t="s">
        <v>682</v>
      </c>
      <c r="D18" s="4"/>
    </row>
    <row r="19" spans="1:4">
      <c r="A19" s="6" t="s">
        <v>681</v>
      </c>
      <c r="B19" s="7" t="s">
        <v>173</v>
      </c>
      <c r="C19" s="30" t="s">
        <v>1448</v>
      </c>
      <c r="D19" s="4"/>
    </row>
    <row r="20" spans="1:4">
      <c r="A20" s="8" t="s">
        <v>639</v>
      </c>
      <c r="B20" s="8" t="s">
        <v>137</v>
      </c>
      <c r="C20" s="31" t="s">
        <v>1449</v>
      </c>
    </row>
    <row r="21" spans="1:4">
      <c r="A21" s="9" t="s">
        <v>681</v>
      </c>
      <c r="B21" s="10" t="s">
        <v>173</v>
      </c>
      <c r="C21" s="32" t="s">
        <v>1450</v>
      </c>
    </row>
  </sheetData>
  <phoneticPr fontId="25" type="noConversion"/>
  <pageMargins left="0.7" right="0.7" top="0.75" bottom="0.75" header="0.3" footer="0.3"/>
  <headerFooter>
    <oddFooter>&amp;L_x000D_&amp;1#&amp;"Calibri"&amp;10&amp;K000000 Classified as Microsoft 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F0E2E-DE1C-4053-A940-67844EA5F4A0}">
  <dimension ref="A1:E34"/>
  <sheetViews>
    <sheetView workbookViewId="0">
      <selection activeCell="I17" sqref="I17"/>
    </sheetView>
  </sheetViews>
  <sheetFormatPr defaultColWidth="9" defaultRowHeight="15"/>
  <cols>
    <col min="1" max="1" width="20.85546875" style="80" customWidth="1"/>
    <col min="2" max="2" width="42.42578125" style="80" customWidth="1"/>
    <col min="3" max="3" width="43.85546875" style="80" customWidth="1"/>
    <col min="4" max="4" width="10" style="80" customWidth="1"/>
    <col min="5" max="5" width="16.7109375" style="80" customWidth="1"/>
    <col min="6" max="16384" width="9" style="80"/>
  </cols>
  <sheetData>
    <row r="1" spans="1:5">
      <c r="A1" s="83" t="s">
        <v>1451</v>
      </c>
      <c r="B1" s="83" t="s">
        <v>127</v>
      </c>
      <c r="C1" s="83" t="s">
        <v>1452</v>
      </c>
      <c r="D1" s="85" t="s">
        <v>1336</v>
      </c>
      <c r="E1" s="79" t="s">
        <v>1453</v>
      </c>
    </row>
    <row r="2" spans="1:5">
      <c r="A2" s="86" t="s">
        <v>1454</v>
      </c>
      <c r="B2" s="86"/>
      <c r="C2" s="86"/>
      <c r="D2" s="38"/>
    </row>
    <row r="3" spans="1:5">
      <c r="A3" s="86" t="s">
        <v>1455</v>
      </c>
      <c r="B3" s="86" t="s">
        <v>111</v>
      </c>
      <c r="C3" s="86" t="s">
        <v>421</v>
      </c>
      <c r="D3" s="38" t="s">
        <v>1456</v>
      </c>
    </row>
    <row r="4" spans="1:5">
      <c r="A4" s="86" t="s">
        <v>1457</v>
      </c>
      <c r="B4" s="86" t="s">
        <v>435</v>
      </c>
      <c r="C4" s="86" t="s">
        <v>436</v>
      </c>
      <c r="D4" s="38" t="s">
        <v>1458</v>
      </c>
    </row>
    <row r="5" spans="1:5">
      <c r="A5" s="86" t="s">
        <v>1457</v>
      </c>
      <c r="B5" s="86" t="s">
        <v>635</v>
      </c>
      <c r="C5" s="86" t="s">
        <v>436</v>
      </c>
      <c r="D5" s="38" t="s">
        <v>1458</v>
      </c>
    </row>
    <row r="6" spans="1:5">
      <c r="A6" s="86" t="s">
        <v>1459</v>
      </c>
      <c r="B6" s="86" t="s">
        <v>55</v>
      </c>
      <c r="C6" s="86" t="s">
        <v>277</v>
      </c>
      <c r="D6" s="38"/>
    </row>
    <row r="7" spans="1:5">
      <c r="A7" s="86" t="s">
        <v>1460</v>
      </c>
      <c r="B7" s="86" t="s">
        <v>62</v>
      </c>
      <c r="C7" s="86" t="s">
        <v>1461</v>
      </c>
      <c r="D7" s="38"/>
    </row>
    <row r="8" spans="1:5">
      <c r="A8" s="86" t="s">
        <v>1462</v>
      </c>
      <c r="B8" s="86" t="s">
        <v>460</v>
      </c>
      <c r="C8" s="86" t="s">
        <v>461</v>
      </c>
      <c r="D8" s="38" t="s">
        <v>1458</v>
      </c>
    </row>
    <row r="9" spans="1:5">
      <c r="A9" s="86" t="s">
        <v>1462</v>
      </c>
      <c r="B9" s="86" t="s">
        <v>1463</v>
      </c>
      <c r="C9" s="86" t="s">
        <v>1464</v>
      </c>
      <c r="D9" s="38" t="s">
        <v>1458</v>
      </c>
    </row>
    <row r="10" spans="1:5">
      <c r="A10" s="86" t="s">
        <v>1465</v>
      </c>
      <c r="B10" s="86" t="s">
        <v>15</v>
      </c>
      <c r="C10" s="86" t="s">
        <v>662</v>
      </c>
      <c r="D10" s="38"/>
    </row>
    <row r="11" spans="1:5">
      <c r="A11" s="86" t="s">
        <v>1466</v>
      </c>
      <c r="B11" s="86" t="s">
        <v>103</v>
      </c>
      <c r="C11" s="86" t="s">
        <v>238</v>
      </c>
      <c r="D11" s="38"/>
    </row>
    <row r="12" spans="1:5">
      <c r="A12" s="86" t="s">
        <v>1466</v>
      </c>
      <c r="B12" s="86" t="s">
        <v>33</v>
      </c>
      <c r="C12" s="86" t="s">
        <v>238</v>
      </c>
      <c r="D12" s="38"/>
    </row>
    <row r="13" spans="1:5">
      <c r="A13" s="86" t="s">
        <v>1467</v>
      </c>
      <c r="B13" s="86" t="s">
        <v>449</v>
      </c>
      <c r="C13" s="86" t="s">
        <v>450</v>
      </c>
      <c r="D13" s="38"/>
    </row>
    <row r="14" spans="1:5">
      <c r="A14" s="86" t="s">
        <v>1468</v>
      </c>
      <c r="B14" s="86" t="s">
        <v>74</v>
      </c>
      <c r="C14" s="86" t="s">
        <v>329</v>
      </c>
      <c r="D14" s="38" t="s">
        <v>1456</v>
      </c>
    </row>
    <row r="15" spans="1:5">
      <c r="A15" s="86" t="s">
        <v>1468</v>
      </c>
      <c r="B15" s="86" t="s">
        <v>12</v>
      </c>
      <c r="C15" s="86" t="s">
        <v>1469</v>
      </c>
      <c r="D15" s="38" t="s">
        <v>1456</v>
      </c>
    </row>
    <row r="16" spans="1:5">
      <c r="A16" s="86" t="s">
        <v>1470</v>
      </c>
      <c r="B16" s="86" t="s">
        <v>636</v>
      </c>
      <c r="C16" s="86" t="s">
        <v>637</v>
      </c>
      <c r="D16" s="38" t="s">
        <v>1456</v>
      </c>
    </row>
    <row r="17" spans="1:4">
      <c r="A17" s="86" t="s">
        <v>1471</v>
      </c>
      <c r="B17" s="86" t="s">
        <v>121</v>
      </c>
      <c r="C17" s="86" t="s">
        <v>498</v>
      </c>
      <c r="D17" s="38" t="s">
        <v>1456</v>
      </c>
    </row>
    <row r="18" spans="1:4">
      <c r="A18" s="86" t="s">
        <v>1472</v>
      </c>
      <c r="B18" s="86" t="s">
        <v>384</v>
      </c>
      <c r="C18" s="86" t="s">
        <v>385</v>
      </c>
      <c r="D18" s="38" t="s">
        <v>1456</v>
      </c>
    </row>
    <row r="19" spans="1:4">
      <c r="A19" s="86" t="s">
        <v>1473</v>
      </c>
      <c r="B19" s="86" t="s">
        <v>423</v>
      </c>
      <c r="C19" s="86" t="s">
        <v>424</v>
      </c>
      <c r="D19" s="38" t="s">
        <v>1458</v>
      </c>
    </row>
    <row r="20" spans="1:4">
      <c r="A20" s="86" t="s">
        <v>1473</v>
      </c>
      <c r="B20" s="87" t="s">
        <v>1474</v>
      </c>
      <c r="C20" s="86"/>
      <c r="D20" s="38"/>
    </row>
    <row r="21" spans="1:4">
      <c r="A21" s="86" t="s">
        <v>1475</v>
      </c>
      <c r="B21" s="86" t="s">
        <v>80</v>
      </c>
      <c r="C21" s="86" t="s">
        <v>349</v>
      </c>
      <c r="D21" s="38" t="s">
        <v>1458</v>
      </c>
    </row>
    <row r="22" spans="1:4">
      <c r="A22" s="86" t="s">
        <v>1476</v>
      </c>
      <c r="B22" s="86" t="s">
        <v>650</v>
      </c>
      <c r="C22" s="86" t="s">
        <v>651</v>
      </c>
      <c r="D22" s="38" t="s">
        <v>1458</v>
      </c>
    </row>
    <row r="23" spans="1:4">
      <c r="A23" s="86" t="s">
        <v>1477</v>
      </c>
      <c r="B23" s="86" t="s">
        <v>576</v>
      </c>
      <c r="C23" s="86" t="s">
        <v>577</v>
      </c>
      <c r="D23" s="38" t="s">
        <v>1456</v>
      </c>
    </row>
    <row r="24" spans="1:4">
      <c r="A24" s="84" t="s">
        <v>1478</v>
      </c>
      <c r="B24" s="86" t="s">
        <v>707</v>
      </c>
      <c r="C24" s="86" t="s">
        <v>1254</v>
      </c>
      <c r="D24" s="38" t="s">
        <v>1456</v>
      </c>
    </row>
    <row r="25" spans="1:4">
      <c r="A25" s="86" t="s">
        <v>1479</v>
      </c>
      <c r="B25" s="86" t="s">
        <v>607</v>
      </c>
      <c r="C25" s="86" t="s">
        <v>1480</v>
      </c>
      <c r="D25" s="38" t="s">
        <v>1458</v>
      </c>
    </row>
    <row r="26" spans="1:4">
      <c r="A26" s="86" t="s">
        <v>1479</v>
      </c>
      <c r="B26" s="86" t="s">
        <v>11</v>
      </c>
      <c r="C26" s="86" t="s">
        <v>260</v>
      </c>
      <c r="D26" s="38" t="s">
        <v>1458</v>
      </c>
    </row>
    <row r="27" spans="1:4">
      <c r="A27" s="86" t="s">
        <v>1481</v>
      </c>
      <c r="B27" s="86" t="s">
        <v>605</v>
      </c>
      <c r="C27" s="86" t="s">
        <v>606</v>
      </c>
      <c r="D27" s="38" t="s">
        <v>1456</v>
      </c>
    </row>
    <row r="28" spans="1:4">
      <c r="A28" s="86" t="s">
        <v>1482</v>
      </c>
      <c r="B28" s="86" t="s">
        <v>1483</v>
      </c>
      <c r="C28" s="86" t="s">
        <v>1482</v>
      </c>
      <c r="D28" s="38" t="s">
        <v>1458</v>
      </c>
    </row>
    <row r="29" spans="1:4">
      <c r="A29" s="86" t="s">
        <v>1484</v>
      </c>
      <c r="B29" s="86" t="s">
        <v>25</v>
      </c>
      <c r="C29" s="86" t="s">
        <v>211</v>
      </c>
      <c r="D29" s="38" t="s">
        <v>1456</v>
      </c>
    </row>
    <row r="30" spans="1:4">
      <c r="A30" s="17" t="s">
        <v>1485</v>
      </c>
      <c r="B30" s="86" t="s">
        <v>1486</v>
      </c>
      <c r="C30" s="86" t="s">
        <v>1487</v>
      </c>
      <c r="D30" s="38" t="s">
        <v>1456</v>
      </c>
    </row>
    <row r="31" spans="1:4">
      <c r="A31" s="17" t="s">
        <v>1488</v>
      </c>
      <c r="B31" s="86" t="s">
        <v>10</v>
      </c>
      <c r="C31" s="86" t="s">
        <v>153</v>
      </c>
      <c r="D31" s="38" t="s">
        <v>1456</v>
      </c>
    </row>
    <row r="32" spans="1:4">
      <c r="A32" s="17" t="s">
        <v>1489</v>
      </c>
      <c r="B32" s="86" t="s">
        <v>1490</v>
      </c>
      <c r="C32" s="86" t="s">
        <v>1491</v>
      </c>
      <c r="D32" s="38"/>
    </row>
    <row r="33" spans="1:4">
      <c r="A33" s="86" t="s">
        <v>1492</v>
      </c>
      <c r="B33" s="86" t="s">
        <v>16</v>
      </c>
      <c r="C33" s="86" t="s">
        <v>197</v>
      </c>
      <c r="D33" s="38" t="s">
        <v>1458</v>
      </c>
    </row>
    <row r="34" spans="1:4">
      <c r="A34" s="81" t="s">
        <v>1493</v>
      </c>
      <c r="C34" s="82" t="s">
        <v>1494</v>
      </c>
    </row>
  </sheetData>
  <phoneticPr fontId="2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0CB61B0CDBF94FB37422DCF07B5205" ma:contentTypeVersion="25" ma:contentTypeDescription="Create a new document." ma:contentTypeScope="" ma:versionID="3b856abb0d5ec543f05d1941b3758eb9">
  <xsd:schema xmlns:xsd="http://www.w3.org/2001/XMLSchema" xmlns:xs="http://www.w3.org/2001/XMLSchema" xmlns:p="http://schemas.microsoft.com/office/2006/metadata/properties" xmlns:ns1="http://schemas.microsoft.com/sharepoint/v3" xmlns:ns2="da2e9d9d-ba3b-48da-b7ab-4b9afd94c548" xmlns:ns3="23e8657e-0d08-4351-9406-24da77de205c" xmlns:ns4="230e9df3-be65-4c73-a93b-d1236ebd677e" targetNamespace="http://schemas.microsoft.com/office/2006/metadata/properties" ma:root="true" ma:fieldsID="9eecd7c8209270be54e19186b9244358" ns1:_="" ns2:_="" ns3:_="" ns4:_="">
    <xsd:import namespace="http://schemas.microsoft.com/sharepoint/v3"/>
    <xsd:import namespace="da2e9d9d-ba3b-48da-b7ab-4b9afd94c548"/>
    <xsd:import namespace="23e8657e-0d08-4351-9406-24da77de205c"/>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3:LastSharedByUser" minOccurs="0"/>
                <xsd:element ref="ns3:LastSharedByTime" minOccurs="0"/>
                <xsd:element ref="ns2:MediaServiceAutoTag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ServiceTranscript" minOccurs="0"/>
                <xsd:element ref="ns1:_ip_UnifiedCompliancePolicyProperties" minOccurs="0"/>
                <xsd:element ref="ns1:_ip_UnifiedCompliancePolicyUIAction" minOccurs="0"/>
                <xsd:element ref="ns2:MediaLengthInSeconds" minOccurs="0"/>
                <xsd:element ref="ns2:Owner" minOccurs="0"/>
                <xsd:element ref="ns2:lcf76f155ced4ddcb4097134ff3c332f" minOccurs="0"/>
                <xsd:element ref="ns4:TaxCatchAll" minOccurs="0"/>
                <xsd:element ref="ns2:MediaServiceSearchProperties" minOccurs="0"/>
                <xsd:element ref="ns2:MediaServiceDocTags" minOccurs="0"/>
                <xsd:element ref="ns2:DatePresented"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2e9d9d-ba3b-48da-b7ab-4b9afd94c5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false">
      <xsd:simpleType>
        <xsd:restriction base="dms:Note">
          <xsd:maxLength value="255"/>
        </xsd:restriction>
      </xsd:simpleType>
    </xsd:element>
    <xsd:element name="MediaServiceTranscript" ma:index="21" nillable="true" ma:displayName="MediaServiceTranscript" ma:hidden="true" ma:internalName="MediaServiceTranscript" ma:readOnly="false">
      <xsd:simpleType>
        <xsd:restriction base="dms:Note"/>
      </xsd:simpleType>
    </xsd:element>
    <xsd:element name="MediaLengthInSeconds" ma:index="24" nillable="true" ma:displayName="Length (seconds)" ma:internalName="MediaLengthInSeconds" ma:readOnly="true">
      <xsd:simpleType>
        <xsd:restriction base="dms:Unknown"/>
      </xsd:simpleType>
    </xsd:element>
    <xsd:element name="Owner" ma:index="25"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DatePresented" ma:index="31" nillable="true" ma:displayName="Date Created" ma:default="[today]" ma:format="DateOnly" ma:internalName="DatePresented">
      <xsd:simpleType>
        <xsd:restriction base="dms:DateTim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e8657e-0d08-4351-9406-24da77de205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8" nillable="true" ma:displayName="Taxonomy Catch All Column" ma:hidden="true" ma:list="{20088935-f2a2-4c6b-a738-f404984891f8}" ma:internalName="TaxCatchAll" ma:showField="CatchAllData" ma:web="23e8657e-0d08-4351-9406-24da77de20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Owner xmlns="da2e9d9d-ba3b-48da-b7ab-4b9afd94c548">
      <UserInfo>
        <DisplayName/>
        <AccountId xsi:nil="true"/>
        <AccountType/>
      </UserInfo>
    </Owner>
    <lcf76f155ced4ddcb4097134ff3c332f xmlns="da2e9d9d-ba3b-48da-b7ab-4b9afd94c548">
      <Terms xmlns="http://schemas.microsoft.com/office/infopath/2007/PartnerControls"/>
    </lcf76f155ced4ddcb4097134ff3c332f>
    <MediaServiceTranscript xmlns="da2e9d9d-ba3b-48da-b7ab-4b9afd94c548" xsi:nil="true"/>
    <MediaServiceKeyPoints xmlns="da2e9d9d-ba3b-48da-b7ab-4b9afd94c548" xsi:nil="true"/>
    <TaxCatchAll xmlns="230e9df3-be65-4c73-a93b-d1236ebd677e" xsi:nil="true"/>
    <DatePresented xmlns="da2e9d9d-ba3b-48da-b7ab-4b9afd94c548">2023-02-23T01:58:06+00:00</DatePresented>
    <SharedWithUsers xmlns="23e8657e-0d08-4351-9406-24da77de205c">
      <UserInfo>
        <DisplayName>Wei Yao Fan (CSI Interfusion Inc)</DisplayName>
        <AccountId>3848</AccountId>
        <AccountType/>
      </UserInfo>
      <UserInfo>
        <DisplayName>Liang liang Chen (CSI Interfusion Inc)</DisplayName>
        <AccountId>3006</AccountId>
        <AccountType/>
      </UserInfo>
    </SharedWithUsers>
  </documentManagement>
</p:properties>
</file>

<file path=customXml/itemProps1.xml><?xml version="1.0" encoding="utf-8"?>
<ds:datastoreItem xmlns:ds="http://schemas.openxmlformats.org/officeDocument/2006/customXml" ds:itemID="{93882BB1-A632-41CF-9496-EC50E334F30D}">
  <ds:schemaRefs>
    <ds:schemaRef ds:uri="http://schemas.microsoft.com/sharepoint/v3/contenttype/forms"/>
  </ds:schemaRefs>
</ds:datastoreItem>
</file>

<file path=customXml/itemProps2.xml><?xml version="1.0" encoding="utf-8"?>
<ds:datastoreItem xmlns:ds="http://schemas.openxmlformats.org/officeDocument/2006/customXml" ds:itemID="{73F9E223-D47F-448A-8DAE-2CEC293954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2e9d9d-ba3b-48da-b7ab-4b9afd94c548"/>
    <ds:schemaRef ds:uri="23e8657e-0d08-4351-9406-24da77de205c"/>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9A3017-47BA-4AB0-AE8B-679586AE7F3D}">
  <ds:schemaRefs>
    <ds:schemaRef ds:uri="http://schemas.microsoft.com/office/2006/documentManagement/types"/>
    <ds:schemaRef ds:uri="http://purl.org/dc/dcmitype/"/>
    <ds:schemaRef ds:uri="http://purl.org/dc/elements/1.1/"/>
    <ds:schemaRef ds:uri="http://schemas.openxmlformats.org/package/2006/metadata/core-properties"/>
    <ds:schemaRef ds:uri="http://purl.org/dc/terms/"/>
    <ds:schemaRef ds:uri="23e8657e-0d08-4351-9406-24da77de205c"/>
    <ds:schemaRef ds:uri="http://schemas.microsoft.com/sharepoint/v3"/>
    <ds:schemaRef ds:uri="http://www.w3.org/XML/1998/namespace"/>
    <ds:schemaRef ds:uri="da2e9d9d-ba3b-48da-b7ab-4b9afd94c548"/>
    <ds:schemaRef ds:uri="http://schemas.microsoft.com/office/infopath/2007/PartnerControls"/>
    <ds:schemaRef ds:uri="230e9df3-be65-4c73-a93b-d1236ebd677e"/>
    <ds:schemaRef ds:uri="http://schemas.microsoft.com/office/2006/metadata/properties"/>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Customers</vt:lpstr>
      <vt:lpstr>Sheet6</vt:lpstr>
      <vt:lpstr>Sheet3</vt:lpstr>
      <vt:lpstr>Sheet5</vt:lpstr>
      <vt:lpstr>Scenario_Taxonomy</vt:lpstr>
      <vt:lpstr>Industry Taxonomy</vt:lpstr>
      <vt:lpstr>TTS Taxonomy</vt:lpstr>
      <vt:lpstr>FriendlyNameMapping</vt:lpstr>
      <vt:lpstr>instruction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Pengxia Zhang (Wicresoft)</dc:creator>
  <cp:keywords/>
  <dc:description/>
  <cp:lastModifiedBy>Thomas Tian (CSI INTERFUSION INC)</cp:lastModifiedBy>
  <cp:revision/>
  <dcterms:created xsi:type="dcterms:W3CDTF">2022-06-10T08:53:41Z</dcterms:created>
  <dcterms:modified xsi:type="dcterms:W3CDTF">2024-04-10T06:44:14Z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0x0101008D0CB61B0CDBF94FB37422DCF07B5205</vt:lpwstr>
  </property>
  <property fmtid="{D5CDD505-2E9C-101B-9397-08002B2CF9AE}" pid="3" name="MediaServiceImageTags">
    <vt:lpwstr/>
  </property>
</Properties>
</file>