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499" firstSheet="1" activeTab="6" autoFilterDateGrouping="1"/>
  </bookViews>
  <sheets>
    <sheet name="工厂账单模板" sheetId="1" state="hidden" r:id="rId1"/>
    <sheet name="账单转换" sheetId="2" state="visible" r:id="rId2"/>
    <sheet name="SKU,款号，颜色对照表1" sheetId="3" state="visible" r:id="rId3"/>
    <sheet name="入库明细-AN欧洲" sheetId="4" state="visible" r:id="rId4"/>
    <sheet name="出库明细-AN欧洲" sheetId="5" state="visible" r:id="rId5"/>
    <sheet name="装箱数" sheetId="6" state="hidden" r:id="rId6"/>
    <sheet name="仓库出入库记录-AN欧洲" sheetId="7" state="visible" r:id="rId7"/>
    <sheet name="SKU,款号，颜色对照表" sheetId="8" state="hidden" r:id="rId8"/>
  </sheets>
  <definedNames>
    <definedName name="_xlnm._FilterDatabase" localSheetId="1" hidden="1">'账单转换'!$A$1:$N$78</definedName>
    <definedName name="_xlnm._FilterDatabase" localSheetId="2" hidden="1">'SKU,款号，颜色对照表1'!$A$1:$N$197</definedName>
    <definedName name="_xlnm._FilterDatabase" localSheetId="3" hidden="1">'入库明细-AN欧洲'!$A$1:$P$278</definedName>
    <definedName name="_xlnm._FilterDatabase" localSheetId="4" hidden="1">'出库明细-AN欧洲'!$A$1:$L$168</definedName>
    <definedName name="_xlnm._FilterDatabase" localSheetId="5" hidden="1">'装箱数'!$A$1:$I$740</definedName>
    <definedName name="_xlnm._FilterDatabase" localSheetId="6" hidden="1">'仓库出入库记录-AN欧洲'!$A$1:$O$2000</definedName>
    <definedName name="_xlnm._FilterDatabase" localSheetId="7" hidden="1">'SKU,款号，颜色对照表'!$A$1:$H$6308</definedName>
  </definedNames>
  <calcPr calcId="191029" fullCalcOnLoad="1" iterate="1"/>
</workbook>
</file>

<file path=xl/styles.xml><?xml version="1.0" encoding="utf-8"?>
<styleSheet xmlns="http://schemas.openxmlformats.org/spreadsheetml/2006/main">
  <numFmts count="4">
    <numFmt numFmtId="164" formatCode="yyyy&quot;年&quot;m&quot;月&quot;;@"/>
    <numFmt numFmtId="165" formatCode="0_ "/>
    <numFmt numFmtId="166" formatCode="m&quot;月&quot;d&quot;日&quot;;@"/>
    <numFmt numFmtId="167" formatCode="yyyy/m/d;@"/>
  </numFmts>
  <fonts count="51">
    <font>
      <name val="宋体"/>
      <charset val="134"/>
      <color theme="1"/>
      <sz val="11"/>
      <scheme val="minor"/>
    </font>
    <font>
      <name val="宋体"/>
      <charset val="134"/>
      <family val="3"/>
      <color rgb="FF000000"/>
      <sz val="11"/>
    </font>
    <font>
      <name val="微软雅黑"/>
      <charset val="134"/>
      <family val="2"/>
      <color rgb="FF000000"/>
      <sz val="11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color rgb="FFFF0000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b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8"/>
    </font>
    <font>
      <name val="Times New Roman"/>
      <family val="1"/>
      <color rgb="FFFF0000"/>
      <sz val="18"/>
    </font>
    <font>
      <name val="宋体"/>
      <charset val="134"/>
      <family val="3"/>
      <b val="1"/>
      <color theme="1"/>
      <sz val="20"/>
    </font>
    <font>
      <name val="Times New Roman"/>
      <family val="1"/>
      <b val="1"/>
      <color theme="1"/>
      <sz val="20"/>
    </font>
    <font>
      <name val="宋体"/>
      <charset val="134"/>
      <family val="3"/>
      <sz val="12"/>
      <scheme val="minor"/>
    </font>
    <font>
      <name val="宋体"/>
      <charset val="134"/>
      <family val="3"/>
      <b val="1"/>
      <sz val="20"/>
    </font>
    <font>
      <name val="宋体"/>
      <charset val="134"/>
      <family val="3"/>
      <color theme="1"/>
      <sz val="18"/>
    </font>
    <font>
      <name val="宋体"/>
      <charset val="134"/>
      <family val="3"/>
      <color rgb="FFFF0000"/>
      <sz val="11"/>
    </font>
    <font>
      <name val="宋体"/>
      <charset val="134"/>
      <family val="3"/>
      <color rgb="FFFF0000"/>
      <sz val="18"/>
    </font>
    <font>
      <name val="宋体"/>
      <charset val="134"/>
      <family val="3"/>
      <b val="1"/>
      <sz val="11"/>
    </font>
    <font>
      <name val="Times New Roman"/>
      <family val="1"/>
      <b val="1"/>
      <sz val="11"/>
    </font>
    <font>
      <name val="宋体"/>
      <charset val="134"/>
      <family val="3"/>
      <sz val="11"/>
    </font>
    <font>
      <name val="Times New Roman"/>
      <family val="1"/>
      <sz val="11"/>
    </font>
    <font>
      <name val="宋体"/>
      <charset val="134"/>
      <family val="3"/>
      <b val="1"/>
      <color rgb="FFFF0000"/>
      <sz val="11"/>
    </font>
    <font>
      <name val="Times New Roman"/>
      <family val="1"/>
      <color theme="1"/>
      <sz val="10"/>
    </font>
    <font>
      <name val="宋体"/>
      <charset val="134"/>
      <family val="3"/>
      <b val="1"/>
      <color rgb="FF000000"/>
      <sz val="11"/>
    </font>
    <font>
      <name val="Times New Roman"/>
      <family val="1"/>
      <b val="1"/>
      <color rgb="FFFF0000"/>
      <sz val="11"/>
    </font>
    <font>
      <name val="楷体"/>
      <charset val="134"/>
      <family val="3"/>
      <b val="1"/>
      <sz val="11"/>
    </font>
    <font>
      <name val="微软雅黑"/>
      <charset val="134"/>
      <family val="2"/>
      <sz val="12"/>
    </font>
    <font>
      <name val="宋体"/>
      <charset val="134"/>
      <family val="3"/>
      <sz val="12"/>
    </font>
    <font>
      <name val="宋体"/>
      <charset val="134"/>
      <family val="3"/>
      <color theme="1"/>
      <sz val="20"/>
      <scheme val="minor"/>
    </font>
    <font>
      <name val="宋体"/>
      <charset val="134"/>
      <family val="3"/>
      <color rgb="FF000000"/>
      <sz val="12"/>
    </font>
    <font>
      <name val="楷体"/>
      <charset val="134"/>
      <family val="3"/>
      <b val="1"/>
      <color rgb="FF000000"/>
      <sz val="11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微软雅黑"/>
      <charset val="134"/>
      <family val="2"/>
      <sz val="14"/>
    </font>
    <font>
      <name val="微软雅黑"/>
      <charset val="134"/>
      <family val="2"/>
      <color theme="1"/>
      <sz val="12"/>
    </font>
    <font>
      <name val="Times New Roman"/>
      <family val="1"/>
      <b val="1"/>
      <sz val="12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  <scheme val="minor"/>
    </font>
    <font>
      <name val="Tahoma"/>
      <family val="2"/>
      <color theme="1"/>
      <sz val="11"/>
    </font>
    <font>
      <name val="宋体"/>
      <charset val="134"/>
      <family val="3"/>
      <b val="1"/>
      <color rgb="FFFF0000"/>
      <sz val="11"/>
      <scheme val="minor"/>
    </font>
    <font>
      <name val="楷体"/>
      <charset val="134"/>
      <family val="3"/>
      <b val="1"/>
      <color rgb="FFFF0000"/>
      <sz val="11"/>
    </font>
    <font>
      <name val="宋体"/>
      <charset val="134"/>
      <family val="3"/>
      <b val="1"/>
      <sz val="9"/>
    </font>
    <font>
      <name val="宋体"/>
      <charset val="134"/>
      <family val="3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1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25E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 applyAlignment="1">
      <alignment vertical="center"/>
    </xf>
    <xf numFmtId="0" fontId="6" fillId="18" borderId="0" applyAlignment="1">
      <alignment vertical="center"/>
    </xf>
    <xf numFmtId="0" fontId="43" fillId="0" borderId="0"/>
    <xf numFmtId="0" fontId="30" fillId="0" borderId="0" applyAlignment="1">
      <alignment vertical="center"/>
    </xf>
    <xf numFmtId="0" fontId="30" fillId="0" borderId="0" applyAlignment="1">
      <alignment vertical="center"/>
    </xf>
    <xf numFmtId="0" fontId="49" fillId="0" borderId="0" applyAlignment="1">
      <alignment vertical="center"/>
    </xf>
    <xf numFmtId="0" fontId="30" fillId="0" borderId="0" applyAlignment="1">
      <alignment vertical="center"/>
    </xf>
    <xf numFmtId="0" fontId="49" fillId="0" borderId="0" applyAlignment="1">
      <alignment vertical="center"/>
    </xf>
    <xf numFmtId="0" fontId="22" fillId="0" borderId="0" applyAlignment="1">
      <alignment vertical="center"/>
    </xf>
    <xf numFmtId="0" fontId="30" fillId="0" borderId="0" applyAlignment="1">
      <alignment vertical="center"/>
    </xf>
    <xf numFmtId="0" fontId="30" fillId="0" borderId="0" applyAlignment="1">
      <alignment vertical="center"/>
    </xf>
    <xf numFmtId="0" fontId="30" fillId="0" borderId="0"/>
    <xf numFmtId="0" fontId="30" fillId="0" borderId="0" applyAlignment="1">
      <alignment vertical="center"/>
    </xf>
    <xf numFmtId="0" fontId="44" fillId="0" borderId="0"/>
    <xf numFmtId="0" fontId="6" fillId="18" borderId="8" applyAlignment="1">
      <alignment vertical="center"/>
    </xf>
  </cellStyleXfs>
  <cellXfs count="201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49" fontId="1" fillId="0" borderId="1" pivotButton="0" quotePrefix="0" xfId="0"/>
    <xf numFmtId="0" fontId="1" fillId="0" borderId="1" pivotButton="0" quotePrefix="0" xfId="0"/>
    <xf numFmtId="0" fontId="3" fillId="0" borderId="0" applyAlignment="1" applyProtection="1" pivotButton="0" quotePrefix="0" xfId="0">
      <alignment horizontal="center" vertical="center"/>
      <protection locked="0" hidden="0"/>
    </xf>
    <xf numFmtId="0" fontId="3" fillId="3" borderId="0" applyAlignment="1" applyProtection="1" pivotButton="0" quotePrefix="0" xfId="0">
      <alignment vertical="center"/>
      <protection locked="0" hidden="0"/>
    </xf>
    <xf numFmtId="164" fontId="3" fillId="0" borderId="0" applyAlignment="1" applyProtection="1" pivotButton="0" quotePrefix="0" xfId="0">
      <alignment horizontal="center" vertical="center"/>
      <protection locked="0" hidden="0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vertical="center"/>
      <protection locked="0" hidden="0"/>
    </xf>
    <xf numFmtId="164" fontId="3" fillId="4" borderId="1" applyAlignment="1" applyProtection="1" pivotButton="0" quotePrefix="0" xfId="0">
      <alignment horizontal="center" vertical="center"/>
      <protection locked="0" hidden="0"/>
    </xf>
    <xf numFmtId="0" fontId="4" fillId="5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4" borderId="1" applyAlignment="1" applyProtection="1" pivotButton="0" quotePrefix="0" xfId="0">
      <alignment horizontal="center" vertical="center"/>
      <protection locked="0" hidden="0"/>
    </xf>
    <xf numFmtId="0" fontId="1" fillId="5" borderId="1" applyAlignment="1" applyProtection="1" pivotButton="0" quotePrefix="0" xfId="0">
      <alignment horizontal="center" vertical="center"/>
      <protection locked="0" hidden="0"/>
    </xf>
    <xf numFmtId="164" fontId="3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pivotButton="0" quotePrefix="0" xfId="0">
      <alignment horizontal="center" vertical="center"/>
    </xf>
    <xf numFmtId="0" fontId="1" fillId="6" borderId="1" applyAlignment="1" applyProtection="1" pivotButton="0" quotePrefix="0" xfId="0">
      <alignment horizontal="center" vertical="center" wrapText="1"/>
      <protection locked="0" hidden="0"/>
    </xf>
    <xf numFmtId="0" fontId="4" fillId="6" borderId="1" applyAlignment="1" applyProtection="1" pivotButton="0" quotePrefix="0" xfId="0">
      <alignment horizontal="center" vertical="center" wrapText="1"/>
      <protection locked="0" hidden="0"/>
    </xf>
    <xf numFmtId="0" fontId="1" fillId="7" borderId="1" applyAlignment="1" applyProtection="1" pivotButton="0" quotePrefix="0" xfId="0">
      <alignment horizontal="center" vertical="center" wrapText="1"/>
      <protection locked="0" hidden="0"/>
    </xf>
    <xf numFmtId="0" fontId="4" fillId="3" borderId="1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/>
      <protection locked="0" hidden="0"/>
    </xf>
    <xf numFmtId="0" fontId="3" fillId="7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3" fillId="8" borderId="1" applyAlignment="1" pivotButton="0" quotePrefix="0" xfId="0">
      <alignment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1" fillId="9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165" fontId="0" fillId="0" borderId="1" applyAlignment="1" pivotButton="0" quotePrefix="0" xfId="0">
      <alignment horizontal="left" vertical="center"/>
    </xf>
    <xf numFmtId="166" fontId="3" fillId="0" borderId="1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66" fontId="9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66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12" fillId="0" borderId="1" applyAlignment="1" pivotButton="0" quotePrefix="0" xfId="0">
      <alignment horizontal="center" vertical="center"/>
    </xf>
    <xf numFmtId="0" fontId="11" fillId="11" borderId="1" applyAlignment="1" pivotButton="0" quotePrefix="0" xfId="0">
      <alignment horizontal="center" vertical="center"/>
    </xf>
    <xf numFmtId="0" fontId="11" fillId="7" borderId="1" applyAlignment="1" pivotButton="0" quotePrefix="0" xfId="0">
      <alignment horizontal="center" vertical="center"/>
    </xf>
    <xf numFmtId="166" fontId="13" fillId="12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left" vertical="center"/>
    </xf>
    <xf numFmtId="0" fontId="14" fillId="12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 shrinkToFit="1"/>
    </xf>
    <xf numFmtId="0" fontId="16" fillId="12" borderId="1" applyAlignment="1" pivotButton="0" quotePrefix="0" xfId="0">
      <alignment horizontal="center" vertical="center"/>
    </xf>
    <xf numFmtId="0" fontId="13" fillId="11" borderId="1" applyAlignment="1" pivotButton="0" quotePrefix="0" xfId="0">
      <alignment horizontal="center" vertical="center"/>
    </xf>
    <xf numFmtId="0" fontId="13" fillId="7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0" fontId="18" fillId="0" borderId="6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9" fillId="0" borderId="1" applyAlignment="1" pivotButton="0" quotePrefix="0" xfId="0">
      <alignment horizontal="center" vertical="center"/>
    </xf>
    <xf numFmtId="0" fontId="12" fillId="11" borderId="1" applyAlignment="1" pivotButton="0" quotePrefix="0" xfId="0">
      <alignment horizontal="center" vertical="center"/>
    </xf>
    <xf numFmtId="0" fontId="12" fillId="7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/>
    </xf>
    <xf numFmtId="0" fontId="7" fillId="13" borderId="1" applyAlignment="1" pivotButton="0" quotePrefix="0" xfId="0">
      <alignment horizontal="left" vertical="center"/>
    </xf>
    <xf numFmtId="0" fontId="20" fillId="4" borderId="1" applyAlignment="1" pivotButton="0" quotePrefix="0" xfId="0">
      <alignment horizontal="left" vertical="center"/>
    </xf>
    <xf numFmtId="0" fontId="20" fillId="4" borderId="1" applyAlignment="1" pivotButton="0" quotePrefix="0" xfId="7">
      <alignment horizontal="left" vertical="center"/>
    </xf>
    <xf numFmtId="0" fontId="21" fillId="4" borderId="1" applyAlignment="1" pivotButton="0" quotePrefix="0" xfId="0">
      <alignment horizontal="left" vertical="center"/>
    </xf>
    <xf numFmtId="0" fontId="23" fillId="0" borderId="1" applyAlignment="1" pivotButton="0" quotePrefix="0" xfId="0">
      <alignment horizontal="left" vertical="center"/>
    </xf>
    <xf numFmtId="0" fontId="23" fillId="0" borderId="0" applyAlignment="1" pivotButton="0" quotePrefix="0" xfId="0">
      <alignment horizontal="left" vertical="center"/>
    </xf>
    <xf numFmtId="0" fontId="20" fillId="14" borderId="1" applyAlignment="1" pivotButton="0" quotePrefix="0" xfId="7">
      <alignment horizontal="left" vertical="center"/>
    </xf>
    <xf numFmtId="0" fontId="20" fillId="14" borderId="1" applyAlignment="1" pivotButton="0" quotePrefix="0" xfId="0">
      <alignment horizontal="left" vertical="center"/>
    </xf>
    <xf numFmtId="0" fontId="24" fillId="0" borderId="0" applyAlignment="1" pivotButton="0" quotePrefix="0" xfId="0">
      <alignment vertical="center"/>
    </xf>
    <xf numFmtId="49" fontId="3" fillId="0" borderId="1" applyAlignment="1" pivotButton="0" quotePrefix="0" xfId="0">
      <alignment horizontal="left" vertical="center"/>
    </xf>
    <xf numFmtId="0" fontId="23" fillId="0" borderId="1" applyAlignment="1" pivotButton="0" quotePrefix="0" xfId="5">
      <alignment horizontal="left" vertical="center"/>
    </xf>
    <xf numFmtId="0" fontId="23" fillId="0" borderId="1" applyAlignment="1" pivotButton="0" quotePrefix="0" xfId="8">
      <alignment horizontal="left" vertical="center" shrinkToFit="1"/>
    </xf>
    <xf numFmtId="49" fontId="23" fillId="0" borderId="1" applyAlignment="1" pivotButton="0" quotePrefix="0" xfId="8">
      <alignment horizontal="left" vertical="center" shrinkToFit="1"/>
    </xf>
    <xf numFmtId="0" fontId="23" fillId="0" borderId="0" applyAlignment="1" pivotButton="0" quotePrefix="0" xfId="5">
      <alignment horizontal="left" vertical="center"/>
    </xf>
    <xf numFmtId="0" fontId="22" fillId="0" borderId="0" applyAlignment="1" pivotButton="0" quotePrefix="0" xfId="0">
      <alignment horizontal="left" vertical="center"/>
    </xf>
    <xf numFmtId="0" fontId="23" fillId="8" borderId="0" applyAlignment="1" pivotButton="0" quotePrefix="0" xfId="0">
      <alignment horizontal="left" vertical="center"/>
    </xf>
    <xf numFmtId="0" fontId="22" fillId="0" borderId="0" applyAlignment="1" pivotButton="0" quotePrefix="0" xfId="8">
      <alignment horizontal="left" vertical="center" shrinkToFit="1"/>
    </xf>
    <xf numFmtId="0" fontId="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left" vertical="center"/>
    </xf>
    <xf numFmtId="0" fontId="25" fillId="0" borderId="0" applyAlignment="1" applyProtection="1" pivotButton="0" quotePrefix="0" xfId="0">
      <alignment vertical="center"/>
      <protection locked="0" hidden="0"/>
    </xf>
    <xf numFmtId="0" fontId="7" fillId="6" borderId="1" applyAlignment="1" applyProtection="1" pivotButton="0" quotePrefix="0" xfId="0">
      <alignment horizontal="center" vertical="center" wrapText="1"/>
      <protection locked="0" hidden="0"/>
    </xf>
    <xf numFmtId="0" fontId="7" fillId="6" borderId="1" applyAlignment="1" applyProtection="1" pivotButton="0" quotePrefix="0" xfId="0">
      <alignment horizontal="center" vertical="center"/>
      <protection locked="0" hidden="0"/>
    </xf>
    <xf numFmtId="0" fontId="3" fillId="6" borderId="1" applyAlignment="1" applyProtection="1" pivotButton="0" quotePrefix="0" xfId="0">
      <alignment horizontal="center" vertical="center"/>
      <protection locked="0" hidden="0"/>
    </xf>
    <xf numFmtId="0" fontId="4" fillId="4" borderId="1" applyAlignment="1" pivotButton="0" quotePrefix="0" xfId="0">
      <alignment horizontal="center" vertical="center"/>
    </xf>
    <xf numFmtId="0" fontId="26" fillId="6" borderId="1" applyAlignment="1" applyProtection="1" pivotButton="0" quotePrefix="0" xfId="0">
      <alignment horizontal="center" vertical="center"/>
      <protection locked="0" hidden="0"/>
    </xf>
    <xf numFmtId="167" fontId="3" fillId="0" borderId="1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vertical="center"/>
      <protection locked="0" hidden="0"/>
    </xf>
    <xf numFmtId="0" fontId="4" fillId="6" borderId="1" applyAlignment="1" applyProtection="1" pivotButton="0" quotePrefix="0" xfId="0">
      <alignment horizontal="center" vertical="center"/>
      <protection locked="0" hidden="0"/>
    </xf>
    <xf numFmtId="0" fontId="27" fillId="0" borderId="0" applyAlignment="1" applyProtection="1" pivotButton="0" quotePrefix="0" xfId="0">
      <alignment horizontal="left" vertical="center" wrapText="1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left" vertical="center"/>
      <protection locked="0" hidden="0"/>
    </xf>
    <xf numFmtId="0" fontId="28" fillId="14" borderId="1" applyAlignment="1" pivotButton="0" quotePrefix="0" xfId="0">
      <alignment horizontal="center" vertical="center" shrinkToFit="1"/>
    </xf>
    <xf numFmtId="0" fontId="28" fillId="4" borderId="1" applyAlignment="1" pivotButton="0" quotePrefix="0" xfId="0">
      <alignment horizontal="center" vertical="center" shrinkToFit="1"/>
    </xf>
    <xf numFmtId="0" fontId="28" fillId="14" borderId="1" applyAlignment="1" pivotButton="0" quotePrefix="0" xfId="0">
      <alignment horizontal="center" vertical="center" wrapText="1" shrinkToFit="1"/>
    </xf>
    <xf numFmtId="0" fontId="21" fillId="14" borderId="1" applyAlignment="1" pivotButton="0" quotePrefix="0" xfId="0">
      <alignment horizontal="center" vertical="center" shrinkToFit="1"/>
    </xf>
    <xf numFmtId="14" fontId="23" fillId="0" borderId="1" applyAlignment="1" pivotButton="0" quotePrefix="0" xfId="0">
      <alignment horizontal="center"/>
    </xf>
    <xf numFmtId="0" fontId="29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 shrinkToFit="1"/>
    </xf>
    <xf numFmtId="0" fontId="7" fillId="5" borderId="1" applyAlignment="1" pivotButton="0" quotePrefix="0" xfId="0">
      <alignment horizontal="center" vertical="center"/>
    </xf>
    <xf numFmtId="0" fontId="30" fillId="0" borderId="1" applyAlignment="1" pivotButton="0" quotePrefix="0" xfId="0">
      <alignment horizontal="left" vertical="center"/>
    </xf>
    <xf numFmtId="14" fontId="21" fillId="0" borderId="1" applyAlignment="1" pivotButton="0" quotePrefix="0" xfId="0">
      <alignment horizontal="left"/>
    </xf>
    <xf numFmtId="14" fontId="3" fillId="15" borderId="1" applyAlignment="1" pivotButton="0" quotePrefix="0" xfId="0">
      <alignment horizontal="center" vertical="center"/>
    </xf>
    <xf numFmtId="0" fontId="15" fillId="0" borderId="1" applyAlignment="1" pivotButton="0" quotePrefix="0" xfId="4">
      <alignment horizontal="left" vertical="center" shrinkToFit="1"/>
    </xf>
    <xf numFmtId="0" fontId="31" fillId="0" borderId="1" applyAlignment="1" pivotButton="0" quotePrefix="0" xfId="0">
      <alignment vertical="center"/>
    </xf>
    <xf numFmtId="0" fontId="30" fillId="15" borderId="1" applyAlignment="1" pivotButton="0" quotePrefix="0" xfId="0">
      <alignment horizontal="left" vertical="center"/>
    </xf>
    <xf numFmtId="0" fontId="32" fillId="15" borderId="1" applyAlignment="1" pivotButton="0" quotePrefix="0" xfId="0">
      <alignment horizontal="center" vertical="center"/>
    </xf>
    <xf numFmtId="0" fontId="1" fillId="15" borderId="1" applyAlignment="1" pivotButton="0" quotePrefix="0" xfId="0">
      <alignment horizontal="left" vertical="center"/>
    </xf>
    <xf numFmtId="0" fontId="30" fillId="9" borderId="1" applyAlignment="1" pivotButton="0" quotePrefix="0" xfId="0">
      <alignment horizontal="left" vertical="center"/>
    </xf>
    <xf numFmtId="0" fontId="23" fillId="0" borderId="1" applyAlignment="1" pivotButton="0" quotePrefix="0" xfId="5">
      <alignment horizontal="center" vertical="center"/>
    </xf>
    <xf numFmtId="49" fontId="7" fillId="0" borderId="1" applyAlignment="1" pivotButton="0" quotePrefix="0" xfId="0">
      <alignment horizontal="center" vertical="center"/>
    </xf>
    <xf numFmtId="0" fontId="33" fillId="15" borderId="1" applyAlignment="1" pivotButton="0" quotePrefix="0" xfId="0">
      <alignment horizontal="center" vertical="center"/>
    </xf>
    <xf numFmtId="0" fontId="2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4" fillId="0" borderId="1" applyAlignment="1" pivotButton="0" quotePrefix="0" xfId="0">
      <alignment vertical="center"/>
    </xf>
    <xf numFmtId="0" fontId="34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5" fillId="0" borderId="1" applyAlignment="1" pivotButton="0" quotePrefix="0" xfId="0">
      <alignment horizontal="center" vertical="center"/>
    </xf>
    <xf numFmtId="0" fontId="36" fillId="0" borderId="1" applyAlignment="1" pivotButton="0" quotePrefix="0" xfId="0">
      <alignment horizontal="center" vertical="center"/>
    </xf>
    <xf numFmtId="14" fontId="3" fillId="0" borderId="0" applyAlignment="1" applyProtection="1" pivotButton="0" quotePrefix="0" xfId="0">
      <alignment horizontal="left" vertical="center"/>
      <protection locked="0" hidden="0"/>
    </xf>
    <xf numFmtId="0" fontId="37" fillId="0" borderId="1" applyAlignment="1" pivotButton="0" quotePrefix="0" xfId="0">
      <alignment horizontal="center" vertical="center"/>
    </xf>
    <xf numFmtId="0" fontId="15" fillId="16" borderId="1" applyAlignment="1" pivotButton="0" quotePrefix="0" xfId="0">
      <alignment horizontal="center" vertical="center" shrinkToFit="1"/>
    </xf>
    <xf numFmtId="0" fontId="22" fillId="9" borderId="1" applyAlignment="1" pivotButton="0" quotePrefix="0" xfId="0">
      <alignment horizontal="center" vertical="center" shrinkToFit="1"/>
    </xf>
    <xf numFmtId="0" fontId="15" fillId="17" borderId="1" applyAlignment="1" pivotButton="0" quotePrefix="0" xfId="4">
      <alignment horizontal="center" vertical="center" shrinkToFit="1"/>
    </xf>
    <xf numFmtId="0" fontId="8" fillId="0" borderId="1" applyAlignment="1" pivotButton="0" quotePrefix="0" xfId="0">
      <alignment horizontal="center" vertical="center"/>
    </xf>
    <xf numFmtId="0" fontId="37" fillId="15" borderId="1" applyAlignment="1" pivotButton="0" quotePrefix="0" xfId="0">
      <alignment horizontal="center" vertical="center"/>
    </xf>
    <xf numFmtId="0" fontId="8" fillId="15" borderId="1" applyAlignment="1" pivotButton="0" quotePrefix="0" xfId="0">
      <alignment horizontal="center" vertical="center"/>
    </xf>
    <xf numFmtId="0" fontId="29" fillId="15" borderId="1" applyAlignment="1" pivotButton="0" quotePrefix="0" xfId="0">
      <alignment horizontal="center" vertical="center"/>
    </xf>
    <xf numFmtId="0" fontId="38" fillId="15" borderId="1" applyAlignment="1" pivotButton="0" quotePrefix="0" xfId="0">
      <alignment horizontal="center" vertical="center"/>
    </xf>
    <xf numFmtId="0" fontId="22" fillId="15" borderId="1" applyAlignment="1" pivotButton="0" quotePrefix="0" xfId="0">
      <alignment horizontal="left" vertical="center" shrinkToFit="1"/>
    </xf>
    <xf numFmtId="0" fontId="15" fillId="15" borderId="1" applyAlignment="1" pivotButton="0" quotePrefix="0" xfId="4">
      <alignment horizontal="left" vertical="center" shrinkToFit="1"/>
    </xf>
    <xf numFmtId="0" fontId="34" fillId="15" borderId="1" applyAlignment="1" pivotButton="0" quotePrefix="0" xfId="0">
      <alignment horizontal="center" vertical="center"/>
    </xf>
    <xf numFmtId="0" fontId="32" fillId="15" borderId="1" applyAlignment="1" pivotButton="0" quotePrefix="0" xfId="0">
      <alignment horizontal="left" vertical="center"/>
    </xf>
    <xf numFmtId="0" fontId="22" fillId="9" borderId="1" applyAlignment="1" pivotButton="0" quotePrefix="0" xfId="0">
      <alignment horizontal="left" vertical="center" shrinkToFit="1"/>
    </xf>
    <xf numFmtId="0" fontId="39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0" pivotButton="0" quotePrefix="0" xfId="0"/>
    <xf numFmtId="167" fontId="3" fillId="0" borderId="1" applyAlignment="1" applyProtection="1" pivotButton="0" quotePrefix="0" xfId="0">
      <alignment horizontal="center" vertical="center"/>
      <protection locked="0" hidden="0"/>
    </xf>
    <xf numFmtId="166" fontId="11" fillId="0" borderId="1" applyAlignment="1" pivotButton="0" quotePrefix="0" xfId="0">
      <alignment horizontal="center" vertical="center"/>
    </xf>
    <xf numFmtId="166" fontId="13" fillId="12" borderId="1" applyAlignment="1" pivotButton="0" quotePrefix="0" xfId="0">
      <alignment horizontal="center" vertical="center"/>
    </xf>
    <xf numFmtId="166" fontId="12" fillId="0" borderId="1" applyAlignment="1" pivotButton="0" quotePrefix="0" xfId="0">
      <alignment horizontal="center" vertical="center"/>
    </xf>
    <xf numFmtId="166" fontId="3" fillId="0" borderId="1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  <xf numFmtId="166" fontId="9" fillId="0" borderId="1" applyAlignment="1" pivotButton="0" quotePrefix="0" xfId="0">
      <alignment horizontal="center" vertical="center"/>
    </xf>
    <xf numFmtId="165" fontId="8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left" vertical="center"/>
    </xf>
    <xf numFmtId="164" fontId="3" fillId="0" borderId="0" applyAlignment="1" applyProtection="1" pivotButton="0" quotePrefix="0" xfId="0">
      <alignment horizontal="center" vertical="center"/>
      <protection locked="0" hidden="0"/>
    </xf>
    <xf numFmtId="164" fontId="3" fillId="4" borderId="1" applyAlignment="1" applyProtection="1" pivotButton="0" quotePrefix="0" xfId="0">
      <alignment horizontal="center" vertical="center"/>
      <protection locked="0" hidden="0"/>
    </xf>
    <xf numFmtId="164" fontId="3" fillId="0" borderId="1" applyAlignment="1" applyProtection="1" pivotButton="0" quotePrefix="0" xfId="0">
      <alignment horizontal="center" vertical="center"/>
      <protection locked="0" hidden="0"/>
    </xf>
  </cellXfs>
  <cellStyles count="15">
    <cellStyle name="常规" xfId="0" builtinId="0"/>
    <cellStyle name="20% - 强调文字颜色 2 2 2 11 4" xfId="1"/>
    <cellStyle name="Normal" xfId="2"/>
    <cellStyle name="常规 10" xfId="3"/>
    <cellStyle name="常规 10 2" xfId="4"/>
    <cellStyle name="常规 101" xfId="5"/>
    <cellStyle name="常规 13" xfId="6"/>
    <cellStyle name="常规 2" xfId="7"/>
    <cellStyle name="常规 3" xfId="8"/>
    <cellStyle name="常规 3 2" xfId="9"/>
    <cellStyle name="常规 4" xfId="10"/>
    <cellStyle name="常规 5" xfId="11"/>
    <cellStyle name="常规 6" xfId="12"/>
    <cellStyle name="常规 7" xfId="13"/>
    <cellStyle name="注释 4 2 11 4 2" xfId="14"/>
  </cellStyles>
  <dxfs count="62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C7CE"/>
          <bgColor rgb="FFFFFFFF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C7CE"/>
          <bgColor rgb="FFFFFFFF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FFFF"/>
          <bgColor rgb="FFFFC7CE"/>
        </patternFill>
      </fill>
    </dxf>
    <dxf>
      <font>
        <name val="宋体"/>
        <color rgb="FF9C0006"/>
        <sz val="11"/>
      </font>
      <fill>
        <patternFill patternType="solid">
          <fgColor rgb="FFFFC7CE"/>
          <bgColor rgb="FFFFFFFF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Administrator</author>
  </authors>
  <commentList>
    <comment ref="H167" authorId="0" shapeId="0">
      <text>
        <t>Administrator:
标记颜色的
月初库存有变，3月份入库人错人到LC369了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00"/>
  <sheetViews>
    <sheetView showZeros="0" workbookViewId="0">
      <pane ySplit="3" topLeftCell="A4" activePane="bottomLeft" state="frozen"/>
      <selection pane="bottomLeft" activeCell="L19" sqref="L19"/>
    </sheetView>
  </sheetViews>
  <sheetFormatPr baseColWidth="8" defaultColWidth="9" defaultRowHeight="18" customHeight="1"/>
  <cols>
    <col width="8.625" customWidth="1" style="10" min="1" max="1"/>
    <col width="15.125" customWidth="1" style="10" min="2" max="2"/>
    <col width="14.125" customWidth="1" style="11" min="3" max="3"/>
    <col width="12.25" customWidth="1" style="11" min="4" max="4"/>
    <col width="12" customWidth="1" style="10" min="5" max="5"/>
    <col width="6.375" customWidth="1" style="10" min="6" max="10"/>
    <col width="9.5" customWidth="1" style="10" min="11" max="11"/>
    <col width="9.875" customWidth="1" style="10" min="12" max="12"/>
    <col width="6.375" customWidth="1" style="10" min="13" max="15"/>
    <col width="9.125" customWidth="1" style="10" min="16" max="16"/>
    <col width="6.375" customWidth="1" style="10" min="17" max="18"/>
    <col width="16.375" customWidth="1" style="10" min="19" max="19"/>
    <col width="10.75" customWidth="1" style="10" min="20" max="20"/>
    <col width="9" customWidth="1" style="10" min="21" max="16384"/>
  </cols>
  <sheetData>
    <row r="1" ht="24" customFormat="1" customHeight="1" s="12">
      <c r="A1" s="171" t="inlineStr">
        <is>
          <t>送货明细表</t>
        </is>
      </c>
      <c r="B1" s="184" t="n"/>
      <c r="C1" s="184" t="n"/>
      <c r="D1" s="184" t="n"/>
      <c r="E1" s="184" t="n"/>
      <c r="F1" s="184" t="n"/>
      <c r="G1" s="184" t="n"/>
      <c r="H1" s="184" t="n"/>
      <c r="I1" s="184" t="n"/>
      <c r="J1" s="184" t="n"/>
      <c r="K1" s="184" t="n"/>
      <c r="L1" s="184" t="n"/>
      <c r="M1" s="184" t="n"/>
      <c r="N1" s="184" t="n"/>
      <c r="O1" s="184" t="n"/>
      <c r="P1" s="184" t="n"/>
      <c r="Q1" s="184" t="n"/>
      <c r="R1" s="184" t="n"/>
      <c r="S1" s="184" t="n"/>
      <c r="T1" s="184" t="n"/>
    </row>
    <row r="2" ht="27.95" customFormat="1" customHeight="1" s="12">
      <c r="A2" s="124" t="inlineStr">
        <is>
          <t>送货单位：</t>
        </is>
      </c>
      <c r="B2" s="125" t="inlineStr">
        <is>
          <t>聚进来货</t>
        </is>
      </c>
      <c r="C2" s="7" t="n"/>
      <c r="D2" s="7" t="n"/>
      <c r="F2" s="7" t="n"/>
      <c r="H2" s="10" t="n"/>
      <c r="J2" s="7" t="n"/>
      <c r="K2" s="125" t="inlineStr">
        <is>
          <t>送货日期：</t>
        </is>
      </c>
      <c r="L2" s="153" t="n">
        <v>45285</v>
      </c>
      <c r="M2" s="153" t="n"/>
      <c r="N2" s="153" t="n"/>
      <c r="O2" s="153" t="n"/>
      <c r="P2" s="153" t="n"/>
    </row>
    <row r="3" ht="30.95" customHeight="1" s="185">
      <c r="A3" s="126" t="inlineStr">
        <is>
          <t>袋数</t>
        </is>
      </c>
      <c r="B3" s="126" t="inlineStr">
        <is>
          <t>下单号</t>
        </is>
      </c>
      <c r="C3" s="127" t="inlineStr">
        <is>
          <t>款号</t>
        </is>
      </c>
      <c r="D3" s="127" t="inlineStr">
        <is>
          <t>色号</t>
        </is>
      </c>
      <c r="E3" s="128" t="inlineStr">
        <is>
          <t>颜色                                （此列不能动）</t>
        </is>
      </c>
      <c r="F3" s="129" t="inlineStr">
        <is>
          <t>XS</t>
        </is>
      </c>
      <c r="G3" s="129" t="inlineStr">
        <is>
          <t>S</t>
        </is>
      </c>
      <c r="H3" s="129" t="inlineStr">
        <is>
          <t>M</t>
        </is>
      </c>
      <c r="I3" s="129" t="inlineStr">
        <is>
          <t>L</t>
        </is>
      </c>
      <c r="J3" s="129" t="inlineStr">
        <is>
          <t>XL</t>
        </is>
      </c>
      <c r="K3" s="129" t="inlineStr">
        <is>
          <t>2XL</t>
        </is>
      </c>
      <c r="L3" s="129" t="inlineStr">
        <is>
          <t>3XL</t>
        </is>
      </c>
      <c r="M3" s="129" t="inlineStr">
        <is>
          <t>4XL</t>
        </is>
      </c>
      <c r="N3" s="129" t="inlineStr">
        <is>
          <t>5XL</t>
        </is>
      </c>
      <c r="O3" s="131" t="inlineStr">
        <is>
          <t>M/L</t>
        </is>
      </c>
      <c r="P3" s="154" t="inlineStr">
        <is>
          <t>XL/XXL</t>
        </is>
      </c>
      <c r="Q3" s="129" t="n">
        <v>38</v>
      </c>
      <c r="R3" s="129" t="n">
        <v>40</v>
      </c>
      <c r="S3" s="128" t="inlineStr">
        <is>
          <t>总数                       （此列不能动）</t>
        </is>
      </c>
      <c r="T3" s="126" t="inlineStr">
        <is>
          <t>备注</t>
        </is>
      </c>
    </row>
    <row r="4" ht="18" customHeight="1" s="185">
      <c r="A4" s="130" t="n"/>
      <c r="B4" s="131" t="n"/>
      <c r="C4" s="132" t="inlineStr">
        <is>
          <t>AN1008</t>
        </is>
      </c>
      <c r="D4" s="132" t="inlineStr">
        <is>
          <t>白色</t>
        </is>
      </c>
      <c r="E4" s="133">
        <f>IFERROR(VLOOKUP(C4&amp;" "&amp;D4,'SKU,款号，颜色对照表1'!A:D,4,0),0)</f>
        <v/>
      </c>
      <c r="F4" s="134" t="n"/>
      <c r="G4" s="132" t="n">
        <v>18</v>
      </c>
      <c r="H4" s="132" t="n">
        <v>40</v>
      </c>
      <c r="I4" s="155" t="n">
        <v>36</v>
      </c>
      <c r="J4" s="156" t="n">
        <v>41</v>
      </c>
      <c r="K4" s="156" t="n">
        <v>40</v>
      </c>
      <c r="L4" s="157" t="n">
        <v>18</v>
      </c>
      <c r="M4" s="158" t="n"/>
      <c r="N4" s="158" t="n"/>
      <c r="O4" s="158" t="n"/>
      <c r="P4" s="159" t="n"/>
      <c r="Q4" s="168" t="n"/>
      <c r="R4" s="29" t="n"/>
      <c r="S4" s="15">
        <f>SUM(F4:R4)</f>
        <v/>
      </c>
      <c r="T4" s="30" t="n"/>
    </row>
    <row r="5" ht="18" customHeight="1" s="185">
      <c r="A5" s="135" t="n"/>
      <c r="B5" s="136" t="n"/>
      <c r="C5" s="132" t="inlineStr">
        <is>
          <t>AN1008</t>
        </is>
      </c>
      <c r="D5" s="132" t="inlineStr">
        <is>
          <t>皇家蓝</t>
        </is>
      </c>
      <c r="E5" s="133">
        <f>IFERROR(VLOOKUP(C5&amp;" "&amp;D5,'SKU,款号，颜色对照表1'!A:D,4,0),0)</f>
        <v/>
      </c>
      <c r="F5" s="134" t="n"/>
      <c r="G5" s="132" t="n">
        <v>7</v>
      </c>
      <c r="H5" s="132" t="n">
        <v>3</v>
      </c>
      <c r="I5" s="155" t="n">
        <v>4</v>
      </c>
      <c r="J5" s="156" t="n">
        <v>14</v>
      </c>
      <c r="K5" s="156" t="n">
        <v>2</v>
      </c>
      <c r="L5" s="157" t="n">
        <v>8</v>
      </c>
      <c r="M5" s="158" t="n"/>
      <c r="N5" s="158" t="n"/>
      <c r="O5" s="158" t="n"/>
      <c r="P5" s="159" t="n"/>
      <c r="Q5" s="168" t="n"/>
      <c r="R5" s="29" t="n"/>
      <c r="S5" s="15">
        <f>SUM(F5:R5)</f>
        <v/>
      </c>
      <c r="T5" s="30" t="n"/>
    </row>
    <row r="6" ht="18" customHeight="1" s="185">
      <c r="A6" s="135" t="n"/>
      <c r="B6" s="30" t="n"/>
      <c r="C6" s="132" t="inlineStr">
        <is>
          <t>AN1008</t>
        </is>
      </c>
      <c r="D6" s="132" t="inlineStr">
        <is>
          <t>黑色</t>
        </is>
      </c>
      <c r="E6" s="133">
        <f>IFERROR(VLOOKUP(C6&amp;" "&amp;D6,'SKU,款号，颜色对照表1'!A:D,4,0),0)</f>
        <v/>
      </c>
      <c r="F6" s="134" t="n"/>
      <c r="G6" s="132" t="n"/>
      <c r="H6" s="132" t="n">
        <v>26</v>
      </c>
      <c r="I6" s="155" t="n">
        <v>37</v>
      </c>
      <c r="J6" s="156" t="n">
        <v>37</v>
      </c>
      <c r="K6" s="156" t="n"/>
      <c r="L6" s="157" t="n">
        <v>19</v>
      </c>
      <c r="M6" s="158" t="n"/>
      <c r="N6" s="158" t="n"/>
      <c r="O6" s="158" t="n"/>
      <c r="P6" s="159" t="n"/>
      <c r="Q6" s="168" t="n"/>
      <c r="R6" s="29" t="n"/>
      <c r="S6" s="15">
        <f>SUM(F6:R6)</f>
        <v/>
      </c>
      <c r="T6" s="30" t="n"/>
    </row>
    <row r="7" ht="18" customHeight="1" s="185">
      <c r="A7" s="135" t="n"/>
      <c r="B7" s="137" t="n"/>
      <c r="C7" s="132" t="inlineStr">
        <is>
          <t>AN1008</t>
        </is>
      </c>
      <c r="D7" s="132" t="inlineStr">
        <is>
          <t>玫瑰金叶白</t>
        </is>
      </c>
      <c r="E7" s="133">
        <f>IFERROR(VLOOKUP(C7&amp;" "&amp;D7,'SKU,款号，颜色对照表1'!A:D,4,0),0)</f>
        <v/>
      </c>
      <c r="F7" s="134" t="n"/>
      <c r="G7" s="132" t="n">
        <v>7</v>
      </c>
      <c r="H7" s="132" t="n">
        <v>10</v>
      </c>
      <c r="I7" s="155" t="n">
        <v>12</v>
      </c>
      <c r="J7" s="156" t="n">
        <v>13</v>
      </c>
      <c r="K7" s="156" t="n">
        <v>11</v>
      </c>
      <c r="L7" s="157" t="n">
        <v>7</v>
      </c>
      <c r="M7" s="158" t="n"/>
      <c r="N7" s="158" t="n"/>
      <c r="O7" s="158" t="n"/>
      <c r="P7" s="159" t="n"/>
      <c r="Q7" s="168" t="n"/>
      <c r="R7" s="29" t="n"/>
      <c r="S7" s="15">
        <f>SUM(F7:R7)</f>
        <v/>
      </c>
      <c r="T7" s="30" t="n"/>
    </row>
    <row r="8" ht="18" customHeight="1" s="185">
      <c r="A8" s="135" t="n"/>
      <c r="B8" s="137" t="n"/>
      <c r="C8" s="134" t="n"/>
      <c r="D8" s="134" t="n"/>
      <c r="E8" s="133">
        <f>IFERROR(VLOOKUP(C8&amp;" "&amp;D8,'SKU,款号，颜色对照表1'!A:D,4,0),0)</f>
        <v/>
      </c>
      <c r="F8" s="134" t="n"/>
      <c r="G8" s="138" t="n"/>
      <c r="H8" s="138" t="n"/>
      <c r="I8" s="138" t="n"/>
      <c r="J8" s="138" t="n"/>
      <c r="K8" s="138" t="n"/>
      <c r="L8" s="138" t="n"/>
      <c r="M8" s="160" t="n"/>
      <c r="N8" s="160" t="n"/>
      <c r="O8" s="161" t="n"/>
      <c r="P8" s="162" t="n"/>
      <c r="Q8" s="168" t="n"/>
      <c r="R8" s="29" t="n"/>
      <c r="S8" s="15">
        <f>SUM(F8:R8)</f>
        <v/>
      </c>
      <c r="T8" s="30" t="n"/>
    </row>
    <row r="9" ht="18" customHeight="1" s="185">
      <c r="A9" s="135" t="n"/>
      <c r="B9" s="137" t="n"/>
      <c r="C9" s="134" t="n"/>
      <c r="D9" s="134" t="n"/>
      <c r="E9" s="133">
        <f>IFERROR(VLOOKUP(C9&amp;" "&amp;D9,'SKU,款号，颜色对照表1'!A:D,4,0),0)</f>
        <v/>
      </c>
      <c r="F9" s="134" t="n"/>
      <c r="G9" s="138" t="n"/>
      <c r="H9" s="138" t="n"/>
      <c r="I9" s="138" t="n"/>
      <c r="J9" s="138" t="n"/>
      <c r="K9" s="138" t="n"/>
      <c r="L9" s="138" t="n"/>
      <c r="M9" s="160" t="n"/>
      <c r="N9" s="160" t="n"/>
      <c r="O9" s="163" t="n"/>
      <c r="P9" s="163" t="n"/>
      <c r="Q9" s="169" t="n"/>
      <c r="R9" s="29" t="n"/>
      <c r="S9" s="15">
        <f>SUM(F9:R9)</f>
        <v/>
      </c>
      <c r="T9" s="30" t="n"/>
    </row>
    <row r="10" ht="18" customHeight="1" s="185">
      <c r="A10" s="135" t="n"/>
      <c r="B10" s="30" t="n"/>
      <c r="C10" s="134" t="n"/>
      <c r="D10" s="134" t="n"/>
      <c r="E10" s="133">
        <f>IFERROR(VLOOKUP(C10&amp;" "&amp;D10,'SKU,款号，颜色对照表1'!A:D,4,0),0)</f>
        <v/>
      </c>
      <c r="F10" s="134" t="n"/>
      <c r="G10" s="138" t="n"/>
      <c r="H10" s="138" t="n"/>
      <c r="I10" s="138" t="n"/>
      <c r="J10" s="138" t="n"/>
      <c r="K10" s="138" t="n"/>
      <c r="L10" s="138" t="n"/>
      <c r="M10" s="160" t="n"/>
      <c r="N10" s="160" t="n"/>
      <c r="O10" s="163" t="n"/>
      <c r="P10" s="163" t="n"/>
      <c r="Q10" s="169" t="n"/>
      <c r="R10" s="29" t="n"/>
      <c r="S10" s="15">
        <f>SUM(F10:R10)</f>
        <v/>
      </c>
      <c r="T10" s="30" t="n"/>
    </row>
    <row r="11" ht="18" customHeight="1" s="185">
      <c r="A11" s="135" t="n"/>
      <c r="B11" s="30" t="n"/>
      <c r="C11" s="134" t="n"/>
      <c r="D11" s="134" t="n"/>
      <c r="E11" s="133">
        <f>IFERROR(VLOOKUP(C11&amp;" "&amp;D11,'SKU,款号，颜色对照表1'!A:D,4,0),0)</f>
        <v/>
      </c>
      <c r="F11" s="134" t="n"/>
      <c r="G11" s="134" t="n"/>
      <c r="H11" s="134" t="n"/>
      <c r="I11" s="134" t="n"/>
      <c r="J11" s="134" t="n"/>
      <c r="K11" s="173" t="n"/>
      <c r="L11" s="164" t="n"/>
      <c r="M11" s="163" t="n"/>
      <c r="N11" s="163" t="n"/>
      <c r="O11" s="163" t="n"/>
      <c r="P11" s="163" t="n"/>
      <c r="Q11" s="169" t="n"/>
      <c r="R11" s="29" t="n"/>
      <c r="S11" s="15">
        <f>SUM(F11:R11)</f>
        <v/>
      </c>
      <c r="T11" s="30" t="n"/>
    </row>
    <row r="12" ht="18" customHeight="1" s="185">
      <c r="A12" s="135" t="n"/>
      <c r="B12" s="30" t="n"/>
      <c r="C12" s="134" t="n"/>
      <c r="D12" s="134" t="n"/>
      <c r="E12" s="133">
        <f>IFERROR(VLOOKUP(C12&amp;" "&amp;D12,'SKU,款号，颜色对照表1'!A:D,4,0),0)</f>
        <v/>
      </c>
      <c r="F12" s="134" t="n"/>
      <c r="G12" s="134" t="n"/>
      <c r="H12" s="134" t="n"/>
      <c r="I12" s="134" t="n"/>
      <c r="J12" s="134" t="n"/>
      <c r="K12" s="173" t="n"/>
      <c r="L12" s="164" t="n"/>
      <c r="M12" s="163" t="n"/>
      <c r="N12" s="163" t="n"/>
      <c r="O12" s="163" t="n"/>
      <c r="P12" s="163" t="n"/>
      <c r="Q12" s="169" t="n"/>
      <c r="R12" s="29" t="n"/>
      <c r="S12" s="15">
        <f>SUM(F12:R12)</f>
        <v/>
      </c>
      <c r="T12" s="30" t="n"/>
    </row>
    <row r="13" ht="18" customHeight="1" s="185">
      <c r="A13" s="135" t="n"/>
      <c r="B13" s="30" t="n"/>
      <c r="C13" s="134" t="n"/>
      <c r="D13" s="173" t="n"/>
      <c r="E13" s="133">
        <f>IFERROR(VLOOKUP(C13&amp;" "&amp;D13,'SKU,款号，颜色对照表1'!A:D,4,0),0)</f>
        <v/>
      </c>
      <c r="F13" s="139" t="n"/>
      <c r="G13" s="173" t="n"/>
      <c r="H13" s="173" t="n"/>
      <c r="I13" s="173" t="n"/>
      <c r="J13" s="173" t="n"/>
      <c r="K13" s="173" t="n"/>
      <c r="L13" s="164" t="n"/>
      <c r="M13" s="163" t="n"/>
      <c r="N13" s="163" t="n"/>
      <c r="O13" s="163" t="n"/>
      <c r="P13" s="163" t="n"/>
      <c r="Q13" s="169" t="n"/>
      <c r="R13" s="29" t="n"/>
      <c r="S13" s="15">
        <f>SUM(F13:R13)</f>
        <v/>
      </c>
      <c r="T13" s="30" t="n"/>
    </row>
    <row r="14" ht="18" customHeight="1" s="185">
      <c r="A14" s="135" t="n"/>
      <c r="B14" s="30" t="n"/>
      <c r="C14" s="134" t="n"/>
      <c r="D14" s="173" t="n"/>
      <c r="E14" s="133">
        <f>IFERROR(VLOOKUP(C14&amp;" "&amp;D14,'SKU,款号，颜色对照表1'!A:D,4,0),0)</f>
        <v/>
      </c>
      <c r="F14" s="139" t="n"/>
      <c r="G14" s="173" t="n"/>
      <c r="H14" s="173" t="n"/>
      <c r="I14" s="173" t="n"/>
      <c r="J14" s="173" t="n"/>
      <c r="K14" s="173" t="n"/>
      <c r="L14" s="164" t="n"/>
      <c r="M14" s="163" t="n"/>
      <c r="N14" s="163" t="n"/>
      <c r="O14" s="163" t="n"/>
      <c r="P14" s="163" t="n"/>
      <c r="Q14" s="170" t="n"/>
      <c r="R14" s="29" t="n"/>
      <c r="S14" s="15">
        <f>SUM(F14:R14)</f>
        <v/>
      </c>
      <c r="T14" s="30" t="n"/>
    </row>
    <row r="15" ht="18" customHeight="1" s="185">
      <c r="A15" s="135" t="n"/>
      <c r="B15" s="30" t="n"/>
      <c r="C15" s="173" t="n"/>
      <c r="D15" s="173" t="n"/>
      <c r="E15" s="133">
        <f>IFERROR(VLOOKUP(C15&amp;" "&amp;D15,'SKU,款号，颜色对照表1'!A:D,4,0),0)</f>
        <v/>
      </c>
      <c r="F15" s="139" t="n"/>
      <c r="G15" s="173" t="n"/>
      <c r="H15" s="173" t="n"/>
      <c r="I15" s="173" t="n"/>
      <c r="J15" s="173" t="n"/>
      <c r="K15" s="173" t="n"/>
      <c r="L15" s="164" t="n"/>
      <c r="M15" s="163" t="n"/>
      <c r="N15" s="165" t="n"/>
      <c r="O15" s="165" t="n"/>
      <c r="P15" s="165" t="n"/>
      <c r="Q15" s="170" t="n"/>
      <c r="R15" s="29" t="n"/>
      <c r="S15" s="15">
        <f>SUM(F15:R15)</f>
        <v/>
      </c>
      <c r="T15" s="30" t="n"/>
    </row>
    <row r="16" ht="18" customHeight="1" s="185">
      <c r="A16" s="135" t="n"/>
      <c r="B16" s="30" t="n"/>
      <c r="C16" s="173" t="n"/>
      <c r="D16" s="173" t="n"/>
      <c r="E16" s="133">
        <f>IFERROR(VLOOKUP(C16&amp;" "&amp;D16,'SKU,款号，颜色对照表1'!A:D,4,0),0)</f>
        <v/>
      </c>
      <c r="F16" s="139" t="n"/>
      <c r="G16" s="173" t="n"/>
      <c r="H16" s="173" t="n"/>
      <c r="I16" s="173" t="n"/>
      <c r="J16" s="173" t="n"/>
      <c r="K16" s="173" t="n"/>
      <c r="L16" s="137" t="n"/>
      <c r="M16" s="163" t="n"/>
      <c r="N16" s="165" t="n"/>
      <c r="O16" s="165" t="n"/>
      <c r="P16" s="165" t="n"/>
      <c r="Q16" s="170" t="n"/>
      <c r="R16" s="29" t="n"/>
      <c r="S16" s="15">
        <f>SUM(F16:R16)</f>
        <v/>
      </c>
      <c r="T16" s="30" t="n"/>
    </row>
    <row r="17" ht="18" customHeight="1" s="185">
      <c r="A17" s="135" t="n"/>
      <c r="B17" s="30" t="n"/>
      <c r="C17" s="29" t="n"/>
      <c r="D17" s="140" t="n"/>
      <c r="E17" s="133">
        <f>IFERROR(VLOOKUP(C17&amp;" "&amp;D17,'SKU,款号，颜色对照表1'!A:D,4,0),0)</f>
        <v/>
      </c>
      <c r="F17" s="139" t="n"/>
      <c r="G17" s="141" t="n"/>
      <c r="H17" s="141" t="n"/>
      <c r="I17" s="166" t="n"/>
      <c r="J17" s="141" t="n"/>
      <c r="K17" s="141" t="n"/>
      <c r="L17" s="137" t="n"/>
      <c r="M17" s="163" t="n"/>
      <c r="N17" s="165" t="n"/>
      <c r="O17" s="165" t="n"/>
      <c r="P17" s="165" t="n"/>
      <c r="Q17" s="170" t="n"/>
      <c r="R17" s="29" t="n"/>
      <c r="S17" s="15">
        <f>SUM(F17:R17)</f>
        <v/>
      </c>
      <c r="T17" s="30" t="n"/>
    </row>
    <row r="18" ht="18" customHeight="1" s="185">
      <c r="A18" s="135" t="n"/>
      <c r="B18" s="30" t="n"/>
      <c r="C18" s="29" t="n"/>
      <c r="D18" s="140" t="n"/>
      <c r="E18" s="133">
        <f>IFERROR(VLOOKUP(C18&amp;" "&amp;D18,'SKU,款号，颜色对照表1'!A:D,4,0),0)</f>
        <v/>
      </c>
      <c r="F18" s="142" t="n"/>
      <c r="G18" s="141" t="n"/>
      <c r="H18" s="141" t="n"/>
      <c r="I18" s="166" t="n"/>
      <c r="J18" s="141" t="n"/>
      <c r="K18" s="141" t="n"/>
      <c r="L18" s="137" t="n"/>
      <c r="M18" s="167" t="n"/>
      <c r="N18" s="149" t="n"/>
      <c r="O18" s="149" t="n"/>
      <c r="P18" s="149" t="n"/>
      <c r="Q18" s="170" t="n"/>
      <c r="R18" s="29" t="n"/>
      <c r="S18" s="15">
        <f>SUM(F18:R18)</f>
        <v/>
      </c>
      <c r="T18" s="30" t="n"/>
    </row>
    <row r="19" ht="18" customHeight="1" s="185">
      <c r="A19" s="135" t="n"/>
      <c r="B19" s="30" t="n"/>
      <c r="C19" s="143" t="n"/>
      <c r="D19" s="140" t="n"/>
      <c r="E19" s="133">
        <f>IFERROR(VLOOKUP(C19&amp;" "&amp;D19,'SKU,款号，颜色对照表1'!A:D,4,0),0)</f>
        <v/>
      </c>
      <c r="F19" s="142" t="n"/>
      <c r="G19" s="141" t="n"/>
      <c r="H19" s="141" t="n"/>
      <c r="I19" s="166" t="n"/>
      <c r="J19" s="141" t="n"/>
      <c r="K19" s="141" t="n"/>
      <c r="L19" s="137" t="n"/>
      <c r="M19" s="167" t="n"/>
      <c r="N19" s="149" t="n"/>
      <c r="O19" s="149" t="n"/>
      <c r="P19" s="149" t="n"/>
      <c r="Q19" s="170" t="n"/>
      <c r="R19" s="29" t="n"/>
      <c r="S19" s="15">
        <f>SUM(F19:R19)</f>
        <v/>
      </c>
      <c r="T19" s="30" t="n"/>
    </row>
    <row r="20" ht="18" customHeight="1" s="185">
      <c r="A20" s="135" t="n"/>
      <c r="B20" s="30" t="n"/>
      <c r="C20" s="143" t="n"/>
      <c r="D20" s="144" t="n"/>
      <c r="E20" s="133">
        <f>IFERROR(VLOOKUP(C20&amp;" "&amp;D20,'SKU,款号，颜色对照表1'!A:D,4,0),0)</f>
        <v/>
      </c>
      <c r="F20" s="142" t="n"/>
      <c r="G20" s="141" t="n"/>
      <c r="H20" s="141" t="n"/>
      <c r="I20" s="166" t="n"/>
      <c r="J20" s="141" t="n"/>
      <c r="K20" s="141" t="n"/>
      <c r="L20" s="137" t="n"/>
      <c r="M20" s="167" t="n"/>
      <c r="N20" s="149" t="n"/>
      <c r="O20" s="149" t="n"/>
      <c r="P20" s="149" t="n"/>
      <c r="Q20" s="170" t="n"/>
      <c r="R20" s="29" t="n"/>
      <c r="S20" s="15">
        <f>SUM(F20:R20)</f>
        <v/>
      </c>
      <c r="T20" s="30" t="n"/>
    </row>
    <row r="21" ht="18" customHeight="1" s="185">
      <c r="A21" s="135" t="n"/>
      <c r="B21" s="30" t="n"/>
      <c r="C21" s="145" t="n"/>
      <c r="D21" s="146" t="n"/>
      <c r="E21" s="133">
        <f>IFERROR(VLOOKUP(C21&amp;" "&amp;D21,'SKU,款号，颜色对照表1'!A:D,4,0),0)</f>
        <v/>
      </c>
      <c r="F21" s="142" t="n"/>
      <c r="G21" s="141" t="n"/>
      <c r="H21" s="141" t="n"/>
      <c r="I21" s="166" t="n"/>
      <c r="J21" s="141" t="n"/>
      <c r="K21" s="141" t="n"/>
      <c r="L21" s="137" t="n"/>
      <c r="M21" s="167" t="n"/>
      <c r="N21" s="149" t="n"/>
      <c r="O21" s="149" t="n"/>
      <c r="P21" s="149" t="n"/>
      <c r="Q21" s="170" t="n"/>
      <c r="R21" s="29" t="n"/>
      <c r="S21" s="15">
        <f>SUM(F21:R21)</f>
        <v/>
      </c>
      <c r="T21" s="30" t="n"/>
    </row>
    <row r="22" ht="18" customHeight="1" s="185">
      <c r="A22" s="135" t="n"/>
      <c r="B22" s="30" t="n"/>
      <c r="C22" s="145" t="n"/>
      <c r="D22" s="140" t="n"/>
      <c r="E22" s="133">
        <f>IFERROR(VLOOKUP(C22&amp;" "&amp;D22,'SKU,款号，颜色对照表1'!A:D,4,0),0)</f>
        <v/>
      </c>
      <c r="F22" s="142" t="n"/>
      <c r="G22" s="141" t="n"/>
      <c r="H22" s="141" t="n"/>
      <c r="I22" s="166" t="n"/>
      <c r="J22" s="141" t="n"/>
      <c r="K22" s="141" t="n"/>
      <c r="L22" s="137" t="n"/>
      <c r="M22" s="167" t="n"/>
      <c r="N22" s="149" t="n"/>
      <c r="O22" s="149" t="n"/>
      <c r="P22" s="149" t="n"/>
      <c r="Q22" s="170" t="n"/>
      <c r="R22" s="29" t="n"/>
      <c r="S22" s="15">
        <f>SUM(F22:R22)</f>
        <v/>
      </c>
      <c r="T22" s="30" t="n"/>
    </row>
    <row r="23" ht="18" customHeight="1" s="185">
      <c r="A23" s="135" t="n"/>
      <c r="B23" s="30" t="n"/>
      <c r="C23" s="143" t="n"/>
      <c r="D23" s="144" t="n"/>
      <c r="E23" s="133">
        <f>IFERROR(VLOOKUP(C23&amp;" "&amp;D23,'SKU,款号，颜色对照表1'!A:D,4,0),0)</f>
        <v/>
      </c>
      <c r="F23" s="142" t="n"/>
      <c r="G23" s="141" t="n"/>
      <c r="H23" s="141" t="n"/>
      <c r="I23" s="166" t="n"/>
      <c r="J23" s="141" t="n"/>
      <c r="K23" s="141" t="n"/>
      <c r="L23" s="137" t="n"/>
      <c r="M23" s="167" t="n"/>
      <c r="N23" s="148" t="n"/>
      <c r="O23" s="148" t="n"/>
      <c r="P23" s="148" t="n"/>
      <c r="Q23" s="29" t="n"/>
      <c r="R23" s="29" t="n"/>
      <c r="S23" s="15">
        <f>SUM(F23:R23)</f>
        <v/>
      </c>
      <c r="T23" s="30" t="n"/>
    </row>
    <row r="24" ht="18" customHeight="1" s="185">
      <c r="A24" s="135" t="n"/>
      <c r="B24" s="30" t="n"/>
      <c r="C24" s="145" t="n"/>
      <c r="D24" s="147" t="n"/>
      <c r="E24" s="133">
        <f>IFERROR(VLOOKUP(C24&amp;" "&amp;D24,'SKU,款号，颜色对照表1'!A:D,4,0),0)</f>
        <v/>
      </c>
      <c r="F24" s="142" t="n"/>
      <c r="G24" s="141" t="n"/>
      <c r="H24" s="141" t="n"/>
      <c r="I24" s="166" t="n"/>
      <c r="J24" s="141" t="n"/>
      <c r="K24" s="141" t="n"/>
      <c r="L24" s="137" t="n"/>
      <c r="M24" s="148" t="n"/>
      <c r="N24" s="148" t="n"/>
      <c r="O24" s="148" t="n"/>
      <c r="P24" s="148" t="n"/>
      <c r="Q24" s="29" t="n"/>
      <c r="R24" s="29" t="n"/>
      <c r="S24" s="15">
        <f>SUM(F24:R24)</f>
        <v/>
      </c>
      <c r="T24" s="30" t="n"/>
    </row>
    <row r="25" ht="18" customHeight="1" s="185">
      <c r="A25" s="135" t="n"/>
      <c r="B25" s="30" t="n"/>
      <c r="C25" s="145" t="n"/>
      <c r="D25" s="146" t="n"/>
      <c r="E25" s="133">
        <f>IFERROR(VLOOKUP(C25&amp;" "&amp;D25,'SKU,款号，颜色对照表1'!A:D,4,0),0)</f>
        <v/>
      </c>
      <c r="F25" s="142" t="n"/>
      <c r="G25" s="141" t="n"/>
      <c r="H25" s="141" t="n"/>
      <c r="I25" s="166" t="n"/>
      <c r="J25" s="141" t="n"/>
      <c r="K25" s="141" t="n"/>
      <c r="L25" s="137" t="n"/>
      <c r="M25" s="148" t="n"/>
      <c r="N25" s="148" t="n"/>
      <c r="O25" s="148" t="n"/>
      <c r="P25" s="148" t="n"/>
      <c r="Q25" s="29" t="n"/>
      <c r="R25" s="29" t="n"/>
      <c r="S25" s="15">
        <f>SUM(F25:R25)</f>
        <v/>
      </c>
      <c r="T25" s="30" t="n"/>
    </row>
    <row r="26" ht="18" customHeight="1" s="185">
      <c r="A26" s="135" t="n"/>
      <c r="B26" s="30" t="n"/>
      <c r="C26" s="143" t="n"/>
      <c r="D26" s="140" t="n"/>
      <c r="E26" s="133">
        <f>IFERROR(VLOOKUP(C26&amp;" "&amp;D26,'SKU,款号，颜色对照表1'!A:D,4,0),0)</f>
        <v/>
      </c>
      <c r="F26" s="142" t="n"/>
      <c r="G26" s="141" t="n"/>
      <c r="H26" s="141" t="n"/>
      <c r="I26" s="166" t="n"/>
      <c r="J26" s="141" t="n"/>
      <c r="K26" s="141" t="n"/>
      <c r="L26" s="137" t="n"/>
      <c r="M26" s="148" t="n"/>
      <c r="N26" s="148" t="n"/>
      <c r="O26" s="148" t="n"/>
      <c r="P26" s="148" t="n"/>
      <c r="Q26" s="29" t="n"/>
      <c r="R26" s="29" t="n"/>
      <c r="S26" s="15">
        <f>SUM(F26:R26)</f>
        <v/>
      </c>
      <c r="T26" s="30" t="n"/>
    </row>
    <row r="27" ht="18" customHeight="1" s="185">
      <c r="A27" s="135" t="n"/>
      <c r="B27" s="30" t="n"/>
      <c r="C27" s="145" t="n"/>
      <c r="D27" s="145" t="n"/>
      <c r="E27" s="133">
        <f>IFERROR(VLOOKUP(C27&amp;" "&amp;D27,'SKU,款号，颜色对照表1'!A:D,4,0),0)</f>
        <v/>
      </c>
      <c r="F27" s="148" t="n"/>
      <c r="G27" s="141" t="n"/>
      <c r="H27" s="141" t="n"/>
      <c r="I27" s="166" t="n"/>
      <c r="J27" s="141" t="n"/>
      <c r="K27" s="141" t="n"/>
      <c r="L27" s="137" t="n"/>
      <c r="M27" s="148" t="n"/>
      <c r="N27" s="148" t="n"/>
      <c r="O27" s="148" t="n"/>
      <c r="P27" s="148" t="n"/>
      <c r="Q27" s="29" t="n"/>
      <c r="R27" s="29" t="n"/>
      <c r="S27" s="15">
        <f>SUM(F27:R27)</f>
        <v/>
      </c>
      <c r="T27" s="30" t="n"/>
    </row>
    <row r="28" ht="18" customHeight="1" s="185">
      <c r="A28" s="135" t="n"/>
      <c r="B28" s="30" t="n"/>
      <c r="C28" s="145" t="n"/>
      <c r="D28" s="140" t="n"/>
      <c r="E28" s="133">
        <f>IFERROR(VLOOKUP(C28&amp;" "&amp;D28,'SKU,款号，颜色对照表1'!A:D,4,0),0)</f>
        <v/>
      </c>
      <c r="F28" s="149" t="n"/>
      <c r="G28" s="141" t="n"/>
      <c r="H28" s="141" t="n"/>
      <c r="I28" s="166" t="n"/>
      <c r="J28" s="141" t="n"/>
      <c r="K28" s="141" t="n"/>
      <c r="L28" s="137" t="n"/>
      <c r="M28" s="149" t="n"/>
      <c r="N28" s="149" t="n"/>
      <c r="O28" s="149" t="n"/>
      <c r="P28" s="149" t="n"/>
      <c r="Q28" s="29" t="n"/>
      <c r="R28" s="29" t="n"/>
      <c r="S28" s="15">
        <f>SUM(F28:R28)</f>
        <v/>
      </c>
      <c r="T28" s="30" t="n"/>
    </row>
    <row r="29" ht="18" customHeight="1" s="185">
      <c r="A29" s="30" t="n"/>
      <c r="B29" s="30" t="n"/>
      <c r="C29" s="145" t="n"/>
      <c r="D29" s="140" t="n"/>
      <c r="E29" s="133">
        <f>IFERROR(VLOOKUP(C29&amp;" "&amp;D29,'SKU,款号，颜色对照表1'!A:D,4,0),0)</f>
        <v/>
      </c>
      <c r="F29" s="149" t="n"/>
      <c r="G29" s="141" t="n"/>
      <c r="H29" s="141" t="n"/>
      <c r="I29" s="166" t="n"/>
      <c r="J29" s="141" t="n"/>
      <c r="K29" s="141" t="n"/>
      <c r="L29" s="137" t="n"/>
      <c r="M29" s="149" t="n"/>
      <c r="N29" s="149" t="n"/>
      <c r="O29" s="149" t="n"/>
      <c r="P29" s="149" t="n"/>
      <c r="Q29" s="30" t="n"/>
      <c r="R29" s="30" t="n"/>
      <c r="S29" s="15">
        <f>SUM(F29:R29)</f>
        <v/>
      </c>
      <c r="T29" s="30" t="n"/>
    </row>
    <row r="30" ht="18" customHeight="1" s="185">
      <c r="A30" s="30" t="n"/>
      <c r="B30" s="30" t="n"/>
      <c r="C30" s="145" t="n"/>
      <c r="D30" s="140" t="n"/>
      <c r="E30" s="133">
        <f>IFERROR(VLOOKUP(C30&amp;" "&amp;D30,'SKU,款号，颜色对照表1'!A:D,4,0),0)</f>
        <v/>
      </c>
      <c r="F30" s="149" t="n"/>
      <c r="G30" s="141" t="n"/>
      <c r="H30" s="141" t="n"/>
      <c r="I30" s="166" t="n"/>
      <c r="J30" s="141" t="n"/>
      <c r="K30" s="141" t="n"/>
      <c r="L30" s="137" t="n"/>
      <c r="M30" s="149" t="n"/>
      <c r="N30" s="149" t="n"/>
      <c r="O30" s="149" t="n"/>
      <c r="P30" s="149" t="n"/>
      <c r="Q30" s="30" t="n"/>
      <c r="R30" s="30" t="n"/>
      <c r="S30" s="15">
        <f>SUM(F30:R30)</f>
        <v/>
      </c>
      <c r="T30" s="30" t="n"/>
    </row>
    <row r="31" ht="18" customHeight="1" s="185">
      <c r="A31" s="30" t="n"/>
      <c r="B31" s="30" t="n"/>
      <c r="C31" s="29" t="n"/>
      <c r="D31" s="150" t="n"/>
      <c r="E31" s="133">
        <f>IFERROR(VLOOKUP(C31&amp;" "&amp;D31,'SKU,款号，颜色对照表1'!A:D,4,0),0)</f>
        <v/>
      </c>
      <c r="F31" s="149" t="n"/>
      <c r="G31" s="141" t="n"/>
      <c r="H31" s="141" t="n"/>
      <c r="I31" s="166" t="n"/>
      <c r="J31" s="141" t="n"/>
      <c r="K31" s="141" t="n"/>
      <c r="L31" s="152" t="n"/>
      <c r="M31" s="149" t="n"/>
      <c r="N31" s="149" t="n"/>
      <c r="O31" s="149" t="n"/>
      <c r="P31" s="149" t="n"/>
      <c r="Q31" s="30" t="n"/>
      <c r="R31" s="30" t="n"/>
      <c r="S31" s="15">
        <f>SUM(F31:R31)</f>
        <v/>
      </c>
      <c r="T31" s="30" t="n"/>
    </row>
    <row r="32" ht="18" customHeight="1" s="185">
      <c r="A32" s="30" t="n"/>
      <c r="B32" s="30" t="n"/>
      <c r="C32" s="145" t="n"/>
      <c r="D32" s="140" t="n"/>
      <c r="E32" s="133">
        <f>IFERROR(VLOOKUP(C32&amp;" "&amp;D32,'SKU,款号，颜色对照表1'!A:D,4,0),0)</f>
        <v/>
      </c>
      <c r="F32" s="149" t="n"/>
      <c r="G32" s="141" t="n"/>
      <c r="H32" s="141" t="n"/>
      <c r="I32" s="166" t="n"/>
      <c r="J32" s="141" t="n"/>
      <c r="K32" s="141" t="n"/>
      <c r="L32" s="152" t="n"/>
      <c r="M32" s="149" t="n"/>
      <c r="N32" s="149" t="n"/>
      <c r="O32" s="149" t="n"/>
      <c r="P32" s="149" t="n"/>
      <c r="Q32" s="30" t="n"/>
      <c r="R32" s="30" t="n"/>
      <c r="S32" s="15">
        <f>SUM(F32:R32)</f>
        <v/>
      </c>
      <c r="T32" s="30" t="n"/>
    </row>
    <row r="33" ht="18" customHeight="1" s="185">
      <c r="A33" s="30" t="n"/>
      <c r="B33" s="30" t="n"/>
      <c r="C33" s="151" t="n"/>
      <c r="D33" s="151" t="n"/>
      <c r="E33" s="133">
        <f>IFERROR(VLOOKUP(C33&amp;" "&amp;D33,'SKU,款号，颜色对照表1'!A:D,4,0),0)</f>
        <v/>
      </c>
      <c r="F33" s="149" t="n"/>
      <c r="G33" s="152" t="n"/>
      <c r="H33" s="152" t="n"/>
      <c r="I33" s="152" t="n"/>
      <c r="J33" s="152" t="n"/>
      <c r="K33" s="152" t="n"/>
      <c r="L33" s="152" t="n"/>
      <c r="M33" s="149" t="n"/>
      <c r="N33" s="149" t="n"/>
      <c r="O33" s="149" t="n"/>
      <c r="P33" s="149" t="n"/>
      <c r="Q33" s="30" t="n"/>
      <c r="R33" s="30" t="n"/>
      <c r="S33" s="15">
        <f>SUM(F33:R33)</f>
        <v/>
      </c>
      <c r="T33" s="30" t="n"/>
    </row>
    <row r="34" ht="18" customHeight="1" s="185">
      <c r="A34" s="30" t="n"/>
      <c r="B34" s="30" t="n"/>
      <c r="C34" s="151" t="n"/>
      <c r="D34" s="151" t="n"/>
      <c r="E34" s="133">
        <f>IFERROR(VLOOKUP(C34&amp;" "&amp;D34,'SKU,款号，颜色对照表1'!A:D,4,0),0)</f>
        <v/>
      </c>
      <c r="F34" s="149" t="n"/>
      <c r="G34" s="152" t="n"/>
      <c r="H34" s="152" t="n"/>
      <c r="I34" s="152" t="n"/>
      <c r="J34" s="152" t="n"/>
      <c r="K34" s="152" t="n"/>
      <c r="L34" s="152" t="n"/>
      <c r="M34" s="149" t="n"/>
      <c r="N34" s="149" t="n"/>
      <c r="O34" s="149" t="n"/>
      <c r="P34" s="149" t="n"/>
      <c r="Q34" s="30" t="n"/>
      <c r="R34" s="30" t="n"/>
      <c r="S34" s="15">
        <f>SUM(F34:R34)</f>
        <v/>
      </c>
      <c r="T34" s="30" t="n"/>
    </row>
    <row r="35" ht="18" customHeight="1" s="185">
      <c r="A35" s="30" t="n"/>
      <c r="B35" s="30" t="n"/>
      <c r="C35" s="151" t="n"/>
      <c r="D35" s="151" t="n"/>
      <c r="E35" s="133">
        <f>IFERROR(VLOOKUP(C35&amp;" "&amp;D35,'SKU,款号，颜色对照表1'!A:D,4,0),0)</f>
        <v/>
      </c>
      <c r="F35" s="149" t="n"/>
      <c r="G35" s="152" t="n"/>
      <c r="H35" s="152" t="n"/>
      <c r="I35" s="152" t="n"/>
      <c r="J35" s="152" t="n"/>
      <c r="K35" s="152" t="n"/>
      <c r="L35" s="152" t="n"/>
      <c r="M35" s="149" t="n"/>
      <c r="N35" s="149" t="n"/>
      <c r="O35" s="149" t="n"/>
      <c r="P35" s="149" t="n"/>
      <c r="Q35" s="30" t="n"/>
      <c r="R35" s="30" t="n"/>
      <c r="S35" s="15">
        <f>SUM(F35:R35)</f>
        <v/>
      </c>
      <c r="T35" s="30" t="n"/>
    </row>
    <row r="36" ht="18" customHeight="1" s="185">
      <c r="A36" s="30" t="n"/>
      <c r="B36" s="30" t="n"/>
      <c r="C36" s="151" t="n"/>
      <c r="D36" s="151" t="n"/>
      <c r="E36" s="133">
        <f>IFERROR(VLOOKUP(C36&amp;" "&amp;D36,'SKU,款号，颜色对照表1'!A:D,4,0),0)</f>
        <v/>
      </c>
      <c r="F36" s="149" t="n"/>
      <c r="G36" s="152" t="n"/>
      <c r="H36" s="152" t="n"/>
      <c r="I36" s="152" t="n"/>
      <c r="J36" s="152" t="n"/>
      <c r="K36" s="152" t="n"/>
      <c r="L36" s="152" t="n"/>
      <c r="M36" s="149" t="n"/>
      <c r="N36" s="149" t="n"/>
      <c r="O36" s="149" t="n"/>
      <c r="P36" s="149" t="n"/>
      <c r="Q36" s="30" t="n"/>
      <c r="R36" s="30" t="n"/>
      <c r="S36" s="15">
        <f>SUM(F36:R36)</f>
        <v/>
      </c>
      <c r="T36" s="30" t="n"/>
    </row>
    <row r="37" ht="18" customHeight="1" s="185">
      <c r="A37" s="30" t="n"/>
      <c r="B37" s="30" t="n"/>
      <c r="C37" s="151" t="n"/>
      <c r="D37" s="151" t="n"/>
      <c r="E37" s="133">
        <f>IFERROR(VLOOKUP(C37&amp;" "&amp;D37,'SKU,款号，颜色对照表1'!A:D,4,0),0)</f>
        <v/>
      </c>
      <c r="F37" s="149" t="n"/>
      <c r="G37" s="152" t="n"/>
      <c r="H37" s="152" t="n"/>
      <c r="I37" s="152" t="n"/>
      <c r="J37" s="152" t="n"/>
      <c r="K37" s="152" t="n"/>
      <c r="L37" s="152" t="n"/>
      <c r="M37" s="149" t="n"/>
      <c r="N37" s="149" t="n"/>
      <c r="O37" s="149" t="n"/>
      <c r="P37" s="149" t="n"/>
      <c r="Q37" s="30" t="n"/>
      <c r="R37" s="30" t="n"/>
      <c r="S37" s="15">
        <f>SUM(F37:R37)</f>
        <v/>
      </c>
      <c r="T37" s="30" t="n"/>
    </row>
    <row r="38" ht="18" customHeight="1" s="185">
      <c r="A38" s="30" t="n"/>
      <c r="B38" s="30" t="n"/>
      <c r="C38" s="29" t="n"/>
      <c r="D38" s="149" t="n"/>
      <c r="E38" s="133">
        <f>IFERROR(VLOOKUP(C38&amp;" "&amp;D38,'SKU,款号，颜色对照表1'!A:D,4,0),0)</f>
        <v/>
      </c>
      <c r="F38" s="149" t="n"/>
      <c r="G38" s="149" t="n"/>
      <c r="H38" s="149" t="n"/>
      <c r="I38" s="149" t="n"/>
      <c r="J38" s="149" t="n"/>
      <c r="K38" s="149" t="n"/>
      <c r="L38" s="149" t="n"/>
      <c r="M38" s="149" t="n"/>
      <c r="N38" s="149" t="n"/>
      <c r="O38" s="149" t="n"/>
      <c r="P38" s="149" t="n"/>
      <c r="Q38" s="30" t="n"/>
      <c r="R38" s="30" t="n"/>
      <c r="S38" s="15">
        <f>SUM(F38:R38)</f>
        <v/>
      </c>
      <c r="T38" s="30" t="n"/>
    </row>
    <row r="39" ht="18" customHeight="1" s="185">
      <c r="A39" s="30" t="n"/>
      <c r="B39" s="30" t="n"/>
      <c r="C39" s="29" t="n"/>
      <c r="D39" s="149" t="n"/>
      <c r="E39" s="133">
        <f>IFERROR(VLOOKUP(C39&amp;" "&amp;D39,'SKU,款号，颜色对照表1'!A:D,4,0),0)</f>
        <v/>
      </c>
      <c r="F39" s="149" t="n"/>
      <c r="G39" s="149" t="n"/>
      <c r="H39" s="149" t="n"/>
      <c r="I39" s="149" t="n"/>
      <c r="J39" s="149" t="n"/>
      <c r="K39" s="149" t="n"/>
      <c r="L39" s="149" t="n"/>
      <c r="M39" s="149" t="n"/>
      <c r="N39" s="149" t="n"/>
      <c r="O39" s="149" t="n"/>
      <c r="P39" s="149" t="n"/>
      <c r="Q39" s="30" t="n"/>
      <c r="R39" s="30" t="n"/>
      <c r="S39" s="15">
        <f>SUM(F39:R39)</f>
        <v/>
      </c>
      <c r="T39" s="30" t="n"/>
    </row>
    <row r="40" ht="18" customHeight="1" s="185">
      <c r="A40" s="30" t="n"/>
      <c r="B40" s="30" t="n"/>
      <c r="C40" s="29" t="n"/>
      <c r="D40" s="149" t="n"/>
      <c r="E40" s="133">
        <f>IFERROR(VLOOKUP(C40&amp;" "&amp;D40,'SKU,款号，颜色对照表1'!A:D,4,0),0)</f>
        <v/>
      </c>
      <c r="F40" s="149" t="n"/>
      <c r="G40" s="149" t="n"/>
      <c r="H40" s="149" t="n"/>
      <c r="I40" s="149" t="n"/>
      <c r="J40" s="149" t="n"/>
      <c r="K40" s="149" t="n"/>
      <c r="L40" s="149" t="n"/>
      <c r="M40" s="149" t="n"/>
      <c r="N40" s="149" t="n"/>
      <c r="O40" s="149" t="n"/>
      <c r="P40" s="149" t="n"/>
      <c r="Q40" s="30" t="n"/>
      <c r="R40" s="30" t="n"/>
      <c r="S40" s="15">
        <f>SUM(F40:R40)</f>
        <v/>
      </c>
      <c r="T40" s="30" t="n"/>
    </row>
    <row r="41" ht="18" customHeight="1" s="185">
      <c r="A41" s="30" t="n"/>
      <c r="B41" s="30" t="n"/>
      <c r="C41" s="29" t="n"/>
      <c r="D41" s="149" t="n"/>
      <c r="E41" s="133">
        <f>IFERROR(VLOOKUP(C41&amp;" "&amp;D41,'SKU,款号，颜色对照表1'!A:D,4,0),0)</f>
        <v/>
      </c>
      <c r="F41" s="149" t="n"/>
      <c r="G41" s="149" t="n"/>
      <c r="H41" s="149" t="n"/>
      <c r="I41" s="149" t="n"/>
      <c r="J41" s="149" t="n"/>
      <c r="K41" s="149" t="n"/>
      <c r="L41" s="149" t="n"/>
      <c r="M41" s="149" t="n"/>
      <c r="N41" s="149" t="n"/>
      <c r="O41" s="149" t="n"/>
      <c r="P41" s="149" t="n"/>
      <c r="Q41" s="30" t="n"/>
      <c r="R41" s="30" t="n"/>
      <c r="S41" s="15">
        <f>SUM(F41:R41)</f>
        <v/>
      </c>
      <c r="T41" s="30" t="n"/>
    </row>
    <row r="42" ht="18" customHeight="1" s="185">
      <c r="A42" s="30" t="n"/>
      <c r="B42" s="30" t="n"/>
      <c r="C42" s="29" t="n"/>
      <c r="D42" s="149" t="n"/>
      <c r="E42" s="133">
        <f>IFERROR(VLOOKUP(C42&amp;" "&amp;D42,'SKU,款号，颜色对照表1'!A:D,4,0),0)</f>
        <v/>
      </c>
      <c r="F42" s="149" t="n"/>
      <c r="G42" s="149" t="n"/>
      <c r="H42" s="149" t="n"/>
      <c r="I42" s="149" t="n"/>
      <c r="J42" s="149" t="n"/>
      <c r="K42" s="149" t="n"/>
      <c r="L42" s="149" t="n"/>
      <c r="M42" s="149" t="n"/>
      <c r="N42" s="149" t="n"/>
      <c r="O42" s="149" t="n"/>
      <c r="P42" s="149" t="n"/>
      <c r="Q42" s="30" t="n"/>
      <c r="R42" s="30" t="n"/>
      <c r="S42" s="15">
        <f>SUM(F42:R42)</f>
        <v/>
      </c>
      <c r="T42" s="30" t="n"/>
    </row>
    <row r="43" ht="18" customHeight="1" s="185">
      <c r="A43" s="30" t="n"/>
      <c r="B43" s="30" t="n"/>
      <c r="C43" s="29" t="n"/>
      <c r="D43" s="149" t="n"/>
      <c r="E43" s="133">
        <f>IFERROR(VLOOKUP(C43&amp;" "&amp;D43,'SKU,款号，颜色对照表1'!A:D,4,0),0)</f>
        <v/>
      </c>
      <c r="F43" s="149" t="n"/>
      <c r="G43" s="149" t="n"/>
      <c r="H43" s="149" t="n"/>
      <c r="I43" s="149" t="n"/>
      <c r="J43" s="149" t="n"/>
      <c r="K43" s="149" t="n"/>
      <c r="L43" s="149" t="n"/>
      <c r="M43" s="149" t="n"/>
      <c r="N43" s="149" t="n"/>
      <c r="O43" s="149" t="n"/>
      <c r="P43" s="149" t="n"/>
      <c r="Q43" s="30" t="n"/>
      <c r="R43" s="30" t="n"/>
      <c r="S43" s="15">
        <f>SUM(F43:R43)</f>
        <v/>
      </c>
      <c r="T43" s="30" t="n"/>
    </row>
    <row r="44" ht="18" customHeight="1" s="185">
      <c r="A44" s="30" t="n"/>
      <c r="B44" s="30" t="n"/>
      <c r="C44" s="29" t="n"/>
      <c r="D44" s="149" t="n"/>
      <c r="E44" s="133">
        <f>IFERROR(VLOOKUP(C44&amp;" "&amp;D44,'SKU,款号，颜色对照表1'!A:D,4,0),0)</f>
        <v/>
      </c>
      <c r="F44" s="149" t="n"/>
      <c r="G44" s="149" t="n"/>
      <c r="H44" s="149" t="n"/>
      <c r="I44" s="149" t="n"/>
      <c r="J44" s="149" t="n"/>
      <c r="K44" s="149" t="n"/>
      <c r="L44" s="149" t="n"/>
      <c r="M44" s="149" t="n"/>
      <c r="N44" s="149" t="n"/>
      <c r="O44" s="149" t="n"/>
      <c r="P44" s="149" t="n"/>
      <c r="Q44" s="30" t="n"/>
      <c r="R44" s="30" t="n"/>
      <c r="S44" s="15">
        <f>SUM(F44:R44)</f>
        <v/>
      </c>
      <c r="T44" s="30" t="n"/>
    </row>
    <row r="45" ht="18" customHeight="1" s="185">
      <c r="A45" s="30" t="n"/>
      <c r="B45" s="30" t="n"/>
      <c r="C45" s="29" t="n"/>
      <c r="D45" s="149" t="n"/>
      <c r="E45" s="133">
        <f>IFERROR(VLOOKUP(C45&amp;" "&amp;D45,'SKU,款号，颜色对照表1'!A:D,4,0),0)</f>
        <v/>
      </c>
      <c r="F45" s="149" t="n"/>
      <c r="G45" s="149" t="n"/>
      <c r="H45" s="149" t="n"/>
      <c r="I45" s="149" t="n"/>
      <c r="J45" s="149" t="n"/>
      <c r="K45" s="149" t="n"/>
      <c r="L45" s="149" t="n"/>
      <c r="M45" s="149" t="n"/>
      <c r="N45" s="149" t="n"/>
      <c r="O45" s="149" t="n"/>
      <c r="P45" s="149" t="n"/>
      <c r="Q45" s="30" t="n"/>
      <c r="R45" s="30" t="n"/>
      <c r="S45" s="15">
        <f>SUM(F45:R45)</f>
        <v/>
      </c>
      <c r="T45" s="30" t="n"/>
    </row>
    <row r="46" ht="18" customHeight="1" s="185">
      <c r="A46" s="30" t="n"/>
      <c r="B46" s="30" t="n"/>
      <c r="C46" s="29" t="n"/>
      <c r="D46" s="149" t="n"/>
      <c r="E46" s="133">
        <f>IFERROR(VLOOKUP(C46&amp;" "&amp;D46,'SKU,款号，颜色对照表1'!A:D,4,0),0)</f>
        <v/>
      </c>
      <c r="F46" s="149" t="n"/>
      <c r="G46" s="149" t="n"/>
      <c r="H46" s="149" t="n"/>
      <c r="I46" s="149" t="n"/>
      <c r="J46" s="149" t="n"/>
      <c r="K46" s="149" t="n"/>
      <c r="L46" s="149" t="n"/>
      <c r="M46" s="149" t="n"/>
      <c r="N46" s="149" t="n"/>
      <c r="O46" s="149" t="n"/>
      <c r="P46" s="149" t="n"/>
      <c r="Q46" s="30" t="n"/>
      <c r="R46" s="30" t="n"/>
      <c r="S46" s="15">
        <f>SUM(F46:R46)</f>
        <v/>
      </c>
      <c r="T46" s="30" t="n"/>
    </row>
    <row r="47" ht="18" customHeight="1" s="185">
      <c r="A47" s="30" t="n"/>
      <c r="B47" s="30" t="n"/>
      <c r="C47" s="29" t="n"/>
      <c r="D47" s="149" t="n"/>
      <c r="E47" s="133">
        <f>IFERROR(VLOOKUP(C47&amp;" "&amp;D47,'SKU,款号，颜色对照表1'!A:D,4,0),0)</f>
        <v/>
      </c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30" t="n"/>
      <c r="R47" s="30" t="n"/>
      <c r="S47" s="15">
        <f>SUM(F47:R47)</f>
        <v/>
      </c>
      <c r="T47" s="30" t="n"/>
    </row>
    <row r="48" ht="18" customHeight="1" s="185">
      <c r="A48" s="30" t="n"/>
      <c r="B48" s="30" t="n"/>
      <c r="C48" s="149" t="n"/>
      <c r="D48" s="149" t="n"/>
      <c r="E48" s="133">
        <f>IFERROR(VLOOKUP(C48&amp;" "&amp;D48,'SKU,款号，颜色对照表1'!A:D,4,0),0)</f>
        <v/>
      </c>
      <c r="F48" s="149" t="n"/>
      <c r="G48" s="149" t="n"/>
      <c r="H48" s="149" t="n"/>
      <c r="I48" s="149" t="n"/>
      <c r="J48" s="149" t="n"/>
      <c r="K48" s="149" t="n"/>
      <c r="L48" s="149" t="n"/>
      <c r="M48" s="149" t="n"/>
      <c r="N48" s="149" t="n"/>
      <c r="O48" s="149" t="n"/>
      <c r="P48" s="149" t="n"/>
      <c r="Q48" s="30" t="n"/>
      <c r="R48" s="30" t="n"/>
      <c r="S48" s="15">
        <f>SUM(F48:R48)</f>
        <v/>
      </c>
      <c r="T48" s="30" t="n"/>
    </row>
    <row r="49" ht="18" customHeight="1" s="185">
      <c r="A49" s="30" t="n"/>
      <c r="B49" s="30" t="n"/>
      <c r="C49" s="149" t="n"/>
      <c r="D49" s="149" t="n"/>
      <c r="E49" s="133">
        <f>IFERROR(VLOOKUP(C49&amp;" "&amp;D49,'SKU,款号，颜色对照表1'!A:D,4,0),0)</f>
        <v/>
      </c>
      <c r="F49" s="149" t="n"/>
      <c r="G49" s="149" t="n"/>
      <c r="H49" s="149" t="n"/>
      <c r="I49" s="149" t="n"/>
      <c r="J49" s="149" t="n"/>
      <c r="K49" s="149" t="n"/>
      <c r="L49" s="149" t="n"/>
      <c r="M49" s="149" t="n"/>
      <c r="N49" s="149" t="n"/>
      <c r="O49" s="149" t="n"/>
      <c r="P49" s="149" t="n"/>
      <c r="Q49" s="30" t="n"/>
      <c r="R49" s="30" t="n"/>
      <c r="S49" s="15">
        <f>SUM(F49:R49)</f>
        <v/>
      </c>
      <c r="T49" s="30" t="n"/>
    </row>
    <row r="50" ht="18" customHeight="1" s="185">
      <c r="A50" s="30" t="n"/>
      <c r="B50" s="30" t="n"/>
      <c r="C50" s="149" t="n"/>
      <c r="D50" s="149" t="n"/>
      <c r="E50" s="133">
        <f>IFERROR(VLOOKUP(C50&amp;" "&amp;D50,'SKU,款号，颜色对照表1'!A:D,4,0),0)</f>
        <v/>
      </c>
      <c r="F50" s="149" t="n"/>
      <c r="G50" s="149" t="n"/>
      <c r="H50" s="149" t="n"/>
      <c r="I50" s="149" t="n"/>
      <c r="J50" s="149" t="n"/>
      <c r="K50" s="149" t="n"/>
      <c r="L50" s="149" t="n"/>
      <c r="M50" s="149" t="n"/>
      <c r="N50" s="149" t="n"/>
      <c r="O50" s="149" t="n"/>
      <c r="P50" s="149" t="n"/>
      <c r="Q50" s="30" t="n"/>
      <c r="R50" s="30" t="n"/>
      <c r="S50" s="15">
        <f>SUM(F50:R50)</f>
        <v/>
      </c>
      <c r="T50" s="30" t="n"/>
    </row>
    <row r="51" ht="18" customHeight="1" s="185">
      <c r="A51" s="30" t="n"/>
      <c r="B51" s="30" t="n"/>
      <c r="C51" s="149" t="n"/>
      <c r="D51" s="149" t="n"/>
      <c r="E51" s="133">
        <f>IFERROR(VLOOKUP(C51&amp;" "&amp;D51,'SKU,款号，颜色对照表1'!A:D,4,0),0)</f>
        <v/>
      </c>
      <c r="F51" s="149" t="n"/>
      <c r="G51" s="149" t="n"/>
      <c r="H51" s="149" t="n"/>
      <c r="I51" s="149" t="n"/>
      <c r="J51" s="149" t="n"/>
      <c r="K51" s="149" t="n"/>
      <c r="L51" s="149" t="n"/>
      <c r="M51" s="149" t="n"/>
      <c r="N51" s="149" t="n"/>
      <c r="O51" s="149" t="n"/>
      <c r="P51" s="149" t="n"/>
      <c r="Q51" s="30" t="n"/>
      <c r="R51" s="30" t="n"/>
      <c r="S51" s="15">
        <f>SUM(F51:R51)</f>
        <v/>
      </c>
      <c r="T51" s="30" t="n"/>
    </row>
    <row r="52" ht="18" customHeight="1" s="185">
      <c r="A52" s="30" t="n"/>
      <c r="B52" s="30" t="n"/>
      <c r="C52" s="149" t="n"/>
      <c r="D52" s="149" t="n"/>
      <c r="E52" s="133">
        <f>IFERROR(VLOOKUP(C52&amp;" "&amp;D52,'SKU,款号，颜色对照表1'!A:D,4,0),0)</f>
        <v/>
      </c>
      <c r="F52" s="149" t="n"/>
      <c r="G52" s="149" t="n"/>
      <c r="H52" s="149" t="n"/>
      <c r="I52" s="149" t="n"/>
      <c r="J52" s="149" t="n"/>
      <c r="K52" s="149" t="n"/>
      <c r="L52" s="149" t="n"/>
      <c r="M52" s="149" t="n"/>
      <c r="N52" s="149" t="n"/>
      <c r="O52" s="149" t="n"/>
      <c r="P52" s="149" t="n"/>
      <c r="Q52" s="30" t="n"/>
      <c r="R52" s="30" t="n"/>
      <c r="S52" s="15">
        <f>SUM(F52:R52)</f>
        <v/>
      </c>
      <c r="T52" s="30" t="n"/>
    </row>
    <row r="53" ht="18" customHeight="1" s="185">
      <c r="A53" s="30" t="n"/>
      <c r="B53" s="30" t="n"/>
      <c r="C53" s="149" t="n"/>
      <c r="D53" s="149" t="n"/>
      <c r="E53" s="133">
        <f>IFERROR(VLOOKUP(C53&amp;" "&amp;D53,'SKU,款号，颜色对照表1'!A:D,4,0),0)</f>
        <v/>
      </c>
      <c r="F53" s="149" t="n"/>
      <c r="G53" s="149" t="n"/>
      <c r="H53" s="149" t="n"/>
      <c r="I53" s="149" t="n"/>
      <c r="J53" s="149" t="n"/>
      <c r="K53" s="149" t="n"/>
      <c r="L53" s="149" t="n"/>
      <c r="M53" s="149" t="n"/>
      <c r="N53" s="149" t="n"/>
      <c r="O53" s="149" t="n"/>
      <c r="P53" s="149" t="n"/>
      <c r="Q53" s="30" t="n"/>
      <c r="R53" s="30" t="n"/>
      <c r="S53" s="15">
        <f>SUM(F53:R53)</f>
        <v/>
      </c>
      <c r="T53" s="30" t="n"/>
    </row>
    <row r="54" ht="18" customHeight="1" s="185">
      <c r="A54" s="30" t="n"/>
      <c r="B54" s="30" t="n"/>
      <c r="C54" s="149" t="n"/>
      <c r="D54" s="149" t="n"/>
      <c r="E54" s="133">
        <f>IFERROR(VLOOKUP(C54&amp;" "&amp;D54,'SKU,款号，颜色对照表1'!A:D,4,0),0)</f>
        <v/>
      </c>
      <c r="F54" s="149" t="n"/>
      <c r="G54" s="149" t="n"/>
      <c r="H54" s="149" t="n"/>
      <c r="I54" s="149" t="n"/>
      <c r="J54" s="149" t="n"/>
      <c r="K54" s="149" t="n"/>
      <c r="L54" s="149" t="n"/>
      <c r="M54" s="149" t="n"/>
      <c r="N54" s="149" t="n"/>
      <c r="O54" s="149" t="n"/>
      <c r="P54" s="149" t="n"/>
      <c r="Q54" s="30" t="n"/>
      <c r="R54" s="30" t="n"/>
      <c r="S54" s="15">
        <f>SUM(F54:R54)</f>
        <v/>
      </c>
      <c r="T54" s="30" t="n"/>
    </row>
    <row r="55" ht="18" customHeight="1" s="185">
      <c r="A55" s="30" t="n"/>
      <c r="B55" s="30" t="n"/>
      <c r="C55" s="149" t="n"/>
      <c r="D55" s="149" t="n"/>
      <c r="E55" s="133">
        <f>IFERROR(VLOOKUP(C55&amp;" "&amp;D55,'SKU,款号，颜色对照表1'!A:D,4,0),0)</f>
        <v/>
      </c>
      <c r="F55" s="149" t="n"/>
      <c r="G55" s="149" t="n"/>
      <c r="H55" s="149" t="n"/>
      <c r="I55" s="149" t="n"/>
      <c r="J55" s="149" t="n"/>
      <c r="K55" s="149" t="n"/>
      <c r="L55" s="149" t="n"/>
      <c r="M55" s="149" t="n"/>
      <c r="N55" s="149" t="n"/>
      <c r="O55" s="149" t="n"/>
      <c r="P55" s="149" t="n"/>
      <c r="Q55" s="30" t="n"/>
      <c r="R55" s="30" t="n"/>
      <c r="S55" s="15">
        <f>SUM(F55:R55)</f>
        <v/>
      </c>
      <c r="T55" s="30" t="n"/>
    </row>
    <row r="56" ht="18" customHeight="1" s="185">
      <c r="A56" s="30" t="n"/>
      <c r="B56" s="30" t="n"/>
      <c r="C56" s="149" t="n"/>
      <c r="D56" s="149" t="n"/>
      <c r="E56" s="133">
        <f>IFERROR(VLOOKUP(C56&amp;" "&amp;D56,'SKU,款号，颜色对照表1'!A:D,4,0),0)</f>
        <v/>
      </c>
      <c r="F56" s="149" t="n"/>
      <c r="G56" s="149" t="n"/>
      <c r="H56" s="149" t="n"/>
      <c r="I56" s="149" t="n"/>
      <c r="J56" s="149" t="n"/>
      <c r="K56" s="149" t="n"/>
      <c r="L56" s="149" t="n"/>
      <c r="M56" s="149" t="n"/>
      <c r="N56" s="149" t="n"/>
      <c r="O56" s="149" t="n"/>
      <c r="P56" s="149" t="n"/>
      <c r="Q56" s="30" t="n"/>
      <c r="R56" s="30" t="n"/>
      <c r="S56" s="15">
        <f>SUM(F56:R56)</f>
        <v/>
      </c>
      <c r="T56" s="30" t="n"/>
    </row>
    <row r="57" ht="18" customHeight="1" s="185">
      <c r="A57" s="30" t="n"/>
      <c r="B57" s="30" t="n"/>
      <c r="C57" s="149" t="n"/>
      <c r="D57" s="149" t="n"/>
      <c r="E57" s="133">
        <f>IFERROR(VLOOKUP(C57&amp;" "&amp;D57,'SKU,款号，颜色对照表1'!A:D,4,0),0)</f>
        <v/>
      </c>
      <c r="F57" s="149" t="n"/>
      <c r="G57" s="149" t="n"/>
      <c r="H57" s="149" t="n"/>
      <c r="I57" s="149" t="n"/>
      <c r="J57" s="149" t="n"/>
      <c r="K57" s="149" t="n"/>
      <c r="L57" s="149" t="n"/>
      <c r="M57" s="149" t="n"/>
      <c r="N57" s="149" t="n"/>
      <c r="O57" s="149" t="n"/>
      <c r="P57" s="149" t="n"/>
      <c r="Q57" s="30" t="n"/>
      <c r="R57" s="30" t="n"/>
      <c r="S57" s="15">
        <f>SUM(F57:R57)</f>
        <v/>
      </c>
      <c r="T57" s="30" t="n"/>
    </row>
    <row r="58" ht="18" customHeight="1" s="185">
      <c r="A58" s="30" t="n"/>
      <c r="B58" s="30" t="n"/>
      <c r="C58" s="149" t="n"/>
      <c r="D58" s="149" t="n"/>
      <c r="E58" s="133">
        <f>IFERROR(VLOOKUP(C58&amp;" "&amp;D58,'SKU,款号，颜色对照表1'!A:D,4,0),0)</f>
        <v/>
      </c>
      <c r="F58" s="149" t="n"/>
      <c r="G58" s="149" t="n"/>
      <c r="H58" s="149" t="n"/>
      <c r="I58" s="149" t="n"/>
      <c r="J58" s="149" t="n"/>
      <c r="K58" s="149" t="n"/>
      <c r="L58" s="149" t="n"/>
      <c r="M58" s="149" t="n"/>
      <c r="N58" s="149" t="n"/>
      <c r="O58" s="149" t="n"/>
      <c r="P58" s="149" t="n"/>
      <c r="Q58" s="30" t="n"/>
      <c r="R58" s="30" t="n"/>
      <c r="S58" s="15">
        <f>SUM(F58:R58)</f>
        <v/>
      </c>
      <c r="T58" s="30" t="n"/>
    </row>
    <row r="59" ht="18" customHeight="1" s="185">
      <c r="A59" s="30" t="n"/>
      <c r="B59" s="30" t="n"/>
      <c r="C59" s="149" t="n"/>
      <c r="D59" s="149" t="n"/>
      <c r="E59" s="133">
        <f>IFERROR(VLOOKUP(C59&amp;" "&amp;D59,'SKU,款号，颜色对照表1'!A:D,4,0),0)</f>
        <v/>
      </c>
      <c r="F59" s="149" t="n"/>
      <c r="G59" s="149" t="n"/>
      <c r="H59" s="149" t="n"/>
      <c r="I59" s="149" t="n"/>
      <c r="J59" s="149" t="n"/>
      <c r="K59" s="149" t="n"/>
      <c r="L59" s="149" t="n"/>
      <c r="M59" s="149" t="n"/>
      <c r="N59" s="149" t="n"/>
      <c r="O59" s="149" t="n"/>
      <c r="P59" s="149" t="n"/>
      <c r="Q59" s="30" t="n"/>
      <c r="R59" s="30" t="n"/>
      <c r="S59" s="15">
        <f>SUM(F59:R59)</f>
        <v/>
      </c>
      <c r="T59" s="30" t="n"/>
    </row>
    <row r="60" ht="18" customHeight="1" s="185">
      <c r="A60" s="30" t="n"/>
      <c r="B60" s="30" t="n"/>
      <c r="C60" s="149" t="n"/>
      <c r="D60" s="149" t="n"/>
      <c r="E60" s="133">
        <f>IFERROR(VLOOKUP(C60&amp;" "&amp;D60,'SKU,款号，颜色对照表1'!A:D,4,0),0)</f>
        <v/>
      </c>
      <c r="F60" s="149" t="n"/>
      <c r="G60" s="149" t="n"/>
      <c r="H60" s="149" t="n"/>
      <c r="I60" s="149" t="n"/>
      <c r="J60" s="149" t="n"/>
      <c r="K60" s="149" t="n"/>
      <c r="L60" s="149" t="n"/>
      <c r="M60" s="149" t="n"/>
      <c r="N60" s="149" t="n"/>
      <c r="O60" s="149" t="n"/>
      <c r="P60" s="149" t="n"/>
      <c r="Q60" s="30" t="n"/>
      <c r="R60" s="30" t="n"/>
      <c r="S60" s="15">
        <f>SUM(F60:R60)</f>
        <v/>
      </c>
      <c r="T60" s="30" t="n"/>
    </row>
    <row r="61" ht="18" customHeight="1" s="185">
      <c r="A61" s="30" t="n"/>
      <c r="B61" s="30" t="n"/>
      <c r="C61" s="149" t="n"/>
      <c r="D61" s="149" t="n"/>
      <c r="E61" s="133">
        <f>IFERROR(VLOOKUP(C61&amp;" "&amp;D61,'SKU,款号，颜色对照表1'!A:D,4,0),0)</f>
        <v/>
      </c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30" t="n"/>
      <c r="R61" s="30" t="n"/>
      <c r="S61" s="15">
        <f>SUM(F61:R61)</f>
        <v/>
      </c>
      <c r="T61" s="30" t="n"/>
    </row>
    <row r="62" ht="18" customHeight="1" s="185">
      <c r="A62" s="30" t="n"/>
      <c r="B62" s="30" t="n"/>
      <c r="C62" s="149" t="n"/>
      <c r="D62" s="149" t="n"/>
      <c r="E62" s="133">
        <f>IFERROR(VLOOKUP(C62&amp;" "&amp;D62,'SKU,款号，颜色对照表1'!A:D,4,0),0)</f>
        <v/>
      </c>
      <c r="F62" s="149" t="n"/>
      <c r="G62" s="149" t="n"/>
      <c r="H62" s="149" t="n"/>
      <c r="I62" s="149" t="n"/>
      <c r="J62" s="149" t="n"/>
      <c r="K62" s="149" t="n"/>
      <c r="L62" s="149" t="n"/>
      <c r="M62" s="149" t="n"/>
      <c r="N62" s="149" t="n"/>
      <c r="O62" s="149" t="n"/>
      <c r="P62" s="149" t="n"/>
      <c r="Q62" s="30" t="n"/>
      <c r="R62" s="30" t="n"/>
      <c r="S62" s="15">
        <f>SUM(F62:R62)</f>
        <v/>
      </c>
      <c r="T62" s="30" t="n"/>
    </row>
    <row r="63" ht="18" customHeight="1" s="185">
      <c r="A63" s="30" t="n"/>
      <c r="B63" s="30" t="n"/>
      <c r="C63" s="149" t="n"/>
      <c r="D63" s="149" t="n"/>
      <c r="E63" s="133">
        <f>IFERROR(VLOOKUP(C63&amp;" "&amp;D63,'SKU,款号，颜色对照表1'!A:D,4,0),0)</f>
        <v/>
      </c>
      <c r="F63" s="149" t="n"/>
      <c r="G63" s="149" t="n"/>
      <c r="H63" s="149" t="n"/>
      <c r="I63" s="149" t="n"/>
      <c r="J63" s="149" t="n"/>
      <c r="K63" s="149" t="n"/>
      <c r="L63" s="149" t="n"/>
      <c r="M63" s="149" t="n"/>
      <c r="N63" s="149" t="n"/>
      <c r="O63" s="149" t="n"/>
      <c r="P63" s="149" t="n"/>
      <c r="Q63" s="30" t="n"/>
      <c r="R63" s="30" t="n"/>
      <c r="S63" s="15">
        <f>SUM(F63:R63)</f>
        <v/>
      </c>
      <c r="T63" s="30" t="n"/>
    </row>
    <row r="64" ht="18" customHeight="1" s="185">
      <c r="A64" s="30" t="n"/>
      <c r="B64" s="30" t="n"/>
      <c r="C64" s="149" t="n"/>
      <c r="D64" s="149" t="n"/>
      <c r="E64" s="133">
        <f>IFERROR(VLOOKUP(C64&amp;" "&amp;D64,'SKU,款号，颜色对照表1'!A:D,4,0),0)</f>
        <v/>
      </c>
      <c r="F64" s="149" t="n"/>
      <c r="G64" s="149" t="n"/>
      <c r="H64" s="149" t="n"/>
      <c r="I64" s="149" t="n"/>
      <c r="J64" s="149" t="n"/>
      <c r="K64" s="149" t="n"/>
      <c r="L64" s="149" t="n"/>
      <c r="M64" s="149" t="n"/>
      <c r="N64" s="149" t="n"/>
      <c r="O64" s="149" t="n"/>
      <c r="P64" s="149" t="n"/>
      <c r="Q64" s="30" t="n"/>
      <c r="R64" s="30" t="n"/>
      <c r="S64" s="15">
        <f>SUM(F64:R64)</f>
        <v/>
      </c>
      <c r="T64" s="30" t="n"/>
    </row>
    <row r="65" ht="18" customHeight="1" s="185">
      <c r="A65" s="30" t="n"/>
      <c r="B65" s="30" t="n"/>
      <c r="C65" s="149" t="n"/>
      <c r="D65" s="149" t="n"/>
      <c r="E65" s="133">
        <f>IFERROR(VLOOKUP(C65&amp;" "&amp;D65,'SKU,款号，颜色对照表1'!A:D,4,0),0)</f>
        <v/>
      </c>
      <c r="F65" s="149" t="n"/>
      <c r="G65" s="149" t="n"/>
      <c r="H65" s="149" t="n"/>
      <c r="I65" s="149" t="n"/>
      <c r="J65" s="149" t="n"/>
      <c r="K65" s="149" t="n"/>
      <c r="L65" s="149" t="n"/>
      <c r="M65" s="149" t="n"/>
      <c r="N65" s="149" t="n"/>
      <c r="O65" s="149" t="n"/>
      <c r="P65" s="149" t="n"/>
      <c r="Q65" s="30" t="n"/>
      <c r="R65" s="30" t="n"/>
      <c r="S65" s="15">
        <f>SUM(F65:R65)</f>
        <v/>
      </c>
      <c r="T65" s="30" t="n"/>
    </row>
    <row r="66" ht="18" customHeight="1" s="185">
      <c r="A66" s="30" t="n"/>
      <c r="B66" s="30" t="n"/>
      <c r="C66" s="149" t="n"/>
      <c r="D66" s="149" t="n"/>
      <c r="E66" s="133">
        <f>IFERROR(VLOOKUP(C66&amp;" "&amp;D66,'SKU,款号，颜色对照表1'!A:D,4,0),0)</f>
        <v/>
      </c>
      <c r="F66" s="149" t="n"/>
      <c r="G66" s="149" t="n"/>
      <c r="H66" s="149" t="n"/>
      <c r="I66" s="149" t="n"/>
      <c r="J66" s="149" t="n"/>
      <c r="K66" s="149" t="n"/>
      <c r="L66" s="149" t="n"/>
      <c r="M66" s="149" t="n"/>
      <c r="N66" s="149" t="n"/>
      <c r="O66" s="149" t="n"/>
      <c r="P66" s="149" t="n"/>
      <c r="Q66" s="30" t="n"/>
      <c r="R66" s="30" t="n"/>
      <c r="S66" s="15">
        <f>SUM(F66:R66)</f>
        <v/>
      </c>
      <c r="T66" s="30" t="n"/>
    </row>
    <row r="67" ht="18" customHeight="1" s="185">
      <c r="A67" s="30" t="n"/>
      <c r="B67" s="30" t="n"/>
      <c r="C67" s="149" t="n"/>
      <c r="D67" s="149" t="n"/>
      <c r="E67" s="133">
        <f>IFERROR(VLOOKUP(C67&amp;" "&amp;D67,'SKU,款号，颜色对照表1'!A:D,4,0),0)</f>
        <v/>
      </c>
      <c r="F67" s="149" t="n"/>
      <c r="G67" s="149" t="n"/>
      <c r="H67" s="149" t="n"/>
      <c r="I67" s="149" t="n"/>
      <c r="J67" s="149" t="n"/>
      <c r="K67" s="149" t="n"/>
      <c r="L67" s="149" t="n"/>
      <c r="M67" s="149" t="n"/>
      <c r="N67" s="149" t="n"/>
      <c r="O67" s="149" t="n"/>
      <c r="P67" s="149" t="n"/>
      <c r="Q67" s="30" t="n"/>
      <c r="R67" s="30" t="n"/>
      <c r="S67" s="15">
        <f>SUM(F67:R67)</f>
        <v/>
      </c>
      <c r="T67" s="30" t="n"/>
    </row>
    <row r="68" ht="18" customHeight="1" s="185">
      <c r="A68" s="30" t="n"/>
      <c r="B68" s="30" t="n"/>
      <c r="C68" s="149" t="n"/>
      <c r="D68" s="149" t="n"/>
      <c r="E68" s="133">
        <f>IFERROR(VLOOKUP(C68&amp;" "&amp;D68,'SKU,款号，颜色对照表1'!A:D,4,0),0)</f>
        <v/>
      </c>
      <c r="F68" s="149" t="n"/>
      <c r="G68" s="149" t="n"/>
      <c r="H68" s="149" t="n"/>
      <c r="I68" s="149" t="n"/>
      <c r="J68" s="149" t="n"/>
      <c r="K68" s="149" t="n"/>
      <c r="L68" s="149" t="n"/>
      <c r="M68" s="149" t="n"/>
      <c r="N68" s="149" t="n"/>
      <c r="O68" s="149" t="n"/>
      <c r="P68" s="149" t="n"/>
      <c r="Q68" s="30" t="n"/>
      <c r="R68" s="30" t="n"/>
      <c r="S68" s="15">
        <f>SUM(F68:R68)</f>
        <v/>
      </c>
      <c r="T68" s="30" t="n"/>
    </row>
    <row r="69" ht="18" customHeight="1" s="185">
      <c r="A69" s="30" t="n"/>
      <c r="B69" s="30" t="n"/>
      <c r="C69" s="149" t="n"/>
      <c r="D69" s="149" t="n"/>
      <c r="E69" s="133">
        <f>IFERROR(VLOOKUP(C69&amp;" "&amp;D69,'SKU,款号，颜色对照表1'!A:D,4,0),0)</f>
        <v/>
      </c>
      <c r="F69" s="149" t="n"/>
      <c r="G69" s="149" t="n"/>
      <c r="H69" s="149" t="n"/>
      <c r="I69" s="149" t="n"/>
      <c r="J69" s="149" t="n"/>
      <c r="K69" s="149" t="n"/>
      <c r="L69" s="149" t="n"/>
      <c r="M69" s="149" t="n"/>
      <c r="N69" s="149" t="n"/>
      <c r="O69" s="149" t="n"/>
      <c r="P69" s="149" t="n"/>
      <c r="Q69" s="30" t="n"/>
      <c r="R69" s="30" t="n"/>
      <c r="S69" s="15">
        <f>SUM(F69:R69)</f>
        <v/>
      </c>
      <c r="T69" s="30" t="n"/>
    </row>
    <row r="70" ht="18" customHeight="1" s="185">
      <c r="A70" s="30" t="n"/>
      <c r="B70" s="30" t="n"/>
      <c r="C70" s="149" t="n"/>
      <c r="D70" s="149" t="n"/>
      <c r="E70" s="133">
        <f>IFERROR(VLOOKUP(C70&amp;" "&amp;D70,'SKU,款号，颜色对照表1'!A:D,4,0),0)</f>
        <v/>
      </c>
      <c r="F70" s="149" t="n"/>
      <c r="G70" s="149" t="n"/>
      <c r="H70" s="149" t="n"/>
      <c r="I70" s="149" t="n"/>
      <c r="J70" s="149" t="n"/>
      <c r="K70" s="149" t="n"/>
      <c r="L70" s="149" t="n"/>
      <c r="M70" s="149" t="n"/>
      <c r="N70" s="149" t="n"/>
      <c r="O70" s="149" t="n"/>
      <c r="P70" s="149" t="n"/>
      <c r="Q70" s="30" t="n"/>
      <c r="R70" s="30" t="n"/>
      <c r="S70" s="15">
        <f>SUM(F70:R70)</f>
        <v/>
      </c>
      <c r="T70" s="30" t="n"/>
    </row>
    <row r="71" ht="18" customHeight="1" s="185">
      <c r="A71" s="30" t="n"/>
      <c r="B71" s="30" t="n"/>
      <c r="C71" s="149" t="n"/>
      <c r="D71" s="149" t="n"/>
      <c r="E71" s="133">
        <f>IFERROR(VLOOKUP(C71&amp;" "&amp;D71,'SKU,款号，颜色对照表1'!A:D,4,0),0)</f>
        <v/>
      </c>
      <c r="F71" s="149" t="n"/>
      <c r="G71" s="149" t="n"/>
      <c r="H71" s="149" t="n"/>
      <c r="I71" s="149" t="n"/>
      <c r="J71" s="149" t="n"/>
      <c r="K71" s="149" t="n"/>
      <c r="L71" s="149" t="n"/>
      <c r="M71" s="149" t="n"/>
      <c r="N71" s="149" t="n"/>
      <c r="O71" s="149" t="n"/>
      <c r="P71" s="149" t="n"/>
      <c r="Q71" s="30" t="n"/>
      <c r="R71" s="30" t="n"/>
      <c r="S71" s="15">
        <f>SUM(F71:R71)</f>
        <v/>
      </c>
      <c r="T71" s="30" t="n"/>
    </row>
    <row r="72" ht="18" customHeight="1" s="185">
      <c r="A72" s="30" t="n"/>
      <c r="B72" s="30" t="n"/>
      <c r="C72" s="149" t="n"/>
      <c r="D72" s="149" t="n"/>
      <c r="E72" s="133">
        <f>IFERROR(VLOOKUP(C72&amp;" "&amp;D72,'SKU,款号，颜色对照表1'!A:D,4,0),0)</f>
        <v/>
      </c>
      <c r="F72" s="149" t="n"/>
      <c r="G72" s="149" t="n"/>
      <c r="H72" s="149" t="n"/>
      <c r="I72" s="149" t="n"/>
      <c r="J72" s="149" t="n"/>
      <c r="K72" s="149" t="n"/>
      <c r="L72" s="149" t="n"/>
      <c r="M72" s="149" t="n"/>
      <c r="N72" s="149" t="n"/>
      <c r="O72" s="149" t="n"/>
      <c r="P72" s="149" t="n"/>
      <c r="Q72" s="30" t="n"/>
      <c r="R72" s="30" t="n"/>
      <c r="S72" s="15">
        <f>SUM(F72:R72)</f>
        <v/>
      </c>
      <c r="T72" s="30" t="n"/>
    </row>
    <row r="73" ht="18" customHeight="1" s="185">
      <c r="A73" s="30" t="n"/>
      <c r="B73" s="30" t="n"/>
      <c r="C73" s="149" t="n"/>
      <c r="D73" s="149" t="n"/>
      <c r="E73" s="133">
        <f>IFERROR(VLOOKUP(C73&amp;" "&amp;D73,'SKU,款号，颜色对照表1'!A:D,4,0),0)</f>
        <v/>
      </c>
      <c r="F73" s="149" t="n"/>
      <c r="G73" s="149" t="n"/>
      <c r="H73" s="149" t="n"/>
      <c r="I73" s="149" t="n"/>
      <c r="J73" s="149" t="n"/>
      <c r="K73" s="149" t="n"/>
      <c r="L73" s="149" t="n"/>
      <c r="M73" s="149" t="n"/>
      <c r="N73" s="149" t="n"/>
      <c r="O73" s="149" t="n"/>
      <c r="P73" s="149" t="n"/>
      <c r="Q73" s="30" t="n"/>
      <c r="R73" s="30" t="n"/>
      <c r="S73" s="15">
        <f>SUM(F73:R73)</f>
        <v/>
      </c>
      <c r="T73" s="30" t="n"/>
    </row>
    <row r="74" ht="18" customHeight="1" s="185">
      <c r="A74" s="30" t="n"/>
      <c r="B74" s="30" t="n"/>
      <c r="C74" s="149" t="n"/>
      <c r="D74" s="149" t="n"/>
      <c r="E74" s="133">
        <f>IFERROR(VLOOKUP(C74&amp;" "&amp;D74,'SKU,款号，颜色对照表1'!A:D,4,0),0)</f>
        <v/>
      </c>
      <c r="F74" s="149" t="n"/>
      <c r="G74" s="149" t="n"/>
      <c r="H74" s="149" t="n"/>
      <c r="I74" s="149" t="n"/>
      <c r="J74" s="149" t="n"/>
      <c r="K74" s="149" t="n"/>
      <c r="L74" s="149" t="n"/>
      <c r="M74" s="149" t="n"/>
      <c r="N74" s="149" t="n"/>
      <c r="O74" s="149" t="n"/>
      <c r="P74" s="149" t="n"/>
      <c r="Q74" s="30" t="n"/>
      <c r="R74" s="30" t="n"/>
      <c r="S74" s="15">
        <f>SUM(F74:R74)</f>
        <v/>
      </c>
      <c r="T74" s="30" t="n"/>
    </row>
    <row r="75" ht="18" customHeight="1" s="185">
      <c r="A75" s="30" t="n"/>
      <c r="B75" s="30" t="n"/>
      <c r="C75" s="149" t="n"/>
      <c r="D75" s="149" t="n"/>
      <c r="E75" s="133">
        <f>IFERROR(VLOOKUP(C75&amp;" "&amp;D75,'SKU,款号，颜色对照表1'!A:D,4,0),0)</f>
        <v/>
      </c>
      <c r="F75" s="149" t="n"/>
      <c r="G75" s="149" t="n"/>
      <c r="H75" s="149" t="n"/>
      <c r="I75" s="149" t="n"/>
      <c r="J75" s="149" t="n"/>
      <c r="K75" s="149" t="n"/>
      <c r="L75" s="149" t="n"/>
      <c r="M75" s="149" t="n"/>
      <c r="N75" s="149" t="n"/>
      <c r="O75" s="149" t="n"/>
      <c r="P75" s="149" t="n"/>
      <c r="Q75" s="30" t="n"/>
      <c r="R75" s="30" t="n"/>
      <c r="S75" s="15">
        <f>SUM(F75:R75)</f>
        <v/>
      </c>
      <c r="T75" s="30" t="n"/>
    </row>
    <row r="76" ht="18" customHeight="1" s="185">
      <c r="A76" s="30" t="n"/>
      <c r="B76" s="30" t="n"/>
      <c r="C76" s="149" t="n"/>
      <c r="D76" s="149" t="n"/>
      <c r="E76" s="133">
        <f>IFERROR(VLOOKUP(C76&amp;" "&amp;D76,'SKU,款号，颜色对照表1'!A:D,4,0),0)</f>
        <v/>
      </c>
      <c r="F76" s="149" t="n"/>
      <c r="G76" s="149" t="n"/>
      <c r="H76" s="149" t="n"/>
      <c r="I76" s="149" t="n"/>
      <c r="J76" s="149" t="n"/>
      <c r="K76" s="149" t="n"/>
      <c r="L76" s="149" t="n"/>
      <c r="M76" s="149" t="n"/>
      <c r="N76" s="149" t="n"/>
      <c r="O76" s="149" t="n"/>
      <c r="P76" s="149" t="n"/>
      <c r="Q76" s="30" t="n"/>
      <c r="R76" s="30" t="n"/>
      <c r="S76" s="15">
        <f>SUM(F76:R76)</f>
        <v/>
      </c>
      <c r="T76" s="30" t="n"/>
    </row>
    <row r="77" ht="18" customHeight="1" s="185">
      <c r="A77" s="30" t="n"/>
      <c r="B77" s="30" t="n"/>
      <c r="C77" s="149" t="n"/>
      <c r="D77" s="149" t="n"/>
      <c r="E77" s="133">
        <f>IFERROR(VLOOKUP(C77&amp;" "&amp;D77,'SKU,款号，颜色对照表1'!A:D,4,0),0)</f>
        <v/>
      </c>
      <c r="F77" s="149" t="n"/>
      <c r="G77" s="149" t="n"/>
      <c r="H77" s="149" t="n"/>
      <c r="I77" s="149" t="n"/>
      <c r="J77" s="149" t="n"/>
      <c r="K77" s="149" t="n"/>
      <c r="L77" s="149" t="n"/>
      <c r="M77" s="149" t="n"/>
      <c r="N77" s="149" t="n"/>
      <c r="O77" s="149" t="n"/>
      <c r="P77" s="149" t="n"/>
      <c r="Q77" s="30" t="n"/>
      <c r="R77" s="30" t="n"/>
      <c r="S77" s="15">
        <f>SUM(F77:R77)</f>
        <v/>
      </c>
      <c r="T77" s="30" t="n"/>
    </row>
    <row r="78" ht="18" customHeight="1" s="185">
      <c r="A78" s="30" t="n"/>
      <c r="B78" s="30" t="n"/>
      <c r="C78" s="149" t="n"/>
      <c r="D78" s="149" t="n"/>
      <c r="E78" s="133">
        <f>IFERROR(VLOOKUP(C78&amp;" "&amp;D78,'SKU,款号，颜色对照表1'!A:D,4,0),0)</f>
        <v/>
      </c>
      <c r="F78" s="149" t="n"/>
      <c r="G78" s="149" t="n"/>
      <c r="H78" s="149" t="n"/>
      <c r="I78" s="149" t="n"/>
      <c r="J78" s="149" t="n"/>
      <c r="K78" s="149" t="n"/>
      <c r="L78" s="149" t="n"/>
      <c r="M78" s="149" t="n"/>
      <c r="N78" s="149" t="n"/>
      <c r="O78" s="149" t="n"/>
      <c r="P78" s="149" t="n"/>
      <c r="Q78" s="30" t="n"/>
      <c r="R78" s="30" t="n"/>
      <c r="S78" s="15">
        <f>SUM(F78:R78)</f>
        <v/>
      </c>
      <c r="T78" s="30" t="n"/>
    </row>
    <row r="79" ht="18" customHeight="1" s="185">
      <c r="A79" s="30" t="n"/>
      <c r="B79" s="30" t="n"/>
      <c r="C79" s="149" t="n"/>
      <c r="D79" s="149" t="n"/>
      <c r="E79" s="133">
        <f>IFERROR(VLOOKUP(C79&amp;" "&amp;D79,'SKU,款号，颜色对照表1'!A:D,4,0),0)</f>
        <v/>
      </c>
      <c r="F79" s="149" t="n"/>
      <c r="G79" s="149" t="n"/>
      <c r="H79" s="149" t="n"/>
      <c r="I79" s="149" t="n"/>
      <c r="J79" s="149" t="n"/>
      <c r="K79" s="149" t="n"/>
      <c r="L79" s="149" t="n"/>
      <c r="M79" s="149" t="n"/>
      <c r="N79" s="149" t="n"/>
      <c r="O79" s="149" t="n"/>
      <c r="P79" s="149" t="n"/>
      <c r="Q79" s="30" t="n"/>
      <c r="R79" s="30" t="n"/>
      <c r="S79" s="15">
        <f>SUM(F79:R79)</f>
        <v/>
      </c>
      <c r="T79" s="30" t="n"/>
    </row>
    <row r="80" ht="18" customHeight="1" s="185">
      <c r="A80" s="30" t="n"/>
      <c r="B80" s="30" t="n"/>
      <c r="C80" s="149" t="n"/>
      <c r="D80" s="149" t="n"/>
      <c r="E80" s="133">
        <f>IFERROR(VLOOKUP(C80&amp;" "&amp;D80,'SKU,款号，颜色对照表1'!A:D,4,0),0)</f>
        <v/>
      </c>
      <c r="F80" s="149" t="n"/>
      <c r="G80" s="149" t="n"/>
      <c r="H80" s="149" t="n"/>
      <c r="I80" s="149" t="n"/>
      <c r="J80" s="149" t="n"/>
      <c r="K80" s="149" t="n"/>
      <c r="L80" s="149" t="n"/>
      <c r="M80" s="149" t="n"/>
      <c r="N80" s="149" t="n"/>
      <c r="O80" s="149" t="n"/>
      <c r="P80" s="149" t="n"/>
      <c r="Q80" s="30" t="n"/>
      <c r="R80" s="30" t="n"/>
      <c r="S80" s="15">
        <f>SUM(F80:R80)</f>
        <v/>
      </c>
      <c r="T80" s="30" t="n"/>
    </row>
    <row r="81" ht="18" customHeight="1" s="185">
      <c r="A81" s="30" t="n"/>
      <c r="B81" s="30" t="n"/>
      <c r="C81" s="149" t="n"/>
      <c r="D81" s="149" t="n"/>
      <c r="E81" s="133">
        <f>IFERROR(VLOOKUP(C81&amp;" "&amp;D81,'SKU,款号，颜色对照表1'!A:D,4,0),0)</f>
        <v/>
      </c>
      <c r="F81" s="149" t="n"/>
      <c r="G81" s="149" t="n"/>
      <c r="H81" s="149" t="n"/>
      <c r="I81" s="149" t="n"/>
      <c r="J81" s="149" t="n"/>
      <c r="K81" s="149" t="n"/>
      <c r="L81" s="149" t="n"/>
      <c r="M81" s="149" t="n"/>
      <c r="N81" s="149" t="n"/>
      <c r="O81" s="149" t="n"/>
      <c r="P81" s="149" t="n"/>
      <c r="Q81" s="30" t="n"/>
      <c r="R81" s="30" t="n"/>
      <c r="S81" s="15">
        <f>SUM(F81:R81)</f>
        <v/>
      </c>
      <c r="T81" s="30" t="n"/>
    </row>
    <row r="82" ht="18" customHeight="1" s="185">
      <c r="A82" s="30" t="n"/>
      <c r="B82" s="30" t="n"/>
      <c r="C82" s="149" t="n"/>
      <c r="D82" s="149" t="n"/>
      <c r="E82" s="133">
        <f>IFERROR(VLOOKUP(C82&amp;" "&amp;D82,'SKU,款号，颜色对照表1'!A:D,4,0),0)</f>
        <v/>
      </c>
      <c r="F82" s="149" t="n"/>
      <c r="G82" s="149" t="n"/>
      <c r="H82" s="149" t="n"/>
      <c r="I82" s="149" t="n"/>
      <c r="J82" s="149" t="n"/>
      <c r="K82" s="149" t="n"/>
      <c r="L82" s="149" t="n"/>
      <c r="M82" s="149" t="n"/>
      <c r="N82" s="149" t="n"/>
      <c r="O82" s="149" t="n"/>
      <c r="P82" s="149" t="n"/>
      <c r="Q82" s="30" t="n"/>
      <c r="R82" s="30" t="n"/>
      <c r="S82" s="15">
        <f>SUM(F82:R82)</f>
        <v/>
      </c>
      <c r="T82" s="30" t="n"/>
    </row>
    <row r="83" ht="18" customHeight="1" s="185">
      <c r="A83" s="30" t="n"/>
      <c r="B83" s="30" t="n"/>
      <c r="C83" s="149" t="n"/>
      <c r="D83" s="149" t="n"/>
      <c r="E83" s="133">
        <f>IFERROR(VLOOKUP(C83&amp;" "&amp;D83,'SKU,款号，颜色对照表1'!A:D,4,0),0)</f>
        <v/>
      </c>
      <c r="F83" s="149" t="n"/>
      <c r="G83" s="149" t="n"/>
      <c r="H83" s="149" t="n"/>
      <c r="I83" s="149" t="n"/>
      <c r="J83" s="149" t="n"/>
      <c r="K83" s="149" t="n"/>
      <c r="L83" s="149" t="n"/>
      <c r="M83" s="149" t="n"/>
      <c r="N83" s="149" t="n"/>
      <c r="O83" s="149" t="n"/>
      <c r="P83" s="149" t="n"/>
      <c r="Q83" s="30" t="n"/>
      <c r="R83" s="30" t="n"/>
      <c r="S83" s="15">
        <f>SUM(F83:R83)</f>
        <v/>
      </c>
      <c r="T83" s="30" t="n"/>
    </row>
    <row r="84" ht="18" customHeight="1" s="185">
      <c r="A84" s="30" t="n"/>
      <c r="B84" s="30" t="n"/>
      <c r="C84" s="149" t="n"/>
      <c r="D84" s="149" t="n"/>
      <c r="E84" s="133">
        <f>IFERROR(VLOOKUP(C84&amp;" "&amp;D84,'SKU,款号，颜色对照表1'!A:D,4,0),0)</f>
        <v/>
      </c>
      <c r="F84" s="149" t="n"/>
      <c r="G84" s="149" t="n"/>
      <c r="H84" s="149" t="n"/>
      <c r="I84" s="149" t="n"/>
      <c r="J84" s="149" t="n"/>
      <c r="K84" s="149" t="n"/>
      <c r="L84" s="149" t="n"/>
      <c r="M84" s="149" t="n"/>
      <c r="N84" s="149" t="n"/>
      <c r="O84" s="149" t="n"/>
      <c r="P84" s="149" t="n"/>
      <c r="Q84" s="30" t="n"/>
      <c r="R84" s="30" t="n"/>
      <c r="S84" s="15">
        <f>SUM(F84:R84)</f>
        <v/>
      </c>
      <c r="T84" s="30" t="n"/>
    </row>
    <row r="85" ht="18" customHeight="1" s="185">
      <c r="A85" s="30" t="n"/>
      <c r="B85" s="30" t="n"/>
      <c r="C85" s="149" t="n"/>
      <c r="D85" s="149" t="n"/>
      <c r="E85" s="133">
        <f>IFERROR(VLOOKUP(C85&amp;" "&amp;D85,'SKU,款号，颜色对照表1'!A:D,4,0),0)</f>
        <v/>
      </c>
      <c r="F85" s="149" t="n"/>
      <c r="G85" s="149" t="n"/>
      <c r="H85" s="149" t="n"/>
      <c r="I85" s="149" t="n"/>
      <c r="J85" s="149" t="n"/>
      <c r="K85" s="149" t="n"/>
      <c r="L85" s="149" t="n"/>
      <c r="M85" s="149" t="n"/>
      <c r="N85" s="149" t="n"/>
      <c r="O85" s="149" t="n"/>
      <c r="P85" s="149" t="n"/>
      <c r="Q85" s="30" t="n"/>
      <c r="R85" s="30" t="n"/>
      <c r="S85" s="15">
        <f>SUM(F85:R85)</f>
        <v/>
      </c>
      <c r="T85" s="30" t="n"/>
    </row>
    <row r="86" ht="18" customHeight="1" s="185">
      <c r="A86" s="30" t="n"/>
      <c r="B86" s="30" t="n"/>
      <c r="C86" s="149" t="n"/>
      <c r="D86" s="149" t="n"/>
      <c r="E86" s="133">
        <f>IFERROR(VLOOKUP(C86&amp;" "&amp;D86,'SKU,款号，颜色对照表1'!A:D,4,0),0)</f>
        <v/>
      </c>
      <c r="F86" s="149" t="n"/>
      <c r="G86" s="149" t="n"/>
      <c r="H86" s="149" t="n"/>
      <c r="I86" s="149" t="n"/>
      <c r="J86" s="149" t="n"/>
      <c r="K86" s="149" t="n"/>
      <c r="L86" s="149" t="n"/>
      <c r="M86" s="149" t="n"/>
      <c r="N86" s="149" t="n"/>
      <c r="O86" s="149" t="n"/>
      <c r="P86" s="149" t="n"/>
      <c r="Q86" s="30" t="n"/>
      <c r="R86" s="30" t="n"/>
      <c r="S86" s="15">
        <f>SUM(F86:R86)</f>
        <v/>
      </c>
      <c r="T86" s="30" t="n"/>
    </row>
    <row r="87" ht="18" customHeight="1" s="185">
      <c r="A87" s="30" t="n"/>
      <c r="B87" s="30" t="n"/>
      <c r="C87" s="149" t="n"/>
      <c r="D87" s="149" t="n"/>
      <c r="E87" s="133">
        <f>IFERROR(VLOOKUP(C87&amp;" "&amp;D87,'SKU,款号，颜色对照表1'!A:D,4,0),0)</f>
        <v/>
      </c>
      <c r="F87" s="149" t="n"/>
      <c r="G87" s="149" t="n"/>
      <c r="H87" s="149" t="n"/>
      <c r="I87" s="149" t="n"/>
      <c r="J87" s="149" t="n"/>
      <c r="K87" s="149" t="n"/>
      <c r="L87" s="149" t="n"/>
      <c r="M87" s="149" t="n"/>
      <c r="N87" s="149" t="n"/>
      <c r="O87" s="149" t="n"/>
      <c r="P87" s="149" t="n"/>
      <c r="Q87" s="30" t="n"/>
      <c r="R87" s="30" t="n"/>
      <c r="S87" s="15">
        <f>SUM(F87:R87)</f>
        <v/>
      </c>
      <c r="T87" s="30" t="n"/>
    </row>
    <row r="88" ht="18" customHeight="1" s="185">
      <c r="A88" s="30" t="n"/>
      <c r="B88" s="30" t="n"/>
      <c r="C88" s="149" t="n"/>
      <c r="D88" s="149" t="n"/>
      <c r="E88" s="133">
        <f>IFERROR(VLOOKUP(C88&amp;" "&amp;D88,'SKU,款号，颜色对照表1'!A:D,4,0),0)</f>
        <v/>
      </c>
      <c r="F88" s="149" t="n"/>
      <c r="G88" s="149" t="n"/>
      <c r="H88" s="149" t="n"/>
      <c r="I88" s="149" t="n"/>
      <c r="J88" s="149" t="n"/>
      <c r="K88" s="149" t="n"/>
      <c r="L88" s="149" t="n"/>
      <c r="M88" s="149" t="n"/>
      <c r="N88" s="149" t="n"/>
      <c r="O88" s="149" t="n"/>
      <c r="P88" s="149" t="n"/>
      <c r="Q88" s="30" t="n"/>
      <c r="R88" s="30" t="n"/>
      <c r="S88" s="15">
        <f>SUM(F88:R88)</f>
        <v/>
      </c>
      <c r="T88" s="30" t="n"/>
    </row>
    <row r="89" ht="18" customHeight="1" s="185">
      <c r="A89" s="30" t="n"/>
      <c r="B89" s="30" t="n"/>
      <c r="C89" s="149" t="n"/>
      <c r="D89" s="149" t="n"/>
      <c r="E89" s="133">
        <f>IFERROR(VLOOKUP(C89&amp;" "&amp;D89,'SKU,款号，颜色对照表1'!A:D,4,0),0)</f>
        <v/>
      </c>
      <c r="F89" s="149" t="n"/>
      <c r="G89" s="149" t="n"/>
      <c r="H89" s="149" t="n"/>
      <c r="I89" s="149" t="n"/>
      <c r="J89" s="149" t="n"/>
      <c r="K89" s="149" t="n"/>
      <c r="L89" s="149" t="n"/>
      <c r="M89" s="149" t="n"/>
      <c r="N89" s="149" t="n"/>
      <c r="O89" s="149" t="n"/>
      <c r="P89" s="149" t="n"/>
      <c r="Q89" s="30" t="n"/>
      <c r="R89" s="30" t="n"/>
      <c r="S89" s="15">
        <f>SUM(F89:R89)</f>
        <v/>
      </c>
      <c r="T89" s="30" t="n"/>
    </row>
    <row r="90" ht="18" customHeight="1" s="185">
      <c r="A90" s="30" t="n"/>
      <c r="B90" s="30" t="n"/>
      <c r="C90" s="149" t="n"/>
      <c r="D90" s="149" t="n"/>
      <c r="E90" s="133">
        <f>IFERROR(VLOOKUP(C90&amp;" "&amp;D90,'SKU,款号，颜色对照表1'!A:D,4,0),0)</f>
        <v/>
      </c>
      <c r="F90" s="149" t="n"/>
      <c r="G90" s="149" t="n"/>
      <c r="H90" s="149" t="n"/>
      <c r="I90" s="149" t="n"/>
      <c r="J90" s="149" t="n"/>
      <c r="K90" s="149" t="n"/>
      <c r="L90" s="149" t="n"/>
      <c r="M90" s="149" t="n"/>
      <c r="N90" s="149" t="n"/>
      <c r="O90" s="149" t="n"/>
      <c r="P90" s="149" t="n"/>
      <c r="Q90" s="30" t="n"/>
      <c r="R90" s="30" t="n"/>
      <c r="S90" s="15">
        <f>SUM(F90:R90)</f>
        <v/>
      </c>
      <c r="T90" s="30" t="n"/>
    </row>
    <row r="91" ht="18" customHeight="1" s="185">
      <c r="A91" s="30" t="n"/>
      <c r="B91" s="30" t="n"/>
      <c r="C91" s="149" t="n"/>
      <c r="D91" s="149" t="n"/>
      <c r="E91" s="133">
        <f>IFERROR(VLOOKUP(C91&amp;" "&amp;D91,'SKU,款号，颜色对照表1'!A:D,4,0),0)</f>
        <v/>
      </c>
      <c r="F91" s="149" t="n"/>
      <c r="G91" s="149" t="n"/>
      <c r="H91" s="149" t="n"/>
      <c r="I91" s="149" t="n"/>
      <c r="J91" s="149" t="n"/>
      <c r="K91" s="149" t="n"/>
      <c r="L91" s="149" t="n"/>
      <c r="M91" s="149" t="n"/>
      <c r="N91" s="149" t="n"/>
      <c r="O91" s="149" t="n"/>
      <c r="P91" s="149" t="n"/>
      <c r="Q91" s="30" t="n"/>
      <c r="R91" s="30" t="n"/>
      <c r="S91" s="15">
        <f>SUM(F91:R91)</f>
        <v/>
      </c>
      <c r="T91" s="30" t="n"/>
    </row>
    <row r="92" ht="18" customHeight="1" s="185">
      <c r="A92" s="30" t="n"/>
      <c r="B92" s="30" t="n"/>
      <c r="C92" s="149" t="n"/>
      <c r="D92" s="149" t="n"/>
      <c r="E92" s="133">
        <f>IFERROR(VLOOKUP(C92&amp;" "&amp;D92,'SKU,款号，颜色对照表1'!A:D,4,0),0)</f>
        <v/>
      </c>
      <c r="F92" s="149" t="n"/>
      <c r="G92" s="149" t="n"/>
      <c r="H92" s="149" t="n"/>
      <c r="I92" s="149" t="n"/>
      <c r="J92" s="149" t="n"/>
      <c r="K92" s="149" t="n"/>
      <c r="L92" s="149" t="n"/>
      <c r="M92" s="149" t="n"/>
      <c r="N92" s="149" t="n"/>
      <c r="O92" s="149" t="n"/>
      <c r="P92" s="149" t="n"/>
      <c r="Q92" s="30" t="n"/>
      <c r="R92" s="30" t="n"/>
      <c r="S92" s="15">
        <f>SUM(F92:R92)</f>
        <v/>
      </c>
      <c r="T92" s="30" t="n"/>
    </row>
    <row r="93" ht="18" customHeight="1" s="185">
      <c r="A93" s="30" t="n"/>
      <c r="B93" s="30" t="n"/>
      <c r="C93" s="149" t="n"/>
      <c r="D93" s="149" t="n"/>
      <c r="E93" s="133">
        <f>IFERROR(VLOOKUP(C93&amp;" "&amp;D93,'SKU,款号，颜色对照表1'!A:D,4,0),0)</f>
        <v/>
      </c>
      <c r="F93" s="149" t="n"/>
      <c r="G93" s="149" t="n"/>
      <c r="H93" s="149" t="n"/>
      <c r="I93" s="149" t="n"/>
      <c r="J93" s="149" t="n"/>
      <c r="K93" s="149" t="n"/>
      <c r="L93" s="149" t="n"/>
      <c r="M93" s="149" t="n"/>
      <c r="N93" s="149" t="n"/>
      <c r="O93" s="149" t="n"/>
      <c r="P93" s="149" t="n"/>
      <c r="Q93" s="30" t="n"/>
      <c r="R93" s="30" t="n"/>
      <c r="S93" s="15">
        <f>SUM(F93:R93)</f>
        <v/>
      </c>
      <c r="T93" s="30" t="n"/>
    </row>
    <row r="94" ht="18" customHeight="1" s="185">
      <c r="A94" s="30" t="n"/>
      <c r="B94" s="30" t="n"/>
      <c r="C94" s="149" t="n"/>
      <c r="D94" s="149" t="n"/>
      <c r="E94" s="133">
        <f>IFERROR(VLOOKUP(C94&amp;" "&amp;D94,'SKU,款号，颜色对照表1'!A:D,4,0),0)</f>
        <v/>
      </c>
      <c r="F94" s="149" t="n"/>
      <c r="G94" s="149" t="n"/>
      <c r="H94" s="149" t="n"/>
      <c r="I94" s="149" t="n"/>
      <c r="J94" s="149" t="n"/>
      <c r="K94" s="149" t="n"/>
      <c r="L94" s="149" t="n"/>
      <c r="M94" s="149" t="n"/>
      <c r="N94" s="149" t="n"/>
      <c r="O94" s="149" t="n"/>
      <c r="P94" s="149" t="n"/>
      <c r="Q94" s="30" t="n"/>
      <c r="R94" s="30" t="n"/>
      <c r="S94" s="15">
        <f>SUM(F94:R94)</f>
        <v/>
      </c>
      <c r="T94" s="30" t="n"/>
    </row>
    <row r="95" ht="18" customHeight="1" s="185">
      <c r="A95" s="30" t="n"/>
      <c r="B95" s="30" t="n"/>
      <c r="C95" s="149" t="n"/>
      <c r="D95" s="149" t="n"/>
      <c r="E95" s="133">
        <f>IFERROR(VLOOKUP(C95&amp;" "&amp;D95,'SKU,款号，颜色对照表1'!A:D,4,0),0)</f>
        <v/>
      </c>
      <c r="F95" s="149" t="n"/>
      <c r="G95" s="149" t="n"/>
      <c r="H95" s="149" t="n"/>
      <c r="I95" s="149" t="n"/>
      <c r="J95" s="149" t="n"/>
      <c r="K95" s="149" t="n"/>
      <c r="L95" s="149" t="n"/>
      <c r="M95" s="149" t="n"/>
      <c r="N95" s="149" t="n"/>
      <c r="O95" s="149" t="n"/>
      <c r="P95" s="149" t="n"/>
      <c r="Q95" s="30" t="n"/>
      <c r="R95" s="30" t="n"/>
      <c r="S95" s="15">
        <f>SUM(F95:R95)</f>
        <v/>
      </c>
      <c r="T95" s="30" t="n"/>
    </row>
    <row r="96" ht="18" customHeight="1" s="185">
      <c r="A96" s="30" t="n"/>
      <c r="B96" s="30" t="n"/>
      <c r="C96" s="149" t="n"/>
      <c r="D96" s="149" t="n"/>
      <c r="E96" s="133">
        <f>IFERROR(VLOOKUP(C96&amp;" "&amp;D96,'SKU,款号，颜色对照表1'!A:D,4,0),0)</f>
        <v/>
      </c>
      <c r="F96" s="149" t="n"/>
      <c r="G96" s="149" t="n"/>
      <c r="H96" s="149" t="n"/>
      <c r="I96" s="149" t="n"/>
      <c r="J96" s="149" t="n"/>
      <c r="K96" s="149" t="n"/>
      <c r="L96" s="149" t="n"/>
      <c r="M96" s="149" t="n"/>
      <c r="N96" s="149" t="n"/>
      <c r="O96" s="149" t="n"/>
      <c r="P96" s="149" t="n"/>
      <c r="Q96" s="30" t="n"/>
      <c r="R96" s="30" t="n"/>
      <c r="S96" s="15">
        <f>SUM(F96:R96)</f>
        <v/>
      </c>
      <c r="T96" s="30" t="n"/>
    </row>
    <row r="97" ht="18" customHeight="1" s="185">
      <c r="A97" s="30" t="n"/>
      <c r="B97" s="30" t="n"/>
      <c r="C97" s="149" t="n"/>
      <c r="D97" s="149" t="n"/>
      <c r="E97" s="133">
        <f>IFERROR(VLOOKUP(C97&amp;" "&amp;D97,'SKU,款号，颜色对照表1'!A:D,4,0),0)</f>
        <v/>
      </c>
      <c r="F97" s="149" t="n"/>
      <c r="G97" s="149" t="n"/>
      <c r="H97" s="149" t="n"/>
      <c r="I97" s="149" t="n"/>
      <c r="J97" s="149" t="n"/>
      <c r="K97" s="149" t="n"/>
      <c r="L97" s="149" t="n"/>
      <c r="M97" s="149" t="n"/>
      <c r="N97" s="149" t="n"/>
      <c r="O97" s="149" t="n"/>
      <c r="P97" s="149" t="n"/>
      <c r="Q97" s="30" t="n"/>
      <c r="R97" s="30" t="n"/>
      <c r="S97" s="15">
        <f>SUM(F97:R97)</f>
        <v/>
      </c>
      <c r="T97" s="30" t="n"/>
    </row>
    <row r="98" ht="18" customHeight="1" s="185">
      <c r="A98" s="30" t="n"/>
      <c r="B98" s="30" t="n"/>
      <c r="C98" s="149" t="n"/>
      <c r="D98" s="149" t="n"/>
      <c r="E98" s="133">
        <f>IFERROR(VLOOKUP(C98&amp;" "&amp;D98,'SKU,款号，颜色对照表1'!A:D,4,0),0)</f>
        <v/>
      </c>
      <c r="F98" s="149" t="n"/>
      <c r="G98" s="149" t="n"/>
      <c r="H98" s="149" t="n"/>
      <c r="I98" s="149" t="n"/>
      <c r="J98" s="149" t="n"/>
      <c r="K98" s="149" t="n"/>
      <c r="L98" s="149" t="n"/>
      <c r="M98" s="149" t="n"/>
      <c r="N98" s="149" t="n"/>
      <c r="O98" s="149" t="n"/>
      <c r="P98" s="149" t="n"/>
      <c r="Q98" s="30" t="n"/>
      <c r="R98" s="30" t="n"/>
      <c r="S98" s="15">
        <f>SUM(F98:R98)</f>
        <v/>
      </c>
      <c r="T98" s="30" t="n"/>
    </row>
    <row r="99" ht="18" customHeight="1" s="185">
      <c r="A99" s="30" t="n"/>
      <c r="B99" s="30" t="n"/>
      <c r="C99" s="149" t="n"/>
      <c r="D99" s="149" t="n"/>
      <c r="E99" s="133">
        <f>IFERROR(VLOOKUP(C99&amp;" "&amp;D99,'SKU,款号，颜色对照表1'!A:D,4,0),0)</f>
        <v/>
      </c>
      <c r="F99" s="149" t="n"/>
      <c r="G99" s="149" t="n"/>
      <c r="H99" s="149" t="n"/>
      <c r="I99" s="149" t="n"/>
      <c r="J99" s="149" t="n"/>
      <c r="K99" s="149" t="n"/>
      <c r="L99" s="149" t="n"/>
      <c r="M99" s="149" t="n"/>
      <c r="N99" s="149" t="n"/>
      <c r="O99" s="149" t="n"/>
      <c r="P99" s="149" t="n"/>
      <c r="Q99" s="30" t="n"/>
      <c r="R99" s="30" t="n"/>
      <c r="S99" s="15">
        <f>SUM(F99:R99)</f>
        <v/>
      </c>
      <c r="T99" s="30" t="n"/>
    </row>
    <row r="100" ht="18" customHeight="1" s="185">
      <c r="A100" s="30" t="n"/>
      <c r="B100" s="30" t="n"/>
      <c r="C100" s="149" t="n"/>
      <c r="D100" s="149" t="n"/>
      <c r="E100" s="133">
        <f>IFERROR(VLOOKUP(C100&amp;" "&amp;D100,'SKU,款号，颜色对照表1'!A:D,4,0),0)</f>
        <v/>
      </c>
      <c r="F100" s="149" t="n"/>
      <c r="G100" s="149" t="n"/>
      <c r="H100" s="149" t="n"/>
      <c r="I100" s="149" t="n"/>
      <c r="J100" s="149" t="n"/>
      <c r="K100" s="149" t="n"/>
      <c r="L100" s="149" t="n"/>
      <c r="M100" s="149" t="n"/>
      <c r="N100" s="149" t="n"/>
      <c r="O100" s="149" t="n"/>
      <c r="P100" s="149" t="n"/>
      <c r="Q100" s="30" t="n"/>
      <c r="R100" s="30" t="n"/>
      <c r="S100" s="15">
        <f>SUM(F100:R100)</f>
        <v/>
      </c>
      <c r="T100" s="30" t="n"/>
    </row>
  </sheetData>
  <mergeCells count="1">
    <mergeCell ref="A1:T1"/>
  </mergeCells>
  <conditionalFormatting sqref="G4:L10">
    <cfRule type="cellIs" priority="1" operator="lessThan" dxfId="626">
      <formula>0</formula>
    </cfRule>
  </conditionalFormatting>
  <pageMargins left="0.75" right="0.75" top="1" bottom="1" header="0.5" footer="0.5"/>
  <pageSetup orientation="landscape" paperSize="9" scale="1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showZeros="0" workbookViewId="0">
      <pane ySplit="1" topLeftCell="A2" activePane="bottomLeft" state="frozen"/>
      <selection pane="bottomLeft" activeCell="I42" sqref="I42"/>
    </sheetView>
  </sheetViews>
  <sheetFormatPr baseColWidth="8" defaultColWidth="9" defaultRowHeight="21" customHeight="1"/>
  <cols>
    <col width="11.875" customWidth="1" style="7" min="1" max="3"/>
    <col width="19.125" customWidth="1" style="12" min="4" max="4"/>
    <col width="39" customWidth="1" style="10" min="5" max="5"/>
    <col width="14.5" customWidth="1" style="11" min="6" max="6"/>
    <col width="14.875" customWidth="1" style="7" min="7" max="7"/>
    <col width="14.5" customWidth="1" style="7" min="8" max="8"/>
    <col width="16.375" customWidth="1" style="7" min="9" max="9"/>
    <col width="14.25" customWidth="1" style="7" min="10" max="10"/>
    <col width="15.125" customWidth="1" style="7" min="11" max="11"/>
    <col width="15.375" customWidth="1" style="7" min="12" max="12"/>
    <col width="10.25" customWidth="1" style="12" min="13" max="13"/>
    <col width="29.75" customWidth="1" style="12" min="14" max="14"/>
    <col width="9" customWidth="1" style="12" min="15" max="16384"/>
  </cols>
  <sheetData>
    <row r="1" ht="48" customFormat="1" customHeight="1" s="7">
      <c r="A1" s="115" t="inlineStr">
        <is>
          <t>出货日期（下拉公式）</t>
        </is>
      </c>
      <c r="B1" s="116" t="inlineStr">
        <is>
          <t>入库单号</t>
        </is>
      </c>
      <c r="C1" s="117" t="inlineStr">
        <is>
          <t>袋数</t>
        </is>
      </c>
      <c r="D1" s="117" t="inlineStr">
        <is>
          <t>订单号</t>
        </is>
      </c>
      <c r="E1" s="118" t="inlineStr">
        <is>
          <t>仓库SKU</t>
        </is>
      </c>
      <c r="F1" s="118" t="inlineStr">
        <is>
          <t>ASIN</t>
        </is>
      </c>
      <c r="G1" s="119" t="inlineStr">
        <is>
          <t>款号（不动）</t>
        </is>
      </c>
      <c r="H1" s="119" t="inlineStr">
        <is>
          <t>色号（不动）</t>
        </is>
      </c>
      <c r="I1" s="119" t="inlineStr">
        <is>
          <t>颜色（不动）</t>
        </is>
      </c>
      <c r="J1" s="119" t="inlineStr">
        <is>
          <t>码数（不动）</t>
        </is>
      </c>
      <c r="K1" s="119" t="inlineStr">
        <is>
          <t>收货数</t>
        </is>
      </c>
      <c r="L1" s="122" t="inlineStr">
        <is>
          <t>供应商</t>
        </is>
      </c>
      <c r="M1" s="122" t="inlineStr">
        <is>
          <t>备注</t>
        </is>
      </c>
      <c r="N1" s="123" t="inlineStr">
        <is>
          <t>带公式，这个表整个不要动，检查少的可以添行，把SKU和ASIN复制，其他公式下拉即可</t>
        </is>
      </c>
    </row>
    <row r="2" ht="21" customHeight="1" s="185">
      <c r="A2" s="186">
        <f>工厂账单模板!$L$2</f>
        <v/>
      </c>
      <c r="B2" s="186" t="n"/>
      <c r="C2" s="186">
        <f>工厂账单模板!$A$4</f>
        <v/>
      </c>
      <c r="D2" s="121" t="n"/>
      <c r="E2" s="0" t="inlineStr">
        <is>
          <t>AN1008-Wine Red-3XL-CD-UK</t>
        </is>
      </c>
      <c r="F2" s="0" t="inlineStr">
        <is>
          <t>B0CPY6KSQ9</t>
        </is>
      </c>
      <c r="G2" s="20">
        <f>VLOOKUP(E2,IF({1,0},'SKU,款号，颜色对照表1'!F:F,'SKU,款号，颜色对照表1'!B:B),2,0)</f>
        <v/>
      </c>
      <c r="H2" s="20">
        <f>VLOOKUP(E2,IF({1,0},'SKU,款号，颜色对照表1'!F:F,'SKU,款号，颜色对照表1'!C:C),2,0)</f>
        <v/>
      </c>
      <c r="I2" s="20">
        <f>VLOOKUP(G2&amp;" "&amp;H2,'SKU,款号，颜色对照表1'!A:D,4,0)</f>
        <v/>
      </c>
      <c r="J2" s="20">
        <f>VLOOKUP(E2,IF({1,0},'SKU,款号，颜色对照表1'!F:F,'SKU,款号，颜色对照表1'!E:E),2,0)</f>
        <v/>
      </c>
      <c r="K2" s="29">
        <f t="array" ref="K2">SUMPRODUCT((工厂账单模板!$C$4:$C$9968=$G2)*(工厂账单模板!$D$4:$D$9968=$H2)*(工厂账单模板!$F$3:$R$3=$J2)*工厂账单模板!$F$4:'工厂账单模板'!$R$9968)</f>
        <v/>
      </c>
      <c r="L2" s="37">
        <f>工厂账单模板!$B$2</f>
        <v/>
      </c>
      <c r="M2" s="121" t="n"/>
    </row>
    <row r="3" ht="21" customHeight="1" s="185">
      <c r="A3" s="186">
        <f>工厂账单模板!$L$2</f>
        <v/>
      </c>
      <c r="B3" s="186" t="n"/>
      <c r="C3" s="186">
        <f>工厂账单模板!$A$4</f>
        <v/>
      </c>
      <c r="D3" s="121" t="n"/>
      <c r="E3" s="0" t="inlineStr">
        <is>
          <t>AN1008-Floral White-L-CD-UK</t>
        </is>
      </c>
      <c r="F3" s="0" t="inlineStr">
        <is>
          <t>B0CPY6DCBS</t>
        </is>
      </c>
      <c r="G3" s="20">
        <f>VLOOKUP(E3,IF({1,0},'SKU,款号，颜色对照表1'!F:F,'SKU,款号，颜色对照表1'!B:B),2,0)</f>
        <v/>
      </c>
      <c r="H3" s="20">
        <f>VLOOKUP(E3,IF({1,0},'SKU,款号，颜色对照表1'!F:F,'SKU,款号，颜色对照表1'!C:C),2,0)</f>
        <v/>
      </c>
      <c r="I3" s="20">
        <f>VLOOKUP(G3&amp;" "&amp;H3,'SKU,款号，颜色对照表1'!A:D,4,0)</f>
        <v/>
      </c>
      <c r="J3" s="20">
        <f>VLOOKUP(E3,IF({1,0},'SKU,款号，颜色对照表1'!F:F,'SKU,款号，颜色对照表1'!E:E),2,0)</f>
        <v/>
      </c>
      <c r="K3" s="29">
        <f t="array" ref="K3">SUMPRODUCT((工厂账单模板!$C$4:$C$9968=$G3)*(工厂账单模板!$D$4:$D$9968=$H3)*(工厂账单模板!$F$3:$R$3=$J3)*工厂账单模板!$F$4:'工厂账单模板'!$R$9968)</f>
        <v/>
      </c>
      <c r="L3" s="37">
        <f>工厂账单模板!$B$2</f>
        <v/>
      </c>
      <c r="M3" s="121" t="n"/>
    </row>
    <row r="4" ht="21" customHeight="1" s="185">
      <c r="A4" s="186">
        <f>工厂账单模板!$L$2</f>
        <v/>
      </c>
      <c r="B4" s="186" t="n"/>
      <c r="C4" s="186">
        <f>工厂账单模板!$A$4</f>
        <v/>
      </c>
      <c r="D4" s="121" t="n"/>
      <c r="E4" s="0" t="inlineStr">
        <is>
          <t>AN1008-Royal Blue-XL-CD-UK</t>
        </is>
      </c>
      <c r="F4" s="0" t="inlineStr">
        <is>
          <t>B0CPY7CSB7</t>
        </is>
      </c>
      <c r="G4" s="20">
        <f>VLOOKUP(E4,IF({1,0},'SKU,款号，颜色对照表1'!F:F,'SKU,款号，颜色对照表1'!B:B),2,0)</f>
        <v/>
      </c>
      <c r="H4" s="20">
        <f>VLOOKUP(E4,IF({1,0},'SKU,款号，颜色对照表1'!F:F,'SKU,款号，颜色对照表1'!C:C),2,0)</f>
        <v/>
      </c>
      <c r="I4" s="20">
        <f>VLOOKUP(G4&amp;" "&amp;H4,'SKU,款号，颜色对照表1'!A:D,4,0)</f>
        <v/>
      </c>
      <c r="J4" s="20">
        <f>VLOOKUP(E4,IF({1,0},'SKU,款号，颜色对照表1'!F:F,'SKU,款号，颜色对照表1'!E:E),2,0)</f>
        <v/>
      </c>
      <c r="K4" s="29">
        <f t="array" ref="K4">SUMPRODUCT((工厂账单模板!$C$4:$C$9968=$G4)*(工厂账单模板!$D$4:$D$9968=$H4)*(工厂账单模板!$F$3:$R$3=$J4)*工厂账单模板!$F$4:'工厂账单模板'!$R$9968)</f>
        <v/>
      </c>
      <c r="L4" s="37">
        <f>工厂账单模板!$B$2</f>
        <v/>
      </c>
      <c r="M4" s="121" t="n"/>
    </row>
    <row r="5" ht="21" customHeight="1" s="185">
      <c r="A5" s="186">
        <f>工厂账单模板!$L$2</f>
        <v/>
      </c>
      <c r="B5" s="186" t="n"/>
      <c r="C5" s="186">
        <f>工厂账单模板!$A$4</f>
        <v/>
      </c>
      <c r="D5" s="121" t="n"/>
      <c r="E5" s="0" t="inlineStr">
        <is>
          <t>AN1008-Floral Wine red-L-CD-UK</t>
        </is>
      </c>
      <c r="F5" s="0" t="inlineStr">
        <is>
          <t>B0CPY5QFK5</t>
        </is>
      </c>
      <c r="G5" s="20">
        <f>VLOOKUP(E5,IF({1,0},'SKU,款号，颜色对照表1'!F:F,'SKU,款号，颜色对照表1'!B:B),2,0)</f>
        <v/>
      </c>
      <c r="H5" s="20">
        <f>VLOOKUP(E5,IF({1,0},'SKU,款号，颜色对照表1'!F:F,'SKU,款号，颜色对照表1'!C:C),2,0)</f>
        <v/>
      </c>
      <c r="I5" s="20">
        <f>VLOOKUP(G5&amp;" "&amp;H5,'SKU,款号，颜色对照表1'!A:D,4,0)</f>
        <v/>
      </c>
      <c r="J5" s="20">
        <f>VLOOKUP(E5,IF({1,0},'SKU,款号，颜色对照表1'!F:F,'SKU,款号，颜色对照表1'!E:E),2,0)</f>
        <v/>
      </c>
      <c r="K5" s="29">
        <f t="array" ref="K5">SUMPRODUCT((工厂账单模板!$C$4:$C$9968=$G5)*(工厂账单模板!$D$4:$D$9968=$H5)*(工厂账单模板!$F$3:$R$3=$J5)*工厂账单模板!$F$4:'工厂账单模板'!$R$9968)</f>
        <v/>
      </c>
      <c r="L5" s="37">
        <f>工厂账单模板!$B$2</f>
        <v/>
      </c>
      <c r="M5" s="121" t="n"/>
    </row>
    <row r="6" ht="21" customHeight="1" s="185">
      <c r="A6" s="186">
        <f>工厂账单模板!$L$2</f>
        <v/>
      </c>
      <c r="B6" s="186" t="n"/>
      <c r="C6" s="186">
        <f>工厂账单模板!$A$4</f>
        <v/>
      </c>
      <c r="D6" s="121" t="n"/>
      <c r="E6" s="0" t="inlineStr">
        <is>
          <t>AN1008-Black-XL-CD-UK</t>
        </is>
      </c>
      <c r="F6" s="0" t="inlineStr">
        <is>
          <t>B0CPY6LMWN</t>
        </is>
      </c>
      <c r="G6" s="20">
        <f>VLOOKUP(E6,IF({1,0},'SKU,款号，颜色对照表1'!F:F,'SKU,款号，颜色对照表1'!B:B),2,0)</f>
        <v/>
      </c>
      <c r="H6" s="20">
        <f>VLOOKUP(E6,IF({1,0},'SKU,款号，颜色对照表1'!F:F,'SKU,款号，颜色对照表1'!C:C),2,0)</f>
        <v/>
      </c>
      <c r="I6" s="20">
        <f>VLOOKUP(G6&amp;" "&amp;H6,'SKU,款号，颜色对照表1'!A:D,4,0)</f>
        <v/>
      </c>
      <c r="J6" s="20">
        <f>VLOOKUP(E6,IF({1,0},'SKU,款号，颜色对照表1'!F:F,'SKU,款号，颜色对照表1'!E:E),2,0)</f>
        <v/>
      </c>
      <c r="K6" s="29">
        <f t="array" ref="K6">SUMPRODUCT((工厂账单模板!$C$4:$C$9968=$G6)*(工厂账单模板!$D$4:$D$9968=$H6)*(工厂账单模板!$F$3:$R$3=$J6)*工厂账单模板!$F$4:'工厂账单模板'!$R$9968)</f>
        <v/>
      </c>
      <c r="L6" s="37">
        <f>工厂账单模板!$B$2</f>
        <v/>
      </c>
      <c r="M6" s="121" t="n"/>
    </row>
    <row r="7" ht="21" customHeight="1" s="185">
      <c r="A7" s="186">
        <f>工厂账单模板!$L$2</f>
        <v/>
      </c>
      <c r="B7" s="186" t="n"/>
      <c r="C7" s="186">
        <f>工厂账单模板!$A$4</f>
        <v/>
      </c>
      <c r="D7" s="121" t="n"/>
      <c r="E7" s="0" t="inlineStr">
        <is>
          <t>AN1008-Wine Red-S-CD-UK</t>
        </is>
      </c>
      <c r="F7" s="0" t="inlineStr">
        <is>
          <t>B0CPY5P2NH</t>
        </is>
      </c>
      <c r="G7" s="20">
        <f>VLOOKUP(E7,IF({1,0},'SKU,款号，颜色对照表1'!F:F,'SKU,款号，颜色对照表1'!B:B),2,0)</f>
        <v/>
      </c>
      <c r="H7" s="20">
        <f>VLOOKUP(E7,IF({1,0},'SKU,款号，颜色对照表1'!F:F,'SKU,款号，颜色对照表1'!C:C),2,0)</f>
        <v/>
      </c>
      <c r="I7" s="20">
        <f>VLOOKUP(G7&amp;" "&amp;H7,'SKU,款号，颜色对照表1'!A:D,4,0)</f>
        <v/>
      </c>
      <c r="J7" s="20">
        <f>VLOOKUP(E7,IF({1,0},'SKU,款号，颜色对照表1'!F:F,'SKU,款号，颜色对照表1'!E:E),2,0)</f>
        <v/>
      </c>
      <c r="K7" s="29">
        <f t="array" ref="K7">SUMPRODUCT((工厂账单模板!$C$4:$C$9968=$G7)*(工厂账单模板!$D$4:$D$9968=$H7)*(工厂账单模板!$F$3:$R$3=$J7)*工厂账单模板!$F$4:'工厂账单模板'!$R$9968)</f>
        <v/>
      </c>
      <c r="L7" s="37">
        <f>工厂账单模板!$B$2</f>
        <v/>
      </c>
      <c r="M7" s="121" t="n"/>
    </row>
    <row r="8" ht="21" customHeight="1" s="185">
      <c r="A8" s="186">
        <f>工厂账单模板!$L$2</f>
        <v/>
      </c>
      <c r="B8" s="186" t="n"/>
      <c r="C8" s="186">
        <f>工厂账单模板!$A$4</f>
        <v/>
      </c>
      <c r="D8" s="121" t="n"/>
      <c r="E8" s="0" t="inlineStr">
        <is>
          <t>AN1008-Floral Wine red-2XL-CD-UK</t>
        </is>
      </c>
      <c r="F8" s="0" t="inlineStr">
        <is>
          <t>B0CPY54GN8</t>
        </is>
      </c>
      <c r="G8" s="20">
        <f>VLOOKUP(E8,IF({1,0},'SKU,款号，颜色对照表1'!F:F,'SKU,款号，颜色对照表1'!B:B),2,0)</f>
        <v/>
      </c>
      <c r="H8" s="20">
        <f>VLOOKUP(E8,IF({1,0},'SKU,款号，颜色对照表1'!F:F,'SKU,款号，颜色对照表1'!C:C),2,0)</f>
        <v/>
      </c>
      <c r="I8" s="20">
        <f>VLOOKUP(G8&amp;" "&amp;H8,'SKU,款号，颜色对照表1'!A:D,4,0)</f>
        <v/>
      </c>
      <c r="J8" s="20">
        <f>VLOOKUP(E8,IF({1,0},'SKU,款号，颜色对照表1'!F:F,'SKU,款号，颜色对照表1'!E:E),2,0)</f>
        <v/>
      </c>
      <c r="K8" s="29">
        <f t="array" ref="K8">SUMPRODUCT((工厂账单模板!$C$4:$C$9968=$G8)*(工厂账单模板!$D$4:$D$9968=$H8)*(工厂账单模板!$F$3:$R$3=$J8)*工厂账单模板!$F$4:'工厂账单模板'!$R$9968)</f>
        <v/>
      </c>
      <c r="L8" s="37">
        <f>工厂账单模板!$B$2</f>
        <v/>
      </c>
      <c r="M8" s="121" t="n"/>
    </row>
    <row r="9" ht="21" customHeight="1" s="185">
      <c r="A9" s="186">
        <f>工厂账单模板!$L$2</f>
        <v/>
      </c>
      <c r="B9" s="186" t="n"/>
      <c r="C9" s="186">
        <f>工厂账单模板!$A$4</f>
        <v/>
      </c>
      <c r="D9" s="121" t="n"/>
      <c r="E9" s="0" t="inlineStr">
        <is>
          <t>AN1008-Navy Blue-3XL-CD-UK</t>
        </is>
      </c>
      <c r="F9" s="0" t="inlineStr">
        <is>
          <t>B0CPY685Z6</t>
        </is>
      </c>
      <c r="G9" s="20">
        <f>VLOOKUP(E9,IF({1,0},'SKU,款号，颜色对照表1'!F:F,'SKU,款号，颜色对照表1'!B:B),2,0)</f>
        <v/>
      </c>
      <c r="H9" s="20">
        <f>VLOOKUP(E9,IF({1,0},'SKU,款号，颜色对照表1'!F:F,'SKU,款号，颜色对照表1'!C:C),2,0)</f>
        <v/>
      </c>
      <c r="I9" s="20">
        <f>VLOOKUP(G9&amp;" "&amp;H9,'SKU,款号，颜色对照表1'!A:D,4,0)</f>
        <v/>
      </c>
      <c r="J9" s="20">
        <f>VLOOKUP(E9,IF({1,0},'SKU,款号，颜色对照表1'!F:F,'SKU,款号，颜色对照表1'!E:E),2,0)</f>
        <v/>
      </c>
      <c r="K9" s="29">
        <f t="array" ref="K9">SUMPRODUCT((工厂账单模板!$C$4:$C$9968=$G9)*(工厂账单模板!$D$4:$D$9968=$H9)*(工厂账单模板!$F$3:$R$3=$J9)*工厂账单模板!$F$4:'工厂账单模板'!$R$9968)</f>
        <v/>
      </c>
      <c r="L9" s="37">
        <f>工厂账单模板!$B$2</f>
        <v/>
      </c>
      <c r="M9" s="121" t="n"/>
    </row>
    <row r="10" ht="21" customHeight="1" s="185">
      <c r="A10" s="186">
        <f>工厂账单模板!$L$2</f>
        <v/>
      </c>
      <c r="B10" s="186" t="n"/>
      <c r="C10" s="186">
        <f>工厂账单模板!$A$4</f>
        <v/>
      </c>
      <c r="D10" s="121" t="n"/>
      <c r="E10" s="0" t="inlineStr">
        <is>
          <t>AN1008-Floral Wine red-M-CD-UK</t>
        </is>
      </c>
      <c r="F10" s="0" t="inlineStr">
        <is>
          <t>B0CPY5NZ4S</t>
        </is>
      </c>
      <c r="G10" s="20">
        <f>VLOOKUP(E10,IF({1,0},'SKU,款号，颜色对照表1'!F:F,'SKU,款号，颜色对照表1'!B:B),2,0)</f>
        <v/>
      </c>
      <c r="H10" s="20">
        <f>VLOOKUP(E10,IF({1,0},'SKU,款号，颜色对照表1'!F:F,'SKU,款号，颜色对照表1'!C:C),2,0)</f>
        <v/>
      </c>
      <c r="I10" s="20">
        <f>VLOOKUP(G10&amp;" "&amp;H10,'SKU,款号，颜色对照表1'!A:D,4,0)</f>
        <v/>
      </c>
      <c r="J10" s="20">
        <f>VLOOKUP(E10,IF({1,0},'SKU,款号，颜色对照表1'!F:F,'SKU,款号，颜色对照表1'!E:E),2,0)</f>
        <v/>
      </c>
      <c r="K10" s="29">
        <f t="array" ref="K10">SUMPRODUCT((工厂账单模板!$C$4:$C$9968=$G10)*(工厂账单模板!$D$4:$D$9968=$H10)*(工厂账单模板!$F$3:$R$3=$J10)*工厂账单模板!$F$4:'工厂账单模板'!$R$9968)</f>
        <v/>
      </c>
      <c r="L10" s="37">
        <f>工厂账单模板!$B$2</f>
        <v/>
      </c>
      <c r="M10" s="121" t="n"/>
    </row>
    <row r="11" ht="21" customHeight="1" s="185">
      <c r="A11" s="186">
        <f>工厂账单模板!$L$2</f>
        <v/>
      </c>
      <c r="B11" s="186" t="n"/>
      <c r="C11" s="186">
        <f>工厂账单模板!$A$4</f>
        <v/>
      </c>
      <c r="D11" s="121" t="n"/>
      <c r="E11" s="0" t="inlineStr">
        <is>
          <t>AN1008-Floral Wine red-S-CD-UK</t>
        </is>
      </c>
      <c r="F11" s="0" t="inlineStr">
        <is>
          <t>B0CPY6C299</t>
        </is>
      </c>
      <c r="G11" s="20">
        <f>VLOOKUP(E11,IF({1,0},'SKU,款号，颜色对照表1'!F:F,'SKU,款号，颜色对照表1'!B:B),2,0)</f>
        <v/>
      </c>
      <c r="H11" s="20">
        <f>VLOOKUP(E11,IF({1,0},'SKU,款号，颜色对照表1'!F:F,'SKU,款号，颜色对照表1'!C:C),2,0)</f>
        <v/>
      </c>
      <c r="I11" s="20">
        <f>VLOOKUP(G11&amp;" "&amp;H11,'SKU,款号，颜色对照表1'!A:D,4,0)</f>
        <v/>
      </c>
      <c r="J11" s="20">
        <f>VLOOKUP(E11,IF({1,0},'SKU,款号，颜色对照表1'!F:F,'SKU,款号，颜色对照表1'!E:E),2,0)</f>
        <v/>
      </c>
      <c r="K11" s="29">
        <f t="array" ref="K11">SUMPRODUCT((工厂账单模板!$C$4:$C$9968=$G11)*(工厂账单模板!$D$4:$D$9968=$H11)*(工厂账单模板!$F$3:$R$3=$J11)*工厂账单模板!$F$4:'工厂账单模板'!$R$9968)</f>
        <v/>
      </c>
      <c r="L11" s="37">
        <f>工厂账单模板!$B$2</f>
        <v/>
      </c>
      <c r="M11" s="121" t="n"/>
    </row>
    <row r="12" ht="21" customFormat="1" customHeight="1" s="114">
      <c r="A12" s="186">
        <f>工厂账单模板!$L$2</f>
        <v/>
      </c>
      <c r="B12" s="186" t="n"/>
      <c r="C12" s="186">
        <f>工厂账单模板!$A$4</f>
        <v/>
      </c>
      <c r="D12" s="121" t="n"/>
      <c r="E12" s="0" t="inlineStr">
        <is>
          <t>AN1008-Black-S-CD-UK</t>
        </is>
      </c>
      <c r="F12" s="0" t="inlineStr">
        <is>
          <t>B0CPY1FC7V</t>
        </is>
      </c>
      <c r="G12" s="20">
        <f>VLOOKUP(E12,IF({1,0},'SKU,款号，颜色对照表1'!F:F,'SKU,款号，颜色对照表1'!B:B),2,0)</f>
        <v/>
      </c>
      <c r="H12" s="20">
        <f>VLOOKUP(E12,IF({1,0},'SKU,款号，颜色对照表1'!F:F,'SKU,款号，颜色对照表1'!C:C),2,0)</f>
        <v/>
      </c>
      <c r="I12" s="20">
        <f>VLOOKUP(G12&amp;" "&amp;H12,'SKU,款号，颜色对照表1'!A:D,4,0)</f>
        <v/>
      </c>
      <c r="J12" s="20">
        <f>VLOOKUP(E12,IF({1,0},'SKU,款号，颜色对照表1'!F:F,'SKU,款号，颜色对照表1'!E:E),2,0)</f>
        <v/>
      </c>
      <c r="K12" s="29">
        <f t="array" ref="K12">SUMPRODUCT((工厂账单模板!$C$4:$C$9968=$G12)*(工厂账单模板!$D$4:$D$9968=$H12)*(工厂账单模板!$F$3:$R$3=$J12)*工厂账单模板!$F$4:'工厂账单模板'!$R$9968)</f>
        <v/>
      </c>
      <c r="L12" s="37">
        <f>工厂账单模板!$B$2</f>
        <v/>
      </c>
      <c r="M12" s="121" t="n"/>
    </row>
    <row r="13" ht="21" customFormat="1" customHeight="1" s="114">
      <c r="A13" s="186">
        <f>工厂账单模板!$L$2</f>
        <v/>
      </c>
      <c r="B13" s="186" t="n"/>
      <c r="C13" s="186">
        <f>工厂账单模板!$A$4</f>
        <v/>
      </c>
      <c r="D13" s="121" t="n"/>
      <c r="E13" s="0" t="inlineStr">
        <is>
          <t>AN1008-White-L-CD-UK</t>
        </is>
      </c>
      <c r="F13" s="0" t="inlineStr">
        <is>
          <t>B0CPY6X3VN</t>
        </is>
      </c>
      <c r="G13" s="20">
        <f>VLOOKUP(E13,IF({1,0},'SKU,款号，颜色对照表1'!F:F,'SKU,款号，颜色对照表1'!B:B),2,0)</f>
        <v/>
      </c>
      <c r="H13" s="20">
        <f>VLOOKUP(E13,IF({1,0},'SKU,款号，颜色对照表1'!F:F,'SKU,款号，颜色对照表1'!C:C),2,0)</f>
        <v/>
      </c>
      <c r="I13" s="20">
        <f>VLOOKUP(G13&amp;" "&amp;H13,'SKU,款号，颜色对照表1'!A:D,4,0)</f>
        <v/>
      </c>
      <c r="J13" s="20">
        <f>VLOOKUP(E13,IF({1,0},'SKU,款号，颜色对照表1'!F:F,'SKU,款号，颜色对照表1'!E:E),2,0)</f>
        <v/>
      </c>
      <c r="K13" s="29">
        <f t="array" ref="K13">SUMPRODUCT((工厂账单模板!$C$4:$C$9968=$G13)*(工厂账单模板!$D$4:$D$9968=$H13)*(工厂账单模板!$F$3:$R$3=$J13)*工厂账单模板!$F$4:'工厂账单模板'!$R$9968)</f>
        <v/>
      </c>
      <c r="L13" s="37">
        <f>工厂账单模板!$B$2</f>
        <v/>
      </c>
      <c r="M13" s="121" t="n"/>
    </row>
    <row r="14" ht="21" customFormat="1" customHeight="1" s="114">
      <c r="A14" s="186">
        <f>工厂账单模板!$L$2</f>
        <v/>
      </c>
      <c r="B14" s="186" t="n"/>
      <c r="C14" s="186">
        <f>工厂账单模板!$A$4</f>
        <v/>
      </c>
      <c r="D14" s="121" t="n"/>
      <c r="E14" s="0" t="inlineStr">
        <is>
          <t>AN1008-Floral Wine red-XL-CD-UK</t>
        </is>
      </c>
      <c r="F14" s="0" t="inlineStr">
        <is>
          <t>B0CPY5P6B8</t>
        </is>
      </c>
      <c r="G14" s="20">
        <f>VLOOKUP(E14,IF({1,0},'SKU,款号，颜色对照表1'!F:F,'SKU,款号，颜色对照表1'!B:B),2,0)</f>
        <v/>
      </c>
      <c r="H14" s="20">
        <f>VLOOKUP(E14,IF({1,0},'SKU,款号，颜色对照表1'!F:F,'SKU,款号，颜色对照表1'!C:C),2,0)</f>
        <v/>
      </c>
      <c r="I14" s="20">
        <f>VLOOKUP(G14&amp;" "&amp;H14,'SKU,款号，颜色对照表1'!A:D,4,0)</f>
        <v/>
      </c>
      <c r="J14" s="20">
        <f>VLOOKUP(E14,IF({1,0},'SKU,款号，颜色对照表1'!F:F,'SKU,款号，颜色对照表1'!E:E),2,0)</f>
        <v/>
      </c>
      <c r="K14" s="29">
        <f t="array" ref="K14">SUMPRODUCT((工厂账单模板!$C$4:$C$9968=$G14)*(工厂账单模板!$D$4:$D$9968=$H14)*(工厂账单模板!$F$3:$R$3=$J14)*工厂账单模板!$F$4:'工厂账单模板'!$R$9968)</f>
        <v/>
      </c>
      <c r="L14" s="37">
        <f>工厂账单模板!$B$2</f>
        <v/>
      </c>
      <c r="M14" s="121" t="n"/>
    </row>
    <row r="15" ht="21" customFormat="1" customHeight="1" s="114">
      <c r="A15" s="186">
        <f>工厂账单模板!$L$2</f>
        <v/>
      </c>
      <c r="B15" s="186" t="n"/>
      <c r="C15" s="186">
        <f>工厂账单模板!$A$4</f>
        <v/>
      </c>
      <c r="D15" s="121" t="n"/>
      <c r="E15" s="0" t="inlineStr">
        <is>
          <t>AN1008-Navy Blue-L-CD-UK</t>
        </is>
      </c>
      <c r="F15" s="0" t="inlineStr">
        <is>
          <t>B0CPY71TJB</t>
        </is>
      </c>
      <c r="G15" s="20">
        <f>VLOOKUP(E15,IF({1,0},'SKU,款号，颜色对照表1'!F:F,'SKU,款号，颜色对照表1'!B:B),2,0)</f>
        <v/>
      </c>
      <c r="H15" s="20">
        <f>VLOOKUP(E15,IF({1,0},'SKU,款号，颜色对照表1'!F:F,'SKU,款号，颜色对照表1'!C:C),2,0)</f>
        <v/>
      </c>
      <c r="I15" s="20">
        <f>VLOOKUP(G15&amp;" "&amp;H15,'SKU,款号，颜色对照表1'!A:D,4,0)</f>
        <v/>
      </c>
      <c r="J15" s="20">
        <f>VLOOKUP(E15,IF({1,0},'SKU,款号，颜色对照表1'!F:F,'SKU,款号，颜色对照表1'!E:E),2,0)</f>
        <v/>
      </c>
      <c r="K15" s="29">
        <f t="array" ref="K15">SUMPRODUCT((工厂账单模板!$C$4:$C$9968=$G15)*(工厂账单模板!$D$4:$D$9968=$H15)*(工厂账单模板!$F$3:$R$3=$J15)*工厂账单模板!$F$4:'工厂账单模板'!$R$9968)</f>
        <v/>
      </c>
      <c r="L15" s="37">
        <f>工厂账单模板!$B$2</f>
        <v/>
      </c>
      <c r="M15" s="121" t="n"/>
    </row>
    <row r="16" ht="21" customFormat="1" customHeight="1" s="114">
      <c r="A16" s="186">
        <f>工厂账单模板!$L$2</f>
        <v/>
      </c>
      <c r="B16" s="186" t="n"/>
      <c r="C16" s="186">
        <f>工厂账单模板!$A$4</f>
        <v/>
      </c>
      <c r="D16" s="121" t="n"/>
      <c r="E16" s="0" t="inlineStr">
        <is>
          <t>AN1008-White-3XL-CD-UK</t>
        </is>
      </c>
      <c r="F16" s="0" t="inlineStr">
        <is>
          <t>B0CPY6KJF3</t>
        </is>
      </c>
      <c r="G16" s="20">
        <f>VLOOKUP(E16,IF({1,0},'SKU,款号，颜色对照表1'!F:F,'SKU,款号，颜色对照表1'!B:B),2,0)</f>
        <v/>
      </c>
      <c r="H16" s="20">
        <f>VLOOKUP(E16,IF({1,0},'SKU,款号，颜色对照表1'!F:F,'SKU,款号，颜色对照表1'!C:C),2,0)</f>
        <v/>
      </c>
      <c r="I16" s="20">
        <f>VLOOKUP(G16&amp;" "&amp;H16,'SKU,款号，颜色对照表1'!A:D,4,0)</f>
        <v/>
      </c>
      <c r="J16" s="20">
        <f>VLOOKUP(E16,IF({1,0},'SKU,款号，颜色对照表1'!F:F,'SKU,款号，颜色对照表1'!E:E),2,0)</f>
        <v/>
      </c>
      <c r="K16" s="29">
        <f t="array" ref="K16">SUMPRODUCT((工厂账单模板!$C$4:$C$9968=$G16)*(工厂账单模板!$D$4:$D$9968=$H16)*(工厂账单模板!$F$3:$R$3=$J16)*工厂账单模板!$F$4:'工厂账单模板'!$R$9968)</f>
        <v/>
      </c>
      <c r="L16" s="37">
        <f>工厂账单模板!$B$2</f>
        <v/>
      </c>
      <c r="M16" s="121" t="n"/>
    </row>
    <row r="17" ht="21" customFormat="1" customHeight="1" s="114">
      <c r="A17" s="186">
        <f>工厂账单模板!$L$2</f>
        <v/>
      </c>
      <c r="B17" s="186" t="n"/>
      <c r="C17" s="186">
        <f>工厂账单模板!$A$4</f>
        <v/>
      </c>
      <c r="D17" s="121" t="n"/>
      <c r="E17" s="0" t="inlineStr">
        <is>
          <t>AN1008-Floral White-XL-CD-UK</t>
        </is>
      </c>
      <c r="F17" s="0" t="inlineStr">
        <is>
          <t>B0CPY4TJDR</t>
        </is>
      </c>
      <c r="G17" s="20">
        <f>VLOOKUP(E17,IF({1,0},'SKU,款号，颜色对照表1'!F:F,'SKU,款号，颜色对照表1'!B:B),2,0)</f>
        <v/>
      </c>
      <c r="H17" s="20">
        <f>VLOOKUP(E17,IF({1,0},'SKU,款号，颜色对照表1'!F:F,'SKU,款号，颜色对照表1'!C:C),2,0)</f>
        <v/>
      </c>
      <c r="I17" s="20">
        <f>VLOOKUP(G17&amp;" "&amp;H17,'SKU,款号，颜色对照表1'!A:D,4,0)</f>
        <v/>
      </c>
      <c r="J17" s="20">
        <f>VLOOKUP(E17,IF({1,0},'SKU,款号，颜色对照表1'!F:F,'SKU,款号，颜色对照表1'!E:E),2,0)</f>
        <v/>
      </c>
      <c r="K17" s="29">
        <f t="array" ref="K17">SUMPRODUCT((工厂账单模板!$C$4:$C$9968=$G17)*(工厂账单模板!$D$4:$D$9968=$H17)*(工厂账单模板!$F$3:$R$3=$J17)*工厂账单模板!$F$4:'工厂账单模板'!$R$9968)</f>
        <v/>
      </c>
      <c r="L17" s="37">
        <f>工厂账单模板!$B$2</f>
        <v/>
      </c>
      <c r="M17" s="121" t="n"/>
    </row>
    <row r="18" ht="21" customFormat="1" customHeight="1" s="114">
      <c r="A18" s="186">
        <f>工厂账单模板!$L$2</f>
        <v/>
      </c>
      <c r="B18" s="186" t="n"/>
      <c r="C18" s="186">
        <f>工厂账单模板!$A$4</f>
        <v/>
      </c>
      <c r="D18" s="121" t="n"/>
      <c r="E18" s="0" t="inlineStr">
        <is>
          <t>AN1008-Wine Red-2XL-CD-UK</t>
        </is>
      </c>
      <c r="F18" s="0" t="inlineStr">
        <is>
          <t>B0CPY54L1Y</t>
        </is>
      </c>
      <c r="G18" s="20">
        <f>VLOOKUP(E18,IF({1,0},'SKU,款号，颜色对照表1'!F:F,'SKU,款号，颜色对照表1'!B:B),2,0)</f>
        <v/>
      </c>
      <c r="H18" s="20">
        <f>VLOOKUP(E18,IF({1,0},'SKU,款号，颜色对照表1'!F:F,'SKU,款号，颜色对照表1'!C:C),2,0)</f>
        <v/>
      </c>
      <c r="I18" s="20">
        <f>VLOOKUP(G18&amp;" "&amp;H18,'SKU,款号，颜色对照表1'!A:D,4,0)</f>
        <v/>
      </c>
      <c r="J18" s="20">
        <f>VLOOKUP(E18,IF({1,0},'SKU,款号，颜色对照表1'!F:F,'SKU,款号，颜色对照表1'!E:E),2,0)</f>
        <v/>
      </c>
      <c r="K18" s="29">
        <f t="array" ref="K18">SUMPRODUCT((工厂账单模板!$C$4:$C$9968=$G18)*(工厂账单模板!$D$4:$D$9968=$H18)*(工厂账单模板!$F$3:$R$3=$J18)*工厂账单模板!$F$4:'工厂账单模板'!$R$9968)</f>
        <v/>
      </c>
      <c r="L18" s="37">
        <f>工厂账单模板!$B$2</f>
        <v/>
      </c>
      <c r="M18" s="121" t="n"/>
    </row>
    <row r="19" ht="21" customFormat="1" customHeight="1" s="114">
      <c r="A19" s="186">
        <f>工厂账单模板!$L$2</f>
        <v/>
      </c>
      <c r="B19" s="186" t="n"/>
      <c r="C19" s="186">
        <f>工厂账单模板!$A$4</f>
        <v/>
      </c>
      <c r="D19" s="121" t="n"/>
      <c r="E19" s="0" t="inlineStr">
        <is>
          <t>AN1008-White-S-CD-UK</t>
        </is>
      </c>
      <c r="F19" s="0" t="inlineStr">
        <is>
          <t>B0CPY53GTK</t>
        </is>
      </c>
      <c r="G19" s="20">
        <f>VLOOKUP(E19,IF({1,0},'SKU,款号，颜色对照表1'!F:F,'SKU,款号，颜色对照表1'!B:B),2,0)</f>
        <v/>
      </c>
      <c r="H19" s="20">
        <f>VLOOKUP(E19,IF({1,0},'SKU,款号，颜色对照表1'!F:F,'SKU,款号，颜色对照表1'!C:C),2,0)</f>
        <v/>
      </c>
      <c r="I19" s="20">
        <f>VLOOKUP(G19&amp;" "&amp;H19,'SKU,款号，颜色对照表1'!A:D,4,0)</f>
        <v/>
      </c>
      <c r="J19" s="20">
        <f>VLOOKUP(E19,IF({1,0},'SKU,款号，颜色对照表1'!F:F,'SKU,款号，颜色对照表1'!E:E),2,0)</f>
        <v/>
      </c>
      <c r="K19" s="29">
        <f t="array" ref="K19">SUMPRODUCT((工厂账单模板!$C$4:$C$9968=$G19)*(工厂账单模板!$D$4:$D$9968=$H19)*(工厂账单模板!$F$3:$R$3=$J19)*工厂账单模板!$F$4:'工厂账单模板'!$R$9968)</f>
        <v/>
      </c>
      <c r="L19" s="37">
        <f>工厂账单模板!$B$2</f>
        <v/>
      </c>
      <c r="M19" s="121" t="n"/>
    </row>
    <row r="20" ht="21" customFormat="1" customHeight="1" s="114">
      <c r="A20" s="186">
        <f>工厂账单模板!$L$2</f>
        <v/>
      </c>
      <c r="B20" s="186" t="n"/>
      <c r="C20" s="186">
        <f>工厂账单模板!$A$4</f>
        <v/>
      </c>
      <c r="D20" s="121" t="n"/>
      <c r="E20" s="0" t="inlineStr">
        <is>
          <t>AN1008-Royal Blue-2XL-CD-UK</t>
        </is>
      </c>
      <c r="F20" s="0" t="inlineStr">
        <is>
          <t>B0CPY5PT52</t>
        </is>
      </c>
      <c r="G20" s="20">
        <f>VLOOKUP(E20,IF({1,0},'SKU,款号，颜色对照表1'!F:F,'SKU,款号，颜色对照表1'!B:B),2,0)</f>
        <v/>
      </c>
      <c r="H20" s="20">
        <f>VLOOKUP(E20,IF({1,0},'SKU,款号，颜色对照表1'!F:F,'SKU,款号，颜色对照表1'!C:C),2,0)</f>
        <v/>
      </c>
      <c r="I20" s="20">
        <f>VLOOKUP(G20&amp;" "&amp;H20,'SKU,款号，颜色对照表1'!A:D,4,0)</f>
        <v/>
      </c>
      <c r="J20" s="20">
        <f>VLOOKUP(E20,IF({1,0},'SKU,款号，颜色对照表1'!F:F,'SKU,款号，颜色对照表1'!E:E),2,0)</f>
        <v/>
      </c>
      <c r="K20" s="29">
        <f t="array" ref="K20">SUMPRODUCT((工厂账单模板!$C$4:$C$9968=$G20)*(工厂账单模板!$D$4:$D$9968=$H20)*(工厂账单模板!$F$3:$R$3=$J20)*工厂账单模板!$F$4:'工厂账单模板'!$R$9968)</f>
        <v/>
      </c>
      <c r="L20" s="37">
        <f>工厂账单模板!$B$2</f>
        <v/>
      </c>
      <c r="M20" s="121" t="n"/>
    </row>
    <row r="21" ht="21" customFormat="1" customHeight="1" s="114">
      <c r="A21" s="186">
        <f>工厂账单模板!$L$2</f>
        <v/>
      </c>
      <c r="B21" s="186" t="n"/>
      <c r="C21" s="186">
        <f>工厂账单模板!$A$4</f>
        <v/>
      </c>
      <c r="D21" s="121" t="n"/>
      <c r="E21" s="0" t="inlineStr">
        <is>
          <t>AN1008-Floral White-3XL-CD-UK</t>
        </is>
      </c>
      <c r="F21" s="0" t="inlineStr">
        <is>
          <t>B0CPY7SQMQ</t>
        </is>
      </c>
      <c r="G21" s="20">
        <f>VLOOKUP(E21,IF({1,0},'SKU,款号，颜色对照表1'!F:F,'SKU,款号，颜色对照表1'!B:B),2,0)</f>
        <v/>
      </c>
      <c r="H21" s="20">
        <f>VLOOKUP(E21,IF({1,0},'SKU,款号，颜色对照表1'!F:F,'SKU,款号，颜色对照表1'!C:C),2,0)</f>
        <v/>
      </c>
      <c r="I21" s="20">
        <f>VLOOKUP(G21&amp;" "&amp;H21,'SKU,款号，颜色对照表1'!A:D,4,0)</f>
        <v/>
      </c>
      <c r="J21" s="20">
        <f>VLOOKUP(E21,IF({1,0},'SKU,款号，颜色对照表1'!F:F,'SKU,款号，颜色对照表1'!E:E),2,0)</f>
        <v/>
      </c>
      <c r="K21" s="29">
        <f t="array" ref="K21">SUMPRODUCT((工厂账单模板!$C$4:$C$9968=$G21)*(工厂账单模板!$D$4:$D$9968=$H21)*(工厂账单模板!$F$3:$R$3=$J21)*工厂账单模板!$F$4:'工厂账单模板'!$R$9968)</f>
        <v/>
      </c>
      <c r="L21" s="37">
        <f>工厂账单模板!$B$2</f>
        <v/>
      </c>
      <c r="M21" s="121" t="n"/>
    </row>
    <row r="22" ht="21" customFormat="1" customHeight="1" s="114">
      <c r="A22" s="186">
        <f>工厂账单模板!$L$2</f>
        <v/>
      </c>
      <c r="B22" s="186" t="n"/>
      <c r="C22" s="186">
        <f>工厂账单模板!$A$4</f>
        <v/>
      </c>
      <c r="D22" s="121" t="n"/>
      <c r="E22" s="0" t="inlineStr">
        <is>
          <t>AN1008-Floral Wine red-3XL-CD-UK</t>
        </is>
      </c>
      <c r="F22" s="0" t="inlineStr">
        <is>
          <t>B0CPY4M7HC</t>
        </is>
      </c>
      <c r="G22" s="20">
        <f>VLOOKUP(E22,IF({1,0},'SKU,款号，颜色对照表1'!F:F,'SKU,款号，颜色对照表1'!B:B),2,0)</f>
        <v/>
      </c>
      <c r="H22" s="20">
        <f>VLOOKUP(E22,IF({1,0},'SKU,款号，颜色对照表1'!F:F,'SKU,款号，颜色对照表1'!C:C),2,0)</f>
        <v/>
      </c>
      <c r="I22" s="20">
        <f>VLOOKUP(G22&amp;" "&amp;H22,'SKU,款号，颜色对照表1'!A:D,4,0)</f>
        <v/>
      </c>
      <c r="J22" s="20">
        <f>VLOOKUP(E22,IF({1,0},'SKU,款号，颜色对照表1'!F:F,'SKU,款号，颜色对照表1'!E:E),2,0)</f>
        <v/>
      </c>
      <c r="K22" s="29">
        <f t="array" ref="K22">SUMPRODUCT((工厂账单模板!$C$4:$C$9968=$G22)*(工厂账单模板!$D$4:$D$9968=$H22)*(工厂账单模板!$F$3:$R$3=$J22)*工厂账单模板!$F$4:'工厂账单模板'!$R$9968)</f>
        <v/>
      </c>
      <c r="L22" s="37">
        <f>工厂账单模板!$B$2</f>
        <v/>
      </c>
      <c r="M22" s="121" t="n"/>
    </row>
    <row r="23" ht="21" customFormat="1" customHeight="1" s="114">
      <c r="A23" s="186">
        <f>工厂账单模板!$L$2</f>
        <v/>
      </c>
      <c r="B23" s="186" t="n"/>
      <c r="C23" s="186">
        <f>工厂账单模板!$A$4</f>
        <v/>
      </c>
      <c r="D23" s="121" t="n"/>
      <c r="E23" s="0" t="inlineStr">
        <is>
          <t>AN1008-Royal Blue-M-CD-UK</t>
        </is>
      </c>
      <c r="F23" s="0" t="inlineStr">
        <is>
          <t>B0CPY4R9XR</t>
        </is>
      </c>
      <c r="G23" s="20">
        <f>VLOOKUP(E23,IF({1,0},'SKU,款号，颜色对照表1'!F:F,'SKU,款号，颜色对照表1'!B:B),2,0)</f>
        <v/>
      </c>
      <c r="H23" s="20">
        <f>VLOOKUP(E23,IF({1,0},'SKU,款号，颜色对照表1'!F:F,'SKU,款号，颜色对照表1'!C:C),2,0)</f>
        <v/>
      </c>
      <c r="I23" s="20">
        <f>VLOOKUP(G23&amp;" "&amp;H23,'SKU,款号，颜色对照表1'!A:D,4,0)</f>
        <v/>
      </c>
      <c r="J23" s="20">
        <f>VLOOKUP(E23,IF({1,0},'SKU,款号，颜色对照表1'!F:F,'SKU,款号，颜色对照表1'!E:E),2,0)</f>
        <v/>
      </c>
      <c r="K23" s="29">
        <f t="array" ref="K23">SUMPRODUCT((工厂账单模板!$C$4:$C$9968=$G23)*(工厂账单模板!$D$4:$D$9968=$H23)*(工厂账单模板!$F$3:$R$3=$J23)*工厂账单模板!$F$4:'工厂账单模板'!$R$9968)</f>
        <v/>
      </c>
      <c r="L23" s="37">
        <f>工厂账单模板!$B$2</f>
        <v/>
      </c>
      <c r="M23" s="121" t="n"/>
    </row>
    <row r="24" ht="21" customFormat="1" customHeight="1" s="114">
      <c r="A24" s="186">
        <f>工厂账单模板!$L$2</f>
        <v/>
      </c>
      <c r="B24" s="186" t="n"/>
      <c r="C24" s="186">
        <f>工厂账单模板!$A$4</f>
        <v/>
      </c>
      <c r="D24" s="121" t="n"/>
      <c r="E24" s="0" t="inlineStr">
        <is>
          <t>AN1008-Navy Blue-XL-CD-UK</t>
        </is>
      </c>
      <c r="F24" s="0" t="inlineStr">
        <is>
          <t>B0CPY6MVC5</t>
        </is>
      </c>
      <c r="G24" s="20">
        <f>VLOOKUP(E24,IF({1,0},'SKU,款号，颜色对照表1'!F:F,'SKU,款号，颜色对照表1'!B:B),2,0)</f>
        <v/>
      </c>
      <c r="H24" s="20">
        <f>VLOOKUP(E24,IF({1,0},'SKU,款号，颜色对照表1'!F:F,'SKU,款号，颜色对照表1'!C:C),2,0)</f>
        <v/>
      </c>
      <c r="I24" s="20">
        <f>VLOOKUP(G24&amp;" "&amp;H24,'SKU,款号，颜色对照表1'!A:D,4,0)</f>
        <v/>
      </c>
      <c r="J24" s="20">
        <f>VLOOKUP(E24,IF({1,0},'SKU,款号，颜色对照表1'!F:F,'SKU,款号，颜色对照表1'!E:E),2,0)</f>
        <v/>
      </c>
      <c r="K24" s="29">
        <f t="array" ref="K24">SUMPRODUCT((工厂账单模板!$C$4:$C$9968=$G24)*(工厂账单模板!$D$4:$D$9968=$H24)*(工厂账单模板!$F$3:$R$3=$J24)*工厂账单模板!$F$4:'工厂账单模板'!$R$9968)</f>
        <v/>
      </c>
      <c r="L24" s="37">
        <f>工厂账单模板!$B$2</f>
        <v/>
      </c>
      <c r="M24" s="121" t="n"/>
    </row>
    <row r="25" ht="21" customFormat="1" customHeight="1" s="114">
      <c r="A25" s="186">
        <f>工厂账单模板!$L$2</f>
        <v/>
      </c>
      <c r="B25" s="186" t="n"/>
      <c r="C25" s="186">
        <f>工厂账单模板!$A$4</f>
        <v/>
      </c>
      <c r="D25" s="121" t="n"/>
      <c r="E25" s="0" t="inlineStr">
        <is>
          <t>AN1008-White-2XL-CD-UK</t>
        </is>
      </c>
      <c r="F25" s="0" t="inlineStr">
        <is>
          <t>B0CPY2975C</t>
        </is>
      </c>
      <c r="G25" s="20">
        <f>VLOOKUP(E25,IF({1,0},'SKU,款号，颜色对照表1'!F:F,'SKU,款号，颜色对照表1'!B:B),2,0)</f>
        <v/>
      </c>
      <c r="H25" s="20">
        <f>VLOOKUP(E25,IF({1,0},'SKU,款号，颜色对照表1'!F:F,'SKU,款号，颜色对照表1'!C:C),2,0)</f>
        <v/>
      </c>
      <c r="I25" s="20">
        <f>VLOOKUP(G25&amp;" "&amp;H25,'SKU,款号，颜色对照表1'!A:D,4,0)</f>
        <v/>
      </c>
      <c r="J25" s="20">
        <f>VLOOKUP(E25,IF({1,0},'SKU,款号，颜色对照表1'!F:F,'SKU,款号，颜色对照表1'!E:E),2,0)</f>
        <v/>
      </c>
      <c r="K25" s="29">
        <f t="array" ref="K25">SUMPRODUCT((工厂账单模板!$C$4:$C$9968=$G25)*(工厂账单模板!$D$4:$D$9968=$H25)*(工厂账单模板!$F$3:$R$3=$J25)*工厂账单模板!$F$4:'工厂账单模板'!$R$9968)</f>
        <v/>
      </c>
      <c r="L25" s="37">
        <f>工厂账单模板!$B$2</f>
        <v/>
      </c>
      <c r="M25" s="121" t="n"/>
    </row>
    <row r="26" ht="21" customFormat="1" customHeight="1" s="114">
      <c r="A26" s="186">
        <f>工厂账单模板!$L$2</f>
        <v/>
      </c>
      <c r="B26" s="186" t="n"/>
      <c r="C26" s="186">
        <f>工厂账单模板!$A$4</f>
        <v/>
      </c>
      <c r="D26" s="121" t="n"/>
      <c r="E26" s="0" t="inlineStr">
        <is>
          <t>AN1008-Floral White-M-CD-UK</t>
        </is>
      </c>
      <c r="F26" s="0" t="inlineStr">
        <is>
          <t>B0CPY69266</t>
        </is>
      </c>
      <c r="G26" s="20">
        <f>VLOOKUP(E26,IF({1,0},'SKU,款号，颜色对照表1'!F:F,'SKU,款号，颜色对照表1'!B:B),2,0)</f>
        <v/>
      </c>
      <c r="H26" s="20">
        <f>VLOOKUP(E26,IF({1,0},'SKU,款号，颜色对照表1'!F:F,'SKU,款号，颜色对照表1'!C:C),2,0)</f>
        <v/>
      </c>
      <c r="I26" s="20">
        <f>VLOOKUP(G26&amp;" "&amp;H26,'SKU,款号，颜色对照表1'!A:D,4,0)</f>
        <v/>
      </c>
      <c r="J26" s="20">
        <f>VLOOKUP(E26,IF({1,0},'SKU,款号，颜色对照表1'!F:F,'SKU,款号，颜色对照表1'!E:E),2,0)</f>
        <v/>
      </c>
      <c r="K26" s="29">
        <f t="array" ref="K26">SUMPRODUCT((工厂账单模板!$C$4:$C$9968=$G26)*(工厂账单模板!$D$4:$D$9968=$H26)*(工厂账单模板!$F$3:$R$3=$J26)*工厂账单模板!$F$4:'工厂账单模板'!$R$9968)</f>
        <v/>
      </c>
      <c r="L26" s="37">
        <f>工厂账单模板!$B$2</f>
        <v/>
      </c>
      <c r="M26" s="121" t="n"/>
    </row>
    <row r="27" ht="21" customFormat="1" customHeight="1" s="114">
      <c r="A27" s="186">
        <f>工厂账单模板!$L$2</f>
        <v/>
      </c>
      <c r="B27" s="186" t="n"/>
      <c r="C27" s="186">
        <f>工厂账单模板!$A$4</f>
        <v/>
      </c>
      <c r="D27" s="121" t="n"/>
      <c r="E27" s="0" t="inlineStr">
        <is>
          <t>AN1008-Black-2XL-CD-UK</t>
        </is>
      </c>
      <c r="F27" s="0" t="inlineStr">
        <is>
          <t>B0CPY4MVMN</t>
        </is>
      </c>
      <c r="G27" s="20">
        <f>VLOOKUP(E27,IF({1,0},'SKU,款号，颜色对照表1'!F:F,'SKU,款号，颜色对照表1'!B:B),2,0)</f>
        <v/>
      </c>
      <c r="H27" s="20">
        <f>VLOOKUP(E27,IF({1,0},'SKU,款号，颜色对照表1'!F:F,'SKU,款号，颜色对照表1'!C:C),2,0)</f>
        <v/>
      </c>
      <c r="I27" s="20">
        <f>VLOOKUP(G27&amp;" "&amp;H27,'SKU,款号，颜色对照表1'!A:D,4,0)</f>
        <v/>
      </c>
      <c r="J27" s="20">
        <f>VLOOKUP(E27,IF({1,0},'SKU,款号，颜色对照表1'!F:F,'SKU,款号，颜色对照表1'!E:E),2,0)</f>
        <v/>
      </c>
      <c r="K27" s="29">
        <f t="array" ref="K27">SUMPRODUCT((工厂账单模板!$C$4:$C$9968=$G27)*(工厂账单模板!$D$4:$D$9968=$H27)*(工厂账单模板!$F$3:$R$3=$J27)*工厂账单模板!$F$4:'工厂账单模板'!$R$9968)</f>
        <v/>
      </c>
      <c r="L27" s="37">
        <f>工厂账单模板!$B$2</f>
        <v/>
      </c>
      <c r="M27" s="121" t="n"/>
    </row>
    <row r="28" ht="21" customFormat="1" customHeight="1" s="114">
      <c r="A28" s="186">
        <f>工厂账单模板!$L$2</f>
        <v/>
      </c>
      <c r="B28" s="186" t="n"/>
      <c r="C28" s="186">
        <f>工厂账单模板!$A$4</f>
        <v/>
      </c>
      <c r="D28" s="121" t="n"/>
      <c r="E28" s="0" t="inlineStr">
        <is>
          <t>AN1008-Black-3XL-CD-UK</t>
        </is>
      </c>
      <c r="F28" s="0" t="inlineStr">
        <is>
          <t>B0CPY7KZTY</t>
        </is>
      </c>
      <c r="G28" s="20">
        <f>VLOOKUP(E28,IF({1,0},'SKU,款号，颜色对照表1'!F:F,'SKU,款号，颜色对照表1'!B:B),2,0)</f>
        <v/>
      </c>
      <c r="H28" s="20">
        <f>VLOOKUP(E28,IF({1,0},'SKU,款号，颜色对照表1'!F:F,'SKU,款号，颜色对照表1'!C:C),2,0)</f>
        <v/>
      </c>
      <c r="I28" s="20">
        <f>VLOOKUP(G28&amp;" "&amp;H28,'SKU,款号，颜色对照表1'!A:D,4,0)</f>
        <v/>
      </c>
      <c r="J28" s="20">
        <f>VLOOKUP(E28,IF({1,0},'SKU,款号，颜色对照表1'!F:F,'SKU,款号，颜色对照表1'!E:E),2,0)</f>
        <v/>
      </c>
      <c r="K28" s="29">
        <f t="array" ref="K28">SUMPRODUCT((工厂账单模板!$C$4:$C$9968=$G28)*(工厂账单模板!$D$4:$D$9968=$H28)*(工厂账单模板!$F$3:$R$3=$J28)*工厂账单模板!$F$4:'工厂账单模板'!$R$9968)</f>
        <v/>
      </c>
      <c r="L28" s="37">
        <f>工厂账单模板!$B$2</f>
        <v/>
      </c>
      <c r="M28" s="121" t="n"/>
    </row>
    <row r="29" ht="21" customFormat="1" customHeight="1" s="114">
      <c r="A29" s="186">
        <f>工厂账单模板!$L$2</f>
        <v/>
      </c>
      <c r="B29" s="186" t="n"/>
      <c r="C29" s="186">
        <f>工厂账单模板!$A$4</f>
        <v/>
      </c>
      <c r="D29" s="121" t="n"/>
      <c r="E29" s="0" t="inlineStr">
        <is>
          <t>AN1008-Wine Red-XL-CD-UK</t>
        </is>
      </c>
      <c r="F29" s="0" t="inlineStr">
        <is>
          <t>B0CPY6KFR5</t>
        </is>
      </c>
      <c r="G29" s="20">
        <f>VLOOKUP(E29,IF({1,0},'SKU,款号，颜色对照表1'!F:F,'SKU,款号，颜色对照表1'!B:B),2,0)</f>
        <v/>
      </c>
      <c r="H29" s="20">
        <f>VLOOKUP(E29,IF({1,0},'SKU,款号，颜色对照表1'!F:F,'SKU,款号，颜色对照表1'!C:C),2,0)</f>
        <v/>
      </c>
      <c r="I29" s="20">
        <f>VLOOKUP(G29&amp;" "&amp;H29,'SKU,款号，颜色对照表1'!A:D,4,0)</f>
        <v/>
      </c>
      <c r="J29" s="20">
        <f>VLOOKUP(E29,IF({1,0},'SKU,款号，颜色对照表1'!F:F,'SKU,款号，颜色对照表1'!E:E),2,0)</f>
        <v/>
      </c>
      <c r="K29" s="29">
        <f t="array" ref="K29">SUMPRODUCT((工厂账单模板!$C$4:$C$9968=$G29)*(工厂账单模板!$D$4:$D$9968=$H29)*(工厂账单模板!$F$3:$R$3=$J29)*工厂账单模板!$F$4:'工厂账单模板'!$R$9968)</f>
        <v/>
      </c>
      <c r="L29" s="37">
        <f>工厂账单模板!$B$2</f>
        <v/>
      </c>
      <c r="M29" s="121" t="n"/>
    </row>
    <row r="30" ht="21" customFormat="1" customHeight="1" s="114">
      <c r="A30" s="186">
        <f>工厂账单模板!$L$2</f>
        <v/>
      </c>
      <c r="B30" s="186" t="n"/>
      <c r="C30" s="186">
        <f>工厂账单模板!$A$4</f>
        <v/>
      </c>
      <c r="D30" s="121" t="n"/>
      <c r="E30" s="0" t="inlineStr">
        <is>
          <t>AN1008-Royal Blue-L-CD-UK</t>
        </is>
      </c>
      <c r="F30" s="0" t="inlineStr">
        <is>
          <t>B0CPY6QT61</t>
        </is>
      </c>
      <c r="G30" s="20">
        <f>VLOOKUP(E30,IF({1,0},'SKU,款号，颜色对照表1'!F:F,'SKU,款号，颜色对照表1'!B:B),2,0)</f>
        <v/>
      </c>
      <c r="H30" s="20">
        <f>VLOOKUP(E30,IF({1,0},'SKU,款号，颜色对照表1'!F:F,'SKU,款号，颜色对照表1'!C:C),2,0)</f>
        <v/>
      </c>
      <c r="I30" s="20">
        <f>VLOOKUP(G30&amp;" "&amp;H30,'SKU,款号，颜色对照表1'!A:D,4,0)</f>
        <v/>
      </c>
      <c r="J30" s="20">
        <f>VLOOKUP(E30,IF({1,0},'SKU,款号，颜色对照表1'!F:F,'SKU,款号，颜色对照表1'!E:E),2,0)</f>
        <v/>
      </c>
      <c r="K30" s="29">
        <f t="array" ref="K30">SUMPRODUCT((工厂账单模板!$C$4:$C$9968=$G30)*(工厂账单模板!$D$4:$D$9968=$H30)*(工厂账单模板!$F$3:$R$3=$J30)*工厂账单模板!$F$4:'工厂账单模板'!$R$9968)</f>
        <v/>
      </c>
      <c r="L30" s="37">
        <f>工厂账单模板!$B$2</f>
        <v/>
      </c>
      <c r="M30" s="121" t="n"/>
    </row>
    <row r="31" ht="21" customFormat="1" customHeight="1" s="114">
      <c r="A31" s="186">
        <f>工厂账单模板!$L$2</f>
        <v/>
      </c>
      <c r="B31" s="186" t="n"/>
      <c r="C31" s="186">
        <f>工厂账单模板!$A$4</f>
        <v/>
      </c>
      <c r="D31" s="121" t="n"/>
      <c r="E31" s="0" t="inlineStr">
        <is>
          <t>AN1008-Black-M-CD-UK</t>
        </is>
      </c>
      <c r="F31" s="0" t="inlineStr">
        <is>
          <t>B0CPY566L9</t>
        </is>
      </c>
      <c r="G31" s="20">
        <f>VLOOKUP(E31,IF({1,0},'SKU,款号，颜色对照表1'!F:F,'SKU,款号，颜色对照表1'!B:B),2,0)</f>
        <v/>
      </c>
      <c r="H31" s="20">
        <f>VLOOKUP(E31,IF({1,0},'SKU,款号，颜色对照表1'!F:F,'SKU,款号，颜色对照表1'!C:C),2,0)</f>
        <v/>
      </c>
      <c r="I31" s="20">
        <f>VLOOKUP(G31&amp;" "&amp;H31,'SKU,款号，颜色对照表1'!A:D,4,0)</f>
        <v/>
      </c>
      <c r="J31" s="20">
        <f>VLOOKUP(E31,IF({1,0},'SKU,款号，颜色对照表1'!F:F,'SKU,款号，颜色对照表1'!E:E),2,0)</f>
        <v/>
      </c>
      <c r="K31" s="29">
        <f t="array" ref="K31">SUMPRODUCT((工厂账单模板!$C$4:$C$9968=$G31)*(工厂账单模板!$D$4:$D$9968=$H31)*(工厂账单模板!$F$3:$R$3=$J31)*工厂账单模板!$F$4:'工厂账单模板'!$R$9968)</f>
        <v/>
      </c>
      <c r="L31" s="37">
        <f>工厂账单模板!$B$2</f>
        <v/>
      </c>
      <c r="M31" s="121" t="n"/>
    </row>
    <row r="32" ht="21" customFormat="1" customHeight="1" s="114">
      <c r="A32" s="186">
        <f>工厂账单模板!$L$2</f>
        <v/>
      </c>
      <c r="B32" s="186" t="n"/>
      <c r="C32" s="186">
        <f>工厂账单模板!$A$4</f>
        <v/>
      </c>
      <c r="D32" s="121" t="n"/>
      <c r="E32" s="0" t="inlineStr">
        <is>
          <t>AN1008-White-XL-CD-UK</t>
        </is>
      </c>
      <c r="F32" s="0" t="inlineStr">
        <is>
          <t>B0CPY732S6</t>
        </is>
      </c>
      <c r="G32" s="20">
        <f>VLOOKUP(E32,IF({1,0},'SKU,款号，颜色对照表1'!F:F,'SKU,款号，颜色对照表1'!B:B),2,0)</f>
        <v/>
      </c>
      <c r="H32" s="20">
        <f>VLOOKUP(E32,IF({1,0},'SKU,款号，颜色对照表1'!F:F,'SKU,款号，颜色对照表1'!C:C),2,0)</f>
        <v/>
      </c>
      <c r="I32" s="20">
        <f>VLOOKUP(G32&amp;" "&amp;H32,'SKU,款号，颜色对照表1'!A:D,4,0)</f>
        <v/>
      </c>
      <c r="J32" s="20">
        <f>VLOOKUP(E32,IF({1,0},'SKU,款号，颜色对照表1'!F:F,'SKU,款号，颜色对照表1'!E:E),2,0)</f>
        <v/>
      </c>
      <c r="K32" s="29">
        <f t="array" ref="K32">SUMPRODUCT((工厂账单模板!$C$4:$C$9968=$G32)*(工厂账单模板!$D$4:$D$9968=$H32)*(工厂账单模板!$F$3:$R$3=$J32)*工厂账单模板!$F$4:'工厂账单模板'!$R$9968)</f>
        <v/>
      </c>
      <c r="L32" s="37">
        <f>工厂账单模板!$B$2</f>
        <v/>
      </c>
      <c r="M32" s="121" t="n"/>
    </row>
    <row r="33" ht="21" customFormat="1" customHeight="1" s="114">
      <c r="A33" s="186">
        <f>工厂账单模板!$L$2</f>
        <v/>
      </c>
      <c r="B33" s="186" t="n"/>
      <c r="C33" s="186">
        <f>工厂账单模板!$A$4</f>
        <v/>
      </c>
      <c r="D33" s="121" t="n"/>
      <c r="E33" s="0" t="inlineStr">
        <is>
          <t>AN1008-Navy Blue-M-CD-UK</t>
        </is>
      </c>
      <c r="F33" s="0" t="inlineStr">
        <is>
          <t>B0CPY5WXVB</t>
        </is>
      </c>
      <c r="G33" s="20">
        <f>VLOOKUP(E33,IF({1,0},'SKU,款号，颜色对照表1'!F:F,'SKU,款号，颜色对照表1'!B:B),2,0)</f>
        <v/>
      </c>
      <c r="H33" s="20">
        <f>VLOOKUP(E33,IF({1,0},'SKU,款号，颜色对照表1'!F:F,'SKU,款号，颜色对照表1'!C:C),2,0)</f>
        <v/>
      </c>
      <c r="I33" s="20">
        <f>VLOOKUP(G33&amp;" "&amp;H33,'SKU,款号，颜色对照表1'!A:D,4,0)</f>
        <v/>
      </c>
      <c r="J33" s="20">
        <f>VLOOKUP(E33,IF({1,0},'SKU,款号，颜色对照表1'!F:F,'SKU,款号，颜色对照表1'!E:E),2,0)</f>
        <v/>
      </c>
      <c r="K33" s="29">
        <f t="array" ref="K33">SUMPRODUCT((工厂账单模板!$C$4:$C$9968=$G33)*(工厂账单模板!$D$4:$D$9968=$H33)*(工厂账单模板!$F$3:$R$3=$J33)*工厂账单模板!$F$4:'工厂账单模板'!$R$9968)</f>
        <v/>
      </c>
      <c r="L33" s="37">
        <f>工厂账单模板!$B$2</f>
        <v/>
      </c>
      <c r="M33" s="121" t="n"/>
    </row>
    <row r="34" ht="21" customFormat="1" customHeight="1" s="114">
      <c r="A34" s="186">
        <f>工厂账单模板!$L$2</f>
        <v/>
      </c>
      <c r="B34" s="186" t="n"/>
      <c r="C34" s="186">
        <f>工厂账单模板!$A$4</f>
        <v/>
      </c>
      <c r="D34" s="121" t="n"/>
      <c r="E34" s="0" t="inlineStr">
        <is>
          <t>AN1008-Navy Blue-2XL-CD-UK</t>
        </is>
      </c>
      <c r="F34" s="0" t="inlineStr">
        <is>
          <t>B0CPY745HW</t>
        </is>
      </c>
      <c r="G34" s="20">
        <f>VLOOKUP(E34,IF({1,0},'SKU,款号，颜色对照表1'!F:F,'SKU,款号，颜色对照表1'!B:B),2,0)</f>
        <v/>
      </c>
      <c r="H34" s="20">
        <f>VLOOKUP(E34,IF({1,0},'SKU,款号，颜色对照表1'!F:F,'SKU,款号，颜色对照表1'!C:C),2,0)</f>
        <v/>
      </c>
      <c r="I34" s="20">
        <f>VLOOKUP(G34&amp;" "&amp;H34,'SKU,款号，颜色对照表1'!A:D,4,0)</f>
        <v/>
      </c>
      <c r="J34" s="20">
        <f>VLOOKUP(E34,IF({1,0},'SKU,款号，颜色对照表1'!F:F,'SKU,款号，颜色对照表1'!E:E),2,0)</f>
        <v/>
      </c>
      <c r="K34" s="29">
        <f t="array" ref="K34">SUMPRODUCT((工厂账单模板!$C$4:$C$9968=$G34)*(工厂账单模板!$D$4:$D$9968=$H34)*(工厂账单模板!$F$3:$R$3=$J34)*工厂账单模板!$F$4:'工厂账单模板'!$R$9968)</f>
        <v/>
      </c>
      <c r="L34" s="37">
        <f>工厂账单模板!$B$2</f>
        <v/>
      </c>
      <c r="M34" s="121" t="n"/>
    </row>
    <row r="35" ht="21" customFormat="1" customHeight="1" s="114">
      <c r="A35" s="186">
        <f>工厂账单模板!$L$2</f>
        <v/>
      </c>
      <c r="B35" s="186" t="n"/>
      <c r="C35" s="186">
        <f>工厂账单模板!$A$4</f>
        <v/>
      </c>
      <c r="D35" s="121" t="n"/>
      <c r="E35" s="0" t="inlineStr">
        <is>
          <t>AN1008-Black-L-CD-UK</t>
        </is>
      </c>
      <c r="F35" s="0" t="inlineStr">
        <is>
          <t>B0CPY39BZS</t>
        </is>
      </c>
      <c r="G35" s="20">
        <f>VLOOKUP(E35,IF({1,0},'SKU,款号，颜色对照表1'!F:F,'SKU,款号，颜色对照表1'!B:B),2,0)</f>
        <v/>
      </c>
      <c r="H35" s="20">
        <f>VLOOKUP(E35,IF({1,0},'SKU,款号，颜色对照表1'!F:F,'SKU,款号，颜色对照表1'!C:C),2,0)</f>
        <v/>
      </c>
      <c r="I35" s="20">
        <f>VLOOKUP(G35&amp;" "&amp;H35,'SKU,款号，颜色对照表1'!A:D,4,0)</f>
        <v/>
      </c>
      <c r="J35" s="20">
        <f>VLOOKUP(E35,IF({1,0},'SKU,款号，颜色对照表1'!F:F,'SKU,款号，颜色对照表1'!E:E),2,0)</f>
        <v/>
      </c>
      <c r="K35" s="29">
        <f t="array" ref="K35">SUMPRODUCT((工厂账单模板!$C$4:$C$9968=$G35)*(工厂账单模板!$D$4:$D$9968=$H35)*(工厂账单模板!$F$3:$R$3=$J35)*工厂账单模板!$F$4:'工厂账单模板'!$R$9968)</f>
        <v/>
      </c>
      <c r="L35" s="37">
        <f>工厂账单模板!$B$2</f>
        <v/>
      </c>
      <c r="M35" s="121" t="n"/>
    </row>
    <row r="36" ht="21" customFormat="1" customHeight="1" s="114">
      <c r="A36" s="186">
        <f>工厂账单模板!$L$2</f>
        <v/>
      </c>
      <c r="B36" s="186" t="n"/>
      <c r="C36" s="186">
        <f>工厂账单模板!$A$4</f>
        <v/>
      </c>
      <c r="D36" s="121" t="n"/>
      <c r="E36" s="0" t="inlineStr">
        <is>
          <t>AN1008-Floral White-S-CD-UK</t>
        </is>
      </c>
      <c r="F36" s="0" t="inlineStr">
        <is>
          <t>B0CPY6FT51</t>
        </is>
      </c>
      <c r="G36" s="20">
        <f>VLOOKUP(E36,IF({1,0},'SKU,款号，颜色对照表1'!F:F,'SKU,款号，颜色对照表1'!B:B),2,0)</f>
        <v/>
      </c>
      <c r="H36" s="20">
        <f>VLOOKUP(E36,IF({1,0},'SKU,款号，颜色对照表1'!F:F,'SKU,款号，颜色对照表1'!C:C),2,0)</f>
        <v/>
      </c>
      <c r="I36" s="20">
        <f>VLOOKUP(G36&amp;" "&amp;H36,'SKU,款号，颜色对照表1'!A:D,4,0)</f>
        <v/>
      </c>
      <c r="J36" s="20">
        <f>VLOOKUP(E36,IF({1,0},'SKU,款号，颜色对照表1'!F:F,'SKU,款号，颜色对照表1'!E:E),2,0)</f>
        <v/>
      </c>
      <c r="K36" s="29">
        <f t="array" ref="K36">SUMPRODUCT((工厂账单模板!$C$4:$C$9968=$G36)*(工厂账单模板!$D$4:$D$9968=$H36)*(工厂账单模板!$F$3:$R$3=$J36)*工厂账单模板!$F$4:'工厂账单模板'!$R$9968)</f>
        <v/>
      </c>
      <c r="L36" s="37">
        <f>工厂账单模板!$B$2</f>
        <v/>
      </c>
      <c r="M36" s="121" t="n"/>
    </row>
    <row r="37" ht="21" customHeight="1" s="185">
      <c r="A37" s="186">
        <f>工厂账单模板!$L$2</f>
        <v/>
      </c>
      <c r="E37" s="0" t="inlineStr">
        <is>
          <t>AN1008-Wine Red-M-CD-UK</t>
        </is>
      </c>
      <c r="F37" s="0" t="inlineStr">
        <is>
          <t>B0CPY5MLMP</t>
        </is>
      </c>
      <c r="G37" s="20">
        <f>VLOOKUP(E37,IF({1,0},'SKU,款号，颜色对照表1'!F:F,'SKU,款号，颜色对照表1'!B:B),2,0)</f>
        <v/>
      </c>
      <c r="H37" s="20">
        <f>VLOOKUP(E37,IF({1,0},'SKU,款号，颜色对照表1'!F:F,'SKU,款号，颜色对照表1'!C:C),2,0)</f>
        <v/>
      </c>
      <c r="I37" s="20">
        <f>VLOOKUP(G37&amp;" "&amp;H37,'SKU,款号，颜色对照表1'!A:D,4,0)</f>
        <v/>
      </c>
      <c r="J37" s="20">
        <f>VLOOKUP(E37,IF({1,0},'SKU,款号，颜色对照表1'!F:F,'SKU,款号，颜色对照表1'!E:E),2,0)</f>
        <v/>
      </c>
      <c r="K37" s="29">
        <f t="array" ref="K37">SUMPRODUCT((工厂账单模板!$C$4:$C$9968=$G37)*(工厂账单模板!$D$4:$D$9968=$H37)*(工厂账单模板!$F$3:$R$3=$J37)*工厂账单模板!$F$4:'工厂账单模板'!$R$9968)</f>
        <v/>
      </c>
      <c r="L37" s="37">
        <f>工厂账单模板!$B$2</f>
        <v/>
      </c>
    </row>
    <row r="38" ht="21" customHeight="1" s="185">
      <c r="A38" s="186">
        <f>工厂账单模板!$L$2</f>
        <v/>
      </c>
      <c r="E38" s="0" t="inlineStr">
        <is>
          <t>AN1008-Royal Blue-3XL-CD-UK</t>
        </is>
      </c>
      <c r="F38" s="0" t="inlineStr">
        <is>
          <t>B0CPY6SZRL</t>
        </is>
      </c>
      <c r="G38" s="20">
        <f>VLOOKUP(E38,IF({1,0},'SKU,款号，颜色对照表1'!F:F,'SKU,款号，颜色对照表1'!B:B),2,0)</f>
        <v/>
      </c>
      <c r="H38" s="20">
        <f>VLOOKUP(E38,IF({1,0},'SKU,款号，颜色对照表1'!F:F,'SKU,款号，颜色对照表1'!C:C),2,0)</f>
        <v/>
      </c>
      <c r="I38" s="20">
        <f>VLOOKUP(G38&amp;" "&amp;H38,'SKU,款号，颜色对照表1'!A:D,4,0)</f>
        <v/>
      </c>
      <c r="J38" s="20">
        <f>VLOOKUP(E38,IF({1,0},'SKU,款号，颜色对照表1'!F:F,'SKU,款号，颜色对照表1'!E:E),2,0)</f>
        <v/>
      </c>
      <c r="K38" s="29">
        <f t="array" ref="K38">SUMPRODUCT((工厂账单模板!$C$4:$C$9968=$G38)*(工厂账单模板!$D$4:$D$9968=$H38)*(工厂账单模板!$F$3:$R$3=$J38)*工厂账单模板!$F$4:'工厂账单模板'!$R$9968)</f>
        <v/>
      </c>
      <c r="L38" s="37">
        <f>工厂账单模板!$B$2</f>
        <v/>
      </c>
    </row>
    <row r="39" ht="21" customHeight="1" s="185">
      <c r="A39" s="186">
        <f>工厂账单模板!$L$2</f>
        <v/>
      </c>
      <c r="E39" s="0" t="inlineStr">
        <is>
          <t>AN1008-White-M-CD-UK</t>
        </is>
      </c>
      <c r="F39" s="0" t="inlineStr">
        <is>
          <t>B0CPY6LY8K</t>
        </is>
      </c>
      <c r="G39" s="20">
        <f>VLOOKUP(E39,IF({1,0},'SKU,款号，颜色对照表1'!F:F,'SKU,款号，颜色对照表1'!B:B),2,0)</f>
        <v/>
      </c>
      <c r="H39" s="20">
        <f>VLOOKUP(E39,IF({1,0},'SKU,款号，颜色对照表1'!F:F,'SKU,款号，颜色对照表1'!C:C),2,0)</f>
        <v/>
      </c>
      <c r="I39" s="20">
        <f>VLOOKUP(G39&amp;" "&amp;H39,'SKU,款号，颜色对照表1'!A:D,4,0)</f>
        <v/>
      </c>
      <c r="J39" s="20">
        <f>VLOOKUP(E39,IF({1,0},'SKU,款号，颜色对照表1'!F:F,'SKU,款号，颜色对照表1'!E:E),2,0)</f>
        <v/>
      </c>
      <c r="K39" s="29">
        <f t="array" ref="K39">SUMPRODUCT((工厂账单模板!$C$4:$C$9968=$G39)*(工厂账单模板!$D$4:$D$9968=$H39)*(工厂账单模板!$F$3:$R$3=$J39)*工厂账单模板!$F$4:'工厂账单模板'!$R$9968)</f>
        <v/>
      </c>
      <c r="L39" s="37">
        <f>工厂账单模板!$B$2</f>
        <v/>
      </c>
    </row>
    <row r="40" ht="21" customHeight="1" s="185">
      <c r="A40" s="186">
        <f>工厂账单模板!$L$2</f>
        <v/>
      </c>
      <c r="E40" s="0" t="inlineStr">
        <is>
          <t>AN1008-Navy Blue-S-CD-UK</t>
        </is>
      </c>
      <c r="F40" s="0" t="inlineStr">
        <is>
          <t>B0CPY5F2KN</t>
        </is>
      </c>
      <c r="G40" s="20">
        <f>VLOOKUP(E40,IF({1,0},'SKU,款号，颜色对照表1'!F:F,'SKU,款号，颜色对照表1'!B:B),2,0)</f>
        <v/>
      </c>
      <c r="H40" s="20">
        <f>VLOOKUP(E40,IF({1,0},'SKU,款号，颜色对照表1'!F:F,'SKU,款号，颜色对照表1'!C:C),2,0)</f>
        <v/>
      </c>
      <c r="I40" s="20">
        <f>VLOOKUP(G40&amp;" "&amp;H40,'SKU,款号，颜色对照表1'!A:D,4,0)</f>
        <v/>
      </c>
      <c r="J40" s="20">
        <f>VLOOKUP(E40,IF({1,0},'SKU,款号，颜色对照表1'!F:F,'SKU,款号，颜色对照表1'!E:E),2,0)</f>
        <v/>
      </c>
      <c r="K40" s="29">
        <f t="array" ref="K40">SUMPRODUCT((工厂账单模板!$C$4:$C$9968=$G40)*(工厂账单模板!$D$4:$D$9968=$H40)*(工厂账单模板!$F$3:$R$3=$J40)*工厂账单模板!$F$4:'工厂账单模板'!$R$9968)</f>
        <v/>
      </c>
      <c r="L40" s="37">
        <f>工厂账单模板!$B$2</f>
        <v/>
      </c>
    </row>
    <row r="41" ht="21" customHeight="1" s="185">
      <c r="A41" s="186">
        <f>工厂账单模板!$L$2</f>
        <v/>
      </c>
      <c r="E41" s="0" t="inlineStr">
        <is>
          <t>AN1008-Wine Red-L-CD-UK</t>
        </is>
      </c>
      <c r="F41" s="0" t="inlineStr">
        <is>
          <t>B0CPY5NVSB</t>
        </is>
      </c>
      <c r="G41" s="20">
        <f>VLOOKUP(E41,IF({1,0},'SKU,款号，颜色对照表1'!F:F,'SKU,款号，颜色对照表1'!B:B),2,0)</f>
        <v/>
      </c>
      <c r="H41" s="20">
        <f>VLOOKUP(E41,IF({1,0},'SKU,款号，颜色对照表1'!F:F,'SKU,款号，颜色对照表1'!C:C),2,0)</f>
        <v/>
      </c>
      <c r="I41" s="20">
        <f>VLOOKUP(G41&amp;" "&amp;H41,'SKU,款号，颜色对照表1'!A:D,4,0)</f>
        <v/>
      </c>
      <c r="J41" s="20">
        <f>VLOOKUP(E41,IF({1,0},'SKU,款号，颜色对照表1'!F:F,'SKU,款号，颜色对照表1'!E:E),2,0)</f>
        <v/>
      </c>
      <c r="K41" s="29">
        <f t="array" ref="K41">SUMPRODUCT((工厂账单模板!$C$4:$C$9968=$G41)*(工厂账单模板!$D$4:$D$9968=$H41)*(工厂账单模板!$F$3:$R$3=$J41)*工厂账单模板!$F$4:'工厂账单模板'!$R$9968)</f>
        <v/>
      </c>
      <c r="L41" s="37">
        <f>工厂账单模板!$B$2</f>
        <v/>
      </c>
    </row>
    <row r="42" ht="21" customHeight="1" s="185">
      <c r="A42" s="186">
        <f>工厂账单模板!$L$2</f>
        <v/>
      </c>
      <c r="E42" s="0" t="inlineStr">
        <is>
          <t>AN1008-Floral White-2XL-CD-UK</t>
        </is>
      </c>
      <c r="F42" s="0" t="inlineStr">
        <is>
          <t>B0CPY56HL2</t>
        </is>
      </c>
      <c r="G42" s="20">
        <f>VLOOKUP(E42,IF({1,0},'SKU,款号，颜色对照表1'!F:F,'SKU,款号，颜色对照表1'!B:B),2,0)</f>
        <v/>
      </c>
      <c r="H42" s="20">
        <f>VLOOKUP(E42,IF({1,0},'SKU,款号，颜色对照表1'!F:F,'SKU,款号，颜色对照表1'!C:C),2,0)</f>
        <v/>
      </c>
      <c r="I42" s="20">
        <f>VLOOKUP(G42&amp;" "&amp;H42,'SKU,款号，颜色对照表1'!A:D,4,0)</f>
        <v/>
      </c>
      <c r="J42" s="20">
        <f>VLOOKUP(E42,IF({1,0},'SKU,款号，颜色对照表1'!F:F,'SKU,款号，颜色对照表1'!E:E),2,0)</f>
        <v/>
      </c>
      <c r="K42" s="29">
        <f t="array" ref="K42">SUMPRODUCT((工厂账单模板!$C$4:$C$9968=$G42)*(工厂账单模板!$D$4:$D$9968=$H42)*(工厂账单模板!$F$3:$R$3=$J42)*工厂账单模板!$F$4:'工厂账单模板'!$R$9968)</f>
        <v/>
      </c>
      <c r="L42" s="37">
        <f>工厂账单模板!$B$2</f>
        <v/>
      </c>
    </row>
    <row r="43" ht="21" customHeight="1" s="185">
      <c r="A43" s="186">
        <f>工厂账单模板!$L$2</f>
        <v/>
      </c>
      <c r="E43" s="0" t="inlineStr">
        <is>
          <t>AN1008-Royal Blue-S-CD-UK</t>
        </is>
      </c>
      <c r="F43" s="0" t="inlineStr">
        <is>
          <t>B0CPY5FH4R</t>
        </is>
      </c>
      <c r="G43" s="20">
        <f>VLOOKUP(E43,IF({1,0},'SKU,款号，颜色对照表1'!F:F,'SKU,款号，颜色对照表1'!B:B),2,0)</f>
        <v/>
      </c>
      <c r="H43" s="20">
        <f>VLOOKUP(E43,IF({1,0},'SKU,款号，颜色对照表1'!F:F,'SKU,款号，颜色对照表1'!C:C),2,0)</f>
        <v/>
      </c>
      <c r="I43" s="20">
        <f>VLOOKUP(G43&amp;" "&amp;H43,'SKU,款号，颜色对照表1'!A:D,4,0)</f>
        <v/>
      </c>
      <c r="J43" s="20">
        <f>VLOOKUP(E43,IF({1,0},'SKU,款号，颜色对照表1'!F:F,'SKU,款号，颜色对照表1'!E:E),2,0)</f>
        <v/>
      </c>
      <c r="K43" s="29">
        <f t="array" ref="K43">SUMPRODUCT((工厂账单模板!$C$4:$C$9968=$G43)*(工厂账单模板!$D$4:$D$9968=$H43)*(工厂账单模板!$F$3:$R$3=$J43)*工厂账单模板!$F$4:'工厂账单模板'!$R$9968)</f>
        <v/>
      </c>
      <c r="L43" s="37">
        <f>工厂账单模板!$B$2</f>
        <v/>
      </c>
    </row>
    <row r="44" ht="21" customHeight="1" s="185">
      <c r="A44" s="186">
        <f>工厂账单模板!$L$2</f>
        <v/>
      </c>
      <c r="G44" s="20">
        <f>VLOOKUP(E44,IF({1,0},'SKU,款号，颜色对照表1'!F:F,'SKU,款号，颜色对照表1'!B:B),2,0)</f>
        <v/>
      </c>
      <c r="H44" s="20">
        <f>VLOOKUP(E44,IF({1,0},'SKU,款号，颜色对照表1'!F:F,'SKU,款号，颜色对照表1'!C:C),2,0)</f>
        <v/>
      </c>
      <c r="I44" s="20" t="n"/>
      <c r="J44" s="20">
        <f>VLOOKUP(E44,IF({1,0},'SKU,款号，颜色对照表1'!F:F,'SKU,款号，颜色对照表1'!E:E),2,0)</f>
        <v/>
      </c>
      <c r="K44" s="29">
        <f t="array" ref="K44">SUMPRODUCT((工厂账单模板!$C$4:$C$9968=$G44)*(工厂账单模板!$D$4:$D$9968=$H44)*(工厂账单模板!$F$3:$R$3=$J44)*工厂账单模板!$F$4:'工厂账单模板'!$R$9968)</f>
        <v/>
      </c>
      <c r="L44" s="37">
        <f>工厂账单模板!$B$2</f>
        <v/>
      </c>
    </row>
    <row r="45" ht="21" customHeight="1" s="185">
      <c r="A45" s="186">
        <f>工厂账单模板!$L$2</f>
        <v/>
      </c>
      <c r="G45" s="20">
        <f>VLOOKUP(E45,IF({1,0},'SKU,款号，颜色对照表1'!F:F,'SKU,款号，颜色对照表1'!B:B),2,0)</f>
        <v/>
      </c>
      <c r="H45" s="20">
        <f>VLOOKUP(E45,IF({1,0},'SKU,款号，颜色对照表1'!F:F,'SKU,款号，颜色对照表1'!C:C),2,0)</f>
        <v/>
      </c>
      <c r="I45" s="20" t="n"/>
      <c r="J45" s="20">
        <f>VLOOKUP(E45,IF({1,0},'SKU,款号，颜色对照表1'!F:F,'SKU,款号，颜色对照表1'!E:E),2,0)</f>
        <v/>
      </c>
      <c r="K45" s="29">
        <f t="array" ref="K45">SUMPRODUCT((工厂账单模板!$C$4:$C$9968=$G45)*(工厂账单模板!$D$4:$D$9968=$H45)*(工厂账单模板!$F$3:$R$3=$J45)*工厂账单模板!$F$4:'工厂账单模板'!$R$9968)</f>
        <v/>
      </c>
      <c r="L45" s="37">
        <f>工厂账单模板!$B$2</f>
        <v/>
      </c>
    </row>
    <row r="46" ht="21" customHeight="1" s="185">
      <c r="A46" s="186">
        <f>工厂账单模板!$L$2</f>
        <v/>
      </c>
      <c r="G46" s="20">
        <f>VLOOKUP(E46,IF({1,0},'SKU,款号，颜色对照表1'!F:F,'SKU,款号，颜色对照表1'!B:B),2,0)</f>
        <v/>
      </c>
      <c r="H46" s="20">
        <f>VLOOKUP(E46,IF({1,0},'SKU,款号，颜色对照表1'!F:F,'SKU,款号，颜色对照表1'!C:C),2,0)</f>
        <v/>
      </c>
      <c r="I46" s="20" t="n"/>
      <c r="J46" s="20">
        <f>VLOOKUP(E46,IF({1,0},'SKU,款号，颜色对照表1'!F:F,'SKU,款号，颜色对照表1'!E:E),2,0)</f>
        <v/>
      </c>
      <c r="K46" s="29">
        <f t="array" ref="K46">SUMPRODUCT((工厂账单模板!$C$4:$C$9968=$G46)*(工厂账单模板!$D$4:$D$9968=$H46)*(工厂账单模板!$F$3:$R$3=$J46)*工厂账单模板!$F$4:'工厂账单模板'!$R$9968)</f>
        <v/>
      </c>
      <c r="L46" s="37">
        <f>工厂账单模板!$B$2</f>
        <v/>
      </c>
    </row>
    <row r="47" ht="21" customHeight="1" s="185">
      <c r="A47" s="186">
        <f>工厂账单模板!$L$2</f>
        <v/>
      </c>
      <c r="G47" s="20">
        <f>VLOOKUP(E47,IF({1,0},'SKU,款号，颜色对照表1'!F:F,'SKU,款号，颜色对照表1'!B:B),2,0)</f>
        <v/>
      </c>
      <c r="H47" s="20">
        <f>VLOOKUP(E47,IF({1,0},'SKU,款号，颜色对照表1'!F:F,'SKU,款号，颜色对照表1'!C:C),2,0)</f>
        <v/>
      </c>
      <c r="I47" s="20" t="n"/>
      <c r="J47" s="20">
        <f>VLOOKUP(E47,IF({1,0},'SKU,款号，颜色对照表1'!F:F,'SKU,款号，颜色对照表1'!E:E),2,0)</f>
        <v/>
      </c>
      <c r="K47" s="29">
        <f t="array" ref="K47">SUMPRODUCT((工厂账单模板!$C$4:$C$9968=$G47)*(工厂账单模板!$D$4:$D$9968=$H47)*(工厂账单模板!$F$3:$R$3=$J47)*工厂账单模板!$F$4:'工厂账单模板'!$R$9968)</f>
        <v/>
      </c>
      <c r="L47" s="37">
        <f>工厂账单模板!$B$2</f>
        <v/>
      </c>
    </row>
    <row r="48" ht="21" customHeight="1" s="185">
      <c r="A48" s="186">
        <f>工厂账单模板!$L$2</f>
        <v/>
      </c>
      <c r="G48" s="20">
        <f>VLOOKUP(E48,IF({1,0},'SKU,款号，颜色对照表1'!F:F,'SKU,款号，颜色对照表1'!B:B),2,0)</f>
        <v/>
      </c>
      <c r="H48" s="20">
        <f>VLOOKUP(E48,IF({1,0},'SKU,款号，颜色对照表1'!F:F,'SKU,款号，颜色对照表1'!C:C),2,0)</f>
        <v/>
      </c>
      <c r="I48" s="20" t="n"/>
      <c r="J48" s="20">
        <f>VLOOKUP(E48,IF({1,0},'SKU,款号，颜色对照表1'!F:F,'SKU,款号，颜色对照表1'!E:E),2,0)</f>
        <v/>
      </c>
      <c r="K48" s="29">
        <f t="array" ref="K48">SUMPRODUCT((工厂账单模板!$C$4:$C$9968=$G48)*(工厂账单模板!$D$4:$D$9968=$H48)*(工厂账单模板!$F$3:$R$3=$J48)*工厂账单模板!$F$4:'工厂账单模板'!$R$9968)</f>
        <v/>
      </c>
      <c r="L48" s="37">
        <f>工厂账单模板!$B$2</f>
        <v/>
      </c>
    </row>
    <row r="49" ht="21" customHeight="1" s="185">
      <c r="A49" s="186">
        <f>工厂账单模板!$L$2</f>
        <v/>
      </c>
      <c r="G49" s="20">
        <f>VLOOKUP(E49,IF({1,0},'SKU,款号，颜色对照表1'!F:F,'SKU,款号，颜色对照表1'!B:B),2,0)</f>
        <v/>
      </c>
      <c r="H49" s="20">
        <f>VLOOKUP(E49,IF({1,0},'SKU,款号，颜色对照表1'!F:F,'SKU,款号，颜色对照表1'!C:C),2,0)</f>
        <v/>
      </c>
      <c r="I49" s="20" t="n"/>
      <c r="J49" s="20">
        <f>VLOOKUP(E49,IF({1,0},'SKU,款号，颜色对照表1'!F:F,'SKU,款号，颜色对照表1'!E:E),2,0)</f>
        <v/>
      </c>
      <c r="K49" s="29">
        <f t="array" ref="K49">SUMPRODUCT((工厂账单模板!$C$4:$C$9968=$G49)*(工厂账单模板!$D$4:$D$9968=$H49)*(工厂账单模板!$F$3:$R$3=$J49)*工厂账单模板!$F$4:'工厂账单模板'!$R$9968)</f>
        <v/>
      </c>
      <c r="L49" s="37">
        <f>工厂账单模板!$B$2</f>
        <v/>
      </c>
    </row>
    <row r="50" ht="21" customHeight="1" s="185">
      <c r="A50" s="186">
        <f>工厂账单模板!$L$2</f>
        <v/>
      </c>
      <c r="G50" s="20">
        <f>VLOOKUP(E50,IF({1,0},'SKU,款号，颜色对照表1'!F:F,'SKU,款号，颜色对照表1'!B:B),2,0)</f>
        <v/>
      </c>
      <c r="H50" s="20">
        <f>VLOOKUP(E50,IF({1,0},'SKU,款号，颜色对照表1'!F:F,'SKU,款号，颜色对照表1'!C:C),2,0)</f>
        <v/>
      </c>
      <c r="I50" s="20" t="n"/>
      <c r="J50" s="20">
        <f>VLOOKUP(E50,IF({1,0},'SKU,款号，颜色对照表1'!F:F,'SKU,款号，颜色对照表1'!E:E),2,0)</f>
        <v/>
      </c>
      <c r="K50" s="29">
        <f t="array" ref="K50">SUMPRODUCT((工厂账单模板!$C$4:$C$9968=$G50)*(工厂账单模板!$D$4:$D$9968=$H50)*(工厂账单模板!$F$3:$R$3=$J50)*工厂账单模板!$F$4:'工厂账单模板'!$R$9968)</f>
        <v/>
      </c>
      <c r="L50" s="37">
        <f>工厂账单模板!$B$2</f>
        <v/>
      </c>
    </row>
    <row r="51" ht="21" customHeight="1" s="185">
      <c r="A51" s="186">
        <f>工厂账单模板!$L$2</f>
        <v/>
      </c>
      <c r="G51" s="20">
        <f>VLOOKUP(E51,IF({1,0},'SKU,款号，颜色对照表1'!F:F,'SKU,款号，颜色对照表1'!B:B),2,0)</f>
        <v/>
      </c>
      <c r="H51" s="20">
        <f>VLOOKUP(E51,IF({1,0},'SKU,款号，颜色对照表1'!F:F,'SKU,款号，颜色对照表1'!C:C),2,0)</f>
        <v/>
      </c>
      <c r="I51" s="20" t="n"/>
      <c r="J51" s="20">
        <f>VLOOKUP(E51,IF({1,0},'SKU,款号，颜色对照表1'!F:F,'SKU,款号，颜色对照表1'!E:E),2,0)</f>
        <v/>
      </c>
      <c r="K51" s="29">
        <f t="array" ref="K51">SUMPRODUCT((工厂账单模板!$C$4:$C$9968=$G51)*(工厂账单模板!$D$4:$D$9968=$H51)*(工厂账单模板!$F$3:$R$3=$J51)*工厂账单模板!$F$4:'工厂账单模板'!$R$9968)</f>
        <v/>
      </c>
      <c r="L51" s="37">
        <f>工厂账单模板!$B$2</f>
        <v/>
      </c>
    </row>
    <row r="52" ht="21" customHeight="1" s="185">
      <c r="A52" s="186">
        <f>工厂账单模板!$L$2</f>
        <v/>
      </c>
      <c r="G52" s="20">
        <f>VLOOKUP(E52,IF({1,0},'SKU,款号，颜色对照表1'!F:F,'SKU,款号，颜色对照表1'!B:B),2,0)</f>
        <v/>
      </c>
      <c r="H52" s="20">
        <f>VLOOKUP(E52,IF({1,0},'SKU,款号，颜色对照表1'!F:F,'SKU,款号，颜色对照表1'!C:C),2,0)</f>
        <v/>
      </c>
      <c r="I52" s="20" t="n"/>
      <c r="J52" s="20">
        <f>VLOOKUP(E52,IF({1,0},'SKU,款号，颜色对照表1'!F:F,'SKU,款号，颜色对照表1'!E:E),2,0)</f>
        <v/>
      </c>
      <c r="K52" s="29">
        <f t="array" ref="K52">SUMPRODUCT((工厂账单模板!$C$4:$C$9968=$G52)*(工厂账单模板!$D$4:$D$9968=$H52)*(工厂账单模板!$F$3:$R$3=$J52)*工厂账单模板!$F$4:'工厂账单模板'!$R$9968)</f>
        <v/>
      </c>
      <c r="L52" s="37">
        <f>工厂账单模板!$B$2</f>
        <v/>
      </c>
    </row>
    <row r="53" ht="21" customHeight="1" s="185">
      <c r="A53" s="186">
        <f>工厂账单模板!$L$2</f>
        <v/>
      </c>
      <c r="G53" s="20">
        <f>VLOOKUP(E53,IF({1,0},'SKU,款号，颜色对照表1'!F:F,'SKU,款号，颜色对照表1'!B:B),2,0)</f>
        <v/>
      </c>
      <c r="H53" s="20">
        <f>VLOOKUP(E53,IF({1,0},'SKU,款号，颜色对照表1'!F:F,'SKU,款号，颜色对照表1'!C:C),2,0)</f>
        <v/>
      </c>
      <c r="I53" s="20" t="n"/>
      <c r="J53" s="20">
        <f>VLOOKUP(E53,IF({1,0},'SKU,款号，颜色对照表1'!F:F,'SKU,款号，颜色对照表1'!E:E),2,0)</f>
        <v/>
      </c>
      <c r="K53" s="29">
        <f t="array" ref="K53">SUMPRODUCT((工厂账单模板!$C$4:$C$9968=$G53)*(工厂账单模板!$D$4:$D$9968=$H53)*(工厂账单模板!$F$3:$R$3=$J53)*工厂账单模板!$F$4:'工厂账单模板'!$R$9968)</f>
        <v/>
      </c>
      <c r="L53" s="37">
        <f>工厂账单模板!$B$2</f>
        <v/>
      </c>
    </row>
    <row r="54" ht="21" customHeight="1" s="185">
      <c r="A54" s="186">
        <f>工厂账单模板!$L$2</f>
        <v/>
      </c>
      <c r="G54" s="20">
        <f>VLOOKUP(E54,IF({1,0},'SKU,款号，颜色对照表1'!F:F,'SKU,款号，颜色对照表1'!B:B),2,0)</f>
        <v/>
      </c>
      <c r="H54" s="20">
        <f>VLOOKUP(E54,IF({1,0},'SKU,款号，颜色对照表1'!F:F,'SKU,款号，颜色对照表1'!C:C),2,0)</f>
        <v/>
      </c>
      <c r="I54" s="20" t="n"/>
      <c r="J54" s="20">
        <f>VLOOKUP(E54,IF({1,0},'SKU,款号，颜色对照表1'!F:F,'SKU,款号，颜色对照表1'!E:E),2,0)</f>
        <v/>
      </c>
      <c r="K54" s="29">
        <f t="array" ref="K54">SUMPRODUCT((工厂账单模板!$C$4:$C$9968=$G54)*(工厂账单模板!$D$4:$D$9968=$H54)*(工厂账单模板!$F$3:$R$3=$J54)*工厂账单模板!$F$4:'工厂账单模板'!$R$9968)</f>
        <v/>
      </c>
      <c r="L54" s="37">
        <f>工厂账单模板!$B$2</f>
        <v/>
      </c>
    </row>
    <row r="55" ht="21" customHeight="1" s="185">
      <c r="A55" s="186">
        <f>工厂账单模板!$L$2</f>
        <v/>
      </c>
      <c r="G55" s="20">
        <f>VLOOKUP(E55,IF({1,0},'SKU,款号，颜色对照表1'!F:F,'SKU,款号，颜色对照表1'!B:B),2,0)</f>
        <v/>
      </c>
      <c r="H55" s="20">
        <f>VLOOKUP(E55,IF({1,0},'SKU,款号，颜色对照表1'!F:F,'SKU,款号，颜色对照表1'!C:C),2,0)</f>
        <v/>
      </c>
      <c r="I55" s="20" t="n"/>
      <c r="J55" s="20">
        <f>VLOOKUP(E55,IF({1,0},'SKU,款号，颜色对照表1'!F:F,'SKU,款号，颜色对照表1'!E:E),2,0)</f>
        <v/>
      </c>
      <c r="K55" s="29">
        <f t="array" ref="K55">SUMPRODUCT((工厂账单模板!$C$4:$C$9968=$G55)*(工厂账单模板!$D$4:$D$9968=$H55)*(工厂账单模板!$F$3:$R$3=$J55)*工厂账单模板!$F$4:'工厂账单模板'!$R$9968)</f>
        <v/>
      </c>
      <c r="L55" s="37">
        <f>工厂账单模板!$B$2</f>
        <v/>
      </c>
    </row>
    <row r="56" ht="21" customHeight="1" s="185">
      <c r="A56" s="186">
        <f>工厂账单模板!$L$2</f>
        <v/>
      </c>
      <c r="G56" s="20">
        <f>VLOOKUP(E56,IF({1,0},'SKU,款号，颜色对照表1'!F:F,'SKU,款号，颜色对照表1'!B:B),2,0)</f>
        <v/>
      </c>
      <c r="H56" s="20">
        <f>VLOOKUP(E56,IF({1,0},'SKU,款号，颜色对照表1'!F:F,'SKU,款号，颜色对照表1'!C:C),2,0)</f>
        <v/>
      </c>
      <c r="I56" s="20" t="n"/>
      <c r="J56" s="20">
        <f>VLOOKUP(E56,IF({1,0},'SKU,款号，颜色对照表1'!F:F,'SKU,款号，颜色对照表1'!E:E),2,0)</f>
        <v/>
      </c>
      <c r="K56" s="29">
        <f t="array" ref="K56">SUMPRODUCT((工厂账单模板!$C$4:$C$9968=$G56)*(工厂账单模板!$D$4:$D$9968=$H56)*(工厂账单模板!$F$3:$R$3=$J56)*工厂账单模板!$F$4:'工厂账单模板'!$R$9968)</f>
        <v/>
      </c>
      <c r="L56" s="37">
        <f>工厂账单模板!$B$2</f>
        <v/>
      </c>
    </row>
    <row r="57" ht="21" customHeight="1" s="185">
      <c r="A57" s="186">
        <f>工厂账单模板!$L$2</f>
        <v/>
      </c>
      <c r="G57" s="20">
        <f>VLOOKUP(E57,IF({1,0},'SKU,款号，颜色对照表1'!F:F,'SKU,款号，颜色对照表1'!B:B),2,0)</f>
        <v/>
      </c>
      <c r="H57" s="20">
        <f>VLOOKUP(E57,IF({1,0},'SKU,款号，颜色对照表1'!F:F,'SKU,款号，颜色对照表1'!C:C),2,0)</f>
        <v/>
      </c>
      <c r="I57" s="20" t="n"/>
      <c r="J57" s="20">
        <f>VLOOKUP(E57,IF({1,0},'SKU,款号，颜色对照表1'!F:F,'SKU,款号，颜色对照表1'!E:E),2,0)</f>
        <v/>
      </c>
      <c r="K57" s="29">
        <f t="array" ref="K57">SUMPRODUCT((工厂账单模板!$C$4:$C$9968=$G57)*(工厂账单模板!$D$4:$D$9968=$H57)*(工厂账单模板!$F$3:$R$3=$J57)*工厂账单模板!$F$4:'工厂账单模板'!$R$9968)</f>
        <v/>
      </c>
      <c r="L57" s="37">
        <f>工厂账单模板!$B$2</f>
        <v/>
      </c>
    </row>
    <row r="58" ht="21" customHeight="1" s="185">
      <c r="A58" s="186">
        <f>工厂账单模板!$L$2</f>
        <v/>
      </c>
      <c r="G58" s="20">
        <f>VLOOKUP(E58,IF({1,0},'SKU,款号，颜色对照表1'!F:F,'SKU,款号，颜色对照表1'!B:B),2,0)</f>
        <v/>
      </c>
      <c r="H58" s="20">
        <f>VLOOKUP(E58,IF({1,0},'SKU,款号，颜色对照表1'!F:F,'SKU,款号，颜色对照表1'!C:C),2,0)</f>
        <v/>
      </c>
      <c r="I58" s="20" t="n"/>
      <c r="J58" s="20">
        <f>VLOOKUP(E58,IF({1,0},'SKU,款号，颜色对照表1'!F:F,'SKU,款号，颜色对照表1'!E:E),2,0)</f>
        <v/>
      </c>
      <c r="K58" s="29">
        <f t="array" ref="K58">SUMPRODUCT((工厂账单模板!$C$4:$C$9968=$G58)*(工厂账单模板!$D$4:$D$9968=$H58)*(工厂账单模板!$F$3:$R$3=$J58)*工厂账单模板!$F$4:'工厂账单模板'!$R$9968)</f>
        <v/>
      </c>
      <c r="L58" s="37">
        <f>工厂账单模板!$B$2</f>
        <v/>
      </c>
    </row>
    <row r="59" ht="21" customHeight="1" s="185">
      <c r="A59" s="186">
        <f>工厂账单模板!$L$2</f>
        <v/>
      </c>
      <c r="G59" s="20">
        <f>VLOOKUP(E59,IF({1,0},'SKU,款号，颜色对照表1'!F:F,'SKU,款号，颜色对照表1'!B:B),2,0)</f>
        <v/>
      </c>
      <c r="H59" s="20">
        <f>VLOOKUP(E59,IF({1,0},'SKU,款号，颜色对照表1'!F:F,'SKU,款号，颜色对照表1'!C:C),2,0)</f>
        <v/>
      </c>
      <c r="I59" s="20" t="n"/>
      <c r="J59" s="20">
        <f>VLOOKUP(E59,IF({1,0},'SKU,款号，颜色对照表1'!F:F,'SKU,款号，颜色对照表1'!E:E),2,0)</f>
        <v/>
      </c>
      <c r="K59" s="29">
        <f t="array" ref="K59">SUMPRODUCT((工厂账单模板!$C$4:$C$9968=$G59)*(工厂账单模板!$D$4:$D$9968=$H59)*(工厂账单模板!$F$3:$R$3=$J59)*工厂账单模板!$F$4:'工厂账单模板'!$R$9968)</f>
        <v/>
      </c>
      <c r="L59" s="37">
        <f>工厂账单模板!$B$2</f>
        <v/>
      </c>
    </row>
    <row r="60" ht="21" customHeight="1" s="185">
      <c r="A60" s="186">
        <f>工厂账单模板!$L$2</f>
        <v/>
      </c>
      <c r="G60" s="20">
        <f>VLOOKUP(E60,IF({1,0},'SKU,款号，颜色对照表1'!F:F,'SKU,款号，颜色对照表1'!B:B),2,0)</f>
        <v/>
      </c>
      <c r="H60" s="20">
        <f>VLOOKUP(E60,IF({1,0},'SKU,款号，颜色对照表1'!F:F,'SKU,款号，颜色对照表1'!C:C),2,0)</f>
        <v/>
      </c>
      <c r="I60" s="20" t="n"/>
      <c r="J60" s="20">
        <f>VLOOKUP(E60,IF({1,0},'SKU,款号，颜色对照表1'!F:F,'SKU,款号，颜色对照表1'!E:E),2,0)</f>
        <v/>
      </c>
      <c r="K60" s="29">
        <f t="array" ref="K60">SUMPRODUCT((工厂账单模板!$C$4:$C$9968=$G60)*(工厂账单模板!$D$4:$D$9968=$H60)*(工厂账单模板!$F$3:$R$3=$J60)*工厂账单模板!$F$4:'工厂账单模板'!$R$9968)</f>
        <v/>
      </c>
      <c r="L60" s="37">
        <f>工厂账单模板!$B$2</f>
        <v/>
      </c>
    </row>
    <row r="61" ht="21" customHeight="1" s="185">
      <c r="A61" s="186">
        <f>工厂账单模板!$L$2</f>
        <v/>
      </c>
      <c r="G61" s="20">
        <f>VLOOKUP(E61,IF({1,0},'SKU,款号，颜色对照表1'!F:F,'SKU,款号，颜色对照表1'!B:B),2,0)</f>
        <v/>
      </c>
      <c r="H61" s="20">
        <f>VLOOKUP(E61,IF({1,0},'SKU,款号，颜色对照表1'!F:F,'SKU,款号，颜色对照表1'!C:C),2,0)</f>
        <v/>
      </c>
      <c r="I61" s="20" t="n"/>
      <c r="J61" s="20">
        <f>VLOOKUP(E61,IF({1,0},'SKU,款号，颜色对照表1'!F:F,'SKU,款号，颜色对照表1'!E:E),2,0)</f>
        <v/>
      </c>
      <c r="K61" s="29">
        <f t="array" ref="K61">SUMPRODUCT((工厂账单模板!$C$4:$C$9968=$G61)*(工厂账单模板!$D$4:$D$9968=$H61)*(工厂账单模板!$F$3:$R$3=$J61)*工厂账单模板!$F$4:'工厂账单模板'!$R$9968)</f>
        <v/>
      </c>
      <c r="L61" s="37">
        <f>工厂账单模板!$B$2</f>
        <v/>
      </c>
    </row>
    <row r="62" ht="21" customHeight="1" s="185">
      <c r="A62" s="186">
        <f>工厂账单模板!$L$2</f>
        <v/>
      </c>
      <c r="G62" s="20">
        <f>VLOOKUP(E62,IF({1,0},'SKU,款号，颜色对照表1'!F:F,'SKU,款号，颜色对照表1'!B:B),2,0)</f>
        <v/>
      </c>
      <c r="H62" s="20">
        <f>VLOOKUP(E62,IF({1,0},'SKU,款号，颜色对照表1'!F:F,'SKU,款号，颜色对照表1'!C:C),2,0)</f>
        <v/>
      </c>
      <c r="I62" s="20" t="n"/>
      <c r="J62" s="20">
        <f>VLOOKUP(E62,IF({1,0},'SKU,款号，颜色对照表1'!F:F,'SKU,款号，颜色对照表1'!E:E),2,0)</f>
        <v/>
      </c>
      <c r="K62" s="29">
        <f t="array" ref="K62">SUMPRODUCT((工厂账单模板!$C$4:$C$9968=$G62)*(工厂账单模板!$D$4:$D$9968=$H62)*(工厂账单模板!$F$3:$R$3=$J62)*工厂账单模板!$F$4:'工厂账单模板'!$R$9968)</f>
        <v/>
      </c>
      <c r="L62" s="37">
        <f>工厂账单模板!$B$2</f>
        <v/>
      </c>
    </row>
    <row r="63" ht="21" customHeight="1" s="185">
      <c r="A63" s="186">
        <f>工厂账单模板!$L$2</f>
        <v/>
      </c>
      <c r="G63" s="20">
        <f>VLOOKUP(E63,IF({1,0},'SKU,款号，颜色对照表1'!F:F,'SKU,款号，颜色对照表1'!B:B),2,0)</f>
        <v/>
      </c>
      <c r="H63" s="20">
        <f>VLOOKUP(E63,IF({1,0},'SKU,款号，颜色对照表1'!F:F,'SKU,款号，颜色对照表1'!C:C),2,0)</f>
        <v/>
      </c>
      <c r="I63" s="20" t="n"/>
      <c r="J63" s="20">
        <f>VLOOKUP(E63,IF({1,0},'SKU,款号，颜色对照表1'!F:F,'SKU,款号，颜色对照表1'!E:E),2,0)</f>
        <v/>
      </c>
      <c r="K63" s="29">
        <f t="array" ref="K63">SUMPRODUCT((工厂账单模板!$C$4:$C$9968=$G63)*(工厂账单模板!$D$4:$D$9968=$H63)*(工厂账单模板!$F$3:$R$3=$J63)*工厂账单模板!$F$4:'工厂账单模板'!$R$9968)</f>
        <v/>
      </c>
      <c r="L63" s="37">
        <f>工厂账单模板!$B$2</f>
        <v/>
      </c>
    </row>
    <row r="64" ht="21" customHeight="1" s="185">
      <c r="A64" s="186">
        <f>工厂账单模板!$L$2</f>
        <v/>
      </c>
      <c r="G64" s="20">
        <f>VLOOKUP(E64,IF({1,0},'SKU,款号，颜色对照表1'!F:F,'SKU,款号，颜色对照表1'!B:B),2,0)</f>
        <v/>
      </c>
      <c r="H64" s="20">
        <f>VLOOKUP(E64,IF({1,0},'SKU,款号，颜色对照表1'!F:F,'SKU,款号，颜色对照表1'!C:C),2,0)</f>
        <v/>
      </c>
      <c r="I64" s="20" t="n"/>
      <c r="J64" s="20">
        <f>VLOOKUP(E64,IF({1,0},'SKU,款号，颜色对照表1'!F:F,'SKU,款号，颜色对照表1'!E:E),2,0)</f>
        <v/>
      </c>
      <c r="K64" s="29">
        <f t="array" ref="K64">SUMPRODUCT((工厂账单模板!$C$4:$C$9968=$G64)*(工厂账单模板!$D$4:$D$9968=$H64)*(工厂账单模板!$F$3:$R$3=$J64)*工厂账单模板!$F$4:'工厂账单模板'!$R$9968)</f>
        <v/>
      </c>
      <c r="L64" s="37">
        <f>工厂账单模板!$B$2</f>
        <v/>
      </c>
    </row>
    <row r="65" ht="21" customHeight="1" s="185">
      <c r="A65" s="186">
        <f>工厂账单模板!$L$2</f>
        <v/>
      </c>
      <c r="G65" s="20">
        <f>VLOOKUP(E65,IF({1,0},'SKU,款号，颜色对照表1'!F:F,'SKU,款号，颜色对照表1'!B:B),2,0)</f>
        <v/>
      </c>
      <c r="H65" s="20">
        <f>VLOOKUP(E65,IF({1,0},'SKU,款号，颜色对照表1'!F:F,'SKU,款号，颜色对照表1'!C:C),2,0)</f>
        <v/>
      </c>
      <c r="I65" s="20" t="n"/>
      <c r="J65" s="20">
        <f>VLOOKUP(E65,IF({1,0},'SKU,款号，颜色对照表1'!F:F,'SKU,款号，颜色对照表1'!E:E),2,0)</f>
        <v/>
      </c>
      <c r="K65" s="29">
        <f t="array" ref="K65">SUMPRODUCT((工厂账单模板!$C$4:$C$9968=$G65)*(工厂账单模板!$D$4:$D$9968=$H65)*(工厂账单模板!$F$3:$R$3=$J65)*工厂账单模板!$F$4:'工厂账单模板'!$R$9968)</f>
        <v/>
      </c>
      <c r="L65" s="37">
        <f>工厂账单模板!$B$2</f>
        <v/>
      </c>
    </row>
    <row r="66" ht="21" customHeight="1" s="185">
      <c r="A66" s="186">
        <f>工厂账单模板!$L$2</f>
        <v/>
      </c>
      <c r="G66" s="20">
        <f>VLOOKUP(E66,IF({1,0},'SKU,款号，颜色对照表1'!F:F,'SKU,款号，颜色对照表1'!B:B),2,0)</f>
        <v/>
      </c>
      <c r="H66" s="20">
        <f>VLOOKUP(E66,IF({1,0},'SKU,款号，颜色对照表1'!F:F,'SKU,款号，颜色对照表1'!C:C),2,0)</f>
        <v/>
      </c>
      <c r="I66" s="20" t="n"/>
      <c r="J66" s="20">
        <f>VLOOKUP(E66,IF({1,0},'SKU,款号，颜色对照表1'!F:F,'SKU,款号，颜色对照表1'!E:E),2,0)</f>
        <v/>
      </c>
      <c r="K66" s="29">
        <f t="array" ref="K66">SUMPRODUCT((工厂账单模板!$C$4:$C$9968=$G66)*(工厂账单模板!$D$4:$D$9968=$H66)*(工厂账单模板!$F$3:$R$3=$J66)*工厂账单模板!$F$4:'工厂账单模板'!$R$9968)</f>
        <v/>
      </c>
      <c r="L66" s="37">
        <f>工厂账单模板!$B$2</f>
        <v/>
      </c>
    </row>
    <row r="67" ht="21" customHeight="1" s="185">
      <c r="A67" s="186">
        <f>工厂账单模板!$L$2</f>
        <v/>
      </c>
      <c r="G67" s="20">
        <f>VLOOKUP(E67,IF({1,0},'SKU,款号，颜色对照表1'!F:F,'SKU,款号，颜色对照表1'!B:B),2,0)</f>
        <v/>
      </c>
      <c r="H67" s="20">
        <f>VLOOKUP(E67,IF({1,0},'SKU,款号，颜色对照表1'!F:F,'SKU,款号，颜色对照表1'!C:C),2,0)</f>
        <v/>
      </c>
      <c r="I67" s="20" t="n"/>
      <c r="J67" s="20">
        <f>VLOOKUP(E67,IF({1,0},'SKU,款号，颜色对照表1'!F:F,'SKU,款号，颜色对照表1'!E:E),2,0)</f>
        <v/>
      </c>
      <c r="K67" s="29">
        <f t="array" ref="K67">SUMPRODUCT((工厂账单模板!$C$4:$C$9968=$G67)*(工厂账单模板!$D$4:$D$9968=$H67)*(工厂账单模板!$F$3:$R$3=$J67)*工厂账单模板!$F$4:'工厂账单模板'!$R$9968)</f>
        <v/>
      </c>
      <c r="L67" s="37">
        <f>工厂账单模板!$B$2</f>
        <v/>
      </c>
    </row>
    <row r="68" ht="21" customHeight="1" s="185">
      <c r="A68" s="186">
        <f>工厂账单模板!$L$2</f>
        <v/>
      </c>
      <c r="G68" s="20">
        <f>VLOOKUP(E68,IF({1,0},'SKU,款号，颜色对照表1'!F:F,'SKU,款号，颜色对照表1'!B:B),2,0)</f>
        <v/>
      </c>
      <c r="H68" s="20">
        <f>VLOOKUP(E68,IF({1,0},'SKU,款号，颜色对照表1'!F:F,'SKU,款号，颜色对照表1'!C:C),2,0)</f>
        <v/>
      </c>
      <c r="I68" s="20" t="n"/>
      <c r="J68" s="20">
        <f>VLOOKUP(E68,IF({1,0},'SKU,款号，颜色对照表1'!F:F,'SKU,款号，颜色对照表1'!E:E),2,0)</f>
        <v/>
      </c>
      <c r="K68" s="29">
        <f t="array" ref="K68">SUMPRODUCT((工厂账单模板!$C$4:$C$9968=$G68)*(工厂账单模板!$D$4:$D$9968=$H68)*(工厂账单模板!$F$3:$R$3=$J68)*工厂账单模板!$F$4:'工厂账单模板'!$R$9968)</f>
        <v/>
      </c>
      <c r="L68" s="37">
        <f>工厂账单模板!$B$2</f>
        <v/>
      </c>
    </row>
    <row r="69" ht="21" customHeight="1" s="185">
      <c r="A69" s="186">
        <f>工厂账单模板!$L$2</f>
        <v/>
      </c>
      <c r="G69" s="20">
        <f>VLOOKUP(E69,IF({1,0},'SKU,款号，颜色对照表1'!F:F,'SKU,款号，颜色对照表1'!B:B),2,0)</f>
        <v/>
      </c>
      <c r="H69" s="20">
        <f>VLOOKUP(E69,IF({1,0},'SKU,款号，颜色对照表1'!F:F,'SKU,款号，颜色对照表1'!C:C),2,0)</f>
        <v/>
      </c>
      <c r="I69" s="20" t="n"/>
      <c r="J69" s="20">
        <f>VLOOKUP(E69,IF({1,0},'SKU,款号，颜色对照表1'!F:F,'SKU,款号，颜色对照表1'!E:E),2,0)</f>
        <v/>
      </c>
      <c r="K69" s="29">
        <f t="array" ref="K69">SUMPRODUCT((工厂账单模板!$C$4:$C$9968=$G69)*(工厂账单模板!$D$4:$D$9968=$H69)*(工厂账单模板!$F$3:$R$3=$J69)*工厂账单模板!$F$4:'工厂账单模板'!$R$9968)</f>
        <v/>
      </c>
      <c r="L69" s="37">
        <f>工厂账单模板!$B$2</f>
        <v/>
      </c>
    </row>
    <row r="70" ht="21" customHeight="1" s="185">
      <c r="A70" s="186">
        <f>工厂账单模板!$L$2</f>
        <v/>
      </c>
      <c r="G70" s="20">
        <f>VLOOKUP(E70,IF({1,0},'SKU,款号，颜色对照表1'!F:F,'SKU,款号，颜色对照表1'!B:B),2,0)</f>
        <v/>
      </c>
      <c r="H70" s="20">
        <f>VLOOKUP(E70,IF({1,0},'SKU,款号，颜色对照表1'!F:F,'SKU,款号，颜色对照表1'!C:C),2,0)</f>
        <v/>
      </c>
      <c r="I70" s="20" t="n"/>
      <c r="J70" s="20">
        <f>VLOOKUP(E70,IF({1,0},'SKU,款号，颜色对照表1'!F:F,'SKU,款号，颜色对照表1'!E:E),2,0)</f>
        <v/>
      </c>
      <c r="K70" s="29">
        <f t="array" ref="K70">SUMPRODUCT((工厂账单模板!$C$4:$C$9968=$G70)*(工厂账单模板!$D$4:$D$9968=$H70)*(工厂账单模板!$F$3:$R$3=$J70)*工厂账单模板!$F$4:'工厂账单模板'!$R$9968)</f>
        <v/>
      </c>
      <c r="L70" s="37">
        <f>工厂账单模板!$B$2</f>
        <v/>
      </c>
    </row>
    <row r="71" ht="21" customHeight="1" s="185">
      <c r="A71" s="186">
        <f>工厂账单模板!$L$2</f>
        <v/>
      </c>
      <c r="G71" s="20">
        <f>VLOOKUP(E71,IF({1,0},'SKU,款号，颜色对照表1'!F:F,'SKU,款号，颜色对照表1'!B:B),2,0)</f>
        <v/>
      </c>
      <c r="H71" s="20">
        <f>VLOOKUP(E71,IF({1,0},'SKU,款号，颜色对照表1'!F:F,'SKU,款号，颜色对照表1'!C:C),2,0)</f>
        <v/>
      </c>
      <c r="I71" s="20" t="n"/>
      <c r="J71" s="20">
        <f>VLOOKUP(E71,IF({1,0},'SKU,款号，颜色对照表1'!F:F,'SKU,款号，颜色对照表1'!E:E),2,0)</f>
        <v/>
      </c>
      <c r="K71" s="29">
        <f t="array" ref="K71">SUMPRODUCT((工厂账单模板!$C$4:$C$9968=$G71)*(工厂账单模板!$D$4:$D$9968=$H71)*(工厂账单模板!$F$3:$R$3=$J71)*工厂账单模板!$F$4:'工厂账单模板'!$R$9968)</f>
        <v/>
      </c>
      <c r="L71" s="37">
        <f>工厂账单模板!$B$2</f>
        <v/>
      </c>
    </row>
    <row r="72" ht="21" customHeight="1" s="185">
      <c r="A72" s="186">
        <f>工厂账单模板!$L$2</f>
        <v/>
      </c>
      <c r="G72" s="20">
        <f>VLOOKUP(E72,IF({1,0},'SKU,款号，颜色对照表1'!F:F,'SKU,款号，颜色对照表1'!B:B),2,0)</f>
        <v/>
      </c>
      <c r="H72" s="20">
        <f>VLOOKUP(E72,IF({1,0},'SKU,款号，颜色对照表1'!F:F,'SKU,款号，颜色对照表1'!C:C),2,0)</f>
        <v/>
      </c>
      <c r="I72" s="20" t="n"/>
      <c r="J72" s="20">
        <f>VLOOKUP(E72,IF({1,0},'SKU,款号，颜色对照表1'!F:F,'SKU,款号，颜色对照表1'!E:E),2,0)</f>
        <v/>
      </c>
      <c r="K72" s="29">
        <f t="array" ref="K72">SUMPRODUCT((工厂账单模板!$C$4:$C$9968=$G72)*(工厂账单模板!$D$4:$D$9968=$H72)*(工厂账单模板!$F$3:$R$3=$J72)*工厂账单模板!$F$4:'工厂账单模板'!$R$9968)</f>
        <v/>
      </c>
      <c r="L72" s="37">
        <f>工厂账单模板!$B$2</f>
        <v/>
      </c>
    </row>
    <row r="73" ht="21" customHeight="1" s="185">
      <c r="A73" s="186">
        <f>工厂账单模板!$L$2</f>
        <v/>
      </c>
      <c r="G73" s="20">
        <f>VLOOKUP(E73,IF({1,0},'SKU,款号，颜色对照表1'!F:F,'SKU,款号，颜色对照表1'!B:B),2,0)</f>
        <v/>
      </c>
      <c r="H73" s="20">
        <f>VLOOKUP(E73,IF({1,0},'SKU,款号，颜色对照表1'!F:F,'SKU,款号，颜色对照表1'!C:C),2,0)</f>
        <v/>
      </c>
      <c r="I73" s="20" t="n"/>
      <c r="J73" s="20">
        <f>VLOOKUP(E73,IF({1,0},'SKU,款号，颜色对照表1'!F:F,'SKU,款号，颜色对照表1'!E:E),2,0)</f>
        <v/>
      </c>
      <c r="K73" s="29">
        <f t="array" ref="K73">SUMPRODUCT((工厂账单模板!$C$4:$C$9968=$G73)*(工厂账单模板!$D$4:$D$9968=$H73)*(工厂账单模板!$F$3:$R$3=$J73)*工厂账单模板!$F$4:'工厂账单模板'!$R$9968)</f>
        <v/>
      </c>
      <c r="L73" s="37">
        <f>工厂账单模板!$B$2</f>
        <v/>
      </c>
    </row>
    <row r="74" ht="21" customHeight="1" s="185">
      <c r="A74" s="186">
        <f>工厂账单模板!$L$2</f>
        <v/>
      </c>
      <c r="G74" s="20">
        <f>VLOOKUP(E74,IF({1,0},'SKU,款号，颜色对照表1'!F:F,'SKU,款号，颜色对照表1'!B:B),2,0)</f>
        <v/>
      </c>
      <c r="H74" s="20">
        <f>VLOOKUP(E74,IF({1,0},'SKU,款号，颜色对照表1'!F:F,'SKU,款号，颜色对照表1'!C:C),2,0)</f>
        <v/>
      </c>
      <c r="I74" s="20" t="n"/>
      <c r="J74" s="20">
        <f>VLOOKUP(E74,IF({1,0},'SKU,款号，颜色对照表1'!F:F,'SKU,款号，颜色对照表1'!E:E),2,0)</f>
        <v/>
      </c>
      <c r="K74" s="29">
        <f t="array" ref="K74">SUMPRODUCT((工厂账单模板!$C$4:$C$9968=$G74)*(工厂账单模板!$D$4:$D$9968=$H74)*(工厂账单模板!$F$3:$R$3=$J74)*工厂账单模板!$F$4:'工厂账单模板'!$R$9968)</f>
        <v/>
      </c>
      <c r="L74" s="37">
        <f>工厂账单模板!$B$2</f>
        <v/>
      </c>
    </row>
    <row r="75" ht="21" customHeight="1" s="185">
      <c r="A75" s="186">
        <f>工厂账单模板!$L$2</f>
        <v/>
      </c>
      <c r="G75" s="20">
        <f>VLOOKUP(E75,IF({1,0},'SKU,款号，颜色对照表1'!F:F,'SKU,款号，颜色对照表1'!B:B),2,0)</f>
        <v/>
      </c>
      <c r="H75" s="20">
        <f>VLOOKUP(E75,IF({1,0},'SKU,款号，颜色对照表1'!F:F,'SKU,款号，颜色对照表1'!C:C),2,0)</f>
        <v/>
      </c>
      <c r="I75" s="20" t="n"/>
      <c r="J75" s="20">
        <f>VLOOKUP(E75,IF({1,0},'SKU,款号，颜色对照表1'!F:F,'SKU,款号，颜色对照表1'!E:E),2,0)</f>
        <v/>
      </c>
      <c r="K75" s="29">
        <f t="array" ref="K75">SUMPRODUCT((工厂账单模板!$C$4:$C$9968=$G75)*(工厂账单模板!$D$4:$D$9968=$H75)*(工厂账单模板!$F$3:$R$3=$J75)*工厂账单模板!$F$4:'工厂账单模板'!$R$9968)</f>
        <v/>
      </c>
      <c r="L75" s="37">
        <f>工厂账单模板!$B$2</f>
        <v/>
      </c>
    </row>
    <row r="76" ht="21" customHeight="1" s="185">
      <c r="A76" s="186">
        <f>工厂账单模板!$L$2</f>
        <v/>
      </c>
      <c r="G76" s="20">
        <f>VLOOKUP(E76,IF({1,0},'SKU,款号，颜色对照表1'!F:F,'SKU,款号，颜色对照表1'!B:B),2,0)</f>
        <v/>
      </c>
      <c r="H76" s="20">
        <f>VLOOKUP(E76,IF({1,0},'SKU,款号，颜色对照表1'!F:F,'SKU,款号，颜色对照表1'!C:C),2,0)</f>
        <v/>
      </c>
      <c r="I76" s="20" t="n"/>
      <c r="J76" s="20">
        <f>VLOOKUP(E76,IF({1,0},'SKU,款号，颜色对照表1'!F:F,'SKU,款号，颜色对照表1'!E:E),2,0)</f>
        <v/>
      </c>
      <c r="K76" s="29">
        <f t="array" ref="K76">SUMPRODUCT((工厂账单模板!$C$4:$C$9968=$G76)*(工厂账单模板!$D$4:$D$9968=$H76)*(工厂账单模板!$F$3:$R$3=$J76)*工厂账单模板!$F$4:'工厂账单模板'!$R$9968)</f>
        <v/>
      </c>
      <c r="L76" s="37">
        <f>工厂账单模板!$B$2</f>
        <v/>
      </c>
    </row>
    <row r="77" ht="21" customHeight="1" s="185">
      <c r="A77" s="186">
        <f>工厂账单模板!$L$2</f>
        <v/>
      </c>
      <c r="G77" s="20">
        <f>VLOOKUP(E77,IF({1,0},'SKU,款号，颜色对照表1'!F:F,'SKU,款号，颜色对照表1'!B:B),2,0)</f>
        <v/>
      </c>
      <c r="H77" s="20">
        <f>VLOOKUP(E77,IF({1,0},'SKU,款号，颜色对照表1'!F:F,'SKU,款号，颜色对照表1'!C:C),2,0)</f>
        <v/>
      </c>
      <c r="I77" s="20" t="n"/>
      <c r="J77" s="20">
        <f>VLOOKUP(E77,IF({1,0},'SKU,款号，颜色对照表1'!F:F,'SKU,款号，颜色对照表1'!E:E),2,0)</f>
        <v/>
      </c>
      <c r="K77" s="29">
        <f t="array" ref="K77">SUMPRODUCT((工厂账单模板!$C$4:$C$9968=$G77)*(工厂账单模板!$D$4:$D$9968=$H77)*(工厂账单模板!$F$3:$R$3=$J77)*工厂账单模板!$F$4:'工厂账单模板'!$R$9968)</f>
        <v/>
      </c>
      <c r="L77" s="37">
        <f>工厂账单模板!$B$2</f>
        <v/>
      </c>
    </row>
    <row r="78" ht="21" customHeight="1" s="185">
      <c r="A78" s="186">
        <f>工厂账单模板!$L$2</f>
        <v/>
      </c>
      <c r="G78" s="20">
        <f>VLOOKUP(E78,IF({1,0},'SKU,款号，颜色对照表1'!F:F,'SKU,款号，颜色对照表1'!B:B),2,0)</f>
        <v/>
      </c>
      <c r="H78" s="20">
        <f>VLOOKUP(E78,IF({1,0},'SKU,款号，颜色对照表1'!F:F,'SKU,款号，颜色对照表1'!C:C),2,0)</f>
        <v/>
      </c>
      <c r="I78" s="20" t="n"/>
      <c r="J78" s="20">
        <f>VLOOKUP(E78,IF({1,0},'SKU,款号，颜色对照表1'!F:F,'SKU,款号，颜色对照表1'!E:E),2,0)</f>
        <v/>
      </c>
      <c r="K78" s="29">
        <f t="array" ref="K78">SUMPRODUCT((工厂账单模板!$C$4:$C$9968=$G78)*(工厂账单模板!$D$4:$D$9968=$H78)*(工厂账单模板!$F$3:$R$3=$J78)*工厂账单模板!$F$4:'工厂账单模板'!$R$9968)</f>
        <v/>
      </c>
      <c r="L78" s="37">
        <f>工厂账单模板!$B$2</f>
        <v/>
      </c>
    </row>
    <row r="79">
      <c r="E79" t="inlineStr">
        <is>
          <t>AN1014-White-S-CD-DE-NEW</t>
        </is>
      </c>
      <c r="F79" t="inlineStr">
        <is>
          <t>B0CQSZGYH1</t>
        </is>
      </c>
    </row>
    <row r="80">
      <c r="E80" t="inlineStr">
        <is>
          <t>AN1014-White-M-CD-DE-NEW</t>
        </is>
      </c>
      <c r="F80" t="inlineStr">
        <is>
          <t>B0CQSY72F6</t>
        </is>
      </c>
    </row>
    <row r="81">
      <c r="E81" t="inlineStr">
        <is>
          <t>AN1014-White-L-CD-DE-NEW</t>
        </is>
      </c>
      <c r="F81" t="inlineStr">
        <is>
          <t>B0CQSZSYTG</t>
        </is>
      </c>
    </row>
    <row r="82">
      <c r="E82" t="inlineStr">
        <is>
          <t>AN1014-White-XL-CD-DE-NEW</t>
        </is>
      </c>
      <c r="F82" t="inlineStr">
        <is>
          <t>B0CQSYGCWW</t>
        </is>
      </c>
    </row>
    <row r="83">
      <c r="E83" t="inlineStr">
        <is>
          <t>AN1014-White-XXL-CD-DE-NEW</t>
        </is>
      </c>
      <c r="F83" t="inlineStr">
        <is>
          <t>B0CQSXNQT2</t>
        </is>
      </c>
    </row>
    <row r="84">
      <c r="E84" t="inlineStr">
        <is>
          <t>AN1014-Pink-S-CD-DE-NEW</t>
        </is>
      </c>
      <c r="F84" t="inlineStr">
        <is>
          <t>B0CQT18TRV</t>
        </is>
      </c>
    </row>
    <row r="85">
      <c r="E85" t="inlineStr">
        <is>
          <t>AN1014-Pink-M-CD-DE-NEW</t>
        </is>
      </c>
      <c r="F85" t="inlineStr">
        <is>
          <t>B0CQSYYSWJ</t>
        </is>
      </c>
    </row>
    <row r="86">
      <c r="E86" t="inlineStr">
        <is>
          <t>AN1014-Pink-L-CD-DE-NEW</t>
        </is>
      </c>
      <c r="F86" t="inlineStr">
        <is>
          <t>B0CQSZJZYY</t>
        </is>
      </c>
    </row>
    <row r="87">
      <c r="E87" t="inlineStr">
        <is>
          <t>AN1014-Pink-XL-CD-DE-NEW</t>
        </is>
      </c>
      <c r="F87" t="inlineStr">
        <is>
          <t>B0CQSXNQT6</t>
        </is>
      </c>
    </row>
    <row r="88">
      <c r="E88" t="inlineStr">
        <is>
          <t>AN1014-Pink-XXL-CD-DE-NEW</t>
        </is>
      </c>
      <c r="F88" t="inlineStr">
        <is>
          <t>B0CQSYCF2W</t>
        </is>
      </c>
    </row>
    <row r="89">
      <c r="E89" t="inlineStr">
        <is>
          <t>AN1014-Royal blue-S-CD-DE-NEW</t>
        </is>
      </c>
      <c r="F89" t="inlineStr">
        <is>
          <t>B0CQSZDF52</t>
        </is>
      </c>
    </row>
    <row r="90">
      <c r="E90" t="inlineStr">
        <is>
          <t>AN1014-Royal blue-M-CD-DE-NEW</t>
        </is>
      </c>
      <c r="F90" t="inlineStr">
        <is>
          <t>B0CQSYF6RB</t>
        </is>
      </c>
    </row>
    <row r="91">
      <c r="E91" t="inlineStr">
        <is>
          <t>AN1014-Royal blue-L-CD-DE-NEW</t>
        </is>
      </c>
      <c r="F91" t="inlineStr">
        <is>
          <t>B0CQSYN5PS</t>
        </is>
      </c>
    </row>
    <row r="92">
      <c r="E92" t="inlineStr">
        <is>
          <t>AN1014-Royal blue-XL-CD-DE-NEW</t>
        </is>
      </c>
      <c r="F92" t="inlineStr">
        <is>
          <t>B0CQSZ4TGH</t>
        </is>
      </c>
    </row>
    <row r="93">
      <c r="E93" t="inlineStr">
        <is>
          <t>AN1014-Royal blue-XXL-CD-DE-NEW</t>
        </is>
      </c>
      <c r="F93" t="inlineStr">
        <is>
          <t>B0CQSY9DZM</t>
        </is>
      </c>
    </row>
    <row r="94">
      <c r="E94" t="inlineStr">
        <is>
          <t>AN1014-Navy blue-S-CD-DE-NEW</t>
        </is>
      </c>
      <c r="F94" t="inlineStr">
        <is>
          <t>B0CQSZNS3G</t>
        </is>
      </c>
    </row>
    <row r="95">
      <c r="E95" t="inlineStr">
        <is>
          <t>AN1014-Navy blue-M-CD-DE-NEW</t>
        </is>
      </c>
      <c r="F95" t="inlineStr">
        <is>
          <t>B0CQSXZ7M6</t>
        </is>
      </c>
    </row>
    <row r="96">
      <c r="E96" t="inlineStr">
        <is>
          <t>AN1014-Navy blue-L-CD-DE-NEW</t>
        </is>
      </c>
      <c r="F96" t="inlineStr">
        <is>
          <t>B0CQSY1Q2L</t>
        </is>
      </c>
    </row>
    <row r="97">
      <c r="E97" t="inlineStr">
        <is>
          <t>AN1014-Navy blue-XL-CD-DE-NEW</t>
        </is>
      </c>
      <c r="F97" t="inlineStr">
        <is>
          <t>B0CQSZ8RWD</t>
        </is>
      </c>
    </row>
    <row r="98">
      <c r="E98" t="inlineStr">
        <is>
          <t>AN1014-Navy blue-XXL-CD-DE-NEW</t>
        </is>
      </c>
      <c r="F98" t="inlineStr">
        <is>
          <t>B0CQSY18MZ</t>
        </is>
      </c>
    </row>
    <row r="99">
      <c r="E99" t="inlineStr">
        <is>
          <t>AN1014-Black-S-CD-DE-NEW</t>
        </is>
      </c>
      <c r="F99" t="inlineStr">
        <is>
          <t>B0CQSXX1V6</t>
        </is>
      </c>
    </row>
    <row r="100">
      <c r="E100" t="inlineStr">
        <is>
          <t>AN1014-Black-M-CD-DE-NEW</t>
        </is>
      </c>
      <c r="F100" t="inlineStr">
        <is>
          <t>B0CQSXTW3G</t>
        </is>
      </c>
    </row>
    <row r="101">
      <c r="E101" t="inlineStr">
        <is>
          <t>AN1014-Black-L-CD-DE-NEW</t>
        </is>
      </c>
      <c r="F101" t="inlineStr">
        <is>
          <t>B0CQSXXCJZ</t>
        </is>
      </c>
    </row>
    <row r="102">
      <c r="E102" t="inlineStr">
        <is>
          <t>AN1014-Black-XL-CD-DE-NEW</t>
        </is>
      </c>
      <c r="F102" t="inlineStr">
        <is>
          <t>B0CQT13CKY</t>
        </is>
      </c>
    </row>
    <row r="103">
      <c r="E103" t="inlineStr">
        <is>
          <t>AN1014-Black-XXL-CD-DE-NEW</t>
        </is>
      </c>
      <c r="F103" t="inlineStr">
        <is>
          <t>B0CQSY4TBL</t>
        </is>
      </c>
    </row>
    <row r="104">
      <c r="E104" t="inlineStr">
        <is>
          <t>AN1014-F Black Dot-S-CD-DE-NEW</t>
        </is>
      </c>
      <c r="F104" t="inlineStr">
        <is>
          <t>B0CQSY1DL6</t>
        </is>
      </c>
    </row>
    <row r="105">
      <c r="E105" t="inlineStr">
        <is>
          <t>AN1014-F Black Dot-M-CD-DE-NEW</t>
        </is>
      </c>
      <c r="F105" t="inlineStr">
        <is>
          <t>B0CQSY472M</t>
        </is>
      </c>
    </row>
    <row r="106">
      <c r="E106" t="inlineStr">
        <is>
          <t>AN1014-F Black Dot-L-CD-DE-NEW</t>
        </is>
      </c>
      <c r="F106" t="inlineStr">
        <is>
          <t>B0CQSWT6ZB</t>
        </is>
      </c>
    </row>
    <row r="107">
      <c r="E107" t="inlineStr">
        <is>
          <t>AN1014-F Black Dot-XL-CD-DE-NEW</t>
        </is>
      </c>
      <c r="F107" t="inlineStr">
        <is>
          <t>B0CQSXLLFY</t>
        </is>
      </c>
    </row>
    <row r="108">
      <c r="E108" t="inlineStr">
        <is>
          <t>AN1014-F Black Dot-XXL-CD-DE-NEW</t>
        </is>
      </c>
      <c r="F108" t="inlineStr">
        <is>
          <t>B0CQSXQQC9</t>
        </is>
      </c>
    </row>
    <row r="109">
      <c r="E109" t="inlineStr">
        <is>
          <t>AN1014-F Floral red-S-CD-DE-NEW</t>
        </is>
      </c>
      <c r="F109" t="inlineStr">
        <is>
          <t>B0CQSYFGGD</t>
        </is>
      </c>
    </row>
    <row r="110">
      <c r="E110" t="inlineStr">
        <is>
          <t>AN1014-F Floral red-M-CD-DE-NEW</t>
        </is>
      </c>
      <c r="F110" t="inlineStr">
        <is>
          <t>B0CQSY6Q5W</t>
        </is>
      </c>
    </row>
    <row r="111">
      <c r="E111" t="inlineStr">
        <is>
          <t>AN1014-F Floral red-L-CD-DE-NEW</t>
        </is>
      </c>
      <c r="F111" t="inlineStr">
        <is>
          <t>B0CQSYSHPZ</t>
        </is>
      </c>
    </row>
    <row r="112">
      <c r="E112" t="inlineStr">
        <is>
          <t>AN1014-F Floral red-XL-CD-DE-NEW</t>
        </is>
      </c>
      <c r="F112" t="inlineStr">
        <is>
          <t>B0CQSY2J13</t>
        </is>
      </c>
    </row>
    <row r="113">
      <c r="E113" t="inlineStr">
        <is>
          <t>AN1014-F Floral red-XXL-CD-DE-NEW</t>
        </is>
      </c>
      <c r="F113" t="inlineStr">
        <is>
          <t>B0CQSYK6Z1</t>
        </is>
      </c>
    </row>
  </sheetData>
  <autoFilter ref="A1:N78"/>
  <conditionalFormatting sqref="E79:E1048576 E1:E43">
    <cfRule type="duplicateValues" priority="1240" dxfId="6"/>
    <cfRule type="duplicateValues" priority="1241" dxfId="6"/>
    <cfRule type="duplicateValues" priority="1242" dxfId="0"/>
  </conditionalFormatting>
  <dataValidations count="1">
    <dataValidation sqref="G2:J78" showErrorMessage="1" showInputMessage="1" allowBlank="1"/>
  </dataValidation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pane ySplit="1" topLeftCell="A2" activePane="bottomLeft" state="frozen"/>
      <selection pane="bottomLeft" activeCell="A45" sqref="A45"/>
    </sheetView>
  </sheetViews>
  <sheetFormatPr baseColWidth="8" defaultColWidth="9" defaultRowHeight="15"/>
  <cols>
    <col width="21.625" customWidth="1" style="92" min="1" max="1"/>
    <col width="13.25" customWidth="1" style="92" min="2" max="2"/>
    <col width="16.125" customWidth="1" style="93" min="3" max="3"/>
    <col width="19.5" customWidth="1" style="92" min="4" max="4"/>
    <col width="10.125" customWidth="1" style="92" min="5" max="5"/>
    <col width="37.625" customWidth="1" style="92" min="6" max="6"/>
    <col width="16.125" customWidth="1" style="92" min="7" max="7"/>
    <col width="6" customWidth="1" style="92" min="8" max="8"/>
    <col width="36.75" customWidth="1" style="92" min="9" max="9"/>
    <col width="17" customWidth="1" style="92" min="10" max="10"/>
    <col width="9.25" customWidth="1" style="93" min="11" max="11"/>
    <col width="9" customWidth="1" style="10" min="12" max="16384"/>
  </cols>
  <sheetData>
    <row r="1" ht="24.95" customHeight="1" s="185">
      <c r="A1" s="94" t="inlineStr">
        <is>
          <t>（有公式）</t>
        </is>
      </c>
      <c r="B1" s="95" t="inlineStr">
        <is>
          <t>款号</t>
        </is>
      </c>
      <c r="C1" s="96" t="inlineStr">
        <is>
          <t>色号</t>
        </is>
      </c>
      <c r="D1" s="96" t="inlineStr">
        <is>
          <t>颜色</t>
        </is>
      </c>
      <c r="E1" s="96" t="inlineStr">
        <is>
          <t>码数</t>
        </is>
      </c>
      <c r="F1" s="96" t="inlineStr">
        <is>
          <t>仓库SKU</t>
        </is>
      </c>
      <c r="G1" s="97" t="inlineStr">
        <is>
          <t>asin</t>
        </is>
      </c>
      <c r="H1" s="36" t="n"/>
      <c r="I1" s="100" t="inlineStr">
        <is>
          <t>尺码</t>
        </is>
      </c>
      <c r="J1" s="101" t="inlineStr">
        <is>
          <t>款号</t>
        </is>
      </c>
      <c r="K1" s="100" t="inlineStr">
        <is>
          <t>色号</t>
        </is>
      </c>
      <c r="L1" s="102" t="inlineStr">
        <is>
          <t>数据源表，这个表整个不要动，检查少的或者新品通知运营新增。</t>
        </is>
      </c>
    </row>
    <row r="2" ht="17.1" customHeight="1" s="185">
      <c r="A2" s="36">
        <f>+B2&amp;" "&amp;C2</f>
        <v/>
      </c>
      <c r="B2" s="92" t="inlineStr">
        <is>
          <t>AN1008</t>
        </is>
      </c>
      <c r="C2" s="0" t="inlineStr">
        <is>
          <t>酒红</t>
        </is>
      </c>
      <c r="D2" s="0" t="inlineStr">
        <is>
          <t>酒红</t>
        </is>
      </c>
      <c r="E2" s="99" t="inlineStr">
        <is>
          <t>3XL</t>
        </is>
      </c>
      <c r="F2" s="0" t="inlineStr">
        <is>
          <t>AN1008-Wine Red-3XL-CD-UK</t>
        </is>
      </c>
      <c r="G2" s="0" t="inlineStr">
        <is>
          <t>B0CPY6KSQ9</t>
        </is>
      </c>
      <c r="H2" s="36" t="n"/>
      <c r="I2" s="98" t="n"/>
      <c r="J2" s="36" t="n"/>
      <c r="K2" s="103" t="n"/>
    </row>
    <row r="3" ht="17.1" customHeight="1" s="185">
      <c r="A3" s="36">
        <f>+B3&amp;" "&amp;C3</f>
        <v/>
      </c>
      <c r="B3" s="92" t="inlineStr">
        <is>
          <t>AN1008</t>
        </is>
      </c>
      <c r="C3" s="0" t="inlineStr">
        <is>
          <t>玫瑰金叶白</t>
        </is>
      </c>
      <c r="D3" s="0" t="inlineStr">
        <is>
          <t>玫瑰金叶白</t>
        </is>
      </c>
      <c r="E3" s="99" t="inlineStr">
        <is>
          <t>L</t>
        </is>
      </c>
      <c r="F3" s="0" t="inlineStr">
        <is>
          <t>AN1008-Floral White-L-CD-UK</t>
        </is>
      </c>
      <c r="G3" s="0" t="inlineStr">
        <is>
          <t>B0CPY6DCBS</t>
        </is>
      </c>
      <c r="H3" s="36" t="n"/>
      <c r="I3" s="98" t="n"/>
      <c r="J3" s="36" t="n"/>
      <c r="K3" s="103" t="n"/>
    </row>
    <row r="4" ht="17.1" customHeight="1" s="185">
      <c r="A4" s="36">
        <f>+B4&amp;" "&amp;C4</f>
        <v/>
      </c>
      <c r="B4" s="92" t="inlineStr">
        <is>
          <t>AN1008</t>
        </is>
      </c>
      <c r="C4" s="0" t="inlineStr">
        <is>
          <t>皇家蓝</t>
        </is>
      </c>
      <c r="D4" s="0" t="inlineStr">
        <is>
          <t>皇家蓝</t>
        </is>
      </c>
      <c r="E4" s="99" t="inlineStr">
        <is>
          <t>XL</t>
        </is>
      </c>
      <c r="F4" s="0" t="inlineStr">
        <is>
          <t>AN1008-Royal Blue-XL-CD-UK</t>
        </is>
      </c>
      <c r="G4" s="0" t="inlineStr">
        <is>
          <t>B0CPY7CSB7</t>
        </is>
      </c>
      <c r="H4" s="36" t="n"/>
      <c r="I4" s="98" t="n"/>
      <c r="J4" s="36" t="n"/>
      <c r="K4" s="103" t="n"/>
    </row>
    <row r="5" ht="17.1" customHeight="1" s="185">
      <c r="A5" s="36">
        <f>+B5&amp;" "&amp;C5</f>
        <v/>
      </c>
      <c r="B5" s="92" t="inlineStr">
        <is>
          <t>AN1008</t>
        </is>
      </c>
      <c r="C5" s="0" t="inlineStr">
        <is>
          <t>紫薇酒红</t>
        </is>
      </c>
      <c r="D5" s="0" t="inlineStr">
        <is>
          <t>紫薇酒红</t>
        </is>
      </c>
      <c r="E5" s="99" t="inlineStr">
        <is>
          <t>L</t>
        </is>
      </c>
      <c r="F5" s="0" t="inlineStr">
        <is>
          <t>AN1008-Floral Wine red-L-CD-UK</t>
        </is>
      </c>
      <c r="G5" s="0" t="inlineStr">
        <is>
          <t>B0CPY5QFK5</t>
        </is>
      </c>
      <c r="H5" s="36" t="n"/>
      <c r="I5" s="36" t="n"/>
      <c r="J5" s="104" t="n"/>
      <c r="K5" s="103" t="n"/>
    </row>
    <row r="6" ht="17.1" customHeight="1" s="185">
      <c r="A6" s="36">
        <f>+B6&amp;" "&amp;C6</f>
        <v/>
      </c>
      <c r="B6" s="92" t="inlineStr">
        <is>
          <t>AN1008</t>
        </is>
      </c>
      <c r="C6" s="0" t="inlineStr">
        <is>
          <t>黑色</t>
        </is>
      </c>
      <c r="D6" s="0" t="inlineStr">
        <is>
          <t>黑色</t>
        </is>
      </c>
      <c r="E6" s="99" t="inlineStr">
        <is>
          <t>XL</t>
        </is>
      </c>
      <c r="F6" s="0" t="inlineStr">
        <is>
          <t>AN1008-Black-XL-CD-UK</t>
        </is>
      </c>
      <c r="G6" s="0" t="inlineStr">
        <is>
          <t>B0CPY6LMWN</t>
        </is>
      </c>
      <c r="H6" s="36" t="n"/>
      <c r="I6" s="36" t="n"/>
      <c r="J6" s="104" t="n"/>
      <c r="K6" s="103" t="n"/>
    </row>
    <row r="7" ht="17.1" customHeight="1" s="185">
      <c r="A7" s="36">
        <f>+B7&amp;" "&amp;C7</f>
        <v/>
      </c>
      <c r="B7" s="92" t="inlineStr">
        <is>
          <t>AN1008</t>
        </is>
      </c>
      <c r="C7" s="0" t="inlineStr">
        <is>
          <t>酒红</t>
        </is>
      </c>
      <c r="D7" s="0" t="inlineStr">
        <is>
          <t>酒红</t>
        </is>
      </c>
      <c r="E7" s="99" t="inlineStr">
        <is>
          <t>S</t>
        </is>
      </c>
      <c r="F7" s="0" t="inlineStr">
        <is>
          <t>AN1008-Wine Red-S-CD-UK</t>
        </is>
      </c>
      <c r="G7" s="0" t="inlineStr">
        <is>
          <t>B0CPY5P2NH</t>
        </is>
      </c>
      <c r="H7" s="36" t="n"/>
      <c r="I7" s="36" t="n"/>
      <c r="J7" s="104" t="n"/>
      <c r="K7" s="103" t="n"/>
    </row>
    <row r="8" ht="17.1" customHeight="1" s="185">
      <c r="A8" s="36">
        <f>+B8&amp;" "&amp;C8</f>
        <v/>
      </c>
      <c r="B8" s="92" t="inlineStr">
        <is>
          <t>AN1008</t>
        </is>
      </c>
      <c r="C8" s="0" t="inlineStr">
        <is>
          <t>紫薇酒红</t>
        </is>
      </c>
      <c r="D8" s="0" t="inlineStr">
        <is>
          <t>紫薇酒红</t>
        </is>
      </c>
      <c r="E8" s="99" t="inlineStr">
        <is>
          <t>2XL</t>
        </is>
      </c>
      <c r="F8" s="0" t="inlineStr">
        <is>
          <t>AN1008-Floral Wine red-2XL-CD-UK</t>
        </is>
      </c>
      <c r="G8" s="0" t="inlineStr">
        <is>
          <t>B0CPY54GN8</t>
        </is>
      </c>
      <c r="H8" s="36" t="n"/>
      <c r="I8" s="36" t="n"/>
      <c r="J8" s="104" t="n"/>
      <c r="K8" s="103" t="n"/>
    </row>
    <row r="9" ht="17.1" customHeight="1" s="185">
      <c r="A9" s="36">
        <f>+B9&amp;" "&amp;C9</f>
        <v/>
      </c>
      <c r="B9" s="92" t="inlineStr">
        <is>
          <t>AN1008</t>
        </is>
      </c>
      <c r="C9" s="0" t="inlineStr">
        <is>
          <t>深蓝</t>
        </is>
      </c>
      <c r="D9" s="0" t="inlineStr">
        <is>
          <t>深蓝</t>
        </is>
      </c>
      <c r="E9" s="99" t="inlineStr">
        <is>
          <t>3XL</t>
        </is>
      </c>
      <c r="F9" s="0" t="inlineStr">
        <is>
          <t>AN1008-Navy Blue-3XL-CD-UK</t>
        </is>
      </c>
      <c r="G9" s="0" t="inlineStr">
        <is>
          <t>B0CPY685Z6</t>
        </is>
      </c>
      <c r="H9" s="36" t="n"/>
      <c r="I9" s="36" t="n"/>
      <c r="J9" s="98" t="n"/>
      <c r="K9" s="98" t="n"/>
    </row>
    <row r="10" ht="17.1" customHeight="1" s="185">
      <c r="A10" s="36">
        <f>+B10&amp;" "&amp;C10</f>
        <v/>
      </c>
      <c r="B10" s="92" t="inlineStr">
        <is>
          <t>AN1008</t>
        </is>
      </c>
      <c r="C10" s="0" t="inlineStr">
        <is>
          <t>紫薇酒红</t>
        </is>
      </c>
      <c r="D10" s="0" t="inlineStr">
        <is>
          <t>紫薇酒红</t>
        </is>
      </c>
      <c r="E10" s="99" t="inlineStr">
        <is>
          <t>M</t>
        </is>
      </c>
      <c r="F10" s="0" t="inlineStr">
        <is>
          <t>AN1008-Floral Wine red-M-CD-UK</t>
        </is>
      </c>
      <c r="G10" s="0" t="inlineStr">
        <is>
          <t>B0CPY5NZ4S</t>
        </is>
      </c>
      <c r="H10" s="36" t="n"/>
      <c r="I10" s="36" t="n"/>
      <c r="J10" s="98" t="n"/>
      <c r="K10" s="103" t="n"/>
    </row>
    <row r="11" ht="17.1" customHeight="1" s="185">
      <c r="A11" s="36">
        <f>+B11&amp;" "&amp;C11</f>
        <v/>
      </c>
      <c r="B11" s="92" t="inlineStr">
        <is>
          <t>AN1008</t>
        </is>
      </c>
      <c r="C11" s="0" t="inlineStr">
        <is>
          <t>紫薇酒红</t>
        </is>
      </c>
      <c r="D11" s="0" t="inlineStr">
        <is>
          <t>紫薇酒红</t>
        </is>
      </c>
      <c r="E11" s="99" t="inlineStr">
        <is>
          <t>S</t>
        </is>
      </c>
      <c r="F11" s="0" t="inlineStr">
        <is>
          <t>AN1008-Floral Wine red-S-CD-UK</t>
        </is>
      </c>
      <c r="G11" s="0" t="inlineStr">
        <is>
          <t>B0CPY6C299</t>
        </is>
      </c>
      <c r="H11" s="36" t="n"/>
      <c r="I11" s="36" t="n"/>
      <c r="J11" s="98" t="n"/>
      <c r="K11" s="36" t="n"/>
    </row>
    <row r="12" ht="17.1" customHeight="1" s="185">
      <c r="A12" s="36">
        <f>+B12&amp;" "&amp;C12</f>
        <v/>
      </c>
      <c r="B12" s="92" t="inlineStr">
        <is>
          <t>AN1008</t>
        </is>
      </c>
      <c r="C12" s="0" t="inlineStr">
        <is>
          <t>黑色</t>
        </is>
      </c>
      <c r="D12" s="0" t="inlineStr">
        <is>
          <t>黑色</t>
        </is>
      </c>
      <c r="E12" s="99" t="inlineStr">
        <is>
          <t>S</t>
        </is>
      </c>
      <c r="F12" s="0" t="inlineStr">
        <is>
          <t>AN1008-Black-S-CD-UK</t>
        </is>
      </c>
      <c r="G12" s="0" t="inlineStr">
        <is>
          <t>B0CPY1FC7V</t>
        </is>
      </c>
      <c r="H12" s="36" t="n"/>
      <c r="I12" s="36" t="n"/>
      <c r="J12" s="98" t="n"/>
      <c r="K12" s="103" t="n"/>
    </row>
    <row r="13" ht="17.1" customHeight="1" s="185">
      <c r="A13" s="36">
        <f>+B13&amp;" "&amp;C13</f>
        <v/>
      </c>
      <c r="B13" s="92" t="inlineStr">
        <is>
          <t>AN1008</t>
        </is>
      </c>
      <c r="C13" s="0" t="inlineStr">
        <is>
          <t>白色</t>
        </is>
      </c>
      <c r="D13" s="0" t="inlineStr">
        <is>
          <t>白色</t>
        </is>
      </c>
      <c r="E13" s="99" t="inlineStr">
        <is>
          <t>L</t>
        </is>
      </c>
      <c r="F13" s="0" t="inlineStr">
        <is>
          <t>AN1008-White-L-CD-UK</t>
        </is>
      </c>
      <c r="G13" s="0" t="inlineStr">
        <is>
          <t>B0CPY6X3VN</t>
        </is>
      </c>
      <c r="H13" s="36" t="n"/>
      <c r="I13" s="36" t="n"/>
      <c r="J13" s="36" t="n"/>
      <c r="K13" s="103" t="n"/>
    </row>
    <row r="14" ht="17.1" customHeight="1" s="185">
      <c r="A14" s="36">
        <f>+B14&amp;" "&amp;C14</f>
        <v/>
      </c>
      <c r="B14" s="92" t="inlineStr">
        <is>
          <t>AN1008</t>
        </is>
      </c>
      <c r="C14" s="0" t="inlineStr">
        <is>
          <t>紫薇酒红</t>
        </is>
      </c>
      <c r="D14" s="0" t="inlineStr">
        <is>
          <t>紫薇酒红</t>
        </is>
      </c>
      <c r="E14" s="99" t="inlineStr">
        <is>
          <t>XL</t>
        </is>
      </c>
      <c r="F14" s="0" t="inlineStr">
        <is>
          <t>AN1008-Floral Wine red-XL-CD-UK</t>
        </is>
      </c>
      <c r="G14" s="0" t="inlineStr">
        <is>
          <t>B0CPY5P6B8</t>
        </is>
      </c>
      <c r="H14" s="36" t="n"/>
      <c r="I14" s="36" t="n"/>
      <c r="J14" s="36" t="n"/>
      <c r="K14" s="103" t="n"/>
    </row>
    <row r="15" ht="17.1" customHeight="1" s="185">
      <c r="A15" s="36">
        <f>+B15&amp;" "&amp;C15</f>
        <v/>
      </c>
      <c r="B15" s="92" t="inlineStr">
        <is>
          <t>AN1008</t>
        </is>
      </c>
      <c r="C15" s="0" t="inlineStr">
        <is>
          <t>深蓝</t>
        </is>
      </c>
      <c r="D15" s="0" t="inlineStr">
        <is>
          <t>深蓝</t>
        </is>
      </c>
      <c r="E15" s="99" t="inlineStr">
        <is>
          <t>L</t>
        </is>
      </c>
      <c r="F15" s="0" t="inlineStr">
        <is>
          <t>AN1008-Navy Blue-L-CD-UK</t>
        </is>
      </c>
      <c r="G15" s="0" t="inlineStr">
        <is>
          <t>B0CPY71TJB</t>
        </is>
      </c>
      <c r="H15" s="36" t="n"/>
      <c r="I15" s="36" t="n"/>
      <c r="J15" s="36" t="n"/>
      <c r="K15" s="103" t="n"/>
    </row>
    <row r="16" ht="17.1" customHeight="1" s="185">
      <c r="A16" s="36">
        <f>+B16&amp;" "&amp;C16</f>
        <v/>
      </c>
      <c r="B16" s="92" t="inlineStr">
        <is>
          <t>AN1008</t>
        </is>
      </c>
      <c r="C16" s="0" t="inlineStr">
        <is>
          <t>白色</t>
        </is>
      </c>
      <c r="D16" s="0" t="inlineStr">
        <is>
          <t>白色</t>
        </is>
      </c>
      <c r="E16" s="99" t="inlineStr">
        <is>
          <t>3XL</t>
        </is>
      </c>
      <c r="F16" s="0" t="inlineStr">
        <is>
          <t>AN1008-White-3XL-CD-UK</t>
        </is>
      </c>
      <c r="G16" s="0" t="inlineStr">
        <is>
          <t>B0CPY6KJF3</t>
        </is>
      </c>
      <c r="H16" s="36" t="n"/>
      <c r="I16" s="36" t="n"/>
      <c r="J16" s="36" t="n"/>
      <c r="K16" s="103" t="n"/>
    </row>
    <row r="17" ht="17.1" customHeight="1" s="185">
      <c r="A17" s="36">
        <f>+B17&amp;" "&amp;C17</f>
        <v/>
      </c>
      <c r="B17" s="92" t="inlineStr">
        <is>
          <t>AN1008</t>
        </is>
      </c>
      <c r="C17" s="0" t="inlineStr">
        <is>
          <t>玫瑰金叶白</t>
        </is>
      </c>
      <c r="D17" s="0" t="inlineStr">
        <is>
          <t>玫瑰金叶白</t>
        </is>
      </c>
      <c r="E17" s="99" t="inlineStr">
        <is>
          <t>XL</t>
        </is>
      </c>
      <c r="F17" s="0" t="inlineStr">
        <is>
          <t>AN1008-Floral White-XL-CD-UK</t>
        </is>
      </c>
      <c r="G17" s="0" t="inlineStr">
        <is>
          <t>B0CPY4TJDR</t>
        </is>
      </c>
      <c r="H17" s="36" t="n"/>
      <c r="I17" s="36" t="n"/>
      <c r="J17" s="36" t="n"/>
      <c r="K17" s="36" t="n"/>
    </row>
    <row r="18" ht="17.1" customHeight="1" s="185">
      <c r="A18" s="36">
        <f>+B18&amp;" "&amp;C18</f>
        <v/>
      </c>
      <c r="B18" s="92" t="inlineStr">
        <is>
          <t>AN1008</t>
        </is>
      </c>
      <c r="C18" s="0" t="inlineStr">
        <is>
          <t>酒红</t>
        </is>
      </c>
      <c r="D18" s="0" t="inlineStr">
        <is>
          <t>酒红</t>
        </is>
      </c>
      <c r="E18" s="99" t="inlineStr">
        <is>
          <t>2XL</t>
        </is>
      </c>
      <c r="F18" s="0" t="inlineStr">
        <is>
          <t>AN1008-Wine Red-2XL-CD-UK</t>
        </is>
      </c>
      <c r="G18" s="0" t="inlineStr">
        <is>
          <t>B0CPY54L1Y</t>
        </is>
      </c>
      <c r="H18" s="36" t="n"/>
      <c r="I18" s="36" t="n"/>
      <c r="J18" s="36" t="n"/>
      <c r="K18" s="105" t="n"/>
    </row>
    <row r="19" ht="17.1" customHeight="1" s="185">
      <c r="A19" s="36">
        <f>+B19&amp;" "&amp;C19</f>
        <v/>
      </c>
      <c r="B19" s="92" t="inlineStr">
        <is>
          <t>AN1008</t>
        </is>
      </c>
      <c r="C19" s="0" t="inlineStr">
        <is>
          <t>白色</t>
        </is>
      </c>
      <c r="D19" s="0" t="inlineStr">
        <is>
          <t>白色</t>
        </is>
      </c>
      <c r="E19" s="99" t="inlineStr">
        <is>
          <t>S</t>
        </is>
      </c>
      <c r="F19" s="0" t="inlineStr">
        <is>
          <t>AN1008-White-S-CD-UK</t>
        </is>
      </c>
      <c r="G19" s="0" t="inlineStr">
        <is>
          <t>B0CPY53GTK</t>
        </is>
      </c>
      <c r="H19" s="36" t="n"/>
      <c r="I19" s="36" t="n"/>
      <c r="J19" s="36" t="n"/>
      <c r="K19" s="106" t="n"/>
    </row>
    <row r="20" ht="17.1" customHeight="1" s="185">
      <c r="A20" s="36">
        <f>+B20&amp;" "&amp;C20</f>
        <v/>
      </c>
      <c r="B20" s="92" t="inlineStr">
        <is>
          <t>AN1008</t>
        </is>
      </c>
      <c r="C20" s="0" t="inlineStr">
        <is>
          <t>皇家蓝</t>
        </is>
      </c>
      <c r="D20" s="0" t="inlineStr">
        <is>
          <t>皇家蓝</t>
        </is>
      </c>
      <c r="E20" s="99" t="inlineStr">
        <is>
          <t>2XL</t>
        </is>
      </c>
      <c r="F20" s="0" t="inlineStr">
        <is>
          <t>AN1008-Royal Blue-2XL-CD-UK</t>
        </is>
      </c>
      <c r="G20" s="0" t="inlineStr">
        <is>
          <t>B0CPY5PT52</t>
        </is>
      </c>
      <c r="H20" s="36" t="n"/>
      <c r="I20" s="36" t="n"/>
      <c r="J20" s="36" t="n"/>
      <c r="K20" s="106" t="n"/>
    </row>
    <row r="21" ht="17.1" customHeight="1" s="185">
      <c r="A21" s="36">
        <f>+B21&amp;" "&amp;C21</f>
        <v/>
      </c>
      <c r="B21" s="92" t="inlineStr">
        <is>
          <t>AN1008</t>
        </is>
      </c>
      <c r="C21" s="0" t="inlineStr">
        <is>
          <t>玫瑰金叶白</t>
        </is>
      </c>
      <c r="D21" s="0" t="inlineStr">
        <is>
          <t>玫瑰金叶白</t>
        </is>
      </c>
      <c r="E21" s="99" t="inlineStr">
        <is>
          <t>3XL</t>
        </is>
      </c>
      <c r="F21" s="0" t="inlineStr">
        <is>
          <t>AN1008-Floral White-3XL-CD-UK</t>
        </is>
      </c>
      <c r="G21" s="0" t="inlineStr">
        <is>
          <t>B0CPY7SQMQ</t>
        </is>
      </c>
      <c r="H21" s="36" t="n"/>
      <c r="I21" s="36" t="n"/>
      <c r="J21" s="36" t="n"/>
      <c r="K21" s="105" t="n"/>
    </row>
    <row r="22" ht="17.1" customHeight="1" s="185">
      <c r="A22" s="36">
        <f>+B22&amp;" "&amp;C22</f>
        <v/>
      </c>
      <c r="B22" s="92" t="inlineStr">
        <is>
          <t>AN1008</t>
        </is>
      </c>
      <c r="C22" s="0" t="inlineStr">
        <is>
          <t>紫薇酒红</t>
        </is>
      </c>
      <c r="D22" s="0" t="inlineStr">
        <is>
          <t>紫薇酒红</t>
        </is>
      </c>
      <c r="E22" s="99" t="inlineStr">
        <is>
          <t>3XL</t>
        </is>
      </c>
      <c r="F22" s="0" t="inlineStr">
        <is>
          <t>AN1008-Floral Wine red-3XL-CD-UK</t>
        </is>
      </c>
      <c r="G22" s="0" t="inlineStr">
        <is>
          <t>B0CPY4M7HC</t>
        </is>
      </c>
      <c r="H22" s="36" t="n"/>
      <c r="I22" s="36" t="n"/>
      <c r="J22" s="36" t="n"/>
      <c r="K22" s="36" t="n"/>
    </row>
    <row r="23" ht="17.1" customHeight="1" s="185">
      <c r="A23" s="36">
        <f>+B23&amp;" "&amp;C23</f>
        <v/>
      </c>
      <c r="B23" s="92" t="inlineStr">
        <is>
          <t>AN1008</t>
        </is>
      </c>
      <c r="C23" s="0" t="inlineStr">
        <is>
          <t>皇家蓝</t>
        </is>
      </c>
      <c r="D23" s="0" t="inlineStr">
        <is>
          <t>皇家蓝</t>
        </is>
      </c>
      <c r="E23" s="99" t="inlineStr">
        <is>
          <t>M</t>
        </is>
      </c>
      <c r="F23" s="0" t="inlineStr">
        <is>
          <t>AN1008-Royal Blue-M-CD-UK</t>
        </is>
      </c>
      <c r="G23" s="0" t="inlineStr">
        <is>
          <t>B0CPY4R9XR</t>
        </is>
      </c>
      <c r="H23" s="36" t="n"/>
      <c r="I23" s="36" t="n"/>
      <c r="J23" s="36" t="n"/>
      <c r="K23" s="36" t="n"/>
    </row>
    <row r="24" ht="17.1" customHeight="1" s="185">
      <c r="A24" s="36">
        <f>+B24&amp;" "&amp;C24</f>
        <v/>
      </c>
      <c r="B24" s="92" t="inlineStr">
        <is>
          <t>AN1008</t>
        </is>
      </c>
      <c r="C24" s="0" t="inlineStr">
        <is>
          <t>深蓝</t>
        </is>
      </c>
      <c r="D24" s="0" t="inlineStr">
        <is>
          <t>深蓝</t>
        </is>
      </c>
      <c r="E24" s="99" t="inlineStr">
        <is>
          <t>XL</t>
        </is>
      </c>
      <c r="F24" s="0" t="inlineStr">
        <is>
          <t>AN1008-Navy Blue-XL-CD-UK</t>
        </is>
      </c>
      <c r="G24" s="0" t="inlineStr">
        <is>
          <t>B0CPY6MVC5</t>
        </is>
      </c>
      <c r="H24" s="36" t="n"/>
      <c r="I24" s="36" t="n"/>
      <c r="J24" s="36" t="n"/>
      <c r="K24" s="103" t="n"/>
    </row>
    <row r="25" ht="17.1" customHeight="1" s="185">
      <c r="A25" s="36">
        <f>+B25&amp;" "&amp;C25</f>
        <v/>
      </c>
      <c r="B25" s="92" t="inlineStr">
        <is>
          <t>AN1008</t>
        </is>
      </c>
      <c r="C25" s="0" t="inlineStr">
        <is>
          <t>白色</t>
        </is>
      </c>
      <c r="D25" s="0" t="inlineStr">
        <is>
          <t>白色</t>
        </is>
      </c>
      <c r="E25" s="99" t="inlineStr">
        <is>
          <t>2XL</t>
        </is>
      </c>
      <c r="F25" s="0" t="inlineStr">
        <is>
          <t>AN1008-White-2XL-CD-UK</t>
        </is>
      </c>
      <c r="G25" s="0" t="inlineStr">
        <is>
          <t>B0CPY2975C</t>
        </is>
      </c>
      <c r="H25" s="36" t="n"/>
      <c r="I25" s="36" t="n"/>
      <c r="J25" s="36" t="n"/>
      <c r="K25" s="103" t="n"/>
    </row>
    <row r="26" ht="17.1" customHeight="1" s="185">
      <c r="A26" s="36">
        <f>+B26&amp;" "&amp;C26</f>
        <v/>
      </c>
      <c r="B26" s="92" t="inlineStr">
        <is>
          <t>AN1008</t>
        </is>
      </c>
      <c r="C26" s="0" t="inlineStr">
        <is>
          <t>玫瑰金叶白</t>
        </is>
      </c>
      <c r="D26" s="0" t="inlineStr">
        <is>
          <t>玫瑰金叶白</t>
        </is>
      </c>
      <c r="E26" s="99" t="inlineStr">
        <is>
          <t>M</t>
        </is>
      </c>
      <c r="F26" s="0" t="inlineStr">
        <is>
          <t>AN1008-Floral White-M-CD-UK</t>
        </is>
      </c>
      <c r="G26" s="0" t="inlineStr">
        <is>
          <t>B0CPY69266</t>
        </is>
      </c>
      <c r="H26" s="36" t="n"/>
      <c r="I26" s="36" t="n"/>
      <c r="J26" s="36" t="n"/>
      <c r="K26" s="103" t="n"/>
    </row>
    <row r="27" ht="17.1" customHeight="1" s="185">
      <c r="A27" s="36">
        <f>+B27&amp;" "&amp;C27</f>
        <v/>
      </c>
      <c r="B27" s="92" t="inlineStr">
        <is>
          <t>AN1008</t>
        </is>
      </c>
      <c r="C27" s="0" t="inlineStr">
        <is>
          <t>黑色</t>
        </is>
      </c>
      <c r="D27" s="0" t="inlineStr">
        <is>
          <t>黑色</t>
        </is>
      </c>
      <c r="E27" s="99" t="inlineStr">
        <is>
          <t>2XL</t>
        </is>
      </c>
      <c r="F27" s="0" t="inlineStr">
        <is>
          <t>AN1008-Black-2XL-CD-UK</t>
        </is>
      </c>
      <c r="G27" s="0" t="inlineStr">
        <is>
          <t>B0CPY4MVMN</t>
        </is>
      </c>
      <c r="H27" s="36" t="n"/>
      <c r="I27" s="36" t="n"/>
      <c r="J27" s="36" t="n"/>
      <c r="K27" s="103" t="n"/>
    </row>
    <row r="28" ht="17.1" customHeight="1" s="185">
      <c r="A28" s="36">
        <f>+B28&amp;" "&amp;C28</f>
        <v/>
      </c>
      <c r="B28" s="92" t="inlineStr">
        <is>
          <t>AN1008</t>
        </is>
      </c>
      <c r="C28" s="0" t="inlineStr">
        <is>
          <t>黑色</t>
        </is>
      </c>
      <c r="D28" s="0" t="inlineStr">
        <is>
          <t>黑色</t>
        </is>
      </c>
      <c r="E28" s="99" t="inlineStr">
        <is>
          <t>3XL</t>
        </is>
      </c>
      <c r="F28" s="0" t="inlineStr">
        <is>
          <t>AN1008-Black-3XL-CD-UK</t>
        </is>
      </c>
      <c r="G28" s="0" t="inlineStr">
        <is>
          <t>B0CPY7KZTY</t>
        </is>
      </c>
      <c r="H28" s="36" t="n"/>
      <c r="I28" s="36" t="n"/>
      <c r="J28" s="36" t="n"/>
      <c r="K28" s="103" t="n"/>
    </row>
    <row r="29" ht="17.1" customHeight="1" s="185">
      <c r="A29" s="36">
        <f>+B29&amp;" "&amp;C29</f>
        <v/>
      </c>
      <c r="B29" s="92" t="inlineStr">
        <is>
          <t>AN1008</t>
        </is>
      </c>
      <c r="C29" s="0" t="inlineStr">
        <is>
          <t>酒红</t>
        </is>
      </c>
      <c r="D29" s="0" t="inlineStr">
        <is>
          <t>酒红</t>
        </is>
      </c>
      <c r="E29" s="99" t="inlineStr">
        <is>
          <t>XL</t>
        </is>
      </c>
      <c r="F29" s="0" t="inlineStr">
        <is>
          <t>AN1008-Wine Red-XL-CD-UK</t>
        </is>
      </c>
      <c r="G29" s="0" t="inlineStr">
        <is>
          <t>B0CPY6KFR5</t>
        </is>
      </c>
      <c r="H29" s="36" t="n"/>
      <c r="I29" s="36" t="n"/>
      <c r="J29" s="36" t="n"/>
      <c r="K29" s="103" t="n"/>
    </row>
    <row r="30" ht="17.1" customHeight="1" s="185">
      <c r="A30" s="36">
        <f>+B30&amp;" "&amp;C30</f>
        <v/>
      </c>
      <c r="B30" s="92" t="inlineStr">
        <is>
          <t>AN1008</t>
        </is>
      </c>
      <c r="C30" s="0" t="inlineStr">
        <is>
          <t>皇家蓝</t>
        </is>
      </c>
      <c r="D30" s="0" t="inlineStr">
        <is>
          <t>皇家蓝</t>
        </is>
      </c>
      <c r="E30" s="99" t="inlineStr">
        <is>
          <t>L</t>
        </is>
      </c>
      <c r="F30" s="0" t="inlineStr">
        <is>
          <t>AN1008-Royal Blue-L-CD-UK</t>
        </is>
      </c>
      <c r="G30" s="0" t="inlineStr">
        <is>
          <t>B0CPY6QT61</t>
        </is>
      </c>
      <c r="H30" s="36" t="n"/>
      <c r="I30" s="36" t="n"/>
      <c r="J30" s="36" t="n"/>
      <c r="K30" s="103" t="n"/>
    </row>
    <row r="31" ht="17.1" customHeight="1" s="185">
      <c r="A31" s="36">
        <f>+B31&amp;" "&amp;C31</f>
        <v/>
      </c>
      <c r="B31" s="92" t="inlineStr">
        <is>
          <t>AN1008</t>
        </is>
      </c>
      <c r="C31" s="0" t="inlineStr">
        <is>
          <t>黑色</t>
        </is>
      </c>
      <c r="D31" s="0" t="inlineStr">
        <is>
          <t>黑色</t>
        </is>
      </c>
      <c r="E31" s="99" t="inlineStr">
        <is>
          <t>M</t>
        </is>
      </c>
      <c r="F31" s="0" t="inlineStr">
        <is>
          <t>AN1008-Black-M-CD-UK</t>
        </is>
      </c>
      <c r="G31" s="0" t="inlineStr">
        <is>
          <t>B0CPY566L9</t>
        </is>
      </c>
      <c r="H31" s="36" t="n"/>
      <c r="I31" s="36" t="n"/>
      <c r="J31" s="36" t="n"/>
      <c r="K31" s="103" t="n"/>
    </row>
    <row r="32" ht="17.1" customHeight="1" s="185">
      <c r="A32" s="36">
        <f>+B32&amp;" "&amp;C32</f>
        <v/>
      </c>
      <c r="B32" s="92" t="inlineStr">
        <is>
          <t>AN1008</t>
        </is>
      </c>
      <c r="C32" s="0" t="inlineStr">
        <is>
          <t>白色</t>
        </is>
      </c>
      <c r="D32" s="0" t="inlineStr">
        <is>
          <t>白色</t>
        </is>
      </c>
      <c r="E32" s="99" t="inlineStr">
        <is>
          <t>XL</t>
        </is>
      </c>
      <c r="F32" s="0" t="inlineStr">
        <is>
          <t>AN1008-White-XL-CD-UK</t>
        </is>
      </c>
      <c r="G32" s="0" t="inlineStr">
        <is>
          <t>B0CPY732S6</t>
        </is>
      </c>
      <c r="H32" s="36" t="n"/>
      <c r="I32" s="36" t="n"/>
      <c r="J32" s="36" t="n"/>
      <c r="K32" s="103" t="n"/>
    </row>
    <row r="33" ht="17.1" customHeight="1" s="185">
      <c r="A33" s="36">
        <f>+B33&amp;" "&amp;C33</f>
        <v/>
      </c>
      <c r="B33" s="92" t="inlineStr">
        <is>
          <t>AN1008</t>
        </is>
      </c>
      <c r="C33" s="0" t="inlineStr">
        <is>
          <t>深蓝</t>
        </is>
      </c>
      <c r="D33" s="0" t="inlineStr">
        <is>
          <t>深蓝</t>
        </is>
      </c>
      <c r="E33" s="99" t="inlineStr">
        <is>
          <t>M</t>
        </is>
      </c>
      <c r="F33" s="0" t="inlineStr">
        <is>
          <t>AN1008-Navy Blue-M-CD-UK</t>
        </is>
      </c>
      <c r="G33" s="0" t="inlineStr">
        <is>
          <t>B0CPY5WXVB</t>
        </is>
      </c>
      <c r="H33" s="36" t="n"/>
      <c r="I33" s="36" t="n"/>
      <c r="J33" s="36" t="n"/>
      <c r="K33" s="106" t="n"/>
    </row>
    <row r="34" ht="17.1" customHeight="1" s="185">
      <c r="A34" s="36">
        <f>+B34&amp;" "&amp;C34</f>
        <v/>
      </c>
      <c r="B34" s="92" t="inlineStr">
        <is>
          <t>AN1008</t>
        </is>
      </c>
      <c r="C34" s="0" t="inlineStr">
        <is>
          <t>深蓝</t>
        </is>
      </c>
      <c r="D34" s="0" t="inlineStr">
        <is>
          <t>深蓝</t>
        </is>
      </c>
      <c r="E34" s="99" t="inlineStr">
        <is>
          <t>2XL</t>
        </is>
      </c>
      <c r="F34" s="0" t="inlineStr">
        <is>
          <t>AN1008-Navy Blue-2XL-CD-UK</t>
        </is>
      </c>
      <c r="G34" s="0" t="inlineStr">
        <is>
          <t>B0CPY745HW</t>
        </is>
      </c>
      <c r="H34" s="36" t="n"/>
      <c r="I34" s="36" t="n"/>
      <c r="J34" s="36" t="n"/>
      <c r="K34" s="103" t="n"/>
    </row>
    <row r="35" ht="17.1" customHeight="1" s="185">
      <c r="A35" s="36">
        <f>+B35&amp;" "&amp;C35</f>
        <v/>
      </c>
      <c r="B35" s="92" t="inlineStr">
        <is>
          <t>AN1008</t>
        </is>
      </c>
      <c r="C35" s="0" t="inlineStr">
        <is>
          <t>黑色</t>
        </is>
      </c>
      <c r="D35" s="0" t="inlineStr">
        <is>
          <t>黑色</t>
        </is>
      </c>
      <c r="E35" s="99" t="inlineStr">
        <is>
          <t>L</t>
        </is>
      </c>
      <c r="F35" s="0" t="inlineStr">
        <is>
          <t>AN1008-Black-L-CD-UK</t>
        </is>
      </c>
      <c r="G35" s="0" t="inlineStr">
        <is>
          <t>B0CPY39BZS</t>
        </is>
      </c>
      <c r="H35" s="36" t="n"/>
      <c r="I35" s="36" t="n"/>
      <c r="J35" s="36" t="n"/>
      <c r="K35" s="103" t="n"/>
    </row>
    <row r="36" ht="17.1" customHeight="1" s="185">
      <c r="A36" s="36">
        <f>+B36&amp;" "&amp;C36</f>
        <v/>
      </c>
      <c r="B36" s="92" t="inlineStr">
        <is>
          <t>AN1008</t>
        </is>
      </c>
      <c r="C36" s="0" t="inlineStr">
        <is>
          <t>玫瑰金叶白</t>
        </is>
      </c>
      <c r="D36" s="0" t="inlineStr">
        <is>
          <t>玫瑰金叶白</t>
        </is>
      </c>
      <c r="E36" s="99" t="inlineStr">
        <is>
          <t>S</t>
        </is>
      </c>
      <c r="F36" s="0" t="inlineStr">
        <is>
          <t>AN1008-Floral White-S-CD-UK</t>
        </is>
      </c>
      <c r="G36" s="0" t="inlineStr">
        <is>
          <t>B0CPY6FT51</t>
        </is>
      </c>
      <c r="H36" s="36" t="n"/>
      <c r="I36" s="36" t="n"/>
      <c r="J36" s="36" t="n"/>
      <c r="K36" s="103" t="n"/>
    </row>
    <row r="37" ht="17.1" customHeight="1" s="185">
      <c r="A37" s="36">
        <f>+B37&amp;" "&amp;C37</f>
        <v/>
      </c>
      <c r="B37" s="92" t="inlineStr">
        <is>
          <t>AN1008</t>
        </is>
      </c>
      <c r="C37" s="0" t="inlineStr">
        <is>
          <t>酒红</t>
        </is>
      </c>
      <c r="D37" s="0" t="inlineStr">
        <is>
          <t>酒红</t>
        </is>
      </c>
      <c r="E37" s="99" t="inlineStr">
        <is>
          <t>M</t>
        </is>
      </c>
      <c r="F37" s="0" t="inlineStr">
        <is>
          <t>AN1008-Wine Red-M-CD-UK</t>
        </is>
      </c>
      <c r="G37" s="0" t="inlineStr">
        <is>
          <t>B0CPY5MLMP</t>
        </is>
      </c>
    </row>
    <row r="38" ht="17.1" customHeight="1" s="185">
      <c r="A38" s="36">
        <f>+B38&amp;" "&amp;C38</f>
        <v/>
      </c>
      <c r="B38" s="92" t="inlineStr">
        <is>
          <t>AN1008</t>
        </is>
      </c>
      <c r="C38" s="0" t="inlineStr">
        <is>
          <t>皇家蓝</t>
        </is>
      </c>
      <c r="D38" s="0" t="inlineStr">
        <is>
          <t>皇家蓝</t>
        </is>
      </c>
      <c r="E38" s="99" t="inlineStr">
        <is>
          <t>3XL</t>
        </is>
      </c>
      <c r="F38" s="0" t="inlineStr">
        <is>
          <t>AN1008-Royal Blue-3XL-CD-UK</t>
        </is>
      </c>
      <c r="G38" s="0" t="inlineStr">
        <is>
          <t>B0CPY6SZRL</t>
        </is>
      </c>
    </row>
    <row r="39" ht="17.1" customHeight="1" s="185">
      <c r="A39" s="36">
        <f>+B39&amp;" "&amp;C39</f>
        <v/>
      </c>
      <c r="B39" s="92" t="inlineStr">
        <is>
          <t>AN1008</t>
        </is>
      </c>
      <c r="C39" s="0" t="inlineStr">
        <is>
          <t>白色</t>
        </is>
      </c>
      <c r="D39" s="0" t="inlineStr">
        <is>
          <t>白色</t>
        </is>
      </c>
      <c r="E39" s="99" t="inlineStr">
        <is>
          <t>M</t>
        </is>
      </c>
      <c r="F39" s="0" t="inlineStr">
        <is>
          <t>AN1008-White-M-CD-UK</t>
        </is>
      </c>
      <c r="G39" s="0" t="inlineStr">
        <is>
          <t>B0CPY6LY8K</t>
        </is>
      </c>
    </row>
    <row r="40" ht="17.1" customHeight="1" s="185">
      <c r="A40" s="36">
        <f>+B40&amp;" "&amp;C40</f>
        <v/>
      </c>
      <c r="B40" s="92" t="inlineStr">
        <is>
          <t>AN1008</t>
        </is>
      </c>
      <c r="C40" s="0" t="inlineStr">
        <is>
          <t>深蓝</t>
        </is>
      </c>
      <c r="D40" s="0" t="inlineStr">
        <is>
          <t>深蓝</t>
        </is>
      </c>
      <c r="E40" s="99" t="inlineStr">
        <is>
          <t>S</t>
        </is>
      </c>
      <c r="F40" s="0" t="inlineStr">
        <is>
          <t>AN1008-Navy Blue-S-CD-UK</t>
        </is>
      </c>
      <c r="G40" s="0" t="inlineStr">
        <is>
          <t>B0CPY5F2KN</t>
        </is>
      </c>
    </row>
    <row r="41" ht="17.1" customHeight="1" s="185">
      <c r="A41" s="36">
        <f>+B41&amp;" "&amp;C41</f>
        <v/>
      </c>
      <c r="B41" s="92" t="inlineStr">
        <is>
          <t>AN1008</t>
        </is>
      </c>
      <c r="C41" s="0" t="inlineStr">
        <is>
          <t>酒红</t>
        </is>
      </c>
      <c r="D41" s="0" t="inlineStr">
        <is>
          <t>酒红</t>
        </is>
      </c>
      <c r="E41" s="99" t="inlineStr">
        <is>
          <t>L</t>
        </is>
      </c>
      <c r="F41" s="0" t="inlineStr">
        <is>
          <t>AN1008-Wine Red-L-CD-UK</t>
        </is>
      </c>
      <c r="G41" s="0" t="inlineStr">
        <is>
          <t>B0CPY5NVSB</t>
        </is>
      </c>
    </row>
    <row r="42" ht="17.1" customHeight="1" s="185">
      <c r="A42" s="36">
        <f>+B42&amp;" "&amp;C42</f>
        <v/>
      </c>
      <c r="B42" s="92" t="inlineStr">
        <is>
          <t>AN1008</t>
        </is>
      </c>
      <c r="C42" s="0" t="inlineStr">
        <is>
          <t>玫瑰金叶白</t>
        </is>
      </c>
      <c r="D42" s="0" t="inlineStr">
        <is>
          <t>玫瑰金叶白</t>
        </is>
      </c>
      <c r="E42" s="99" t="inlineStr">
        <is>
          <t>2XL</t>
        </is>
      </c>
      <c r="F42" s="0" t="inlineStr">
        <is>
          <t>AN1008-Floral White-2XL-CD-UK</t>
        </is>
      </c>
      <c r="G42" s="0" t="inlineStr">
        <is>
          <t>B0CPY56HL2</t>
        </is>
      </c>
    </row>
    <row r="43" ht="17.1" customHeight="1" s="185">
      <c r="A43" s="36">
        <f>+B43&amp;" "&amp;C43</f>
        <v/>
      </c>
      <c r="B43" s="92" t="inlineStr">
        <is>
          <t>AN1008</t>
        </is>
      </c>
      <c r="C43" s="0" t="inlineStr">
        <is>
          <t>皇家蓝</t>
        </is>
      </c>
      <c r="D43" s="0" t="inlineStr">
        <is>
          <t>皇家蓝</t>
        </is>
      </c>
      <c r="E43" s="99" t="inlineStr">
        <is>
          <t>S</t>
        </is>
      </c>
      <c r="F43" s="0" t="inlineStr">
        <is>
          <t>AN1008-Royal Blue-S-CD-UK</t>
        </is>
      </c>
      <c r="G43" s="0" t="inlineStr">
        <is>
          <t>B0CPY5FH4R</t>
        </is>
      </c>
    </row>
    <row r="44" ht="17.1" customHeight="1" s="185">
      <c r="A44" s="36">
        <f>+B44&amp;" "&amp;C44</f>
        <v/>
      </c>
    </row>
    <row r="45" ht="17.1" customHeight="1" s="185">
      <c r="A45" s="36">
        <f>+B45&amp;" "&amp;C45</f>
        <v/>
      </c>
    </row>
    <row r="46" ht="17.1" customHeight="1" s="185">
      <c r="A46" s="36">
        <f>+B46&amp;" "&amp;C46</f>
        <v/>
      </c>
    </row>
    <row r="47" ht="17.1" customHeight="1" s="185">
      <c r="A47" s="36">
        <f>+B47&amp;" "&amp;C47</f>
        <v/>
      </c>
    </row>
    <row r="48" ht="17.1" customHeight="1" s="185">
      <c r="A48" s="36">
        <f>+B48&amp;" "&amp;C48</f>
        <v/>
      </c>
    </row>
    <row r="49" ht="17.1" customHeight="1" s="185">
      <c r="A49" s="36">
        <f>+B49&amp;" "&amp;C49</f>
        <v/>
      </c>
    </row>
    <row r="50" ht="17.1" customHeight="1" s="185">
      <c r="A50" s="36">
        <f>+B50&amp;" "&amp;C50</f>
        <v/>
      </c>
    </row>
    <row r="51" ht="17.1" customHeight="1" s="185">
      <c r="A51" s="36">
        <f>+B51&amp;" "&amp;C51</f>
        <v/>
      </c>
    </row>
    <row r="52" ht="17.1" customHeight="1" s="185">
      <c r="A52" s="36">
        <f>+B52&amp;" "&amp;C52</f>
        <v/>
      </c>
    </row>
    <row r="53" ht="17.1" customHeight="1" s="185">
      <c r="A53" s="36">
        <f>+B53&amp;" "&amp;C53</f>
        <v/>
      </c>
    </row>
    <row r="54" ht="17.1" customHeight="1" s="185">
      <c r="A54" s="36">
        <f>+B54&amp;" "&amp;C54</f>
        <v/>
      </c>
    </row>
    <row r="55" ht="17.1" customHeight="1" s="185">
      <c r="A55" s="36">
        <f>+B55&amp;" "&amp;C55</f>
        <v/>
      </c>
    </row>
    <row r="56" ht="17.1" customHeight="1" s="185">
      <c r="A56" s="36">
        <f>+B56&amp;" "&amp;C56</f>
        <v/>
      </c>
    </row>
    <row r="57" ht="17.1" customHeight="1" s="185">
      <c r="A57" s="36">
        <f>+B57&amp;" "&amp;C57</f>
        <v/>
      </c>
    </row>
    <row r="58" ht="17.1" customHeight="1" s="185">
      <c r="A58" s="36">
        <f>+B58&amp;" "&amp;C58</f>
        <v/>
      </c>
    </row>
    <row r="59" ht="17.1" customHeight="1" s="185">
      <c r="A59" s="36">
        <f>+B59&amp;" "&amp;C59</f>
        <v/>
      </c>
    </row>
    <row r="60" ht="17.1" customHeight="1" s="185">
      <c r="A60" s="36">
        <f>+B60&amp;" "&amp;C60</f>
        <v/>
      </c>
    </row>
    <row r="61" ht="17.1" customHeight="1" s="185">
      <c r="A61" s="36">
        <f>+B61&amp;" "&amp;C61</f>
        <v/>
      </c>
    </row>
    <row r="62" ht="17.1" customHeight="1" s="185">
      <c r="A62" s="36">
        <f>+B62&amp;" "&amp;C62</f>
        <v/>
      </c>
    </row>
    <row r="63" ht="17.1" customHeight="1" s="185">
      <c r="A63" s="36">
        <f>+B63&amp;" "&amp;C63</f>
        <v/>
      </c>
    </row>
    <row r="64" ht="17.1" customHeight="1" s="185">
      <c r="A64" s="36">
        <f>+B64&amp;" "&amp;C64</f>
        <v/>
      </c>
    </row>
    <row r="65" ht="17.1" customHeight="1" s="185">
      <c r="A65" s="36">
        <f>+B65&amp;" "&amp;C65</f>
        <v/>
      </c>
    </row>
    <row r="66" ht="17.1" customHeight="1" s="185">
      <c r="A66" s="36">
        <f>+B66&amp;" "&amp;C66</f>
        <v/>
      </c>
    </row>
    <row r="67" ht="17.1" customHeight="1" s="185">
      <c r="A67" s="36">
        <f>+B67&amp;" "&amp;C67</f>
        <v/>
      </c>
      <c r="K67" s="92" t="n"/>
    </row>
    <row r="68" ht="17.1" customHeight="1" s="185">
      <c r="A68" s="36">
        <f>+B68&amp;" "&amp;C68</f>
        <v/>
      </c>
      <c r="K68" s="92" t="n"/>
    </row>
    <row r="69" ht="17.1" customHeight="1" s="185">
      <c r="A69" s="36">
        <f>+B69&amp;" "&amp;C69</f>
        <v/>
      </c>
    </row>
    <row r="70" ht="17.1" customHeight="1" s="185">
      <c r="A70" s="36">
        <f>+B70&amp;" "&amp;C70</f>
        <v/>
      </c>
    </row>
    <row r="71" ht="17.1" customHeight="1" s="185">
      <c r="A71" s="36">
        <f>+B71&amp;" "&amp;C71</f>
        <v/>
      </c>
    </row>
    <row r="72" ht="17.1" customHeight="1" s="185">
      <c r="A72" s="36">
        <f>+B72&amp;" "&amp;C72</f>
        <v/>
      </c>
    </row>
    <row r="73" ht="17.1" customHeight="1" s="185">
      <c r="A73" s="36">
        <f>+B73&amp;" "&amp;C73</f>
        <v/>
      </c>
    </row>
    <row r="74" ht="17.1" customHeight="1" s="185">
      <c r="A74" s="36">
        <f>+B74&amp;" "&amp;C74</f>
        <v/>
      </c>
      <c r="K74" s="92" t="n"/>
    </row>
    <row r="75" ht="17.1" customHeight="1" s="185">
      <c r="A75" s="36">
        <f>+B75&amp;" "&amp;C75</f>
        <v/>
      </c>
    </row>
    <row r="76" ht="17.1" customHeight="1" s="185">
      <c r="A76" s="36">
        <f>+B76&amp;" "&amp;C76</f>
        <v/>
      </c>
    </row>
    <row r="77" ht="17.1" customHeight="1" s="185">
      <c r="A77" s="36">
        <f>+B77&amp;" "&amp;C77</f>
        <v/>
      </c>
    </row>
    <row r="78" ht="17.1" customHeight="1" s="185">
      <c r="A78" s="36">
        <f>+B78&amp;" "&amp;C78</f>
        <v/>
      </c>
    </row>
    <row r="79" ht="17.1" customHeight="1" s="185">
      <c r="B79" s="107" t="n"/>
      <c r="C79" s="108" t="n"/>
      <c r="D79" s="108" t="n"/>
      <c r="E79" s="99" t="n"/>
      <c r="G79" s="99" t="n"/>
    </row>
    <row r="80" ht="17.1" customHeight="1" s="185">
      <c r="B80" s="107" t="n"/>
      <c r="C80" s="108" t="n"/>
      <c r="D80" s="108" t="n"/>
      <c r="E80" s="99" t="n"/>
      <c r="G80" s="99" t="n"/>
    </row>
    <row r="81" ht="17.1" customHeight="1" s="185">
      <c r="B81" s="107" t="n"/>
      <c r="C81" s="108" t="n"/>
      <c r="D81" s="108" t="n"/>
      <c r="E81" s="99" t="n"/>
      <c r="G81" s="99" t="n"/>
      <c r="K81" s="92" t="n"/>
    </row>
    <row r="82" ht="17.1" customHeight="1" s="185">
      <c r="B82" s="107" t="n"/>
      <c r="C82" s="108" t="n"/>
      <c r="D82" s="108" t="n"/>
      <c r="E82" s="99" t="n"/>
      <c r="G82" s="99" t="n"/>
    </row>
    <row r="83" ht="17.1" customHeight="1" s="185">
      <c r="B83" s="107" t="n"/>
      <c r="C83" s="108" t="n"/>
      <c r="D83" s="108" t="n"/>
      <c r="E83" s="99" t="n"/>
      <c r="G83" s="99" t="n"/>
      <c r="K83" s="92" t="n"/>
    </row>
    <row r="84" ht="17.1" customHeight="1" s="185">
      <c r="B84" s="107" t="n"/>
      <c r="C84" s="108" t="n"/>
      <c r="D84" s="108" t="n"/>
      <c r="E84" s="99" t="n"/>
      <c r="G84" s="99" t="n"/>
    </row>
    <row r="85" ht="17.1" customHeight="1" s="185">
      <c r="B85" s="107" t="n"/>
      <c r="C85" s="108" t="n"/>
      <c r="D85" s="108" t="n"/>
      <c r="E85" s="99" t="n"/>
      <c r="G85" s="99" t="n"/>
    </row>
    <row r="86" ht="17.1" customHeight="1" s="185">
      <c r="B86" s="107" t="n"/>
      <c r="C86" s="108" t="n"/>
      <c r="D86" s="108" t="n"/>
      <c r="E86" s="99" t="n"/>
      <c r="G86" s="99" t="n"/>
      <c r="K86" s="92" t="n"/>
    </row>
    <row r="87" ht="17.1" customHeight="1" s="185">
      <c r="B87" s="107" t="n"/>
      <c r="C87" s="108" t="n"/>
      <c r="D87" s="108" t="n"/>
      <c r="E87" s="99" t="n"/>
      <c r="G87" s="99" t="n"/>
    </row>
    <row r="88" ht="17.1" customHeight="1" s="185">
      <c r="B88" s="107" t="n"/>
      <c r="C88" s="108" t="n"/>
      <c r="D88" s="108" t="n"/>
      <c r="E88" s="99" t="n"/>
      <c r="G88" s="99" t="n"/>
      <c r="K88" s="92" t="n"/>
    </row>
    <row r="89" ht="17.1" customHeight="1" s="185">
      <c r="B89" s="107" t="n"/>
      <c r="C89" s="108" t="n"/>
      <c r="D89" s="108" t="n"/>
      <c r="E89" s="99" t="n"/>
      <c r="G89" s="99" t="n"/>
      <c r="K89" s="92" t="n"/>
    </row>
    <row r="90" ht="17.1" customHeight="1" s="185">
      <c r="B90" s="107" t="n"/>
      <c r="C90" s="108" t="n"/>
      <c r="D90" s="108" t="n"/>
      <c r="E90" s="99" t="n"/>
      <c r="G90" s="99" t="n"/>
      <c r="K90" s="92" t="n"/>
    </row>
    <row r="91" ht="17.1" customHeight="1" s="185">
      <c r="B91" s="107" t="n"/>
      <c r="C91" s="108" t="n"/>
      <c r="D91" s="108" t="n"/>
      <c r="E91" s="99" t="n"/>
      <c r="G91" s="99" t="n"/>
      <c r="K91" s="92" t="n"/>
    </row>
    <row r="92" ht="17.1" customHeight="1" s="185">
      <c r="B92" s="107" t="n"/>
      <c r="C92" s="108" t="n"/>
      <c r="D92" s="108" t="n"/>
      <c r="E92" s="99" t="n"/>
      <c r="G92" s="99" t="n"/>
      <c r="K92" s="92" t="n"/>
    </row>
    <row r="93" ht="17.1" customHeight="1" s="185">
      <c r="B93" s="107" t="n"/>
      <c r="C93" s="108" t="n"/>
      <c r="D93" s="108" t="n"/>
      <c r="E93" s="99" t="n"/>
      <c r="G93" s="99" t="n"/>
      <c r="K93" s="92" t="n"/>
    </row>
    <row r="94" ht="17.1" customHeight="1" s="185">
      <c r="B94" s="107" t="n"/>
      <c r="C94" s="108" t="n"/>
      <c r="D94" s="108" t="n"/>
      <c r="E94" s="99" t="n"/>
      <c r="G94" s="99" t="n"/>
      <c r="K94" s="92" t="n"/>
    </row>
    <row r="95" ht="17.1" customHeight="1" s="185">
      <c r="B95" s="107" t="n"/>
      <c r="C95" s="108" t="n"/>
      <c r="D95" s="108" t="n"/>
      <c r="E95" s="99" t="n"/>
      <c r="G95" s="99" t="n"/>
      <c r="K95" s="92" t="n"/>
    </row>
    <row r="96" ht="17.1" customHeight="1" s="185">
      <c r="B96" s="107" t="n"/>
      <c r="C96" s="108" t="n"/>
      <c r="D96" s="108" t="n"/>
      <c r="E96" s="99" t="n"/>
      <c r="G96" s="99" t="n"/>
      <c r="K96" s="92" t="n"/>
    </row>
    <row r="97" ht="17.1" customHeight="1" s="185">
      <c r="B97" s="107" t="n"/>
      <c r="C97" s="108" t="n"/>
      <c r="D97" s="108" t="n"/>
      <c r="E97" s="99" t="n"/>
      <c r="G97" s="99" t="n"/>
      <c r="K97" s="92" t="n"/>
    </row>
    <row r="98" ht="17.1" customHeight="1" s="185">
      <c r="B98" s="107" t="n"/>
      <c r="C98" s="108" t="n"/>
      <c r="D98" s="108" t="n"/>
      <c r="E98" s="99" t="n"/>
      <c r="G98" s="99" t="n"/>
      <c r="K98" s="92" t="n"/>
    </row>
    <row r="99" ht="17.1" customHeight="1" s="185">
      <c r="B99" s="107" t="n"/>
      <c r="C99" s="108" t="n"/>
      <c r="D99" s="108" t="n"/>
      <c r="E99" s="99" t="n"/>
      <c r="G99" s="99" t="n"/>
    </row>
    <row r="100" ht="17.1" customHeight="1" s="185">
      <c r="B100" s="107" t="n"/>
      <c r="C100" s="108" t="n"/>
      <c r="D100" s="108" t="n"/>
      <c r="E100" s="99" t="n"/>
      <c r="G100" s="99" t="n"/>
    </row>
    <row r="101" ht="17.1" customHeight="1" s="185">
      <c r="B101" s="107" t="n"/>
      <c r="C101" s="108" t="n"/>
      <c r="D101" s="108" t="n"/>
      <c r="E101" s="99" t="n"/>
      <c r="G101" s="99" t="n"/>
    </row>
    <row r="102" ht="17.1" customHeight="1" s="185">
      <c r="B102" s="107" t="n"/>
      <c r="C102" s="108" t="n"/>
      <c r="D102" s="108" t="n"/>
      <c r="E102" s="99" t="n"/>
      <c r="G102" s="99" t="n"/>
    </row>
    <row r="103" ht="17.1" customHeight="1" s="185">
      <c r="B103" s="107" t="n"/>
      <c r="C103" s="108" t="n"/>
      <c r="D103" s="108" t="n"/>
      <c r="E103" s="99" t="n"/>
      <c r="G103" s="99" t="n"/>
      <c r="K103" s="92" t="n"/>
    </row>
    <row r="104" ht="17.1" customHeight="1" s="185">
      <c r="B104" s="107" t="n"/>
      <c r="C104" s="108" t="n"/>
      <c r="D104" s="108" t="n"/>
      <c r="E104" s="99" t="n"/>
      <c r="G104" s="99" t="n"/>
      <c r="K104" s="92" t="n"/>
    </row>
    <row r="105" ht="17.1" customHeight="1" s="185">
      <c r="B105" s="107" t="n"/>
      <c r="C105" s="108" t="n"/>
      <c r="D105" s="108" t="n"/>
      <c r="E105" s="99" t="n"/>
      <c r="G105" s="99" t="n"/>
      <c r="K105" s="92" t="n"/>
    </row>
    <row r="106" ht="17.1" customHeight="1" s="185">
      <c r="B106" s="107" t="n"/>
      <c r="C106" s="108" t="n"/>
      <c r="D106" s="108" t="n"/>
      <c r="E106" s="99" t="n"/>
      <c r="G106" s="99" t="n"/>
    </row>
    <row r="107" ht="17.1" customHeight="1" s="185">
      <c r="B107" s="107" t="n"/>
      <c r="C107" s="108" t="n"/>
      <c r="D107" s="108" t="n"/>
      <c r="E107" s="99" t="n"/>
      <c r="G107" s="99" t="n"/>
    </row>
    <row r="108" ht="17.1" customHeight="1" s="185">
      <c r="B108" s="107" t="n"/>
      <c r="C108" s="108" t="n"/>
      <c r="D108" s="108" t="n"/>
      <c r="E108" s="99" t="n"/>
      <c r="G108" s="99" t="n"/>
      <c r="K108" s="92" t="n"/>
    </row>
    <row r="109" ht="17.1" customHeight="1" s="185">
      <c r="B109" s="107" t="n"/>
      <c r="C109" s="108" t="n"/>
      <c r="D109" s="108" t="n"/>
      <c r="E109" s="99" t="n"/>
      <c r="G109" s="99" t="n"/>
    </row>
    <row r="110" ht="17.1" customHeight="1" s="185">
      <c r="B110" s="107" t="n"/>
      <c r="C110" s="108" t="n"/>
      <c r="D110" s="108" t="n"/>
      <c r="E110" s="99" t="n"/>
      <c r="G110" s="99" t="n"/>
      <c r="K110" s="92" t="n"/>
    </row>
    <row r="111" ht="17.1" customHeight="1" s="185">
      <c r="B111" s="107" t="n"/>
      <c r="C111" s="108" t="n"/>
      <c r="D111" s="108" t="n"/>
      <c r="E111" s="99" t="n"/>
      <c r="G111" s="99" t="n"/>
      <c r="K111" s="92" t="n"/>
    </row>
    <row r="112" ht="17.1" customHeight="1" s="185">
      <c r="B112" s="107" t="n"/>
      <c r="C112" s="108" t="n"/>
      <c r="D112" s="108" t="n"/>
      <c r="E112" s="99" t="n"/>
      <c r="G112" s="99" t="n"/>
      <c r="K112" s="92" t="n"/>
    </row>
    <row r="113" ht="17.1" customHeight="1" s="185">
      <c r="B113" s="107" t="n"/>
      <c r="C113" s="108" t="n"/>
      <c r="D113" s="108" t="n"/>
      <c r="E113" s="99" t="n"/>
      <c r="G113" s="99" t="n"/>
      <c r="K113" s="92" t="n"/>
    </row>
    <row r="114" ht="17.1" customHeight="1" s="185">
      <c r="B114" s="107" t="n"/>
      <c r="C114" s="108" t="n"/>
      <c r="D114" s="108" t="n"/>
      <c r="E114" s="99" t="n"/>
      <c r="G114" s="99" t="n"/>
      <c r="K114" s="92" t="n"/>
    </row>
    <row r="115" ht="17.1" customHeight="1" s="185">
      <c r="B115" s="107" t="n"/>
      <c r="C115" s="108" t="n"/>
      <c r="D115" s="108" t="n"/>
      <c r="E115" s="99" t="n"/>
      <c r="G115" s="99" t="n"/>
      <c r="K115" s="92" t="n"/>
    </row>
    <row r="116" ht="17.1" customHeight="1" s="185">
      <c r="B116" s="107" t="n"/>
      <c r="C116" s="108" t="n"/>
      <c r="D116" s="108" t="n"/>
      <c r="E116" s="99" t="n"/>
      <c r="G116" s="99" t="n"/>
    </row>
    <row r="117" ht="17.1" customHeight="1" s="185">
      <c r="B117" s="107" t="n"/>
      <c r="C117" s="108" t="n"/>
      <c r="D117" s="108" t="n"/>
      <c r="E117" s="99" t="n"/>
      <c r="G117" s="99" t="n"/>
      <c r="K117" s="92" t="n"/>
    </row>
    <row r="118" ht="17.1" customHeight="1" s="185">
      <c r="B118" s="107" t="n"/>
      <c r="C118" s="108" t="n"/>
      <c r="D118" s="108" t="n"/>
      <c r="E118" s="99" t="n"/>
      <c r="G118" s="99" t="n"/>
    </row>
    <row r="119" ht="17.1" customHeight="1" s="185">
      <c r="B119" s="107" t="n"/>
      <c r="C119" s="108" t="n"/>
      <c r="D119" s="108" t="n"/>
      <c r="E119" s="99" t="n"/>
      <c r="G119" s="99" t="n"/>
    </row>
    <row r="120" ht="17.1" customHeight="1" s="185">
      <c r="B120" s="107" t="n"/>
      <c r="C120" s="108" t="n"/>
      <c r="D120" s="108" t="n"/>
      <c r="E120" s="99" t="n"/>
      <c r="G120" s="99" t="n"/>
    </row>
    <row r="121" ht="17.1" customHeight="1" s="185">
      <c r="B121" s="107" t="n"/>
      <c r="C121" s="108" t="n"/>
      <c r="D121" s="108" t="n"/>
      <c r="E121" s="99" t="n"/>
      <c r="G121" s="99" t="n"/>
    </row>
    <row r="122" ht="17.1" customHeight="1" s="185">
      <c r="B122" s="107" t="n"/>
      <c r="C122" s="108" t="n"/>
      <c r="D122" s="108" t="n"/>
      <c r="E122" s="109" t="n"/>
      <c r="G122" s="99" t="n"/>
    </row>
    <row r="123" ht="17.1" customHeight="1" s="185">
      <c r="B123" s="107" t="n"/>
      <c r="C123" s="108" t="n"/>
      <c r="D123" s="108" t="n"/>
      <c r="E123" s="99" t="n"/>
      <c r="G123" s="99" t="n"/>
    </row>
    <row r="124" ht="17.1" customHeight="1" s="185">
      <c r="B124" s="107" t="n"/>
      <c r="C124" s="108" t="n"/>
      <c r="D124" s="108" t="n"/>
      <c r="E124" s="99" t="n"/>
      <c r="G124" s="99" t="n"/>
    </row>
    <row r="125" ht="17.1" customHeight="1" s="185">
      <c r="B125" s="107" t="n"/>
      <c r="C125" s="108" t="n"/>
      <c r="D125" s="108" t="n"/>
      <c r="E125" s="99" t="n"/>
      <c r="G125" s="99" t="n"/>
    </row>
    <row r="126" ht="17.1" customHeight="1" s="185">
      <c r="B126" s="107" t="n"/>
      <c r="C126" s="108" t="n"/>
      <c r="D126" s="108" t="n"/>
      <c r="E126" s="99" t="n"/>
      <c r="G126" s="99" t="n"/>
    </row>
    <row r="127" ht="17.1" customHeight="1" s="185">
      <c r="B127" s="107" t="n"/>
      <c r="C127" s="108" t="n"/>
      <c r="D127" s="108" t="n"/>
      <c r="E127" s="109" t="n"/>
      <c r="G127" s="99" t="n"/>
    </row>
    <row r="128" ht="17.1" customHeight="1" s="185">
      <c r="B128" s="107" t="n"/>
      <c r="C128" s="108" t="n"/>
      <c r="D128" s="108" t="n"/>
      <c r="E128" s="99" t="n"/>
      <c r="G128" s="99" t="n"/>
    </row>
    <row r="129" ht="17.1" customHeight="1" s="185">
      <c r="B129" s="107" t="n"/>
      <c r="C129" s="108" t="n"/>
      <c r="D129" s="108" t="n"/>
      <c r="E129" s="99" t="n"/>
      <c r="G129" s="99" t="n"/>
    </row>
    <row r="130" ht="17.1" customHeight="1" s="185">
      <c r="B130" s="107" t="n"/>
      <c r="C130" s="108" t="n"/>
      <c r="D130" s="108" t="n"/>
      <c r="E130" s="99" t="n"/>
      <c r="G130" s="99" t="n"/>
    </row>
    <row r="131" ht="17.1" customHeight="1" s="185">
      <c r="B131" s="107" t="n"/>
      <c r="C131" s="108" t="n"/>
      <c r="D131" s="108" t="n"/>
      <c r="E131" s="99" t="n"/>
      <c r="G131" s="99" t="n"/>
    </row>
    <row r="132" ht="17.1" customHeight="1" s="185">
      <c r="B132" s="107" t="n"/>
      <c r="C132" s="108" t="n"/>
      <c r="D132" s="108" t="n"/>
      <c r="E132" s="109" t="n"/>
      <c r="G132" s="99" t="n"/>
    </row>
    <row r="133" ht="17.1" customHeight="1" s="185">
      <c r="B133" s="107" t="n"/>
      <c r="C133" s="108" t="n"/>
      <c r="D133" s="108" t="n"/>
      <c r="E133" s="99" t="n"/>
      <c r="G133" s="99" t="n"/>
    </row>
    <row r="134" ht="17.1" customHeight="1" s="185">
      <c r="B134" s="107" t="n"/>
      <c r="C134" s="108" t="n"/>
      <c r="D134" s="108" t="n"/>
      <c r="E134" s="99" t="n"/>
      <c r="G134" s="99" t="n"/>
    </row>
    <row r="135" ht="17.1" customHeight="1" s="185">
      <c r="B135" s="107" t="n"/>
      <c r="C135" s="108" t="n"/>
      <c r="D135" s="108" t="n"/>
      <c r="E135" s="99" t="n"/>
      <c r="G135" s="99" t="n"/>
    </row>
    <row r="136" ht="17.1" customHeight="1" s="185">
      <c r="B136" s="107" t="n"/>
      <c r="C136" s="110" t="n"/>
      <c r="D136" s="108" t="n"/>
      <c r="E136" s="99" t="n"/>
      <c r="G136" s="99" t="n"/>
    </row>
    <row r="137" ht="17.1" customHeight="1" s="185">
      <c r="B137" s="107" t="n"/>
      <c r="C137" s="111" t="n"/>
      <c r="D137" s="108" t="n"/>
      <c r="E137" s="109" t="n"/>
      <c r="G137" s="99" t="n"/>
    </row>
    <row r="138" ht="17.1" customHeight="1" s="185">
      <c r="B138" s="107" t="n"/>
      <c r="C138" s="111" t="n"/>
      <c r="D138" s="108" t="n"/>
      <c r="E138" s="99" t="n"/>
      <c r="G138" s="99" t="n"/>
    </row>
    <row r="139" ht="17.1" customHeight="1" s="185">
      <c r="B139" s="107" t="n"/>
      <c r="C139" s="111" t="n"/>
      <c r="D139" s="108" t="n"/>
      <c r="E139" s="99" t="n"/>
      <c r="G139" s="99" t="n"/>
    </row>
    <row r="140" ht="17.1" customHeight="1" s="185">
      <c r="B140" s="107" t="n"/>
      <c r="C140" s="111" t="n"/>
      <c r="D140" s="108" t="n"/>
      <c r="E140" s="99" t="n"/>
      <c r="G140" s="99" t="n"/>
    </row>
    <row r="141" ht="17.1" customHeight="1" s="185">
      <c r="B141" s="107" t="n"/>
      <c r="C141" s="111" t="n"/>
      <c r="D141" s="108" t="n"/>
      <c r="E141" s="99" t="n"/>
      <c r="G141" s="99" t="n"/>
    </row>
    <row r="142" ht="17.1" customHeight="1" s="185">
      <c r="B142" s="107" t="n"/>
      <c r="C142" s="108" t="n"/>
      <c r="D142" s="108" t="n"/>
      <c r="E142" s="99" t="n"/>
    </row>
    <row r="143" ht="17.1" customHeight="1" s="185">
      <c r="B143" s="107" t="n"/>
      <c r="C143" s="108" t="n"/>
      <c r="D143" s="108" t="n"/>
      <c r="E143" s="99" t="n"/>
    </row>
    <row r="144" ht="17.1" customHeight="1" s="185">
      <c r="B144" s="107" t="n"/>
      <c r="C144" s="108" t="n"/>
      <c r="D144" s="108" t="n"/>
      <c r="E144" s="99" t="n"/>
    </row>
    <row r="145" ht="17.1" customHeight="1" s="185">
      <c r="B145" s="107" t="n"/>
      <c r="C145" s="108" t="n"/>
      <c r="D145" s="108" t="n"/>
      <c r="E145" s="99" t="n"/>
    </row>
    <row r="146" ht="17.1" customHeight="1" s="185">
      <c r="B146" s="107" t="n"/>
      <c r="C146" s="108" t="n"/>
      <c r="D146" s="108" t="n"/>
      <c r="E146" s="99" t="n"/>
    </row>
    <row r="147" ht="17.1" customHeight="1" s="185">
      <c r="B147" s="107" t="n"/>
      <c r="C147" s="108" t="n"/>
      <c r="D147" s="108" t="n"/>
      <c r="E147" s="99" t="n"/>
    </row>
    <row r="148" ht="17.1" customHeight="1" s="185">
      <c r="B148" s="107" t="n"/>
      <c r="C148" s="108" t="n"/>
      <c r="D148" s="108" t="n"/>
      <c r="E148" s="99" t="n"/>
    </row>
    <row r="149" ht="17.1" customHeight="1" s="185">
      <c r="B149" s="107" t="n"/>
      <c r="C149" s="108" t="n"/>
      <c r="D149" s="108" t="n"/>
      <c r="E149" s="99" t="n"/>
    </row>
    <row r="150" ht="17.1" customHeight="1" s="185">
      <c r="B150" s="107" t="n"/>
      <c r="C150" s="108" t="n"/>
      <c r="D150" s="108" t="n"/>
      <c r="E150" s="99" t="n"/>
    </row>
    <row r="151" ht="17.1" customHeight="1" s="185">
      <c r="B151" s="107" t="n"/>
      <c r="C151" s="108" t="n"/>
      <c r="D151" s="108" t="n"/>
      <c r="E151" s="99" t="n"/>
    </row>
    <row r="152" ht="17.1" customHeight="1" s="185">
      <c r="B152" s="107" t="n"/>
      <c r="C152" s="112" t="n"/>
      <c r="D152" s="112" t="n"/>
      <c r="E152" s="112" t="n"/>
      <c r="F152" s="112" t="n"/>
      <c r="G152" s="112" t="n"/>
    </row>
    <row r="153" ht="17.1" customHeight="1" s="185">
      <c r="B153" s="107" t="n"/>
      <c r="C153" s="112" t="n"/>
      <c r="D153" s="112" t="n"/>
      <c r="E153" s="112" t="n"/>
      <c r="F153" s="112" t="n"/>
      <c r="G153" s="112" t="n"/>
    </row>
    <row r="154" ht="17.1" customHeight="1" s="185">
      <c r="B154" s="107" t="n"/>
      <c r="C154" s="112" t="n"/>
      <c r="D154" s="112" t="n"/>
      <c r="E154" s="112" t="n"/>
      <c r="F154" s="112" t="n"/>
      <c r="G154" s="112" t="n"/>
    </row>
    <row r="155" ht="17.1" customHeight="1" s="185">
      <c r="B155" s="107" t="n"/>
      <c r="C155" s="112" t="n"/>
      <c r="D155" s="112" t="n"/>
      <c r="E155" s="112" t="n"/>
      <c r="F155" s="112" t="n"/>
      <c r="G155" s="112" t="n"/>
    </row>
    <row r="156" ht="17.1" customHeight="1" s="185">
      <c r="B156" s="107" t="n"/>
      <c r="C156" s="112" t="n"/>
      <c r="D156" s="112" t="n"/>
      <c r="E156" s="112" t="n"/>
      <c r="F156" s="112" t="n"/>
      <c r="G156" s="112" t="n"/>
    </row>
    <row r="157" ht="17.1" customHeight="1" s="185">
      <c r="B157" s="107" t="n"/>
      <c r="C157" s="112" t="n"/>
      <c r="D157" s="112" t="n"/>
      <c r="E157" s="112" t="n"/>
      <c r="F157" s="112" t="n"/>
      <c r="G157" s="112" t="n"/>
    </row>
    <row r="158" ht="17.1" customHeight="1" s="185">
      <c r="B158" s="107" t="n"/>
      <c r="C158" s="112" t="n"/>
      <c r="D158" s="112" t="n"/>
      <c r="E158" s="112" t="n"/>
      <c r="F158" s="112" t="n"/>
      <c r="G158" s="112" t="n"/>
    </row>
    <row r="159" ht="17.1" customHeight="1" s="185">
      <c r="B159" s="107" t="n"/>
      <c r="C159" s="112" t="n"/>
      <c r="D159" s="112" t="n"/>
      <c r="E159" s="112" t="n"/>
      <c r="F159" s="112" t="n"/>
      <c r="G159" s="112" t="n"/>
    </row>
    <row r="160" ht="17.1" customHeight="1" s="185">
      <c r="B160" s="107" t="n"/>
      <c r="C160" s="112" t="n"/>
      <c r="D160" s="112" t="n"/>
      <c r="E160" s="112" t="n"/>
      <c r="F160" s="112" t="n"/>
      <c r="G160" s="112" t="n"/>
    </row>
    <row r="161" ht="17.1" customHeight="1" s="185">
      <c r="B161" s="107" t="n"/>
      <c r="C161" s="112" t="n"/>
      <c r="D161" s="112" t="n"/>
      <c r="E161" s="112" t="n"/>
      <c r="F161" s="112" t="n"/>
      <c r="G161" s="112" t="n"/>
    </row>
    <row r="162" ht="17.1" customHeight="1" s="185">
      <c r="B162" s="107" t="n"/>
      <c r="C162" s="112" t="n"/>
      <c r="D162" s="112" t="n"/>
      <c r="E162" s="112" t="n"/>
      <c r="F162" s="112" t="n"/>
      <c r="G162" s="112" t="n"/>
    </row>
    <row r="163" ht="17.1" customHeight="1" s="185">
      <c r="B163" s="107" t="n"/>
      <c r="C163" s="112" t="n"/>
      <c r="D163" s="112" t="n"/>
      <c r="E163" s="112" t="n"/>
      <c r="F163" s="112" t="n"/>
      <c r="G163" s="112" t="n"/>
    </row>
    <row r="164" ht="17.1" customHeight="1" s="185">
      <c r="B164" s="107" t="n"/>
      <c r="C164" s="112" t="n"/>
      <c r="D164" s="112" t="n"/>
      <c r="E164" s="112" t="n"/>
      <c r="F164" s="112" t="n"/>
      <c r="G164" s="112" t="n"/>
    </row>
    <row r="165" ht="17.1" customHeight="1" s="185">
      <c r="B165" s="107" t="n"/>
      <c r="C165" s="112" t="n"/>
      <c r="D165" s="112" t="n"/>
      <c r="E165" s="112" t="n"/>
      <c r="F165" s="112" t="n"/>
      <c r="G165" s="112" t="n"/>
    </row>
    <row r="166" ht="17.1" customHeight="1" s="185">
      <c r="B166" s="107" t="n"/>
      <c r="C166" s="112" t="n"/>
      <c r="D166" s="112" t="n"/>
      <c r="E166" s="112" t="n"/>
      <c r="F166" s="112" t="n"/>
      <c r="G166" s="112" t="n"/>
    </row>
    <row r="167" ht="17.1" customHeight="1" s="185">
      <c r="B167" s="107" t="n"/>
      <c r="C167" s="111" t="n"/>
      <c r="D167" s="108" t="n"/>
      <c r="E167" s="99" t="n"/>
      <c r="G167" s="99" t="n"/>
    </row>
    <row r="168" ht="17.1" customHeight="1" s="185">
      <c r="B168" s="107" t="n"/>
      <c r="C168" s="111" t="n"/>
      <c r="D168" s="108" t="n"/>
      <c r="E168" s="99" t="n"/>
      <c r="G168" s="99" t="n"/>
    </row>
    <row r="169" ht="17.1" customHeight="1" s="185">
      <c r="B169" s="107" t="n"/>
      <c r="C169" s="113" t="n"/>
      <c r="D169" s="111" t="n"/>
    </row>
    <row r="170" ht="17.1" customHeight="1" s="185">
      <c r="B170" s="107" t="n"/>
      <c r="C170" s="113" t="n"/>
      <c r="D170" s="111" t="n"/>
    </row>
    <row r="171" ht="17.1" customHeight="1" s="185">
      <c r="B171" s="107" t="n"/>
      <c r="C171" s="113" t="n"/>
      <c r="D171" s="111" t="n"/>
    </row>
    <row r="172" ht="17.1" customHeight="1" s="185">
      <c r="B172" s="107" t="n"/>
      <c r="C172" s="113" t="n"/>
      <c r="D172" s="111" t="n"/>
    </row>
    <row r="173" ht="17.1" customHeight="1" s="185">
      <c r="B173" s="107" t="n"/>
      <c r="C173" s="113" t="n"/>
      <c r="D173" s="111" t="n"/>
    </row>
    <row r="174" ht="17.1" customHeight="1" s="185">
      <c r="B174" s="107" t="n"/>
      <c r="C174" s="113" t="n"/>
      <c r="D174" s="111" t="n"/>
    </row>
    <row r="175" ht="17.1" customHeight="1" s="185">
      <c r="B175" s="107" t="n"/>
      <c r="C175" s="113" t="n"/>
      <c r="D175" s="111" t="n"/>
      <c r="K175" s="92" t="n"/>
    </row>
    <row r="176" ht="17.1" customHeight="1" s="185">
      <c r="B176" s="107" t="n"/>
      <c r="C176" s="113" t="n"/>
      <c r="D176" s="111" t="n"/>
      <c r="K176" s="92" t="n"/>
    </row>
    <row r="177" ht="17.1" customHeight="1" s="185">
      <c r="B177" s="107" t="n"/>
      <c r="C177" s="113" t="n"/>
      <c r="D177" s="111" t="n"/>
      <c r="K177" s="92" t="n"/>
    </row>
    <row r="178" ht="17.1" customHeight="1" s="185">
      <c r="B178" s="107" t="n"/>
      <c r="C178" s="113" t="n"/>
      <c r="D178" s="111" t="n"/>
      <c r="K178" s="92" t="n"/>
    </row>
    <row r="179" ht="17.1" customHeight="1" s="185">
      <c r="B179" s="107" t="n"/>
      <c r="C179" s="113" t="n"/>
      <c r="D179" s="111" t="n"/>
      <c r="K179" s="92" t="n"/>
    </row>
    <row r="180" ht="17.1" customHeight="1" s="185">
      <c r="B180" s="107" t="n"/>
      <c r="C180" s="113" t="n"/>
      <c r="D180" s="111" t="n"/>
      <c r="K180" s="92" t="n"/>
    </row>
    <row r="181" ht="17.1" customHeight="1" s="185">
      <c r="B181" s="107" t="n"/>
      <c r="C181" s="113" t="n"/>
      <c r="D181" s="111" t="n"/>
      <c r="K181" s="92" t="n"/>
    </row>
    <row r="182" ht="17.1" customHeight="1" s="185">
      <c r="B182" s="107" t="n"/>
      <c r="C182" s="113" t="n"/>
      <c r="D182" s="111" t="n"/>
      <c r="K182" s="92" t="n"/>
    </row>
    <row r="183" ht="17.1" customHeight="1" s="185">
      <c r="B183" s="107" t="n"/>
      <c r="C183" s="113" t="n"/>
      <c r="D183" s="111" t="n"/>
      <c r="K183" s="92" t="n"/>
    </row>
    <row r="184" ht="17.1" customHeight="1" s="185">
      <c r="B184" s="107" t="n"/>
      <c r="C184" s="113" t="n"/>
      <c r="D184" s="111" t="n"/>
      <c r="K184" s="92" t="n"/>
    </row>
    <row r="185" ht="17.1" customHeight="1" s="185">
      <c r="B185" s="107" t="n"/>
      <c r="C185" s="113" t="n"/>
      <c r="D185" s="111" t="n"/>
      <c r="K185" s="92" t="n"/>
    </row>
    <row r="186" ht="17.1" customHeight="1" s="185">
      <c r="B186" s="107" t="n"/>
      <c r="C186" s="113" t="n"/>
      <c r="D186" s="111" t="n"/>
      <c r="K186" s="92" t="n"/>
    </row>
    <row r="187" ht="17.1" customHeight="1" s="185">
      <c r="B187" s="107" t="n"/>
      <c r="C187" s="113" t="n"/>
      <c r="D187" s="111" t="n"/>
      <c r="K187" s="92" t="n"/>
    </row>
    <row r="188" ht="17.1" customHeight="1" s="185">
      <c r="B188" s="107" t="n"/>
      <c r="C188" s="113" t="n"/>
      <c r="D188" s="111" t="n"/>
      <c r="K188" s="92" t="n"/>
    </row>
    <row r="189" ht="17.1" customHeight="1" s="185">
      <c r="B189" s="107" t="n"/>
      <c r="C189" s="113" t="n"/>
      <c r="D189" s="111" t="n"/>
      <c r="K189" s="92" t="n"/>
    </row>
    <row r="190" ht="17.1" customHeight="1" s="185">
      <c r="B190" s="107" t="n"/>
      <c r="C190" s="113" t="n"/>
      <c r="D190" s="111" t="n"/>
      <c r="K190" s="92" t="n"/>
    </row>
    <row r="191" ht="17.1" customHeight="1" s="185">
      <c r="B191" s="107" t="n"/>
      <c r="C191" s="113" t="n"/>
      <c r="D191" s="111" t="n"/>
      <c r="K191" s="92" t="n"/>
    </row>
    <row r="192" ht="17.1" customHeight="1" s="185">
      <c r="B192" s="107" t="n"/>
      <c r="C192" s="113" t="n"/>
      <c r="D192" s="111" t="n"/>
      <c r="K192" s="92" t="n"/>
    </row>
    <row r="193" ht="17.1" customHeight="1" s="185">
      <c r="B193" s="107" t="n"/>
      <c r="C193" s="113" t="n"/>
      <c r="D193" s="111" t="n"/>
      <c r="K193" s="92" t="n"/>
    </row>
    <row r="194" ht="17.1" customHeight="1" s="185">
      <c r="B194" s="107" t="n"/>
      <c r="C194" s="113" t="n"/>
      <c r="D194" s="111" t="n"/>
      <c r="K194" s="92" t="n"/>
    </row>
    <row r="195" ht="17.1" customHeight="1" s="185">
      <c r="B195" s="107" t="n"/>
      <c r="C195" s="113" t="n"/>
      <c r="D195" s="113" t="n"/>
      <c r="K195" s="92" t="n"/>
    </row>
    <row r="196" ht="17.1" customHeight="1" s="185">
      <c r="B196" s="107" t="n"/>
      <c r="C196" s="113" t="n"/>
      <c r="D196" s="113" t="n"/>
      <c r="K196" s="92" t="n"/>
    </row>
    <row r="197" ht="17.1" customHeight="1" s="185">
      <c r="B197" s="107" t="n"/>
      <c r="C197" s="113" t="n"/>
      <c r="D197" s="113" t="n"/>
      <c r="K197" s="92" t="n"/>
    </row>
  </sheetData>
  <autoFilter ref="A1:N197"/>
  <conditionalFormatting sqref="F1:F19 F79:F141 F21:F43 F167:F197">
    <cfRule type="duplicateValues" priority="1227" dxfId="6"/>
  </conditionalFormatting>
  <conditionalFormatting sqref="F2:F19 F79:F141 F21:F43 F167:F197">
    <cfRule type="duplicateValues" priority="1233" dxfId="0"/>
    <cfRule type="duplicateValues" priority="1236" dxfId="6"/>
  </conditionalFormatting>
  <conditionalFormatting sqref="F20">
    <cfRule type="duplicateValues" priority="1209" dxfId="6"/>
    <cfRule type="duplicateValues" priority="1210" dxfId="6"/>
  </conditionalFormatting>
  <conditionalFormatting sqref="F142:G166">
    <cfRule type="duplicateValues" priority="1198" dxfId="6"/>
    <cfRule type="duplicateValues" priority="1199" dxfId="6"/>
    <cfRule type="duplicateValues" priority="1200" dxfId="0"/>
  </conditionalFormatting>
  <conditionalFormatting sqref="F79:F197 F1:F43">
    <cfRule type="duplicateValues" priority="1243" dxfId="6"/>
  </conditionalFormatting>
  <conditionalFormatting sqref="G167:G197 G79:G141 G1:G43">
    <cfRule type="duplicateValues" priority="1257" dxfId="0"/>
  </conditionalFormatting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P276"/>
  <sheetViews>
    <sheetView zoomScale="90" zoomScaleNormal="90" workbookViewId="0">
      <pane ySplit="1" topLeftCell="A23" activePane="bottomLeft" state="frozen"/>
      <selection pane="bottomLeft" activeCell="E20" sqref="E20"/>
    </sheetView>
  </sheetViews>
  <sheetFormatPr baseColWidth="8" defaultColWidth="9" defaultRowHeight="24.95" customHeight="1"/>
  <cols>
    <col width="13" customWidth="1" style="187" min="1" max="1"/>
    <col width="12.75" customWidth="1" style="187" min="2" max="2"/>
    <col width="8.625" customWidth="1" style="72" min="3" max="3"/>
    <col width="23.875" customWidth="1" style="72" min="4" max="4"/>
    <col width="54.875" customWidth="1" style="73" min="5" max="5"/>
    <col width="31.375" customWidth="1" style="73" min="6" max="6"/>
    <col width="17.625" customWidth="1" style="72" min="7" max="7"/>
    <col width="14.625" customWidth="1" style="72" min="8" max="8"/>
    <col width="15.5" customWidth="1" style="72" min="9" max="9"/>
    <col width="9.375" customWidth="1" style="72" min="10" max="10"/>
    <col width="13.375" customWidth="1" style="72" min="11" max="11"/>
    <col width="23.5" customWidth="1" style="72" min="12" max="12"/>
    <col width="15" customWidth="1" style="74" min="13" max="13"/>
    <col width="15" customWidth="1" style="75" min="14" max="14"/>
    <col width="21.75" customWidth="1" style="75" min="15" max="15"/>
    <col width="24.125" customWidth="1" style="76" min="16" max="16"/>
    <col width="9" customWidth="1" style="10" min="17" max="16384"/>
  </cols>
  <sheetData>
    <row r="1" ht="25.5" customFormat="1" customHeight="1" s="11">
      <c r="A1" s="188" t="inlineStr">
        <is>
          <t>入库日期</t>
        </is>
      </c>
      <c r="B1" s="188" t="inlineStr">
        <is>
          <t>入库单号</t>
        </is>
      </c>
      <c r="C1" s="78" t="inlineStr">
        <is>
          <t>袋数</t>
        </is>
      </c>
      <c r="D1" s="78" t="inlineStr">
        <is>
          <t>订单号</t>
        </is>
      </c>
      <c r="E1" s="79" t="inlineStr">
        <is>
          <t>仓库SKU</t>
        </is>
      </c>
      <c r="F1" s="80" t="inlineStr">
        <is>
          <t>ASIN</t>
        </is>
      </c>
      <c r="G1" s="78" t="inlineStr">
        <is>
          <t>款号</t>
        </is>
      </c>
      <c r="H1" s="78" t="inlineStr">
        <is>
          <t>色号</t>
        </is>
      </c>
      <c r="I1" s="78" t="inlineStr">
        <is>
          <t>颜色</t>
        </is>
      </c>
      <c r="J1" s="78" t="inlineStr">
        <is>
          <t>码数</t>
        </is>
      </c>
      <c r="K1" s="78" t="inlineStr">
        <is>
          <t>入库数量</t>
        </is>
      </c>
      <c r="L1" s="78" t="inlineStr">
        <is>
          <t>供应商</t>
        </is>
      </c>
      <c r="M1" s="82" t="inlineStr">
        <is>
          <t>备注</t>
        </is>
      </c>
      <c r="N1" s="83" t="inlineStr">
        <is>
          <t>入库时间</t>
        </is>
      </c>
      <c r="O1" s="83" t="inlineStr">
        <is>
          <t>系统单号</t>
        </is>
      </c>
      <c r="P1" s="84" t="inlineStr">
        <is>
          <t>财务复核</t>
        </is>
      </c>
    </row>
    <row r="2" ht="24.95" customHeight="1" s="185">
      <c r="A2" s="187" t="n">
        <v>45278</v>
      </c>
      <c r="C2" s="72" t="n">
        <v>0</v>
      </c>
      <c r="D2" s="72" t="inlineStr">
        <is>
          <t>PO231201AN1014</t>
        </is>
      </c>
      <c r="E2" s="73" t="inlineStr">
        <is>
          <t>AN1014-Schwarz-S-CD-DE-NEW</t>
        </is>
      </c>
      <c r="F2" s="73" t="inlineStr">
        <is>
          <t>B0CPSPZ7VZ</t>
        </is>
      </c>
      <c r="G2" s="72" t="inlineStr">
        <is>
          <t>AN1014</t>
        </is>
      </c>
      <c r="H2" s="72" t="inlineStr">
        <is>
          <t>纯黑色</t>
        </is>
      </c>
      <c r="I2" s="72" t="inlineStr">
        <is>
          <t>纯黑色</t>
        </is>
      </c>
      <c r="J2" s="72" t="inlineStr">
        <is>
          <t>S</t>
        </is>
      </c>
      <c r="K2" s="72" t="n">
        <v>5</v>
      </c>
      <c r="L2" s="72" t="inlineStr">
        <is>
          <t>美致来货</t>
        </is>
      </c>
    </row>
    <row r="3" ht="24.95" customHeight="1" s="185">
      <c r="A3" s="187" t="n">
        <v>45278</v>
      </c>
      <c r="C3" s="72" t="n">
        <v>0</v>
      </c>
      <c r="D3" s="72" t="inlineStr">
        <is>
          <t>PO231201AN1014</t>
        </is>
      </c>
      <c r="E3" s="73" t="inlineStr">
        <is>
          <t>AN1014-Schwarz-M-CD-DE-NEW</t>
        </is>
      </c>
      <c r="F3" s="73" t="inlineStr">
        <is>
          <t>B0CPSPKJ3M</t>
        </is>
      </c>
      <c r="G3" s="72" t="inlineStr">
        <is>
          <t>AN1014</t>
        </is>
      </c>
      <c r="H3" s="72" t="inlineStr">
        <is>
          <t>纯黑色</t>
        </is>
      </c>
      <c r="I3" s="72" t="inlineStr">
        <is>
          <t>纯黑色</t>
        </is>
      </c>
      <c r="J3" s="72" t="inlineStr">
        <is>
          <t>M</t>
        </is>
      </c>
      <c r="K3" s="72" t="n">
        <v>18</v>
      </c>
      <c r="L3" s="72" t="inlineStr">
        <is>
          <t>美致来货</t>
        </is>
      </c>
    </row>
    <row r="4" ht="24.95" customHeight="1" s="185">
      <c r="A4" s="187" t="n">
        <v>45278</v>
      </c>
      <c r="C4" s="72" t="n">
        <v>0</v>
      </c>
      <c r="D4" s="72" t="inlineStr">
        <is>
          <t>PO231201AN1014</t>
        </is>
      </c>
      <c r="E4" s="73" t="inlineStr">
        <is>
          <t>AN1014-Schwarz-L-CD-DE-NEW</t>
        </is>
      </c>
      <c r="F4" s="73" t="inlineStr">
        <is>
          <t>B0CPSNB32K</t>
        </is>
      </c>
      <c r="G4" s="72" t="inlineStr">
        <is>
          <t>AN1014</t>
        </is>
      </c>
      <c r="H4" s="72" t="inlineStr">
        <is>
          <t>纯黑色</t>
        </is>
      </c>
      <c r="I4" s="72" t="inlineStr">
        <is>
          <t>纯黑色</t>
        </is>
      </c>
      <c r="J4" s="72" t="inlineStr">
        <is>
          <t>L</t>
        </is>
      </c>
      <c r="K4" s="72" t="n">
        <v>26</v>
      </c>
      <c r="L4" s="72" t="inlineStr">
        <is>
          <t>美致来货</t>
        </is>
      </c>
    </row>
    <row r="5" ht="24.95" customHeight="1" s="185">
      <c r="A5" s="187" t="n">
        <v>45278</v>
      </c>
      <c r="C5" s="72" t="n">
        <v>0</v>
      </c>
      <c r="D5" s="72" t="inlineStr">
        <is>
          <t>PO231201AN1014</t>
        </is>
      </c>
      <c r="E5" s="73" t="inlineStr">
        <is>
          <t>AN1014-Schwarz-XL-CD-DE-NEW</t>
        </is>
      </c>
      <c r="F5" s="73" t="inlineStr">
        <is>
          <t>B0CPSN4FZP</t>
        </is>
      </c>
      <c r="G5" s="72" t="inlineStr">
        <is>
          <t>AN1014</t>
        </is>
      </c>
      <c r="H5" s="72" t="inlineStr">
        <is>
          <t>纯黑色</t>
        </is>
      </c>
      <c r="I5" s="72" t="inlineStr">
        <is>
          <t>纯黑色</t>
        </is>
      </c>
      <c r="J5" s="72" t="inlineStr">
        <is>
          <t>XL</t>
        </is>
      </c>
      <c r="K5" s="72" t="n">
        <v>26</v>
      </c>
      <c r="L5" s="72" t="inlineStr">
        <is>
          <t>美致来货</t>
        </is>
      </c>
    </row>
    <row r="6" ht="24.95" customHeight="1" s="185">
      <c r="A6" s="187" t="n">
        <v>45278</v>
      </c>
      <c r="C6" s="72" t="n">
        <v>0</v>
      </c>
      <c r="D6" s="72" t="inlineStr">
        <is>
          <t>PO231201AN1014</t>
        </is>
      </c>
      <c r="E6" s="73" t="inlineStr">
        <is>
          <t>AN1014-Schwarz-XXL-CD-DE-NEW</t>
        </is>
      </c>
      <c r="F6" s="73" t="inlineStr">
        <is>
          <t>B0CPSPYY4H</t>
        </is>
      </c>
      <c r="G6" s="72" t="inlineStr">
        <is>
          <t>AN1014</t>
        </is>
      </c>
      <c r="H6" s="72" t="inlineStr">
        <is>
          <t>纯黑色</t>
        </is>
      </c>
      <c r="I6" s="72" t="inlineStr">
        <is>
          <t>纯黑色</t>
        </is>
      </c>
      <c r="J6" s="72" t="inlineStr">
        <is>
          <t>XXL</t>
        </is>
      </c>
      <c r="K6" s="72" t="n">
        <v>20</v>
      </c>
      <c r="L6" s="72" t="inlineStr">
        <is>
          <t>美致来货</t>
        </is>
      </c>
    </row>
    <row r="7" ht="24.95" customHeight="1" s="185">
      <c r="A7" s="187" t="n">
        <v>45278</v>
      </c>
      <c r="C7" s="72" t="n">
        <v>0</v>
      </c>
      <c r="D7" s="72" t="inlineStr">
        <is>
          <t>PO231201AN1014</t>
        </is>
      </c>
      <c r="E7" s="73" t="inlineStr">
        <is>
          <t>AN1014-F Schwarz Punkt-S-CD-DE-NEW</t>
        </is>
      </c>
      <c r="F7" s="73" t="inlineStr">
        <is>
          <t>B0CPSQL3CQ</t>
        </is>
      </c>
      <c r="G7" s="72" t="inlineStr">
        <is>
          <t>AN1014</t>
        </is>
      </c>
      <c r="H7" s="72" t="inlineStr">
        <is>
          <t>黑波点</t>
        </is>
      </c>
      <c r="I7" s="72" t="inlineStr">
        <is>
          <t>黑波点</t>
        </is>
      </c>
      <c r="J7" s="72" t="inlineStr">
        <is>
          <t>S</t>
        </is>
      </c>
      <c r="K7" s="72" t="n">
        <v>5</v>
      </c>
      <c r="L7" s="72" t="inlineStr">
        <is>
          <t>美致来货</t>
        </is>
      </c>
    </row>
    <row r="8" ht="24.95" customHeight="1" s="185">
      <c r="A8" s="187" t="n">
        <v>45278</v>
      </c>
      <c r="C8" s="72" t="n">
        <v>0</v>
      </c>
      <c r="D8" s="72" t="inlineStr">
        <is>
          <t>PO231201AN1014</t>
        </is>
      </c>
      <c r="E8" s="73" t="inlineStr">
        <is>
          <t>AN1014-F Schwarz Punkt-M-CD-DE-NEW</t>
        </is>
      </c>
      <c r="F8" s="73" t="inlineStr">
        <is>
          <t>B0CPSN4F73</t>
        </is>
      </c>
      <c r="G8" s="72" t="inlineStr">
        <is>
          <t>AN1014</t>
        </is>
      </c>
      <c r="H8" s="72" t="inlineStr">
        <is>
          <t>黑波点</t>
        </is>
      </c>
      <c r="I8" s="72" t="inlineStr">
        <is>
          <t>黑波点</t>
        </is>
      </c>
      <c r="J8" s="72" t="inlineStr">
        <is>
          <t>M</t>
        </is>
      </c>
      <c r="K8" s="72" t="n">
        <v>10</v>
      </c>
      <c r="L8" s="72" t="inlineStr">
        <is>
          <t>美致来货</t>
        </is>
      </c>
    </row>
    <row r="9" ht="24.95" customHeight="1" s="185">
      <c r="A9" s="187" t="n">
        <v>45278</v>
      </c>
      <c r="C9" s="72" t="n">
        <v>0</v>
      </c>
      <c r="D9" s="72" t="inlineStr">
        <is>
          <t>PO231201AN1014</t>
        </is>
      </c>
      <c r="E9" s="73" t="inlineStr">
        <is>
          <t>AN1014-F Schwarz Punkt-L-CD-DE-NEW</t>
        </is>
      </c>
      <c r="F9" s="73" t="inlineStr">
        <is>
          <t>B0CPSPL2RJ</t>
        </is>
      </c>
      <c r="G9" s="72" t="inlineStr">
        <is>
          <t>AN1014</t>
        </is>
      </c>
      <c r="H9" s="72" t="inlineStr">
        <is>
          <t>黑波点</t>
        </is>
      </c>
      <c r="I9" s="72" t="inlineStr">
        <is>
          <t>黑波点</t>
        </is>
      </c>
      <c r="J9" s="72" t="inlineStr">
        <is>
          <t>L</t>
        </is>
      </c>
      <c r="K9" s="72" t="n">
        <v>15</v>
      </c>
      <c r="L9" s="72" t="inlineStr">
        <is>
          <t>美致来货</t>
        </is>
      </c>
    </row>
    <row r="10" ht="24.95" customHeight="1" s="185">
      <c r="A10" s="187" t="n">
        <v>45278</v>
      </c>
      <c r="C10" s="72" t="n">
        <v>0</v>
      </c>
      <c r="D10" s="72" t="inlineStr">
        <is>
          <t>PO231201AN1014</t>
        </is>
      </c>
      <c r="E10" s="73" t="inlineStr">
        <is>
          <t>AN1014-F Schwarz Punkt-XL-CD-DE-NEW</t>
        </is>
      </c>
      <c r="F10" s="73" t="inlineStr">
        <is>
          <t>B0CPSMDCGW</t>
        </is>
      </c>
      <c r="G10" s="72" t="inlineStr">
        <is>
          <t>AN1014</t>
        </is>
      </c>
      <c r="H10" s="72" t="inlineStr">
        <is>
          <t>黑波点</t>
        </is>
      </c>
      <c r="I10" s="72" t="inlineStr">
        <is>
          <t>黑波点</t>
        </is>
      </c>
      <c r="J10" s="72" t="inlineStr">
        <is>
          <t>XL</t>
        </is>
      </c>
      <c r="K10" s="72" t="n">
        <v>17</v>
      </c>
      <c r="L10" s="72" t="inlineStr">
        <is>
          <t>美致来货</t>
        </is>
      </c>
    </row>
    <row r="11" ht="24.95" customHeight="1" s="185">
      <c r="A11" s="187" t="n">
        <v>45278</v>
      </c>
      <c r="C11" s="72" t="n">
        <v>0</v>
      </c>
      <c r="D11" s="72" t="inlineStr">
        <is>
          <t>PO231201AN1014</t>
        </is>
      </c>
      <c r="E11" s="73" t="inlineStr">
        <is>
          <t>AN1014-F Schwarz Punkt-XXL-CD-DE-NEW</t>
        </is>
      </c>
      <c r="F11" s="73" t="inlineStr">
        <is>
          <t>B0CPSPS217</t>
        </is>
      </c>
      <c r="G11" s="72" t="inlineStr">
        <is>
          <t>AN1014</t>
        </is>
      </c>
      <c r="H11" s="72" t="inlineStr">
        <is>
          <t>黑波点</t>
        </is>
      </c>
      <c r="I11" s="72" t="inlineStr">
        <is>
          <t>黑波点</t>
        </is>
      </c>
      <c r="J11" s="72" t="inlineStr">
        <is>
          <t>XXL</t>
        </is>
      </c>
      <c r="K11" s="72" t="n">
        <v>16</v>
      </c>
      <c r="L11" s="72" t="inlineStr">
        <is>
          <t>美致来货</t>
        </is>
      </c>
    </row>
    <row r="12" ht="24.95" customHeight="1" s="185">
      <c r="A12" s="187" t="n">
        <v>45278</v>
      </c>
      <c r="C12" s="72" t="n">
        <v>0</v>
      </c>
      <c r="D12" s="72" t="inlineStr">
        <is>
          <t>PO231201AN1014</t>
        </is>
      </c>
      <c r="E12" s="73" t="inlineStr">
        <is>
          <t>AN1014-F Blumen Rot-S-CD-DE-NEW</t>
        </is>
      </c>
      <c r="F12" s="73" t="inlineStr">
        <is>
          <t>B0CPSP3NZS</t>
        </is>
      </c>
      <c r="G12" s="72" t="inlineStr">
        <is>
          <t>AN1014</t>
        </is>
      </c>
      <c r="H12" s="72" t="inlineStr">
        <is>
          <t>橙红点</t>
        </is>
      </c>
      <c r="I12" s="72" t="inlineStr">
        <is>
          <t>橙红点</t>
        </is>
      </c>
      <c r="J12" s="72" t="inlineStr">
        <is>
          <t>S</t>
        </is>
      </c>
      <c r="K12" s="72" t="n">
        <v>5</v>
      </c>
      <c r="L12" s="72" t="inlineStr">
        <is>
          <t>美致来货</t>
        </is>
      </c>
    </row>
    <row r="13" ht="24.95" customHeight="1" s="185">
      <c r="A13" s="187" t="n">
        <v>45278</v>
      </c>
      <c r="C13" s="72" t="n">
        <v>0</v>
      </c>
      <c r="D13" s="72" t="inlineStr">
        <is>
          <t>PO231201AN1014</t>
        </is>
      </c>
      <c r="E13" s="73" t="inlineStr">
        <is>
          <t>AN1014-F Blumen Rot-M-CD-DE-NEW</t>
        </is>
      </c>
      <c r="F13" s="73" t="inlineStr">
        <is>
          <t>B0CPSQNJ99</t>
        </is>
      </c>
      <c r="G13" s="72" t="inlineStr">
        <is>
          <t>AN1014</t>
        </is>
      </c>
      <c r="H13" s="72" t="inlineStr">
        <is>
          <t>橙红点</t>
        </is>
      </c>
      <c r="I13" s="72" t="inlineStr">
        <is>
          <t>橙红点</t>
        </is>
      </c>
      <c r="J13" s="72" t="inlineStr">
        <is>
          <t>M</t>
        </is>
      </c>
      <c r="K13" s="72" t="n">
        <v>14</v>
      </c>
      <c r="L13" s="72" t="inlineStr">
        <is>
          <t>美致来货</t>
        </is>
      </c>
    </row>
    <row r="14" ht="24.95" customHeight="1" s="185">
      <c r="A14" s="187" t="n">
        <v>45278</v>
      </c>
      <c r="C14" s="72" t="n">
        <v>0</v>
      </c>
      <c r="D14" s="72" t="inlineStr">
        <is>
          <t>PO231201AN1014</t>
        </is>
      </c>
      <c r="E14" s="73" t="inlineStr">
        <is>
          <t>AN1014-F Blumen Rot-L-CD-DE-NEW</t>
        </is>
      </c>
      <c r="F14" s="73" t="inlineStr">
        <is>
          <t>B0CPSQW17W</t>
        </is>
      </c>
      <c r="G14" s="72" t="inlineStr">
        <is>
          <t>AN1014</t>
        </is>
      </c>
      <c r="H14" s="72" t="inlineStr">
        <is>
          <t>橙红点</t>
        </is>
      </c>
      <c r="I14" s="72" t="inlineStr">
        <is>
          <t>橙红点</t>
        </is>
      </c>
      <c r="J14" s="72" t="inlineStr">
        <is>
          <t>L</t>
        </is>
      </c>
      <c r="K14" s="72" t="n">
        <v>20</v>
      </c>
      <c r="L14" s="72" t="inlineStr">
        <is>
          <t>美致来货</t>
        </is>
      </c>
    </row>
    <row r="15" ht="24.95" customHeight="1" s="185">
      <c r="A15" s="187" t="n">
        <v>45278</v>
      </c>
      <c r="C15" s="72" t="n">
        <v>0</v>
      </c>
      <c r="D15" s="72" t="inlineStr">
        <is>
          <t>PO231201AN1014</t>
        </is>
      </c>
      <c r="E15" s="73" t="inlineStr">
        <is>
          <t>AN1014-F Blumen Rot-XL-CD-DE-NEW</t>
        </is>
      </c>
      <c r="F15" s="73" t="inlineStr">
        <is>
          <t>B0CPSRSW1V</t>
        </is>
      </c>
      <c r="G15" s="72" t="inlineStr">
        <is>
          <t>AN1014</t>
        </is>
      </c>
      <c r="H15" s="72" t="inlineStr">
        <is>
          <t>橙红点</t>
        </is>
      </c>
      <c r="I15" s="72" t="inlineStr">
        <is>
          <t>橙红点</t>
        </is>
      </c>
      <c r="J15" s="72" t="inlineStr">
        <is>
          <t>XL</t>
        </is>
      </c>
      <c r="K15" s="72" t="n">
        <v>20</v>
      </c>
      <c r="L15" s="72" t="inlineStr">
        <is>
          <t>美致来货</t>
        </is>
      </c>
    </row>
    <row r="16" ht="24.95" customHeight="1" s="185">
      <c r="A16" s="187" t="n">
        <v>45278</v>
      </c>
      <c r="C16" s="72" t="n">
        <v>0</v>
      </c>
      <c r="D16" s="72" t="inlineStr">
        <is>
          <t>PO231201AN1014</t>
        </is>
      </c>
      <c r="E16" s="73" t="inlineStr">
        <is>
          <t>AN1014-F Blumen Rot-XXL-CD-DE-NEW</t>
        </is>
      </c>
      <c r="F16" s="73" t="inlineStr">
        <is>
          <t>B0CPSPF7NZ</t>
        </is>
      </c>
      <c r="G16" s="72" t="inlineStr">
        <is>
          <t>AN1014</t>
        </is>
      </c>
      <c r="H16" s="72" t="inlineStr">
        <is>
          <t>橙红点</t>
        </is>
      </c>
      <c r="I16" s="72" t="inlineStr">
        <is>
          <t>橙红点</t>
        </is>
      </c>
      <c r="J16" s="72" t="inlineStr">
        <is>
          <t>XXL</t>
        </is>
      </c>
      <c r="K16" s="72" t="n">
        <v>18</v>
      </c>
      <c r="L16" s="72" t="inlineStr">
        <is>
          <t>美致来货</t>
        </is>
      </c>
    </row>
    <row r="17" ht="24.95" customHeight="1" s="185">
      <c r="A17" s="187" t="n">
        <v>45278</v>
      </c>
      <c r="C17" s="72" t="n">
        <v>0</v>
      </c>
      <c r="D17" s="72" t="inlineStr">
        <is>
          <t>PO231201AN1014</t>
        </is>
      </c>
      <c r="E17" s="73" t="inlineStr">
        <is>
          <t>AN1014-Marineblau-S-CD-DE-NEW</t>
        </is>
      </c>
      <c r="F17" s="73" t="inlineStr">
        <is>
          <t>B0CPSNNM8J</t>
        </is>
      </c>
      <c r="G17" s="72" t="inlineStr">
        <is>
          <t>AN1014</t>
        </is>
      </c>
      <c r="H17" s="72" t="inlineStr">
        <is>
          <t>深蓝色</t>
        </is>
      </c>
      <c r="I17" s="72" t="inlineStr">
        <is>
          <t>深蓝色</t>
        </is>
      </c>
      <c r="J17" s="72" t="inlineStr">
        <is>
          <t>S</t>
        </is>
      </c>
      <c r="K17" s="72" t="n">
        <v>5</v>
      </c>
      <c r="L17" s="72" t="inlineStr">
        <is>
          <t>美致来货</t>
        </is>
      </c>
    </row>
    <row r="18" ht="24.95" customHeight="1" s="185">
      <c r="A18" s="187" t="n">
        <v>45278</v>
      </c>
      <c r="C18" s="72" t="n">
        <v>0</v>
      </c>
      <c r="D18" s="72" t="inlineStr">
        <is>
          <t>PO231201AN1014</t>
        </is>
      </c>
      <c r="E18" s="73" t="inlineStr">
        <is>
          <t>AN1014-Marineblau-M-CD-DE-NEW</t>
        </is>
      </c>
      <c r="F18" s="73" t="inlineStr">
        <is>
          <t>B0CPSPRP4P</t>
        </is>
      </c>
      <c r="G18" s="72" t="inlineStr">
        <is>
          <t>AN1014</t>
        </is>
      </c>
      <c r="H18" s="72" t="inlineStr">
        <is>
          <t>深蓝色</t>
        </is>
      </c>
      <c r="I18" s="72" t="inlineStr">
        <is>
          <t>深蓝色</t>
        </is>
      </c>
      <c r="J18" s="72" t="inlineStr">
        <is>
          <t>M</t>
        </is>
      </c>
      <c r="K18" s="72" t="n">
        <v>12</v>
      </c>
      <c r="L18" s="72" t="inlineStr">
        <is>
          <t>美致来货</t>
        </is>
      </c>
    </row>
    <row r="19" ht="24.95" customHeight="1" s="185">
      <c r="A19" s="187" t="n">
        <v>45278</v>
      </c>
      <c r="C19" s="72" t="n">
        <v>0</v>
      </c>
      <c r="D19" s="72" t="inlineStr">
        <is>
          <t>PO231201AN1014</t>
        </is>
      </c>
      <c r="E19" s="73" t="inlineStr">
        <is>
          <t>AN1014-Marineblau-L-CD-DE-NEW</t>
        </is>
      </c>
      <c r="F19" s="73" t="inlineStr">
        <is>
          <t>B0CPSPP69Q</t>
        </is>
      </c>
      <c r="G19" s="72" t="inlineStr">
        <is>
          <t>AN1014</t>
        </is>
      </c>
      <c r="H19" s="72" t="inlineStr">
        <is>
          <t>深蓝色</t>
        </is>
      </c>
      <c r="I19" s="72" t="inlineStr">
        <is>
          <t>深蓝色</t>
        </is>
      </c>
      <c r="J19" s="72" t="inlineStr">
        <is>
          <t>L</t>
        </is>
      </c>
      <c r="K19" s="72" t="n">
        <v>12</v>
      </c>
      <c r="L19" s="72" t="inlineStr">
        <is>
          <t>美致来货</t>
        </is>
      </c>
    </row>
    <row r="20" ht="24.95" customHeight="1" s="185">
      <c r="A20" s="187" t="n">
        <v>45278</v>
      </c>
      <c r="C20" s="72" t="n">
        <v>0</v>
      </c>
      <c r="D20" s="72" t="inlineStr">
        <is>
          <t>PO231201AN1014</t>
        </is>
      </c>
      <c r="E20" s="73" t="inlineStr">
        <is>
          <t>AN1014-Marineblau-XL-CD-DE-NEW</t>
        </is>
      </c>
      <c r="F20" s="73" t="inlineStr">
        <is>
          <t>B0CPSPQM18</t>
        </is>
      </c>
      <c r="G20" s="72" t="inlineStr">
        <is>
          <t>AN1014</t>
        </is>
      </c>
      <c r="H20" s="72" t="inlineStr">
        <is>
          <t>深蓝色</t>
        </is>
      </c>
      <c r="I20" s="72" t="inlineStr">
        <is>
          <t>深蓝色</t>
        </is>
      </c>
      <c r="J20" s="72" t="inlineStr">
        <is>
          <t>XL</t>
        </is>
      </c>
      <c r="K20" s="72" t="n">
        <v>14</v>
      </c>
      <c r="L20" s="72" t="inlineStr">
        <is>
          <t>美致来货</t>
        </is>
      </c>
    </row>
    <row r="21" ht="24.95" customHeight="1" s="185">
      <c r="A21" s="187" t="n">
        <v>45278</v>
      </c>
      <c r="C21" s="72" t="n">
        <v>0</v>
      </c>
      <c r="D21" s="72" t="inlineStr">
        <is>
          <t>PO231201AN1014</t>
        </is>
      </c>
      <c r="E21" s="73" t="inlineStr">
        <is>
          <t>AN1014-Marineblau-XXL-CD-DE-NEW</t>
        </is>
      </c>
      <c r="F21" s="73" t="inlineStr">
        <is>
          <t>B0CPSPMRHB</t>
        </is>
      </c>
      <c r="G21" s="72" t="inlineStr">
        <is>
          <t>AN1014</t>
        </is>
      </c>
      <c r="H21" s="72" t="inlineStr">
        <is>
          <t>深蓝色</t>
        </is>
      </c>
      <c r="I21" s="72" t="inlineStr">
        <is>
          <t>深蓝色</t>
        </is>
      </c>
      <c r="J21" s="72" t="inlineStr">
        <is>
          <t>XXL</t>
        </is>
      </c>
      <c r="K21" s="72" t="n">
        <v>12</v>
      </c>
      <c r="L21" s="72" t="inlineStr">
        <is>
          <t>美致来货</t>
        </is>
      </c>
    </row>
    <row r="22" ht="24.95" customHeight="1" s="185">
      <c r="A22" s="187" t="n">
        <v>45278</v>
      </c>
      <c r="C22" s="72" t="n">
        <v>0</v>
      </c>
      <c r="D22" s="72" t="inlineStr">
        <is>
          <t>PO231201AN1014</t>
        </is>
      </c>
      <c r="E22" s="73" t="inlineStr">
        <is>
          <t>AN1014-Rosa-S-CD-DE-NEW</t>
        </is>
      </c>
      <c r="F22" s="73" t="inlineStr">
        <is>
          <t>B0CPSPG9DL</t>
        </is>
      </c>
      <c r="G22" s="72" t="inlineStr">
        <is>
          <t>AN1014</t>
        </is>
      </c>
      <c r="H22" s="72" t="inlineStr">
        <is>
          <t>粉色</t>
        </is>
      </c>
      <c r="I22" s="72" t="inlineStr">
        <is>
          <t>粉色</t>
        </is>
      </c>
      <c r="J22" s="72" t="inlineStr">
        <is>
          <t>S</t>
        </is>
      </c>
      <c r="K22" s="72" t="n">
        <v>5</v>
      </c>
      <c r="L22" s="72" t="inlineStr">
        <is>
          <t>美致来货</t>
        </is>
      </c>
    </row>
    <row r="23" ht="24.95" customHeight="1" s="185">
      <c r="A23" s="187" t="n">
        <v>45278</v>
      </c>
      <c r="C23" s="72" t="n">
        <v>0</v>
      </c>
      <c r="D23" s="72" t="inlineStr">
        <is>
          <t>PO231201AN1014</t>
        </is>
      </c>
      <c r="E23" s="73" t="inlineStr">
        <is>
          <t>AN1014-Rosa-M-CD-DE-NEW</t>
        </is>
      </c>
      <c r="F23" s="73" t="inlineStr">
        <is>
          <t>B0CPSPP3JJ</t>
        </is>
      </c>
      <c r="G23" s="72" t="inlineStr">
        <is>
          <t>AN1014</t>
        </is>
      </c>
      <c r="H23" s="72" t="inlineStr">
        <is>
          <t>粉色</t>
        </is>
      </c>
      <c r="I23" s="72" t="inlineStr">
        <is>
          <t>粉色</t>
        </is>
      </c>
      <c r="J23" s="72" t="inlineStr">
        <is>
          <t>M</t>
        </is>
      </c>
      <c r="K23" s="72" t="n">
        <v>16</v>
      </c>
      <c r="L23" s="72" t="inlineStr">
        <is>
          <t>美致来货</t>
        </is>
      </c>
    </row>
    <row r="24" ht="24.95" customHeight="1" s="185">
      <c r="A24" s="187" t="n">
        <v>45278</v>
      </c>
      <c r="C24" s="72" t="n">
        <v>0</v>
      </c>
      <c r="D24" s="72" t="inlineStr">
        <is>
          <t>PO231201AN1014</t>
        </is>
      </c>
      <c r="E24" s="73" t="inlineStr">
        <is>
          <t>AN1014-Rosa-L-CD-DE-NEW</t>
        </is>
      </c>
      <c r="F24" s="73" t="inlineStr">
        <is>
          <t>B0CPSNNBDF</t>
        </is>
      </c>
      <c r="G24" s="72" t="inlineStr">
        <is>
          <t>AN1014</t>
        </is>
      </c>
      <c r="H24" s="72" t="inlineStr">
        <is>
          <t>粉色</t>
        </is>
      </c>
      <c r="I24" s="72" t="inlineStr">
        <is>
          <t>粉色</t>
        </is>
      </c>
      <c r="J24" s="72" t="inlineStr">
        <is>
          <t>L</t>
        </is>
      </c>
      <c r="K24" s="72" t="n">
        <v>21</v>
      </c>
      <c r="L24" s="72" t="inlineStr">
        <is>
          <t>美致来货</t>
        </is>
      </c>
    </row>
    <row r="25" ht="24.95" customHeight="1" s="185">
      <c r="A25" s="187" t="n">
        <v>45278</v>
      </c>
      <c r="C25" s="72" t="n">
        <v>0</v>
      </c>
      <c r="D25" s="72" t="inlineStr">
        <is>
          <t>PO231201AN1014</t>
        </is>
      </c>
      <c r="E25" s="73" t="inlineStr">
        <is>
          <t>AN1014-Rosa-XL-CD-DE-NEW</t>
        </is>
      </c>
      <c r="F25" s="73" t="inlineStr">
        <is>
          <t>B0CPSRSW1W</t>
        </is>
      </c>
      <c r="G25" s="72" t="inlineStr">
        <is>
          <t>AN1014</t>
        </is>
      </c>
      <c r="H25" s="72" t="inlineStr">
        <is>
          <t>粉色</t>
        </is>
      </c>
      <c r="I25" s="72" t="inlineStr">
        <is>
          <t>粉色</t>
        </is>
      </c>
      <c r="J25" s="72" t="inlineStr">
        <is>
          <t>XL</t>
        </is>
      </c>
      <c r="K25" s="72" t="n">
        <v>24</v>
      </c>
      <c r="L25" s="72" t="inlineStr">
        <is>
          <t>美致来货</t>
        </is>
      </c>
    </row>
    <row r="26" ht="24.95" customHeight="1" s="185">
      <c r="A26" s="187" t="n">
        <v>45278</v>
      </c>
      <c r="C26" s="72" t="n">
        <v>0</v>
      </c>
      <c r="D26" s="72" t="inlineStr">
        <is>
          <t>PO231201AN1014</t>
        </is>
      </c>
      <c r="E26" s="73" t="inlineStr">
        <is>
          <t>AN1014-Rosa-XXL-CD-DE-NEW</t>
        </is>
      </c>
      <c r="F26" s="73" t="inlineStr">
        <is>
          <t>B0CPSP7YSX</t>
        </is>
      </c>
      <c r="G26" s="72" t="inlineStr">
        <is>
          <t>AN1014</t>
        </is>
      </c>
      <c r="H26" s="72" t="inlineStr">
        <is>
          <t>粉色</t>
        </is>
      </c>
      <c r="I26" s="72" t="inlineStr">
        <is>
          <t>粉色</t>
        </is>
      </c>
      <c r="J26" s="72" t="inlineStr">
        <is>
          <t>XXL</t>
        </is>
      </c>
      <c r="K26" s="72" t="n">
        <v>20</v>
      </c>
      <c r="L26" s="72" t="inlineStr">
        <is>
          <t>美致来货</t>
        </is>
      </c>
    </row>
    <row r="27" ht="24.95" customHeight="1" s="185">
      <c r="A27" s="187" t="n">
        <v>45278</v>
      </c>
      <c r="C27" s="72" t="n">
        <v>0</v>
      </c>
      <c r="D27" s="72" t="inlineStr">
        <is>
          <t>PO231201AN1014</t>
        </is>
      </c>
      <c r="E27" s="73" t="inlineStr">
        <is>
          <t>AN1014-Königsblau-S-CD-DE-NEW</t>
        </is>
      </c>
      <c r="F27" s="73" t="inlineStr">
        <is>
          <t>B0CPSNNH81</t>
        </is>
      </c>
      <c r="G27" s="72" t="inlineStr">
        <is>
          <t>AN1014</t>
        </is>
      </c>
      <c r="H27" s="72" t="inlineStr">
        <is>
          <t>皇家蓝</t>
        </is>
      </c>
      <c r="I27" s="72" t="inlineStr">
        <is>
          <t>皇家蓝</t>
        </is>
      </c>
      <c r="J27" s="72" t="inlineStr">
        <is>
          <t>S</t>
        </is>
      </c>
      <c r="K27" s="72" t="n">
        <v>6</v>
      </c>
      <c r="L27" s="72" t="inlineStr">
        <is>
          <t>美致来货</t>
        </is>
      </c>
    </row>
    <row r="28" ht="24.95" customHeight="1" s="185">
      <c r="A28" s="187" t="n">
        <v>45278</v>
      </c>
      <c r="C28" s="72" t="n">
        <v>0</v>
      </c>
      <c r="D28" s="72" t="inlineStr">
        <is>
          <t>PO231201AN1014</t>
        </is>
      </c>
      <c r="E28" s="73" t="inlineStr">
        <is>
          <t>AN1014-Königsblau-M-CD-DE-NEW</t>
        </is>
      </c>
      <c r="F28" s="73" t="inlineStr">
        <is>
          <t>B0CPSPP4VB</t>
        </is>
      </c>
      <c r="G28" s="72" t="inlineStr">
        <is>
          <t>AN1014</t>
        </is>
      </c>
      <c r="H28" s="72" t="inlineStr">
        <is>
          <t>皇家蓝</t>
        </is>
      </c>
      <c r="I28" s="72" t="inlineStr">
        <is>
          <t>皇家蓝</t>
        </is>
      </c>
      <c r="J28" s="72" t="inlineStr">
        <is>
          <t>M</t>
        </is>
      </c>
      <c r="K28" s="72" t="n">
        <v>18</v>
      </c>
      <c r="L28" s="72" t="inlineStr">
        <is>
          <t>美致来货</t>
        </is>
      </c>
    </row>
    <row r="29" ht="24.95" customHeight="1" s="185">
      <c r="A29" s="187" t="n">
        <v>45278</v>
      </c>
      <c r="C29" s="72" t="n">
        <v>0</v>
      </c>
      <c r="D29" s="72" t="inlineStr">
        <is>
          <t>PO231201AN1014</t>
        </is>
      </c>
      <c r="E29" s="73" t="inlineStr">
        <is>
          <t>AN1014-Königsblau-L-CD-DE-NEW</t>
        </is>
      </c>
      <c r="F29" s="73" t="inlineStr">
        <is>
          <t>B0CPSR9K3H</t>
        </is>
      </c>
      <c r="G29" s="72" t="inlineStr">
        <is>
          <t>AN1014</t>
        </is>
      </c>
      <c r="H29" s="72" t="inlineStr">
        <is>
          <t>皇家蓝</t>
        </is>
      </c>
      <c r="I29" s="72" t="inlineStr">
        <is>
          <t>皇家蓝</t>
        </is>
      </c>
      <c r="J29" s="72" t="inlineStr">
        <is>
          <t>L</t>
        </is>
      </c>
      <c r="K29" s="72" t="n">
        <v>24</v>
      </c>
      <c r="L29" s="72" t="inlineStr">
        <is>
          <t>美致来货</t>
        </is>
      </c>
    </row>
    <row r="30" ht="24.95" customHeight="1" s="185">
      <c r="A30" s="187" t="n">
        <v>45278</v>
      </c>
      <c r="C30" s="72" t="n">
        <v>0</v>
      </c>
      <c r="D30" s="72" t="inlineStr">
        <is>
          <t>PO231201AN1014</t>
        </is>
      </c>
      <c r="E30" s="73" t="inlineStr">
        <is>
          <t>AN1014-Königsblau-XL-CD-DE-NEW</t>
        </is>
      </c>
      <c r="F30" s="73" t="inlineStr">
        <is>
          <t>B0CPSPFZ8T</t>
        </is>
      </c>
      <c r="G30" s="72" t="inlineStr">
        <is>
          <t>AN1014</t>
        </is>
      </c>
      <c r="H30" s="72" t="inlineStr">
        <is>
          <t>皇家蓝</t>
        </is>
      </c>
      <c r="I30" s="72" t="inlineStr">
        <is>
          <t>皇家蓝</t>
        </is>
      </c>
      <c r="J30" s="72" t="inlineStr">
        <is>
          <t>XL</t>
        </is>
      </c>
      <c r="K30" s="72" t="n">
        <v>24</v>
      </c>
      <c r="L30" s="72" t="inlineStr">
        <is>
          <t>美致来货</t>
        </is>
      </c>
    </row>
    <row r="31" ht="24.95" customHeight="1" s="185">
      <c r="A31" s="187" t="n">
        <v>45278</v>
      </c>
      <c r="C31" s="72" t="n">
        <v>0</v>
      </c>
      <c r="D31" s="72" t="inlineStr">
        <is>
          <t>PO231201AN1014</t>
        </is>
      </c>
      <c r="E31" s="73" t="inlineStr">
        <is>
          <t>AN1014-Königsblau-XXL-CD-DE-NEW</t>
        </is>
      </c>
      <c r="F31" s="73" t="inlineStr">
        <is>
          <t>B0CPSPDWT6</t>
        </is>
      </c>
      <c r="G31" s="72" t="inlineStr">
        <is>
          <t>AN1014</t>
        </is>
      </c>
      <c r="H31" s="72" t="inlineStr">
        <is>
          <t>皇家蓝</t>
        </is>
      </c>
      <c r="I31" s="72" t="inlineStr">
        <is>
          <t>皇家蓝</t>
        </is>
      </c>
      <c r="J31" s="72" t="inlineStr">
        <is>
          <t>XXL</t>
        </is>
      </c>
      <c r="K31" s="72" t="n">
        <v>20</v>
      </c>
      <c r="L31" s="72" t="inlineStr">
        <is>
          <t>美致来货</t>
        </is>
      </c>
    </row>
    <row r="32" ht="24.95" customHeight="1" s="185">
      <c r="A32" s="187" t="n">
        <v>45278</v>
      </c>
      <c r="C32" s="72" t="n">
        <v>0</v>
      </c>
      <c r="D32" s="72" t="inlineStr">
        <is>
          <t>PO231201AN1014</t>
        </is>
      </c>
      <c r="E32" s="73" t="inlineStr">
        <is>
          <t>AN1014-Weiß-S-CD-DE-NEW</t>
        </is>
      </c>
      <c r="F32" s="73" t="inlineStr">
        <is>
          <t>B0CPSQ2WJS</t>
        </is>
      </c>
      <c r="G32" s="72" t="inlineStr">
        <is>
          <t>AN1014</t>
        </is>
      </c>
      <c r="H32" s="72" t="inlineStr">
        <is>
          <t>纯白色</t>
        </is>
      </c>
      <c r="I32" s="72" t="inlineStr">
        <is>
          <t>纯白色</t>
        </is>
      </c>
      <c r="J32" s="72" t="inlineStr">
        <is>
          <t>S</t>
        </is>
      </c>
      <c r="K32" s="72" t="n">
        <v>13</v>
      </c>
      <c r="L32" s="72" t="inlineStr">
        <is>
          <t>美致来货</t>
        </is>
      </c>
    </row>
    <row r="33" ht="24.95" customHeight="1" s="185">
      <c r="A33" s="187" t="n">
        <v>45278</v>
      </c>
      <c r="C33" s="72" t="n">
        <v>0</v>
      </c>
      <c r="D33" s="72" t="inlineStr">
        <is>
          <t>PO231201AN1014</t>
        </is>
      </c>
      <c r="E33" s="73" t="inlineStr">
        <is>
          <t>AN1014-Weiß-M-CD-DE-NEW</t>
        </is>
      </c>
      <c r="F33" s="73" t="inlineStr">
        <is>
          <t>B0CPSPKHHL</t>
        </is>
      </c>
      <c r="G33" s="72" t="inlineStr">
        <is>
          <t>AN1014</t>
        </is>
      </c>
      <c r="H33" s="72" t="inlineStr">
        <is>
          <t>纯白色</t>
        </is>
      </c>
      <c r="I33" s="72" t="inlineStr">
        <is>
          <t>纯白色</t>
        </is>
      </c>
      <c r="J33" s="72" t="inlineStr">
        <is>
          <t>M</t>
        </is>
      </c>
      <c r="K33" s="72" t="n">
        <v>25</v>
      </c>
      <c r="L33" s="72" t="inlineStr">
        <is>
          <t>美致来货</t>
        </is>
      </c>
    </row>
    <row r="34" ht="24.95" customHeight="1" s="185">
      <c r="A34" s="187" t="n">
        <v>45278</v>
      </c>
      <c r="C34" s="72" t="n">
        <v>0</v>
      </c>
      <c r="D34" s="72" t="inlineStr">
        <is>
          <t>PO231201AN1014</t>
        </is>
      </c>
      <c r="E34" s="73" t="inlineStr">
        <is>
          <t>AN1014-Weiß-L-CD-DE-NEW</t>
        </is>
      </c>
      <c r="F34" s="73" t="inlineStr">
        <is>
          <t>B0CPSQ3DWW</t>
        </is>
      </c>
      <c r="G34" s="72" t="inlineStr">
        <is>
          <t>AN1014</t>
        </is>
      </c>
      <c r="H34" s="72" t="inlineStr">
        <is>
          <t>纯白色</t>
        </is>
      </c>
      <c r="I34" s="72" t="inlineStr">
        <is>
          <t>纯白色</t>
        </is>
      </c>
      <c r="J34" s="72" t="inlineStr">
        <is>
          <t>L</t>
        </is>
      </c>
      <c r="K34" s="72" t="n">
        <v>35</v>
      </c>
      <c r="L34" s="72" t="inlineStr">
        <is>
          <t>美致来货</t>
        </is>
      </c>
    </row>
    <row r="35" ht="24.95" customHeight="1" s="185">
      <c r="A35" s="187" t="n">
        <v>45278</v>
      </c>
      <c r="C35" s="72" t="n">
        <v>0</v>
      </c>
      <c r="D35" s="72" t="inlineStr">
        <is>
          <t>PO231201AN1014</t>
        </is>
      </c>
      <c r="E35" s="73" t="inlineStr">
        <is>
          <t>AN1014-Weiß-XL-CD-DE-NEW</t>
        </is>
      </c>
      <c r="F35" s="73" t="inlineStr">
        <is>
          <t>B0CPSQP919</t>
        </is>
      </c>
      <c r="G35" s="72" t="inlineStr">
        <is>
          <t>AN1014</t>
        </is>
      </c>
      <c r="H35" s="72" t="inlineStr">
        <is>
          <t>纯白色</t>
        </is>
      </c>
      <c r="I35" s="72" t="inlineStr">
        <is>
          <t>纯白色</t>
        </is>
      </c>
      <c r="J35" s="72" t="inlineStr">
        <is>
          <t>XL</t>
        </is>
      </c>
      <c r="K35" s="72" t="n">
        <v>36</v>
      </c>
      <c r="L35" s="72" t="inlineStr">
        <is>
          <t>美致来货</t>
        </is>
      </c>
    </row>
    <row r="36" ht="24.95" customHeight="1" s="185">
      <c r="A36" s="187" t="n">
        <v>45278</v>
      </c>
      <c r="C36" s="72" t="n">
        <v>0</v>
      </c>
      <c r="D36" s="72" t="inlineStr">
        <is>
          <t>PO231201AN1014</t>
        </is>
      </c>
      <c r="E36" s="73" t="inlineStr">
        <is>
          <t>AN1014-Weiß-XXL-CD-DE-NEW</t>
        </is>
      </c>
      <c r="F36" s="73" t="inlineStr">
        <is>
          <t>B0CPSNK6DK</t>
        </is>
      </c>
      <c r="G36" s="72" t="inlineStr">
        <is>
          <t>AN1014</t>
        </is>
      </c>
      <c r="H36" s="72" t="inlineStr">
        <is>
          <t>纯白色</t>
        </is>
      </c>
      <c r="I36" s="72" t="inlineStr">
        <is>
          <t>纯白色</t>
        </is>
      </c>
      <c r="J36" s="72" t="inlineStr">
        <is>
          <t>XXL</t>
        </is>
      </c>
      <c r="K36" s="72" t="n">
        <v>34</v>
      </c>
      <c r="L36" s="72" t="inlineStr">
        <is>
          <t>美致来货</t>
        </is>
      </c>
    </row>
    <row r="37" ht="24.95" customHeight="1" s="185">
      <c r="A37" s="187" t="n">
        <v>45285</v>
      </c>
      <c r="D37" s="81" t="inlineStr">
        <is>
          <t>PO231202AN1008</t>
        </is>
      </c>
      <c r="E37" s="73" t="inlineStr">
        <is>
          <t>AN1008-Floral White-L-CD-UK</t>
        </is>
      </c>
      <c r="F37" s="73" t="inlineStr">
        <is>
          <t>B0CPY6DCBS</t>
        </is>
      </c>
      <c r="G37" s="72" t="inlineStr">
        <is>
          <t>AN1008</t>
        </is>
      </c>
      <c r="H37" s="72" t="inlineStr">
        <is>
          <t>玫瑰金叶白</t>
        </is>
      </c>
      <c r="I37" s="72" t="inlineStr">
        <is>
          <t>玫瑰金叶白</t>
        </is>
      </c>
      <c r="J37" s="72" t="inlineStr">
        <is>
          <t>L</t>
        </is>
      </c>
      <c r="K37" s="72" t="n">
        <v>12</v>
      </c>
      <c r="L37" s="72" t="inlineStr">
        <is>
          <t>聚进来货</t>
        </is>
      </c>
    </row>
    <row r="38" ht="24.95" customHeight="1" s="185">
      <c r="A38" s="187" t="n">
        <v>45285</v>
      </c>
      <c r="D38" s="81" t="inlineStr">
        <is>
          <t>PO231202AN1008</t>
        </is>
      </c>
      <c r="E38" s="73" t="inlineStr">
        <is>
          <t>AN1008-Royal Blue-XL-CD-UK</t>
        </is>
      </c>
      <c r="F38" s="73" t="inlineStr">
        <is>
          <t>B0CPY7CSB7</t>
        </is>
      </c>
      <c r="G38" s="72" t="inlineStr">
        <is>
          <t>AN1008</t>
        </is>
      </c>
      <c r="H38" s="72" t="inlineStr">
        <is>
          <t>皇家蓝</t>
        </is>
      </c>
      <c r="I38" s="72" t="inlineStr">
        <is>
          <t>皇家蓝</t>
        </is>
      </c>
      <c r="J38" s="72" t="inlineStr">
        <is>
          <t>XL</t>
        </is>
      </c>
      <c r="K38" s="72" t="n">
        <v>14</v>
      </c>
      <c r="L38" s="72" t="inlineStr">
        <is>
          <t>聚进来货</t>
        </is>
      </c>
    </row>
    <row r="39" ht="24.95" customHeight="1" s="185">
      <c r="A39" s="187" t="n">
        <v>45285</v>
      </c>
      <c r="D39" s="81" t="inlineStr">
        <is>
          <t>PO231202AN1008</t>
        </is>
      </c>
      <c r="E39" s="73" t="inlineStr">
        <is>
          <t>AN1008-Black-XL-CD-UK</t>
        </is>
      </c>
      <c r="F39" s="73" t="inlineStr">
        <is>
          <t>B0CPY6LMWN</t>
        </is>
      </c>
      <c r="G39" s="72" t="inlineStr">
        <is>
          <t>AN1008</t>
        </is>
      </c>
      <c r="H39" s="72" t="inlineStr">
        <is>
          <t>黑色</t>
        </is>
      </c>
      <c r="I39" s="72" t="inlineStr">
        <is>
          <t>黑色</t>
        </is>
      </c>
      <c r="J39" s="72" t="inlineStr">
        <is>
          <t>XL</t>
        </is>
      </c>
      <c r="K39" s="72" t="n">
        <v>37</v>
      </c>
      <c r="L39" s="72" t="inlineStr">
        <is>
          <t>聚进来货</t>
        </is>
      </c>
    </row>
    <row r="40" ht="24.95" customHeight="1" s="185">
      <c r="A40" s="187" t="n">
        <v>45285</v>
      </c>
      <c r="D40" s="81" t="inlineStr">
        <is>
          <t>PO231202AN1008</t>
        </is>
      </c>
      <c r="E40" s="73" t="inlineStr">
        <is>
          <t>AN1008-White-L-CD-UK</t>
        </is>
      </c>
      <c r="F40" s="73" t="inlineStr">
        <is>
          <t>B0CPY6X3VN</t>
        </is>
      </c>
      <c r="G40" s="72" t="inlineStr">
        <is>
          <t>AN1008</t>
        </is>
      </c>
      <c r="H40" s="72" t="inlineStr">
        <is>
          <t>白色</t>
        </is>
      </c>
      <c r="I40" s="72" t="inlineStr">
        <is>
          <t>白色</t>
        </is>
      </c>
      <c r="J40" s="72" t="inlineStr">
        <is>
          <t>L</t>
        </is>
      </c>
      <c r="K40" s="72" t="n">
        <v>36</v>
      </c>
      <c r="L40" s="72" t="inlineStr">
        <is>
          <t>聚进来货</t>
        </is>
      </c>
    </row>
    <row r="41" ht="24.95" customHeight="1" s="185">
      <c r="A41" s="187" t="n">
        <v>45285</v>
      </c>
      <c r="D41" s="81" t="inlineStr">
        <is>
          <t>PO231202AN1008</t>
        </is>
      </c>
      <c r="E41" s="73" t="inlineStr">
        <is>
          <t>AN1008-White-3XL-CD-UK</t>
        </is>
      </c>
      <c r="F41" s="73" t="inlineStr">
        <is>
          <t>B0CPY6KJF3</t>
        </is>
      </c>
      <c r="G41" s="72" t="inlineStr">
        <is>
          <t>AN1008</t>
        </is>
      </c>
      <c r="H41" s="72" t="inlineStr">
        <is>
          <t>白色</t>
        </is>
      </c>
      <c r="I41" s="72" t="inlineStr">
        <is>
          <t>白色</t>
        </is>
      </c>
      <c r="J41" s="72" t="inlineStr">
        <is>
          <t>3XL</t>
        </is>
      </c>
      <c r="K41" s="72" t="n">
        <v>18</v>
      </c>
      <c r="L41" s="72" t="inlineStr">
        <is>
          <t>聚进来货</t>
        </is>
      </c>
    </row>
    <row r="42" ht="24.95" customHeight="1" s="185">
      <c r="A42" s="187" t="n">
        <v>45285</v>
      </c>
      <c r="D42" s="81" t="inlineStr">
        <is>
          <t>PO231202AN1008</t>
        </is>
      </c>
      <c r="E42" s="73" t="inlineStr">
        <is>
          <t>AN1008-Floral White-XL-CD-UK</t>
        </is>
      </c>
      <c r="F42" s="73" t="inlineStr">
        <is>
          <t>B0CPY4TJDR</t>
        </is>
      </c>
      <c r="G42" s="72" t="inlineStr">
        <is>
          <t>AN1008</t>
        </is>
      </c>
      <c r="H42" s="72" t="inlineStr">
        <is>
          <t>玫瑰金叶白</t>
        </is>
      </c>
      <c r="I42" s="72" t="inlineStr">
        <is>
          <t>玫瑰金叶白</t>
        </is>
      </c>
      <c r="J42" s="72" t="inlineStr">
        <is>
          <t>XL</t>
        </is>
      </c>
      <c r="K42" s="72" t="n">
        <v>13</v>
      </c>
      <c r="L42" s="72" t="inlineStr">
        <is>
          <t>聚进来货</t>
        </is>
      </c>
    </row>
    <row r="43" ht="24.95" customHeight="1" s="185">
      <c r="A43" s="187" t="n">
        <v>45285</v>
      </c>
      <c r="D43" s="81" t="inlineStr">
        <is>
          <t>PO231202AN1008</t>
        </is>
      </c>
      <c r="E43" s="73" t="inlineStr">
        <is>
          <t>AN1008-White-S-CD-UK</t>
        </is>
      </c>
      <c r="F43" s="73" t="inlineStr">
        <is>
          <t>B0CPY53GTK</t>
        </is>
      </c>
      <c r="G43" s="72" t="inlineStr">
        <is>
          <t>AN1008</t>
        </is>
      </c>
      <c r="H43" s="72" t="inlineStr">
        <is>
          <t>白色</t>
        </is>
      </c>
      <c r="I43" s="72" t="inlineStr">
        <is>
          <t>白色</t>
        </is>
      </c>
      <c r="J43" s="72" t="inlineStr">
        <is>
          <t>S</t>
        </is>
      </c>
      <c r="K43" s="72" t="n">
        <v>18</v>
      </c>
      <c r="L43" s="72" t="inlineStr">
        <is>
          <t>聚进来货</t>
        </is>
      </c>
    </row>
    <row r="44" ht="24.95" customHeight="1" s="185">
      <c r="A44" s="187" t="n">
        <v>45285</v>
      </c>
      <c r="D44" s="81" t="inlineStr">
        <is>
          <t>PO231202AN1008</t>
        </is>
      </c>
      <c r="E44" s="73" t="inlineStr">
        <is>
          <t>AN1008-Royal Blue-2XL-CD-UK</t>
        </is>
      </c>
      <c r="F44" s="73" t="inlineStr">
        <is>
          <t>B0CPY5PT52</t>
        </is>
      </c>
      <c r="G44" s="72" t="inlineStr">
        <is>
          <t>AN1008</t>
        </is>
      </c>
      <c r="H44" s="72" t="inlineStr">
        <is>
          <t>皇家蓝</t>
        </is>
      </c>
      <c r="I44" s="72" t="inlineStr">
        <is>
          <t>皇家蓝</t>
        </is>
      </c>
      <c r="J44" s="72" t="inlineStr">
        <is>
          <t>2XL</t>
        </is>
      </c>
      <c r="K44" s="72" t="n">
        <v>2</v>
      </c>
      <c r="L44" s="72" t="inlineStr">
        <is>
          <t>聚进来货</t>
        </is>
      </c>
    </row>
    <row r="45" ht="24.95" customHeight="1" s="185">
      <c r="A45" s="187" t="n">
        <v>45285</v>
      </c>
      <c r="D45" s="81" t="inlineStr">
        <is>
          <t>PO231202AN1008</t>
        </is>
      </c>
      <c r="E45" s="73" t="inlineStr">
        <is>
          <t>AN1008-Floral White-3XL-CD-UK</t>
        </is>
      </c>
      <c r="F45" s="73" t="inlineStr">
        <is>
          <t>B0CPY7SQMQ</t>
        </is>
      </c>
      <c r="G45" s="72" t="inlineStr">
        <is>
          <t>AN1008</t>
        </is>
      </c>
      <c r="H45" s="72" t="inlineStr">
        <is>
          <t>玫瑰金叶白</t>
        </is>
      </c>
      <c r="I45" s="72" t="inlineStr">
        <is>
          <t>玫瑰金叶白</t>
        </is>
      </c>
      <c r="J45" s="72" t="inlineStr">
        <is>
          <t>3XL</t>
        </is>
      </c>
      <c r="K45" s="72" t="n">
        <v>7</v>
      </c>
      <c r="L45" s="72" t="inlineStr">
        <is>
          <t>聚进来货</t>
        </is>
      </c>
    </row>
    <row r="46" ht="24.95" customHeight="1" s="185">
      <c r="A46" s="187" t="n">
        <v>45285</v>
      </c>
      <c r="D46" s="81" t="inlineStr">
        <is>
          <t>PO231202AN1008</t>
        </is>
      </c>
      <c r="E46" s="73" t="inlineStr">
        <is>
          <t>AN1008-Royal Blue-M-CD-UK</t>
        </is>
      </c>
      <c r="F46" s="73" t="inlineStr">
        <is>
          <t>B0CPY4R9XR</t>
        </is>
      </c>
      <c r="G46" s="72" t="inlineStr">
        <is>
          <t>AN1008</t>
        </is>
      </c>
      <c r="H46" s="72" t="inlineStr">
        <is>
          <t>皇家蓝</t>
        </is>
      </c>
      <c r="I46" s="72" t="inlineStr">
        <is>
          <t>皇家蓝</t>
        </is>
      </c>
      <c r="J46" s="72" t="inlineStr">
        <is>
          <t>M</t>
        </is>
      </c>
      <c r="K46" s="72" t="n">
        <v>3</v>
      </c>
      <c r="L46" s="85" t="inlineStr">
        <is>
          <t>聚进来货</t>
        </is>
      </c>
    </row>
    <row r="47" ht="24.95" customHeight="1" s="185">
      <c r="A47" s="187" t="n">
        <v>45285</v>
      </c>
      <c r="D47" s="81" t="inlineStr">
        <is>
          <t>PO231202AN1008</t>
        </is>
      </c>
      <c r="E47" s="73" t="inlineStr">
        <is>
          <t>AN1008-White-2XL-CD-UK</t>
        </is>
      </c>
      <c r="F47" s="73" t="inlineStr">
        <is>
          <t>B0CPY2975C</t>
        </is>
      </c>
      <c r="G47" s="72" t="inlineStr">
        <is>
          <t>AN1008</t>
        </is>
      </c>
      <c r="H47" s="72" t="inlineStr">
        <is>
          <t>白色</t>
        </is>
      </c>
      <c r="I47" s="72" t="inlineStr">
        <is>
          <t>白色</t>
        </is>
      </c>
      <c r="J47" s="72" t="inlineStr">
        <is>
          <t>2XL</t>
        </is>
      </c>
      <c r="K47" s="72" t="n">
        <v>40</v>
      </c>
      <c r="L47" s="85" t="inlineStr">
        <is>
          <t>聚进来货</t>
        </is>
      </c>
    </row>
    <row r="48" ht="24.95" customHeight="1" s="185">
      <c r="A48" s="187" t="n">
        <v>45285</v>
      </c>
      <c r="D48" s="81" t="inlineStr">
        <is>
          <t>PO231202AN1008</t>
        </is>
      </c>
      <c r="E48" s="73" t="inlineStr">
        <is>
          <t>AN1008-Floral White-M-CD-UK</t>
        </is>
      </c>
      <c r="F48" s="73" t="inlineStr">
        <is>
          <t>B0CPY69266</t>
        </is>
      </c>
      <c r="G48" s="72" t="inlineStr">
        <is>
          <t>AN1008</t>
        </is>
      </c>
      <c r="H48" s="72" t="inlineStr">
        <is>
          <t>玫瑰金叶白</t>
        </is>
      </c>
      <c r="I48" s="72" t="inlineStr">
        <is>
          <t>玫瑰金叶白</t>
        </is>
      </c>
      <c r="J48" s="72" t="inlineStr">
        <is>
          <t>M</t>
        </is>
      </c>
      <c r="K48" s="72" t="n">
        <v>10</v>
      </c>
      <c r="L48" s="85" t="inlineStr">
        <is>
          <t>聚进来货</t>
        </is>
      </c>
    </row>
    <row r="49" ht="24.95" customHeight="1" s="185">
      <c r="A49" s="187" t="n">
        <v>45285</v>
      </c>
      <c r="D49" s="81" t="inlineStr">
        <is>
          <t>PO231202AN1008</t>
        </is>
      </c>
      <c r="E49" s="73" t="inlineStr">
        <is>
          <t>AN1008-Black-3XL-CD-UK</t>
        </is>
      </c>
      <c r="F49" s="73" t="inlineStr">
        <is>
          <t>B0CPY7KZTY</t>
        </is>
      </c>
      <c r="G49" s="72" t="inlineStr">
        <is>
          <t>AN1008</t>
        </is>
      </c>
      <c r="H49" s="72" t="inlineStr">
        <is>
          <t>黑色</t>
        </is>
      </c>
      <c r="I49" s="72" t="inlineStr">
        <is>
          <t>黑色</t>
        </is>
      </c>
      <c r="J49" s="72" t="inlineStr">
        <is>
          <t>3XL</t>
        </is>
      </c>
      <c r="K49" s="72" t="n">
        <v>19</v>
      </c>
      <c r="L49" s="85" t="inlineStr">
        <is>
          <t>聚进来货</t>
        </is>
      </c>
    </row>
    <row r="50" ht="24.95" customHeight="1" s="185">
      <c r="A50" s="187" t="n">
        <v>45285</v>
      </c>
      <c r="D50" s="81" t="inlineStr">
        <is>
          <t>PO231202AN1008</t>
        </is>
      </c>
      <c r="E50" s="73" t="inlineStr">
        <is>
          <t>AN1008-Royal Blue-L-CD-UK</t>
        </is>
      </c>
      <c r="F50" s="73" t="inlineStr">
        <is>
          <t>B0CPY6QT61</t>
        </is>
      </c>
      <c r="G50" s="72" t="inlineStr">
        <is>
          <t>AN1008</t>
        </is>
      </c>
      <c r="H50" s="72" t="inlineStr">
        <is>
          <t>皇家蓝</t>
        </is>
      </c>
      <c r="I50" s="72" t="inlineStr">
        <is>
          <t>皇家蓝</t>
        </is>
      </c>
      <c r="J50" s="72" t="inlineStr">
        <is>
          <t>L</t>
        </is>
      </c>
      <c r="K50" s="72" t="n">
        <v>4</v>
      </c>
      <c r="L50" s="85" t="inlineStr">
        <is>
          <t>聚进来货</t>
        </is>
      </c>
    </row>
    <row r="51" ht="24.95" customHeight="1" s="185">
      <c r="A51" s="187" t="n">
        <v>45285</v>
      </c>
      <c r="D51" s="81" t="inlineStr">
        <is>
          <t>PO231202AN1008</t>
        </is>
      </c>
      <c r="E51" s="73" t="inlineStr">
        <is>
          <t>AN1008-Black-M-CD-UK</t>
        </is>
      </c>
      <c r="F51" s="73" t="inlineStr">
        <is>
          <t>B0CPY566L9</t>
        </is>
      </c>
      <c r="G51" s="72" t="inlineStr">
        <is>
          <t>AN1008</t>
        </is>
      </c>
      <c r="H51" s="72" t="inlineStr">
        <is>
          <t>黑色</t>
        </is>
      </c>
      <c r="I51" s="72" t="inlineStr">
        <is>
          <t>黑色</t>
        </is>
      </c>
      <c r="J51" s="72" t="inlineStr">
        <is>
          <t>M</t>
        </is>
      </c>
      <c r="K51" s="72" t="n">
        <v>26</v>
      </c>
      <c r="L51" s="85" t="inlineStr">
        <is>
          <t>聚进来货</t>
        </is>
      </c>
    </row>
    <row r="52" ht="24.95" customHeight="1" s="185">
      <c r="A52" s="187" t="n">
        <v>45285</v>
      </c>
      <c r="D52" s="81" t="inlineStr">
        <is>
          <t>PO231202AN1008</t>
        </is>
      </c>
      <c r="E52" s="73" t="inlineStr">
        <is>
          <t>AN1008-White-XL-CD-UK</t>
        </is>
      </c>
      <c r="F52" s="73" t="inlineStr">
        <is>
          <t>B0CPY732S6</t>
        </is>
      </c>
      <c r="G52" s="72" t="inlineStr">
        <is>
          <t>AN1008</t>
        </is>
      </c>
      <c r="H52" s="72" t="inlineStr">
        <is>
          <t>白色</t>
        </is>
      </c>
      <c r="I52" s="72" t="inlineStr">
        <is>
          <t>白色</t>
        </is>
      </c>
      <c r="J52" s="72" t="inlineStr">
        <is>
          <t>XL</t>
        </is>
      </c>
      <c r="K52" s="72" t="n">
        <v>41</v>
      </c>
      <c r="L52" s="85" t="inlineStr">
        <is>
          <t>聚进来货</t>
        </is>
      </c>
    </row>
    <row r="53" ht="24.95" customHeight="1" s="185">
      <c r="A53" s="187" t="n">
        <v>45285</v>
      </c>
      <c r="D53" s="81" t="inlineStr">
        <is>
          <t>PO231202AN1008</t>
        </is>
      </c>
      <c r="E53" s="73" t="inlineStr">
        <is>
          <t>AN1008-Black-L-CD-UK</t>
        </is>
      </c>
      <c r="F53" s="73" t="inlineStr">
        <is>
          <t>B0CPY39BZS</t>
        </is>
      </c>
      <c r="G53" s="72" t="inlineStr">
        <is>
          <t>AN1008</t>
        </is>
      </c>
      <c r="H53" s="72" t="inlineStr">
        <is>
          <t>黑色</t>
        </is>
      </c>
      <c r="I53" s="72" t="inlineStr">
        <is>
          <t>黑色</t>
        </is>
      </c>
      <c r="J53" s="72" t="inlineStr">
        <is>
          <t>L</t>
        </is>
      </c>
      <c r="K53" s="72" t="n">
        <v>37</v>
      </c>
      <c r="L53" s="85" t="inlineStr">
        <is>
          <t>聚进来货</t>
        </is>
      </c>
    </row>
    <row r="54" ht="24.95" customHeight="1" s="185">
      <c r="A54" s="187" t="n">
        <v>45285</v>
      </c>
      <c r="D54" s="81" t="inlineStr">
        <is>
          <t>PO231202AN1008</t>
        </is>
      </c>
      <c r="E54" s="73" t="inlineStr">
        <is>
          <t>AN1008-Floral White-S-CD-UK</t>
        </is>
      </c>
      <c r="F54" s="73" t="inlineStr">
        <is>
          <t>B0CPY6FT51</t>
        </is>
      </c>
      <c r="G54" s="72" t="inlineStr">
        <is>
          <t>AN1008</t>
        </is>
      </c>
      <c r="H54" s="72" t="inlineStr">
        <is>
          <t>玫瑰金叶白</t>
        </is>
      </c>
      <c r="I54" s="72" t="inlineStr">
        <is>
          <t>玫瑰金叶白</t>
        </is>
      </c>
      <c r="J54" s="72" t="inlineStr">
        <is>
          <t>S</t>
        </is>
      </c>
      <c r="K54" s="72" t="n">
        <v>7</v>
      </c>
      <c r="L54" s="85" t="inlineStr">
        <is>
          <t>聚进来货</t>
        </is>
      </c>
    </row>
    <row r="55" ht="24.95" customHeight="1" s="185">
      <c r="A55" s="187" t="n">
        <v>45285</v>
      </c>
      <c r="D55" s="81" t="inlineStr">
        <is>
          <t>PO231202AN1008</t>
        </is>
      </c>
      <c r="E55" s="73" t="inlineStr">
        <is>
          <t>AN1008-Royal Blue-3XL-CD-UK</t>
        </is>
      </c>
      <c r="F55" s="73" t="inlineStr">
        <is>
          <t>B0CPY6SZRL</t>
        </is>
      </c>
      <c r="G55" s="72" t="inlineStr">
        <is>
          <t>AN1008</t>
        </is>
      </c>
      <c r="H55" s="72" t="inlineStr">
        <is>
          <t>皇家蓝</t>
        </is>
      </c>
      <c r="I55" s="72" t="inlineStr">
        <is>
          <t>皇家蓝</t>
        </is>
      </c>
      <c r="J55" s="72" t="inlineStr">
        <is>
          <t>3XL</t>
        </is>
      </c>
      <c r="K55" s="72" t="n">
        <v>8</v>
      </c>
      <c r="L55" s="85" t="inlineStr">
        <is>
          <t>聚进来货</t>
        </is>
      </c>
    </row>
    <row r="56" ht="24.95" customHeight="1" s="185">
      <c r="A56" s="187" t="n">
        <v>45285</v>
      </c>
      <c r="D56" s="81" t="inlineStr">
        <is>
          <t>PO231202AN1008</t>
        </is>
      </c>
      <c r="E56" s="73" t="inlineStr">
        <is>
          <t>AN1008-White-M-CD-UK</t>
        </is>
      </c>
      <c r="F56" s="73" t="inlineStr">
        <is>
          <t>B0CPY6LY8K</t>
        </is>
      </c>
      <c r="G56" s="72" t="inlineStr">
        <is>
          <t>AN1008</t>
        </is>
      </c>
      <c r="H56" s="72" t="inlineStr">
        <is>
          <t>白色</t>
        </is>
      </c>
      <c r="I56" s="72" t="inlineStr">
        <is>
          <t>白色</t>
        </is>
      </c>
      <c r="J56" s="72" t="inlineStr">
        <is>
          <t>M</t>
        </is>
      </c>
      <c r="K56" s="72" t="n">
        <v>40</v>
      </c>
      <c r="L56" s="85" t="inlineStr">
        <is>
          <t>聚进来货</t>
        </is>
      </c>
    </row>
    <row r="57" ht="24.95" customHeight="1" s="185">
      <c r="A57" s="187" t="n">
        <v>45285</v>
      </c>
      <c r="D57" s="81" t="inlineStr">
        <is>
          <t>PO231202AN1008</t>
        </is>
      </c>
      <c r="E57" s="73" t="inlineStr">
        <is>
          <t>AN1008-Floral White-2XL-CD-UK</t>
        </is>
      </c>
      <c r="F57" s="73" t="inlineStr">
        <is>
          <t>B0CPY56HL2</t>
        </is>
      </c>
      <c r="G57" s="72" t="inlineStr">
        <is>
          <t>AN1008</t>
        </is>
      </c>
      <c r="H57" s="72" t="inlineStr">
        <is>
          <t>玫瑰金叶白</t>
        </is>
      </c>
      <c r="I57" s="72" t="inlineStr">
        <is>
          <t>玫瑰金叶白</t>
        </is>
      </c>
      <c r="J57" s="72" t="inlineStr">
        <is>
          <t>2XL</t>
        </is>
      </c>
      <c r="K57" s="72" t="n">
        <v>11</v>
      </c>
      <c r="L57" s="85" t="inlineStr">
        <is>
          <t>聚进来货</t>
        </is>
      </c>
    </row>
    <row r="58" ht="24.95" customHeight="1" s="185">
      <c r="A58" s="187" t="n">
        <v>45285</v>
      </c>
      <c r="D58" s="81" t="inlineStr">
        <is>
          <t>PO231202AN1008</t>
        </is>
      </c>
      <c r="E58" s="73" t="inlineStr">
        <is>
          <t>AN1008-Royal Blue-S-CD-UK</t>
        </is>
      </c>
      <c r="F58" s="73" t="inlineStr">
        <is>
          <t>B0CPY5FH4R</t>
        </is>
      </c>
      <c r="G58" s="72" t="inlineStr">
        <is>
          <t>AN1008</t>
        </is>
      </c>
      <c r="H58" s="72" t="inlineStr">
        <is>
          <t>皇家蓝</t>
        </is>
      </c>
      <c r="I58" s="72" t="inlineStr">
        <is>
          <t>皇家蓝</t>
        </is>
      </c>
      <c r="J58" s="72" t="inlineStr">
        <is>
          <t>S</t>
        </is>
      </c>
      <c r="K58" s="72" t="n">
        <v>7</v>
      </c>
      <c r="L58" s="85" t="inlineStr">
        <is>
          <t>聚进来货</t>
        </is>
      </c>
    </row>
    <row r="59" ht="24.95" customHeight="1" s="185">
      <c r="L59" s="85" t="n"/>
    </row>
    <row r="60" ht="24.95" customHeight="1" s="185">
      <c r="L60" s="85" t="n"/>
    </row>
    <row r="61" ht="24.95" customHeight="1" s="185">
      <c r="L61" s="85" t="n"/>
    </row>
    <row r="62" ht="24.95" customHeight="1" s="185">
      <c r="L62" s="85" t="n"/>
    </row>
    <row r="63" ht="24.95" customHeight="1" s="185">
      <c r="L63" s="85" t="n"/>
    </row>
    <row r="64" ht="24.95" customHeight="1" s="185">
      <c r="L64" s="85" t="n"/>
    </row>
    <row r="65" ht="24.95" customHeight="1" s="185">
      <c r="L65" s="85" t="n"/>
    </row>
    <row r="66" ht="24.95" customHeight="1" s="185">
      <c r="L66" s="85" t="n"/>
    </row>
    <row r="100" ht="24.95" customHeight="1" s="185">
      <c r="L100" s="85" t="n"/>
    </row>
    <row r="101" ht="24.95" customHeight="1" s="185">
      <c r="L101" s="85" t="n"/>
    </row>
    <row r="102" ht="24.95" customHeight="1" s="185">
      <c r="L102" s="85" t="n"/>
    </row>
    <row r="103" ht="24.95" customHeight="1" s="185">
      <c r="L103" s="85" t="n"/>
    </row>
    <row r="104" ht="24.95" customHeight="1" s="185">
      <c r="L104" s="85" t="n"/>
    </row>
    <row r="105" ht="24.95" customHeight="1" s="185">
      <c r="L105" s="85" t="n"/>
    </row>
    <row r="106" ht="24.95" customHeight="1" s="185">
      <c r="L106" s="85" t="n"/>
    </row>
    <row r="107" ht="24.95" customHeight="1" s="185">
      <c r="L107" s="85" t="n"/>
    </row>
    <row r="108" ht="24.95" customHeight="1" s="185">
      <c r="L108" s="85" t="n"/>
    </row>
    <row r="109" ht="24.95" customHeight="1" s="185">
      <c r="L109" s="85" t="n"/>
    </row>
    <row r="110" ht="24.95" customHeight="1" s="185">
      <c r="L110" s="85" t="n"/>
    </row>
    <row r="111" ht="24.95" customHeight="1" s="185">
      <c r="L111" s="85" t="n"/>
    </row>
    <row r="112" ht="24.95" customHeight="1" s="185">
      <c r="L112" s="85" t="n"/>
    </row>
    <row r="113" ht="24.95" customHeight="1" s="185">
      <c r="L113" s="85" t="n"/>
    </row>
    <row r="114" ht="24.95" customHeight="1" s="185">
      <c r="L114" s="85" t="n"/>
    </row>
    <row r="115" ht="24.95" customHeight="1" s="185">
      <c r="L115" s="85" t="n"/>
    </row>
    <row r="116" ht="24.95" customHeight="1" s="185">
      <c r="L116" s="85" t="n"/>
    </row>
    <row r="117" ht="24.95" customHeight="1" s="185">
      <c r="L117" s="85" t="n"/>
    </row>
    <row r="118" ht="24.95" customHeight="1" s="185">
      <c r="L118" s="85" t="n"/>
    </row>
    <row r="119" ht="24.95" customHeight="1" s="185">
      <c r="L119" s="85" t="n"/>
    </row>
    <row r="120" ht="24.95" customHeight="1" s="185">
      <c r="L120" s="85" t="n"/>
    </row>
    <row r="121" ht="24.95" customHeight="1" s="185">
      <c r="L121" s="85" t="n"/>
    </row>
    <row r="122" ht="24.95" customHeight="1" s="185">
      <c r="L122" s="85" t="n"/>
    </row>
    <row r="123" ht="24.95" customHeight="1" s="185">
      <c r="L123" s="85" t="n"/>
    </row>
    <row r="124" ht="24.95" customHeight="1" s="185">
      <c r="L124" s="85" t="n"/>
    </row>
    <row r="125" ht="24.95" customHeight="1" s="185">
      <c r="L125" s="85" t="n"/>
    </row>
    <row r="126" ht="24.95" customHeight="1" s="185">
      <c r="L126" s="85" t="n"/>
    </row>
    <row r="127" ht="24.95" customHeight="1" s="185">
      <c r="L127" s="85" t="n"/>
    </row>
    <row r="128" ht="24.95" customHeight="1" s="185">
      <c r="L128" s="85" t="n"/>
    </row>
    <row r="129" ht="24.95" customHeight="1" s="185">
      <c r="L129" s="85" t="n"/>
    </row>
    <row r="130" ht="24.95" customHeight="1" s="185">
      <c r="L130" s="85" t="n"/>
    </row>
    <row r="131" ht="24.95" customHeight="1" s="185">
      <c r="L131" s="85" t="n"/>
    </row>
    <row r="132" ht="24.95" customHeight="1" s="185">
      <c r="L132" s="85" t="n"/>
    </row>
    <row r="133" ht="24.95" customHeight="1" s="185">
      <c r="L133" s="85" t="n"/>
    </row>
    <row r="134" ht="24.95" customHeight="1" s="185">
      <c r="L134" s="85" t="n"/>
    </row>
    <row r="135" ht="24.95" customHeight="1" s="185">
      <c r="L135" s="85" t="n"/>
    </row>
    <row r="136" ht="24.95" customHeight="1" s="185">
      <c r="L136" s="85" t="n"/>
    </row>
    <row r="137" ht="24.95" customHeight="1" s="185">
      <c r="L137" s="85" t="n"/>
    </row>
    <row r="138" ht="24.95" customHeight="1" s="185">
      <c r="L138" s="85" t="n"/>
    </row>
    <row r="139" ht="24.95" customHeight="1" s="185">
      <c r="L139" s="85" t="n"/>
    </row>
    <row r="140" ht="24.95" customHeight="1" s="185">
      <c r="L140" s="85" t="n"/>
    </row>
    <row r="141" ht="24.95" customHeight="1" s="185">
      <c r="L141" s="85" t="n"/>
    </row>
    <row r="142" ht="24.95" customHeight="1" s="185">
      <c r="L142" s="85" t="n"/>
    </row>
    <row r="143" ht="24.95" customHeight="1" s="185">
      <c r="L143" s="85" t="n"/>
    </row>
    <row r="144" ht="24.95" customHeight="1" s="185">
      <c r="L144" s="85" t="n"/>
    </row>
    <row r="145" ht="24.95" customHeight="1" s="185">
      <c r="L145" s="85" t="n"/>
    </row>
    <row r="146" ht="24.95" customHeight="1" s="185">
      <c r="L146" s="85" t="n"/>
    </row>
    <row r="147" ht="24.95" customHeight="1" s="185">
      <c r="L147" s="85" t="n"/>
    </row>
    <row r="148" ht="24.95" customHeight="1" s="185">
      <c r="L148" s="85" t="n"/>
    </row>
    <row r="149" ht="24.95" customHeight="1" s="185">
      <c r="L149" s="85" t="n"/>
    </row>
    <row r="150" ht="24.95" customHeight="1" s="185">
      <c r="L150" s="85" t="n"/>
    </row>
    <row r="151" ht="24.95" customHeight="1" s="185">
      <c r="L151" s="85" t="n"/>
    </row>
    <row r="152" ht="24.95" customHeight="1" s="185">
      <c r="L152" s="85" t="n"/>
    </row>
    <row r="153" ht="24.95" customHeight="1" s="185">
      <c r="L153" s="85" t="n"/>
    </row>
    <row r="154" ht="24.95" customHeight="1" s="185">
      <c r="L154" s="85" t="n"/>
    </row>
    <row r="155" ht="24.95" customHeight="1" s="185">
      <c r="L155" s="85" t="n"/>
    </row>
    <row r="156" ht="24.95" customHeight="1" s="185">
      <c r="L156" s="85" t="n"/>
    </row>
    <row r="157" ht="24.95" customHeight="1" s="185">
      <c r="L157" s="85" t="n"/>
    </row>
    <row r="158" ht="24.95" customHeight="1" s="185">
      <c r="L158" s="85" t="n"/>
    </row>
    <row r="159" ht="24.95" customHeight="1" s="185">
      <c r="L159" s="85" t="n"/>
    </row>
    <row r="160" ht="24.95" customHeight="1" s="185">
      <c r="L160" s="85" t="n"/>
    </row>
    <row r="161" ht="24.95" customHeight="1" s="185">
      <c r="L161" s="85" t="n"/>
    </row>
    <row r="162" ht="24.95" customHeight="1" s="185">
      <c r="L162" s="85" t="n"/>
    </row>
    <row r="166" ht="24.95" customHeight="1" s="185">
      <c r="L166" s="85" t="n"/>
    </row>
    <row r="167" ht="24.95" customHeight="1" s="185">
      <c r="L167" s="85" t="n"/>
    </row>
    <row r="168" ht="24.95" customHeight="1" s="185">
      <c r="L168" s="85" t="n"/>
    </row>
    <row r="169" ht="24.95" customHeight="1" s="185">
      <c r="L169" s="85" t="n"/>
    </row>
    <row r="170" ht="24.95" customHeight="1" s="185">
      <c r="L170" s="85" t="n"/>
    </row>
    <row r="171" ht="24.95" customHeight="1" s="185">
      <c r="L171" s="85" t="n"/>
    </row>
    <row r="172" ht="24.95" customHeight="1" s="185">
      <c r="L172" s="85" t="n"/>
    </row>
    <row r="173" ht="24.95" customHeight="1" s="185">
      <c r="L173" s="85" t="n"/>
    </row>
    <row r="174" ht="24.95" customHeight="1" s="185">
      <c r="L174" s="85" t="n"/>
    </row>
    <row r="175" ht="24.95" customHeight="1" s="185">
      <c r="L175" s="85" t="n"/>
    </row>
    <row r="176" ht="24.95" customHeight="1" s="185">
      <c r="L176" s="85" t="n"/>
    </row>
    <row r="177" ht="24.95" customHeight="1" s="185">
      <c r="L177" s="85" t="n"/>
    </row>
    <row r="178" ht="24.95" customHeight="1" s="185">
      <c r="L178" s="85" t="n"/>
    </row>
    <row r="179" ht="24.95" customHeight="1" s="185">
      <c r="L179" s="85" t="n"/>
    </row>
    <row r="180" ht="24.95" customHeight="1" s="185">
      <c r="L180" s="85" t="n"/>
    </row>
    <row r="181" ht="24.95" customHeight="1" s="185">
      <c r="L181" s="85" t="n"/>
    </row>
    <row r="182" ht="24.95" customHeight="1" s="185">
      <c r="L182" s="85" t="n"/>
    </row>
    <row r="183" ht="24.95" customHeight="1" s="185">
      <c r="L183" s="85" t="n"/>
    </row>
    <row r="184" ht="24.95" customHeight="1" s="185">
      <c r="L184" s="85" t="n"/>
    </row>
    <row r="185" ht="24.95" customHeight="1" s="185">
      <c r="L185" s="85" t="n"/>
    </row>
    <row r="186" ht="24.95" customHeight="1" s="185">
      <c r="L186" s="85" t="n"/>
    </row>
    <row r="187" ht="24.95" customHeight="1" s="185">
      <c r="L187" s="85" t="n"/>
    </row>
    <row r="188" ht="24.95" customHeight="1" s="185">
      <c r="L188" s="85" t="n"/>
    </row>
    <row r="189" ht="24.95" customHeight="1" s="185">
      <c r="L189" s="85" t="n"/>
    </row>
    <row r="190" ht="24.95" customHeight="1" s="185">
      <c r="L190" s="85" t="n"/>
    </row>
    <row r="191" ht="24.95" customHeight="1" s="185">
      <c r="L191" s="85" t="n"/>
    </row>
    <row r="192" ht="24.95" customHeight="1" s="185">
      <c r="L192" s="85" t="n"/>
    </row>
    <row r="193" ht="24.95" customHeight="1" s="185">
      <c r="L193" s="85" t="n"/>
    </row>
    <row r="194" ht="24.95" customHeight="1" s="185">
      <c r="L194" s="85" t="n"/>
    </row>
    <row r="195" ht="24.95" customHeight="1" s="185">
      <c r="L195" s="85" t="n"/>
    </row>
    <row r="196" ht="24.95" customHeight="1" s="185">
      <c r="L196" s="85" t="n"/>
    </row>
    <row r="197" ht="24.95" customHeight="1" s="185">
      <c r="L197" s="85" t="n"/>
    </row>
    <row r="198" ht="24.95" customHeight="1" s="185">
      <c r="L198" s="85" t="n"/>
    </row>
    <row r="199" ht="24.95" customHeight="1" s="185">
      <c r="L199" s="85" t="n"/>
    </row>
    <row r="200" ht="24.95" customHeight="1" s="185">
      <c r="L200" s="85" t="n"/>
    </row>
    <row r="201" ht="24.95" customHeight="1" s="185">
      <c r="L201" s="85" t="n"/>
    </row>
    <row r="258" ht="24.95" customHeight="1" s="185">
      <c r="L258" s="85" t="n"/>
    </row>
    <row r="259" ht="24.95" customHeight="1" s="185">
      <c r="L259" s="85" t="n"/>
    </row>
    <row r="260" ht="24.95" customHeight="1" s="185">
      <c r="L260" s="85" t="n"/>
    </row>
    <row r="261" ht="24.95" customHeight="1" s="185">
      <c r="L261" s="85" t="n"/>
    </row>
    <row r="262" ht="24.95" customHeight="1" s="185">
      <c r="L262" s="85" t="n"/>
    </row>
    <row r="263" ht="24.95" customHeight="1" s="185">
      <c r="L263" s="85" t="n"/>
    </row>
    <row r="264" ht="24.95" customHeight="1" s="185">
      <c r="L264" s="85" t="n"/>
    </row>
    <row r="265" ht="24.95" customHeight="1" s="185">
      <c r="L265" s="85" t="n"/>
    </row>
    <row r="266" ht="24.95" customHeight="1" s="185">
      <c r="L266" s="85" t="n"/>
    </row>
    <row r="267" ht="24.95" customHeight="1" s="185">
      <c r="L267" s="85" t="n"/>
    </row>
    <row r="268" ht="24.95" customHeight="1" s="185">
      <c r="L268" s="85" t="n"/>
    </row>
    <row r="269" ht="24.95" customHeight="1" s="185">
      <c r="L269" s="85" t="n"/>
    </row>
    <row r="270" ht="24.95" customHeight="1" s="185">
      <c r="L270" s="85" t="n"/>
    </row>
    <row r="271" ht="24.95" customHeight="1" s="185">
      <c r="L271" s="85" t="n"/>
    </row>
    <row r="272" ht="24.95" customHeight="1" s="185">
      <c r="L272" s="85" t="n"/>
    </row>
    <row r="273" ht="24.95" customFormat="1" customHeight="1" s="70">
      <c r="A273" s="189" t="n"/>
      <c r="B273" s="189" t="n"/>
      <c r="C273" s="74" t="n"/>
      <c r="D273" s="74" t="n"/>
      <c r="E273" s="87" t="n"/>
      <c r="F273" s="88" t="n"/>
      <c r="G273" s="74" t="n"/>
      <c r="H273" s="89" t="n"/>
      <c r="I273" s="89" t="n"/>
      <c r="J273" s="74" t="n"/>
      <c r="K273" s="74" t="n"/>
      <c r="L273" s="89" t="n"/>
      <c r="N273" s="90" t="n"/>
      <c r="O273" s="90" t="n"/>
      <c r="P273" s="91" t="n"/>
    </row>
    <row r="274" ht="24.95" customHeight="1" s="185">
      <c r="L274" s="85" t="n"/>
    </row>
    <row r="275" ht="24.95" customHeight="1" s="185">
      <c r="L275" s="85" t="n"/>
    </row>
    <row r="276" ht="24.95" customHeight="1" s="185">
      <c r="L276" s="85" t="n"/>
    </row>
  </sheetData>
  <autoFilter ref="A1:P278"/>
  <conditionalFormatting sqref="E273">
    <cfRule type="duplicateValues" priority="1" dxfId="6"/>
    <cfRule type="duplicateValues" priority="2" dxfId="6"/>
    <cfRule type="duplicateValues" priority="3" dxfId="0"/>
  </conditionalFormatting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L168"/>
  <sheetViews>
    <sheetView workbookViewId="0">
      <pane xSplit="1" ySplit="1" topLeftCell="B29" activePane="bottomRight" state="frozen"/>
      <selection pane="topRight" activeCell="A1" sqref="A1"/>
      <selection pane="bottomLeft" activeCell="A1" sqref="A1"/>
      <selection pane="bottomRight" activeCell="H45" sqref="H45:H46"/>
    </sheetView>
  </sheetViews>
  <sheetFormatPr baseColWidth="8" defaultColWidth="9" defaultRowHeight="15"/>
  <cols>
    <col hidden="1" width="9.5" customWidth="1" style="10" min="1" max="1"/>
    <col width="11.875" customWidth="1" style="190" min="2" max="2"/>
    <col width="11.875" customWidth="1" style="191" min="3" max="3"/>
    <col width="6.625" customWidth="1" style="59" min="4" max="4"/>
    <col width="19.5" customWidth="1" style="60" min="5" max="6"/>
    <col width="10.875" customWidth="1" style="61" min="7" max="7"/>
    <col width="11.125" customWidth="1" style="60" min="8" max="8"/>
    <col width="9.125" customWidth="1" style="61" min="9" max="9"/>
    <col width="11.875" customWidth="1" style="62" min="10" max="10"/>
    <col width="11.875" customWidth="1" style="30" min="11" max="11"/>
    <col width="11.875" customWidth="1" style="29" min="12" max="12"/>
    <col width="9" customWidth="1" style="10" min="13" max="16384"/>
  </cols>
  <sheetData>
    <row r="1" ht="15.95" customHeight="1" s="185">
      <c r="A1" s="63" t="inlineStr">
        <is>
          <t>箱号&amp;sku</t>
        </is>
      </c>
      <c r="B1" s="192" t="inlineStr">
        <is>
          <t>出库日期</t>
        </is>
      </c>
      <c r="C1" s="192" t="inlineStr">
        <is>
          <t>出库单号</t>
        </is>
      </c>
      <c r="D1" s="65" t="inlineStr">
        <is>
          <t>箱号</t>
        </is>
      </c>
      <c r="E1" s="66" t="inlineStr">
        <is>
          <t>SKU</t>
        </is>
      </c>
      <c r="F1" s="66" t="inlineStr">
        <is>
          <t>ASIN</t>
        </is>
      </c>
      <c r="G1" s="67" t="inlineStr">
        <is>
          <t>出库数量</t>
        </is>
      </c>
      <c r="H1" s="67" t="inlineStr">
        <is>
          <t>备注</t>
        </is>
      </c>
      <c r="I1" s="69" t="inlineStr">
        <is>
          <t>货件号</t>
        </is>
      </c>
      <c r="J1" s="69" t="inlineStr">
        <is>
          <t>出库时间</t>
        </is>
      </c>
      <c r="K1" s="69" t="inlineStr">
        <is>
          <t>出库单号</t>
        </is>
      </c>
      <c r="L1" s="69" t="inlineStr">
        <is>
          <t>财务复核</t>
        </is>
      </c>
    </row>
    <row r="2">
      <c r="H2" s="68" t="n"/>
    </row>
    <row r="3">
      <c r="H3" s="68" t="n"/>
    </row>
    <row r="4">
      <c r="H4" s="68" t="n"/>
    </row>
    <row r="5">
      <c r="H5" s="68" t="n"/>
    </row>
    <row r="6">
      <c r="H6" s="68" t="n"/>
    </row>
    <row r="7">
      <c r="H7" s="68" t="n"/>
    </row>
    <row r="8">
      <c r="H8" s="68" t="n"/>
    </row>
    <row r="9">
      <c r="H9" s="68" t="n"/>
    </row>
    <row r="10">
      <c r="H10" s="68" t="n"/>
    </row>
    <row r="11">
      <c r="H11" s="68" t="n"/>
    </row>
    <row r="12">
      <c r="H12" s="68" t="n"/>
    </row>
    <row r="13">
      <c r="H13" s="68" t="n"/>
    </row>
    <row r="14">
      <c r="H14" s="68" t="n"/>
    </row>
    <row r="15">
      <c r="H15" s="68" t="n"/>
    </row>
    <row r="16">
      <c r="H16" s="68" t="n"/>
    </row>
    <row r="17">
      <c r="H17" s="68" t="n"/>
    </row>
    <row r="18">
      <c r="H18" s="68" t="n"/>
    </row>
    <row r="19">
      <c r="H19" s="68" t="n"/>
    </row>
    <row r="20">
      <c r="H20" s="68" t="n"/>
    </row>
    <row r="21">
      <c r="H21" s="68" t="n"/>
    </row>
    <row r="22">
      <c r="H22" s="68" t="n"/>
    </row>
    <row r="23">
      <c r="H23" s="68" t="n"/>
    </row>
    <row r="24">
      <c r="H24" s="68" t="n"/>
    </row>
    <row r="25">
      <c r="H25" s="68" t="n"/>
    </row>
    <row r="26">
      <c r="H26" s="68" t="n"/>
    </row>
    <row r="27">
      <c r="H27" s="68" t="n"/>
    </row>
    <row r="28">
      <c r="H28" s="68" t="n"/>
    </row>
    <row r="29">
      <c r="H29" s="68" t="n"/>
    </row>
    <row r="30">
      <c r="H30" s="68" t="n"/>
    </row>
    <row r="31">
      <c r="H31" s="68" t="n"/>
    </row>
    <row r="32">
      <c r="H32" s="68" t="n"/>
    </row>
    <row r="33">
      <c r="H33" s="68" t="n"/>
    </row>
    <row r="34">
      <c r="H34" s="68" t="n"/>
    </row>
    <row r="35">
      <c r="H35" s="68" t="n"/>
    </row>
    <row r="36">
      <c r="H36" s="68" t="n"/>
    </row>
    <row r="37">
      <c r="H37" s="68" t="n"/>
    </row>
    <row r="38">
      <c r="H38" s="68" t="n"/>
    </row>
    <row r="39">
      <c r="H39" s="68" t="n"/>
    </row>
    <row r="40">
      <c r="H40" s="68" t="n"/>
    </row>
    <row r="41">
      <c r="H41" s="68" t="n"/>
    </row>
    <row r="42">
      <c r="H42" s="68" t="n"/>
    </row>
    <row r="43">
      <c r="H43" s="68" t="n"/>
    </row>
    <row r="44">
      <c r="H44" s="68" t="n"/>
    </row>
    <row r="45">
      <c r="H45" s="68" t="n"/>
    </row>
    <row r="46">
      <c r="H46" s="68" t="n"/>
    </row>
    <row r="47">
      <c r="H47" s="68" t="n"/>
    </row>
    <row r="48">
      <c r="H48" s="68" t="n"/>
    </row>
    <row r="49">
      <c r="H49" s="68" t="n"/>
    </row>
    <row r="50">
      <c r="H50" s="68" t="n"/>
    </row>
    <row r="51">
      <c r="H51" s="68" t="n"/>
    </row>
    <row r="52">
      <c r="H52" s="68" t="n"/>
    </row>
    <row r="53">
      <c r="H53" s="68" t="n"/>
    </row>
    <row r="54">
      <c r="H54" s="68" t="n"/>
    </row>
    <row r="55">
      <c r="H55" s="68" t="n"/>
    </row>
    <row r="56">
      <c r="H56" s="68" t="n"/>
    </row>
    <row r="57">
      <c r="H57" s="68" t="n"/>
    </row>
    <row r="58">
      <c r="H58" s="68" t="n"/>
    </row>
    <row r="59">
      <c r="H59" s="68" t="n"/>
    </row>
    <row r="60">
      <c r="H60" s="68" t="n"/>
    </row>
    <row r="61">
      <c r="H61" s="68" t="n"/>
    </row>
    <row r="62">
      <c r="H62" s="68" t="n"/>
    </row>
    <row r="63">
      <c r="H63" s="68" t="n"/>
    </row>
    <row r="64">
      <c r="H64" s="68" t="n"/>
    </row>
    <row r="65">
      <c r="H65" s="68" t="n"/>
    </row>
    <row r="66">
      <c r="H66" s="68" t="n"/>
    </row>
    <row r="67">
      <c r="H67" s="68" t="n"/>
    </row>
    <row r="68">
      <c r="H68" s="68" t="n"/>
    </row>
    <row r="69">
      <c r="H69" s="68" t="n"/>
    </row>
    <row r="70">
      <c r="H70" s="68" t="n"/>
    </row>
    <row r="71">
      <c r="H71" s="68" t="n"/>
    </row>
    <row r="72">
      <c r="H72" s="68" t="n"/>
    </row>
    <row r="73">
      <c r="H73" s="68" t="n"/>
    </row>
    <row r="74">
      <c r="H74" s="68" t="n"/>
    </row>
    <row r="75">
      <c r="H75" s="68" t="n"/>
    </row>
    <row r="76">
      <c r="H76" s="68" t="n"/>
    </row>
    <row r="77">
      <c r="H77" s="68" t="n"/>
    </row>
    <row r="78">
      <c r="H78" s="68" t="n"/>
    </row>
    <row r="79">
      <c r="H79" s="68" t="n"/>
    </row>
    <row r="80">
      <c r="H80" s="68" t="n"/>
    </row>
    <row r="81">
      <c r="H81" s="68" t="n"/>
    </row>
    <row r="82">
      <c r="H82" s="68" t="n"/>
    </row>
    <row r="83">
      <c r="H83" s="68" t="n"/>
    </row>
    <row r="84">
      <c r="H84" s="68" t="n"/>
    </row>
    <row r="85">
      <c r="H85" s="68" t="n"/>
    </row>
    <row r="86">
      <c r="H86" s="68" t="n"/>
    </row>
    <row r="87">
      <c r="H87" s="68" t="n"/>
    </row>
    <row r="88">
      <c r="H88" s="68" t="n"/>
    </row>
    <row r="89">
      <c r="H89" s="68" t="n"/>
    </row>
    <row r="90">
      <c r="H90" s="68" t="n"/>
    </row>
    <row r="91">
      <c r="H91" s="68" t="n"/>
    </row>
    <row r="92">
      <c r="H92" s="68" t="n"/>
    </row>
    <row r="93">
      <c r="H93" s="68" t="n"/>
    </row>
    <row r="94">
      <c r="H94" s="68" t="n"/>
    </row>
    <row r="95">
      <c r="H95" s="68" t="n"/>
    </row>
    <row r="96">
      <c r="H96" s="68" t="n"/>
    </row>
    <row r="97">
      <c r="H97" s="68" t="n"/>
    </row>
    <row r="98">
      <c r="H98" s="68" t="n"/>
    </row>
    <row r="99">
      <c r="H99" s="68" t="n"/>
    </row>
    <row r="100">
      <c r="H100" s="68" t="n"/>
    </row>
    <row r="101">
      <c r="H101" s="68" t="n"/>
    </row>
    <row r="102">
      <c r="H102" s="68" t="n"/>
    </row>
    <row r="103">
      <c r="H103" s="68" t="n"/>
    </row>
    <row r="104">
      <c r="H104" s="68" t="n"/>
    </row>
    <row r="105">
      <c r="H105" s="68" t="n"/>
    </row>
    <row r="106">
      <c r="H106" s="68" t="n"/>
    </row>
    <row r="107">
      <c r="H107" s="68" t="n"/>
    </row>
    <row r="108">
      <c r="H108" s="68" t="n"/>
    </row>
    <row r="109">
      <c r="H109" s="68" t="n"/>
    </row>
    <row r="110">
      <c r="H110" s="68" t="n"/>
    </row>
    <row r="111">
      <c r="H111" s="68" t="n"/>
    </row>
    <row r="112">
      <c r="H112" s="68" t="n"/>
    </row>
    <row r="113">
      <c r="H113" s="68" t="n"/>
    </row>
    <row r="114">
      <c r="H114" s="68" t="n"/>
    </row>
    <row r="115">
      <c r="H115" s="68" t="n"/>
    </row>
    <row r="116">
      <c r="H116" s="68" t="n"/>
    </row>
    <row r="117">
      <c r="H117" s="68" t="n"/>
    </row>
    <row r="118">
      <c r="H118" s="68" t="n"/>
    </row>
    <row r="119">
      <c r="H119" s="68" t="n"/>
    </row>
    <row r="120">
      <c r="H120" s="68" t="n"/>
    </row>
    <row r="121">
      <c r="H121" s="68" t="n"/>
    </row>
    <row r="122">
      <c r="H122" s="68" t="n"/>
    </row>
    <row r="123">
      <c r="H123" s="68" t="n"/>
    </row>
    <row r="124">
      <c r="H124" s="68" t="n"/>
    </row>
    <row r="125">
      <c r="H125" s="68" t="n"/>
    </row>
    <row r="126">
      <c r="H126" s="68" t="n"/>
    </row>
    <row r="127">
      <c r="H127" s="68" t="n"/>
    </row>
    <row r="128">
      <c r="H128" s="68" t="n"/>
    </row>
    <row r="129">
      <c r="H129" s="68" t="n"/>
    </row>
    <row r="130">
      <c r="H130" s="68" t="n"/>
    </row>
    <row r="131">
      <c r="H131" s="68" t="n"/>
    </row>
    <row r="132">
      <c r="H132" s="68" t="n"/>
    </row>
    <row r="133">
      <c r="H133" s="68" t="n"/>
    </row>
    <row r="134">
      <c r="H134" s="68" t="n"/>
    </row>
    <row r="135">
      <c r="H135" s="68" t="n"/>
    </row>
    <row r="136">
      <c r="H136" s="68" t="n"/>
    </row>
    <row r="137">
      <c r="H137" s="68" t="n"/>
    </row>
    <row r="138">
      <c r="H138" s="68" t="n"/>
    </row>
    <row r="139">
      <c r="H139" s="68" t="n"/>
    </row>
    <row r="140">
      <c r="H140" s="68" t="n"/>
    </row>
    <row r="141">
      <c r="H141" s="68" t="n"/>
    </row>
    <row r="142">
      <c r="H142" s="68" t="n"/>
    </row>
    <row r="143">
      <c r="H143" s="68" t="n"/>
    </row>
    <row r="144">
      <c r="H144" s="68" t="n"/>
    </row>
    <row r="145">
      <c r="H145" s="68" t="n"/>
    </row>
    <row r="146">
      <c r="H146" s="68" t="n"/>
    </row>
    <row r="147">
      <c r="H147" s="68" t="n"/>
    </row>
    <row r="148">
      <c r="H148" s="68" t="n"/>
    </row>
    <row r="149">
      <c r="H149" s="68" t="n"/>
    </row>
    <row r="150">
      <c r="H150" s="68" t="n"/>
    </row>
    <row r="151">
      <c r="H151" s="68" t="n"/>
    </row>
    <row r="152">
      <c r="H152" s="68" t="n"/>
    </row>
    <row r="153">
      <c r="H153" s="68" t="n"/>
    </row>
    <row r="154">
      <c r="H154" s="68" t="n"/>
    </row>
    <row r="155">
      <c r="H155" s="68" t="n"/>
    </row>
    <row r="156">
      <c r="H156" s="68" t="n"/>
    </row>
    <row r="157">
      <c r="H157" s="68" t="n"/>
    </row>
    <row r="158">
      <c r="H158" s="68" t="n"/>
    </row>
    <row r="159">
      <c r="H159" s="68" t="n"/>
    </row>
    <row r="160">
      <c r="H160" s="68" t="n"/>
    </row>
    <row r="161">
      <c r="H161" s="68" t="n"/>
    </row>
    <row r="162">
      <c r="H162" s="68" t="n"/>
    </row>
    <row r="163">
      <c r="H163" s="68" t="n"/>
    </row>
    <row r="164">
      <c r="H164" s="68" t="n"/>
    </row>
    <row r="165">
      <c r="H165" s="68" t="n"/>
    </row>
    <row r="166">
      <c r="H166" s="68" t="n"/>
    </row>
    <row r="167">
      <c r="H167" s="68" t="n"/>
    </row>
    <row r="168">
      <c r="H168" s="68" t="n"/>
    </row>
  </sheetData>
  <autoFilter ref="A1:L168"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I740"/>
  <sheetViews>
    <sheetView showZeros="0" workbookViewId="0">
      <pane xSplit="1" ySplit="1" topLeftCell="B89" activePane="bottomRight" state="frozen"/>
      <selection pane="topRight" activeCell="A1" sqref="A1"/>
      <selection pane="bottomLeft" activeCell="A1" sqref="A1"/>
      <selection pane="bottomRight" activeCell="L191" sqref="L191"/>
    </sheetView>
  </sheetViews>
  <sheetFormatPr baseColWidth="8" defaultColWidth="9" defaultRowHeight="13.5"/>
  <cols>
    <col hidden="1" width="38.125" customWidth="1" style="185" min="1" max="1"/>
    <col width="10.375" customWidth="1" style="173" min="2" max="2"/>
    <col width="36.25" customWidth="1" style="40" min="3" max="3"/>
    <col width="9" customWidth="1" style="173" min="4" max="4"/>
    <col width="13.375" customWidth="1" style="173" min="5" max="5"/>
    <col width="14.625" customWidth="1" style="173" min="6" max="6"/>
    <col width="17.375" customWidth="1" style="173" min="7" max="8"/>
    <col width="11.75" customWidth="1" style="185" min="9" max="9"/>
  </cols>
  <sheetData>
    <row r="1" ht="35.1" customHeight="1" s="185">
      <c r="A1" s="0" t="inlineStr">
        <is>
          <t>箱号&amp;SKU</t>
        </is>
      </c>
      <c r="B1" s="41" t="inlineStr">
        <is>
          <t>箱号</t>
        </is>
      </c>
      <c r="C1" s="41" t="inlineStr">
        <is>
          <t>SKU</t>
        </is>
      </c>
      <c r="D1" s="173" t="inlineStr">
        <is>
          <t>数量/件</t>
        </is>
      </c>
      <c r="E1" s="41" t="inlineStr">
        <is>
          <t>重量/kg</t>
        </is>
      </c>
      <c r="F1" s="41" t="inlineStr">
        <is>
          <t>箱子尺寸</t>
        </is>
      </c>
      <c r="G1" s="42" t="inlineStr">
        <is>
          <t>已出库                （此列不能动）</t>
        </is>
      </c>
      <c r="H1" s="42" t="inlineStr">
        <is>
          <t>剩余数                                             （此列不能动）</t>
        </is>
      </c>
      <c r="I1" s="41" t="inlineStr">
        <is>
          <t>备注</t>
        </is>
      </c>
    </row>
    <row r="2" ht="14.25" customHeight="1" s="185">
      <c r="A2" s="0">
        <f>B2&amp;" "&amp;C2</f>
        <v/>
      </c>
      <c r="B2" s="173" t="inlineStr">
        <is>
          <t>第1箱</t>
        </is>
      </c>
      <c r="C2" s="193" t="inlineStr">
        <is>
          <t>ST6029-Panther-Khaki-L-FBA</t>
        </is>
      </c>
      <c r="D2" s="173" t="n">
        <v>107</v>
      </c>
      <c r="E2" s="173" t="n">
        <v>21.8</v>
      </c>
      <c r="F2" s="173" t="inlineStr">
        <is>
          <t>50*40*40</t>
        </is>
      </c>
      <c r="G2" s="44">
        <f>IFERROR(VLOOKUP(A2,'出库明细-AN欧洲'!A:G,6,0),0)</f>
        <v/>
      </c>
      <c r="H2" s="44">
        <f>D2-G2</f>
        <v/>
      </c>
      <c r="I2" s="177" t="n"/>
    </row>
    <row r="3" ht="14.25" customHeight="1" s="185">
      <c r="A3" s="0">
        <f>B3&amp;" "&amp;C3</f>
        <v/>
      </c>
      <c r="B3" s="173" t="inlineStr">
        <is>
          <t>第2箱</t>
        </is>
      </c>
      <c r="C3" s="193" t="inlineStr">
        <is>
          <t>ST6029-Panther-Khaki-L-FBA</t>
        </is>
      </c>
      <c r="D3" s="173" t="n">
        <v>108</v>
      </c>
      <c r="E3" s="173" t="n">
        <v>21.8</v>
      </c>
      <c r="F3" s="173" t="inlineStr">
        <is>
          <t>50*40*40</t>
        </is>
      </c>
      <c r="G3" s="44">
        <f>IFERROR(VLOOKUP(A3,'出库明细-AN欧洲'!A:G,6,0),0)</f>
        <v/>
      </c>
      <c r="H3" s="44">
        <f>D3-G3</f>
        <v/>
      </c>
      <c r="I3" s="177" t="n"/>
    </row>
    <row r="4" ht="14.25" customHeight="1" s="185">
      <c r="A4" s="0">
        <f>B4&amp;" "&amp;C4</f>
        <v/>
      </c>
      <c r="B4" s="173" t="inlineStr">
        <is>
          <t>第3箱</t>
        </is>
      </c>
      <c r="C4" s="193" t="inlineStr">
        <is>
          <t>ST6029-Panther-Khaki-L-FBA</t>
        </is>
      </c>
      <c r="D4" s="173" t="n">
        <v>108</v>
      </c>
      <c r="E4" s="173" t="n">
        <v>21.8</v>
      </c>
      <c r="F4" s="173" t="inlineStr">
        <is>
          <t>50*40*40</t>
        </is>
      </c>
      <c r="G4" s="44" t="n"/>
      <c r="H4" s="44">
        <f>D4-G4</f>
        <v/>
      </c>
      <c r="I4" s="177" t="n"/>
    </row>
    <row r="5" ht="14.25" customHeight="1" s="185">
      <c r="A5" s="0">
        <f>B5&amp;" "&amp;C5</f>
        <v/>
      </c>
      <c r="B5" s="173" t="inlineStr">
        <is>
          <t>第4箱</t>
        </is>
      </c>
      <c r="C5" s="193" t="inlineStr">
        <is>
          <t>ST6029-Panther-Khaki-S-FBA</t>
        </is>
      </c>
      <c r="D5" s="173" t="n">
        <v>119</v>
      </c>
      <c r="E5" s="174" t="n">
        <v>21.8</v>
      </c>
      <c r="F5" s="173" t="inlineStr">
        <is>
          <t>50*40*40</t>
        </is>
      </c>
      <c r="G5" s="44">
        <f>IFERROR(VLOOKUP(A5,'出库明细-AN欧洲'!A:G,6,0),0)</f>
        <v/>
      </c>
      <c r="H5" s="44">
        <f>D5-G5</f>
        <v/>
      </c>
      <c r="I5" s="177" t="n"/>
    </row>
    <row r="6" ht="14.25" customHeight="1" s="185">
      <c r="A6" s="0">
        <f>B6&amp;" "&amp;C6</f>
        <v/>
      </c>
      <c r="B6" s="173" t="inlineStr">
        <is>
          <t>第5箱</t>
        </is>
      </c>
      <c r="C6" s="193" t="inlineStr">
        <is>
          <t>ST6029-Panther-Khaki-M-FBA</t>
        </is>
      </c>
      <c r="D6" s="173" t="n">
        <v>86</v>
      </c>
      <c r="E6" s="173" t="n">
        <v>21.8</v>
      </c>
      <c r="F6" s="173" t="inlineStr">
        <is>
          <t>50*40*40</t>
        </is>
      </c>
      <c r="G6" s="44" t="n"/>
      <c r="H6" s="44">
        <f>D6-G6</f>
        <v/>
      </c>
      <c r="I6" s="177" t="n"/>
    </row>
    <row r="7" ht="14.25" customHeight="1" s="185">
      <c r="A7" s="0">
        <f>B7&amp;" "&amp;C7</f>
        <v/>
      </c>
      <c r="B7" s="173" t="inlineStr">
        <is>
          <t>第5箱</t>
        </is>
      </c>
      <c r="C7" s="193" t="inlineStr">
        <is>
          <t>ST6029-Panther-Khaki-XL-FBA</t>
        </is>
      </c>
      <c r="D7" s="173" t="n">
        <v>24</v>
      </c>
      <c r="E7" s="194" t="n"/>
      <c r="F7" s="194" t="n"/>
      <c r="G7" s="44" t="n"/>
      <c r="H7" s="44">
        <f>D7-G7</f>
        <v/>
      </c>
      <c r="I7" s="177" t="n"/>
    </row>
    <row r="8" ht="14.25" customHeight="1" s="185">
      <c r="A8" s="0">
        <f>B8&amp;" "&amp;C8</f>
        <v/>
      </c>
      <c r="B8" s="173" t="inlineStr">
        <is>
          <t>第6箱</t>
        </is>
      </c>
      <c r="C8" s="193" t="inlineStr">
        <is>
          <t>ST6029-Panther-Khaki-L-FBA</t>
        </is>
      </c>
      <c r="D8" s="173" t="n">
        <v>90</v>
      </c>
      <c r="E8" s="173" t="n">
        <v>21.8</v>
      </c>
      <c r="F8" s="173" t="inlineStr">
        <is>
          <t>50*40*40</t>
        </is>
      </c>
      <c r="G8" s="44">
        <f>IFERROR(VLOOKUP(A8,'出库明细-AN欧洲'!A:G,6,0),0)</f>
        <v/>
      </c>
      <c r="H8" s="44">
        <f>D8-G8</f>
        <v/>
      </c>
      <c r="I8" s="177" t="inlineStr">
        <is>
          <t>2021.4.21-4.30-5.12-5.19装箱未发</t>
        </is>
      </c>
    </row>
    <row r="9" ht="14.25" customHeight="1" s="185">
      <c r="A9" s="0">
        <f>B9&amp;" "&amp;C9</f>
        <v/>
      </c>
      <c r="B9" s="173" t="inlineStr">
        <is>
          <t>第6箱</t>
        </is>
      </c>
      <c r="C9" s="193" t="inlineStr">
        <is>
          <t>ST6029-Panther-Khaki-S-FBA</t>
        </is>
      </c>
      <c r="D9" s="173" t="n">
        <v>19</v>
      </c>
      <c r="E9" s="194" t="n"/>
      <c r="F9" s="194" t="n"/>
      <c r="G9" s="44">
        <f>IFERROR(VLOOKUP(A9,'出库明细-AN欧洲'!A:G,6,0),0)</f>
        <v/>
      </c>
      <c r="H9" s="44">
        <f>D9-G9</f>
        <v/>
      </c>
      <c r="I9" s="195" t="n"/>
    </row>
    <row r="10" ht="14.25" customHeight="1" s="185">
      <c r="A10" s="0">
        <f>B10&amp;" "&amp;C10</f>
        <v/>
      </c>
      <c r="B10" s="173" t="inlineStr">
        <is>
          <t>第7箱</t>
        </is>
      </c>
      <c r="C10" s="193" t="inlineStr">
        <is>
          <t>ST6029-Panther-Khaki-M-FBA</t>
        </is>
      </c>
      <c r="D10" s="173" t="n">
        <v>113</v>
      </c>
      <c r="E10" s="173" t="n">
        <v>21.8</v>
      </c>
      <c r="F10" s="173" t="inlineStr">
        <is>
          <t>50*40*40</t>
        </is>
      </c>
      <c r="G10" s="44">
        <f>IFERROR(VLOOKUP(A10,'出库明细-AN欧洲'!A:G,6,0),0)</f>
        <v/>
      </c>
      <c r="H10" s="44">
        <f>D10-G10</f>
        <v/>
      </c>
      <c r="I10" s="195" t="n"/>
    </row>
    <row r="11" ht="14.25" customHeight="1" s="185">
      <c r="A11" s="0">
        <f>B11&amp;" "&amp;C11</f>
        <v/>
      </c>
      <c r="B11" s="173" t="inlineStr">
        <is>
          <t>第8箱</t>
        </is>
      </c>
      <c r="C11" s="193" t="inlineStr">
        <is>
          <t>ST6029-Panther-Khaki-M-FBA</t>
        </is>
      </c>
      <c r="D11" s="173" t="n">
        <v>113</v>
      </c>
      <c r="E11" s="173" t="n">
        <v>21.8</v>
      </c>
      <c r="F11" s="173" t="inlineStr">
        <is>
          <t>50*40*40</t>
        </is>
      </c>
      <c r="G11" s="44">
        <f>IFERROR(VLOOKUP(A11,'出库明细-AN欧洲'!A:G,6,0),0)</f>
        <v/>
      </c>
      <c r="H11" s="44">
        <f>D11-G11</f>
        <v/>
      </c>
      <c r="I11" s="195" t="n"/>
    </row>
    <row r="12" ht="14.25" customHeight="1" s="185">
      <c r="A12" s="0">
        <f>B12&amp;" "&amp;C12</f>
        <v/>
      </c>
      <c r="B12" s="173" t="inlineStr">
        <is>
          <t>第9箱</t>
        </is>
      </c>
      <c r="C12" s="193" t="inlineStr">
        <is>
          <t>ST6029-Panther-Khaki-XL-FBA</t>
        </is>
      </c>
      <c r="D12" s="173" t="n">
        <v>100</v>
      </c>
      <c r="E12" s="173" t="n">
        <v>21.8</v>
      </c>
      <c r="F12" s="173" t="inlineStr">
        <is>
          <t>50*40*40</t>
        </is>
      </c>
      <c r="G12" s="44">
        <f>IFERROR(VLOOKUP(A12,'出库明细-AN欧洲'!A:G,6,0),0)</f>
        <v/>
      </c>
      <c r="H12" s="44">
        <f>D12-G12</f>
        <v/>
      </c>
      <c r="I12" s="195" t="n"/>
    </row>
    <row r="13" ht="14.25" customHeight="1" s="185">
      <c r="A13" s="0">
        <f>B13&amp;" "&amp;C13</f>
        <v/>
      </c>
      <c r="B13" s="173" t="inlineStr">
        <is>
          <t>第10箱</t>
        </is>
      </c>
      <c r="C13" s="193" t="inlineStr">
        <is>
          <t>ST6029-Panther-Khaki-XL-FBA</t>
        </is>
      </c>
      <c r="D13" s="173" t="n">
        <v>100</v>
      </c>
      <c r="E13" s="173" t="n">
        <v>21.8</v>
      </c>
      <c r="F13" s="173" t="inlineStr">
        <is>
          <t>50*40*40</t>
        </is>
      </c>
      <c r="G13" s="44">
        <f>IFERROR(VLOOKUP(A13,'出库明细-AN欧洲'!A:G,6,0),0)</f>
        <v/>
      </c>
      <c r="H13" s="44">
        <f>D13-G13</f>
        <v/>
      </c>
      <c r="I13" s="195" t="n"/>
    </row>
    <row r="14" ht="14.25" customHeight="1" s="185">
      <c r="A14" s="0">
        <f>B14&amp;" "&amp;C14</f>
        <v/>
      </c>
      <c r="B14" s="173" t="inlineStr">
        <is>
          <t>第11箱</t>
        </is>
      </c>
      <c r="C14" s="193" t="inlineStr">
        <is>
          <t>ST6029-Panther-Khaki-XL-FBA</t>
        </is>
      </c>
      <c r="D14" s="173" t="n">
        <v>100</v>
      </c>
      <c r="E14" s="173" t="n">
        <v>21.8</v>
      </c>
      <c r="F14" s="173" t="inlineStr">
        <is>
          <t>50*40*40</t>
        </is>
      </c>
      <c r="G14" s="47">
        <f>IFERROR(VLOOKUP(A14,'出库明细-AN欧洲'!A:G,6,0),0)</f>
        <v/>
      </c>
      <c r="H14" s="47">
        <f>D14-G14</f>
        <v/>
      </c>
      <c r="I14" s="195" t="n"/>
    </row>
    <row r="15" ht="14.25" customHeight="1" s="185">
      <c r="A15" s="0">
        <f>B15&amp;" "&amp;C15</f>
        <v/>
      </c>
      <c r="B15" s="173" t="inlineStr">
        <is>
          <t>第12箱</t>
        </is>
      </c>
      <c r="C15" s="193" t="inlineStr">
        <is>
          <t>ST6029-Panther-Khaki-XL-FBA</t>
        </is>
      </c>
      <c r="D15" s="173" t="n">
        <v>101</v>
      </c>
      <c r="E15" s="173" t="n">
        <v>21.8</v>
      </c>
      <c r="F15" s="173" t="inlineStr">
        <is>
          <t>50*40*40</t>
        </is>
      </c>
      <c r="G15" s="47">
        <f>IFERROR(VLOOKUP(A15,'出库明细-AN欧洲'!A:G,6,0),0)</f>
        <v/>
      </c>
      <c r="H15" s="47">
        <f>D15-G15</f>
        <v/>
      </c>
      <c r="I15" s="195" t="n"/>
    </row>
    <row r="16" ht="14.25" customHeight="1" s="185">
      <c r="A16" s="0">
        <f>B16&amp;" "&amp;C16</f>
        <v/>
      </c>
      <c r="B16" s="173" t="inlineStr">
        <is>
          <t>第1箱</t>
        </is>
      </c>
      <c r="C16" s="193" t="inlineStr">
        <is>
          <t>ST6029-Panther-Khaki-M-FBA</t>
        </is>
      </c>
      <c r="D16" s="173" t="n">
        <v>112</v>
      </c>
      <c r="E16" s="173" t="n">
        <v>21.8</v>
      </c>
      <c r="F16" s="173" t="inlineStr">
        <is>
          <t>50*40*40</t>
        </is>
      </c>
      <c r="G16" s="47">
        <f>IFERROR(VLOOKUP(A16,'出库明细-AN欧洲'!A:G,6,0),0)</f>
        <v/>
      </c>
      <c r="H16" s="47">
        <f>D16-G16</f>
        <v/>
      </c>
      <c r="I16" s="195" t="n"/>
    </row>
    <row r="17" ht="14.25" customHeight="1" s="185">
      <c r="A17" s="0">
        <f>B17&amp;" "&amp;C17</f>
        <v/>
      </c>
      <c r="B17" s="173" t="inlineStr">
        <is>
          <t>第1箱</t>
        </is>
      </c>
      <c r="C17" s="193" t="inlineStr">
        <is>
          <t>ST6029-Panther-Khaki-XL-FBA</t>
        </is>
      </c>
      <c r="D17" s="173" t="n">
        <v>100</v>
      </c>
      <c r="E17" s="173" t="n">
        <v>21.8</v>
      </c>
      <c r="F17" s="173" t="inlineStr">
        <is>
          <t>50*40*40</t>
        </is>
      </c>
      <c r="G17" s="47">
        <f>IFERROR(VLOOKUP(A17,'出库明细-AN欧洲'!A:G,6,0),0)</f>
        <v/>
      </c>
      <c r="H17" s="47">
        <f>D17-G17</f>
        <v/>
      </c>
      <c r="I17" s="195" t="n"/>
    </row>
    <row r="18" ht="14.25" customHeight="1" s="185">
      <c r="A18" s="0">
        <f>B18&amp;" "&amp;C18</f>
        <v/>
      </c>
      <c r="B18" s="173" t="inlineStr">
        <is>
          <t>第2箱</t>
        </is>
      </c>
      <c r="C18" s="193" t="inlineStr">
        <is>
          <t>ST6029-Panther-Khaki-XL-FBA</t>
        </is>
      </c>
      <c r="D18" s="173" t="n">
        <v>101</v>
      </c>
      <c r="E18" s="173" t="n">
        <v>21.8</v>
      </c>
      <c r="F18" s="173" t="inlineStr">
        <is>
          <t>50*40*40</t>
        </is>
      </c>
      <c r="G18" s="47">
        <f>IFERROR(VLOOKUP(A18,'出库明细-AN欧洲'!A:G,6,0),0)</f>
        <v/>
      </c>
      <c r="H18" s="47">
        <f>D18-G18</f>
        <v/>
      </c>
      <c r="I18" s="195" t="n"/>
    </row>
    <row r="19" ht="14.25" customHeight="1" s="185">
      <c r="A19" s="0">
        <f>B19&amp;" "&amp;C19</f>
        <v/>
      </c>
      <c r="B19" s="173" t="inlineStr">
        <is>
          <t>第3箱</t>
        </is>
      </c>
      <c r="C19" s="193" t="inlineStr">
        <is>
          <t>ST6029-Panther-Khaki-XL-FBA</t>
        </is>
      </c>
      <c r="D19" s="173" t="n">
        <v>98</v>
      </c>
      <c r="E19" s="173" t="n">
        <v>21.8</v>
      </c>
      <c r="F19" s="173" t="inlineStr">
        <is>
          <t>50*40*40</t>
        </is>
      </c>
      <c r="G19" s="47" t="n"/>
      <c r="H19" s="47">
        <f>D19-G19</f>
        <v/>
      </c>
      <c r="I19" s="195" t="n"/>
    </row>
    <row r="20" ht="14.25" customHeight="1" s="185">
      <c r="A20" s="0">
        <f>B20&amp;" "&amp;C20</f>
        <v/>
      </c>
      <c r="B20" s="173" t="inlineStr">
        <is>
          <t>第4箱</t>
        </is>
      </c>
      <c r="C20" s="193" t="inlineStr">
        <is>
          <t>ST6029-Panther-Khaki-XL-FBA</t>
        </is>
      </c>
      <c r="D20" s="173" t="n">
        <v>97</v>
      </c>
      <c r="E20" s="173" t="n">
        <v>21.8</v>
      </c>
      <c r="F20" s="173" t="inlineStr">
        <is>
          <t>50*40*40</t>
        </is>
      </c>
      <c r="G20" s="47">
        <f>IFERROR(VLOOKUP(A20,'出库明细-AN欧洲'!A:G,6,0),0)</f>
        <v/>
      </c>
      <c r="H20" s="47">
        <f>D20-G20</f>
        <v/>
      </c>
      <c r="I20" s="195" t="n"/>
    </row>
    <row r="21" ht="14.25" customHeight="1" s="185">
      <c r="A21" s="0">
        <f>B21&amp;" "&amp;C21</f>
        <v/>
      </c>
      <c r="B21" s="173" t="inlineStr">
        <is>
          <t>第5箱</t>
        </is>
      </c>
      <c r="C21" s="193" t="inlineStr">
        <is>
          <t>ST6029-Panther-Khaki-2XL-FBA</t>
        </is>
      </c>
      <c r="D21" s="173" t="n">
        <v>55</v>
      </c>
      <c r="E21" s="173" t="n">
        <v>21.8</v>
      </c>
      <c r="F21" s="173" t="inlineStr">
        <is>
          <t>50*40*40</t>
        </is>
      </c>
      <c r="G21" s="47">
        <f>IFERROR(VLOOKUP(A21,'出库明细-AN欧洲'!A:G,6,0),0)</f>
        <v/>
      </c>
      <c r="H21" s="47">
        <f>D21-G21</f>
        <v/>
      </c>
      <c r="I21" s="195" t="n"/>
    </row>
    <row r="22" ht="14.25" customHeight="1" s="185">
      <c r="A22" s="0">
        <f>B22&amp;" "&amp;C22</f>
        <v/>
      </c>
      <c r="B22" s="173" t="inlineStr">
        <is>
          <t>第5箱</t>
        </is>
      </c>
      <c r="C22" s="193" t="inlineStr">
        <is>
          <t>ST6029-Panther-Khaki-L-FBA</t>
        </is>
      </c>
      <c r="D22" s="173" t="n">
        <v>44</v>
      </c>
      <c r="E22" s="194" t="n"/>
      <c r="F22" s="194" t="n"/>
      <c r="G22" s="47">
        <f>IFERROR(VLOOKUP(A22,'出库明细-AN欧洲'!A:G,6,0),0)</f>
        <v/>
      </c>
      <c r="H22" s="47">
        <f>D22-G22</f>
        <v/>
      </c>
      <c r="I22" s="195" t="n"/>
    </row>
    <row r="23" ht="14.25" customHeight="1" s="185">
      <c r="A23" s="0">
        <f>B23&amp;" "&amp;C23</f>
        <v/>
      </c>
      <c r="B23" s="173" t="inlineStr">
        <is>
          <t>第6箱</t>
        </is>
      </c>
      <c r="C23" s="193" t="inlineStr">
        <is>
          <t>ST6029-Panther-Khaki-2XL-FBA</t>
        </is>
      </c>
      <c r="D23" s="173" t="n">
        <v>93</v>
      </c>
      <c r="E23" s="173" t="n">
        <v>21.8</v>
      </c>
      <c r="F23" s="173" t="inlineStr">
        <is>
          <t>50*40*40</t>
        </is>
      </c>
      <c r="G23" s="47">
        <f>IFERROR(VLOOKUP(A23,'出库明细-AN欧洲'!A:G,6,0),0)</f>
        <v/>
      </c>
      <c r="H23" s="47">
        <f>D23-G23</f>
        <v/>
      </c>
      <c r="I23" s="195" t="n"/>
    </row>
    <row r="24" ht="14.25" customHeight="1" s="185">
      <c r="A24" s="0">
        <f>B24&amp;" "&amp;C24</f>
        <v/>
      </c>
      <c r="B24" s="173" t="inlineStr">
        <is>
          <t>第7箱</t>
        </is>
      </c>
      <c r="C24" s="193" t="inlineStr">
        <is>
          <t>ST6029-Panther-Khaki-2XL-FBA</t>
        </is>
      </c>
      <c r="D24" s="173" t="n">
        <v>93</v>
      </c>
      <c r="E24" s="173" t="n">
        <v>21.8</v>
      </c>
      <c r="F24" s="173" t="inlineStr">
        <is>
          <t>50*40*40</t>
        </is>
      </c>
      <c r="G24" s="47">
        <f>IFERROR(VLOOKUP(A24,'出库明细-AN欧洲'!A:G,6,0),0)</f>
        <v/>
      </c>
      <c r="H24" s="47">
        <f>D24-G24</f>
        <v/>
      </c>
      <c r="I24" s="195" t="n"/>
    </row>
    <row r="25" ht="14.25" customHeight="1" s="185">
      <c r="A25" s="0">
        <f>B25&amp;" "&amp;C25</f>
        <v/>
      </c>
      <c r="B25" s="173" t="inlineStr">
        <is>
          <t>第8箱</t>
        </is>
      </c>
      <c r="C25" s="193" t="inlineStr">
        <is>
          <t>ST6029-Panther-Khaki-S-FBA</t>
        </is>
      </c>
      <c r="D25" s="173" t="n">
        <v>118</v>
      </c>
      <c r="E25" s="173" t="n">
        <v>21.8</v>
      </c>
      <c r="F25" s="173" t="inlineStr">
        <is>
          <t>50*40*40</t>
        </is>
      </c>
      <c r="G25" s="47">
        <f>IFERROR(VLOOKUP(A25,'出库明细-AN欧洲'!A:G,6,0),0)</f>
        <v/>
      </c>
      <c r="H25" s="47">
        <f>D25-G25</f>
        <v/>
      </c>
      <c r="I25" s="195" t="n"/>
    </row>
    <row r="26" ht="14.25" customHeight="1" s="185">
      <c r="A26" s="0">
        <f>B26&amp;" "&amp;C26</f>
        <v/>
      </c>
      <c r="B26" s="173" t="inlineStr">
        <is>
          <t>第9箱</t>
        </is>
      </c>
      <c r="C26" s="193" t="inlineStr">
        <is>
          <t>ST6029-Panther-Khaki-L-FBA</t>
        </is>
      </c>
      <c r="D26" s="173" t="n">
        <v>103</v>
      </c>
      <c r="E26" s="173" t="n">
        <v>21.8</v>
      </c>
      <c r="F26" s="173" t="inlineStr">
        <is>
          <t>50*40*40</t>
        </is>
      </c>
      <c r="G26" s="47" t="n"/>
      <c r="H26" s="47">
        <f>D26-G26</f>
        <v/>
      </c>
      <c r="I26" s="195" t="n"/>
    </row>
    <row r="27" ht="14.25" customHeight="1" s="185">
      <c r="A27" s="0">
        <f>B27&amp;" "&amp;C27</f>
        <v/>
      </c>
      <c r="B27" s="173" t="inlineStr">
        <is>
          <t>第10箱</t>
        </is>
      </c>
      <c r="C27" s="193" t="inlineStr">
        <is>
          <t>ST6029-Panther-Khaki-L-FBA</t>
        </is>
      </c>
      <c r="D27" s="173" t="n">
        <v>104</v>
      </c>
      <c r="E27" s="173" t="n">
        <v>21.8</v>
      </c>
      <c r="F27" s="173" t="inlineStr">
        <is>
          <t>50*40*40</t>
        </is>
      </c>
      <c r="G27" s="47">
        <f>IFERROR(VLOOKUP(A27,'出库明细-AN欧洲'!A:G,6,0),0)</f>
        <v/>
      </c>
      <c r="H27" s="47">
        <f>D27-G27</f>
        <v/>
      </c>
      <c r="I27" s="195" t="n"/>
    </row>
    <row r="28" ht="14.25" customHeight="1" s="185">
      <c r="A28" s="0">
        <f>B28&amp;" "&amp;C28</f>
        <v/>
      </c>
      <c r="B28" s="173" t="inlineStr">
        <is>
          <t>第11箱</t>
        </is>
      </c>
      <c r="C28" s="193" t="inlineStr">
        <is>
          <t>ST6029-Panther-Khaki-L-FBA</t>
        </is>
      </c>
      <c r="D28" s="173" t="n">
        <v>104</v>
      </c>
      <c r="E28" s="173" t="n">
        <v>21.8</v>
      </c>
      <c r="F28" s="173" t="inlineStr">
        <is>
          <t>50*40*40</t>
        </is>
      </c>
      <c r="G28" s="47">
        <f>IFERROR(VLOOKUP(A28,'出库明细-AN欧洲'!A:G,6,0),0)</f>
        <v/>
      </c>
      <c r="H28" s="47">
        <f>D28-G28</f>
        <v/>
      </c>
      <c r="I28" s="195" t="n"/>
    </row>
    <row r="29" ht="14.25" customHeight="1" s="185">
      <c r="A29" s="0">
        <f>B29&amp;" "&amp;C29</f>
        <v/>
      </c>
      <c r="B29" s="173" t="inlineStr">
        <is>
          <t>第12箱</t>
        </is>
      </c>
      <c r="C29" s="193" t="inlineStr">
        <is>
          <t>ST6029-Panther-Khaki-L-FBA</t>
        </is>
      </c>
      <c r="D29" s="173" t="n">
        <v>105</v>
      </c>
      <c r="E29" s="173" t="n">
        <v>21.8</v>
      </c>
      <c r="F29" s="173" t="inlineStr">
        <is>
          <t>50*40*40</t>
        </is>
      </c>
      <c r="G29" s="47">
        <f>IFERROR(VLOOKUP(A29,'出库明细-AN欧洲'!A:G,6,0),0)</f>
        <v/>
      </c>
      <c r="H29" s="47">
        <f>D29-G29</f>
        <v/>
      </c>
      <c r="I29" s="195" t="n"/>
    </row>
    <row r="30" ht="14.25" customHeight="1" s="185">
      <c r="A30" s="0">
        <f>B30&amp;" "&amp;C30</f>
        <v/>
      </c>
      <c r="B30" s="173" t="inlineStr">
        <is>
          <t>第13箱</t>
        </is>
      </c>
      <c r="C30" s="193" t="inlineStr">
        <is>
          <t>ST6029-Panther-Khaki-XL-FBA</t>
        </is>
      </c>
      <c r="F30" s="173" t="inlineStr">
        <is>
          <t>50*40*40</t>
        </is>
      </c>
      <c r="G30" s="47">
        <f>IFERROR(VLOOKUP(A30,'出库明细-AN欧洲'!A:G,6,0),0)</f>
        <v/>
      </c>
      <c r="H30" s="47">
        <f>D30-G30</f>
        <v/>
      </c>
      <c r="I30" s="195" t="n"/>
    </row>
    <row r="31" ht="14.25" customHeight="1" s="185">
      <c r="A31" s="0">
        <f>B31&amp;" "&amp;C31</f>
        <v/>
      </c>
      <c r="B31" s="173" t="inlineStr">
        <is>
          <t>第14箱</t>
        </is>
      </c>
      <c r="C31" s="193" t="inlineStr">
        <is>
          <t>ST6029-Panther-Khaki-M-FBA</t>
        </is>
      </c>
      <c r="D31" s="173" t="n">
        <v>101</v>
      </c>
      <c r="E31" s="173" t="n">
        <v>21.8</v>
      </c>
      <c r="F31" s="173" t="inlineStr">
        <is>
          <t>50*40*40</t>
        </is>
      </c>
      <c r="G31" s="47">
        <f>IFERROR(VLOOKUP(A31,'出库明细-AN欧洲'!A:G,6,0),0)</f>
        <v/>
      </c>
      <c r="H31" s="47">
        <f>D31-G31</f>
        <v/>
      </c>
      <c r="I31" s="195" t="n"/>
    </row>
    <row r="32" ht="14.25" customHeight="1" s="185">
      <c r="A32" s="0">
        <f>B32&amp;" "&amp;C32</f>
        <v/>
      </c>
      <c r="B32" s="173" t="inlineStr">
        <is>
          <t>第14箱</t>
        </is>
      </c>
      <c r="C32" s="193" t="inlineStr">
        <is>
          <t>ST6029-Panther-Khaki-S-FBA</t>
        </is>
      </c>
      <c r="D32" s="173" t="n">
        <v>12</v>
      </c>
      <c r="E32" s="194" t="n"/>
      <c r="F32" s="173" t="inlineStr">
        <is>
          <t>50*40*40</t>
        </is>
      </c>
      <c r="G32" s="47">
        <f>IFERROR(VLOOKUP(A32,'出库明细-AN欧洲'!A:G,6,0),0)</f>
        <v/>
      </c>
      <c r="H32" s="47">
        <f>D32-G32</f>
        <v/>
      </c>
      <c r="I32" s="195" t="n"/>
    </row>
    <row r="33" ht="14.25" customHeight="1" s="185">
      <c r="A33" s="0">
        <f>B33&amp;" "&amp;C33</f>
        <v/>
      </c>
      <c r="B33" s="173" t="inlineStr">
        <is>
          <t>第15箱</t>
        </is>
      </c>
      <c r="C33" s="193" t="inlineStr">
        <is>
          <t>ST6029-Panther-Khaki-M-FBA</t>
        </is>
      </c>
      <c r="D33" s="173" t="n">
        <v>110</v>
      </c>
      <c r="E33" s="173" t="n">
        <v>21.8</v>
      </c>
      <c r="F33" s="173" t="inlineStr">
        <is>
          <t>50*40*40</t>
        </is>
      </c>
      <c r="G33" s="47">
        <f>IFERROR(VLOOKUP(A33,'出库明细-AN欧洲'!A:G,6,0),0)</f>
        <v/>
      </c>
      <c r="H33" s="47">
        <f>D33-G33</f>
        <v/>
      </c>
      <c r="I33" s="195" t="n"/>
    </row>
    <row r="34" ht="14.25" customHeight="1" s="185">
      <c r="A34" s="0">
        <f>B34&amp;" "&amp;C34</f>
        <v/>
      </c>
      <c r="B34" s="173" t="inlineStr">
        <is>
          <t>第16箱</t>
        </is>
      </c>
      <c r="C34" s="193" t="inlineStr">
        <is>
          <t>ST6029-Panther-Khaki-M-FBA</t>
        </is>
      </c>
      <c r="D34" s="173" t="n">
        <v>111</v>
      </c>
      <c r="E34" s="173" t="n">
        <v>21.8</v>
      </c>
      <c r="F34" s="173" t="inlineStr">
        <is>
          <t>50*40*40</t>
        </is>
      </c>
      <c r="G34" s="47">
        <f>IFERROR(VLOOKUP(A34,'出库明细-AN欧洲'!A:G,6,0),0)</f>
        <v/>
      </c>
      <c r="H34" s="47">
        <f>D34-G34</f>
        <v/>
      </c>
      <c r="I34" s="195" t="n"/>
    </row>
    <row r="35" ht="14.25" customHeight="1" s="185">
      <c r="A35" s="0">
        <f>B35&amp;" "&amp;C35</f>
        <v/>
      </c>
      <c r="B35" s="173" t="inlineStr">
        <is>
          <t>第1箱</t>
        </is>
      </c>
      <c r="C35" s="193" t="inlineStr">
        <is>
          <t>ST6029-Panther-Khaki-L-FBA</t>
        </is>
      </c>
      <c r="D35" s="173" t="n">
        <v>104</v>
      </c>
      <c r="E35" s="173" t="n">
        <v>21.8</v>
      </c>
      <c r="F35" s="173" t="inlineStr">
        <is>
          <t>50*40*40</t>
        </is>
      </c>
      <c r="G35" s="47" t="n"/>
      <c r="H35" s="47">
        <f>D35-G35</f>
        <v/>
      </c>
      <c r="I35" s="195" t="n"/>
    </row>
    <row r="36" ht="14.25" customHeight="1" s="185">
      <c r="A36" s="0">
        <f>B36&amp;" "&amp;C36</f>
        <v/>
      </c>
      <c r="B36" s="173" t="inlineStr">
        <is>
          <t>第2箱</t>
        </is>
      </c>
      <c r="C36" s="193" t="inlineStr">
        <is>
          <t>ST6029-Panther-Khaki-L-FBA</t>
        </is>
      </c>
      <c r="D36" s="173" t="n">
        <v>104</v>
      </c>
      <c r="E36" s="194" t="n"/>
      <c r="F36" s="194" t="n"/>
      <c r="G36" s="47" t="n"/>
      <c r="H36" s="47">
        <f>D36-G36</f>
        <v/>
      </c>
      <c r="I36" s="195" t="n"/>
    </row>
    <row r="37" ht="14.25" customHeight="1" s="185">
      <c r="A37" s="0">
        <f>B37&amp;" "&amp;C37</f>
        <v/>
      </c>
      <c r="B37" s="173" t="inlineStr">
        <is>
          <t>第3箱</t>
        </is>
      </c>
      <c r="C37" s="193" t="inlineStr">
        <is>
          <t>ST6029-Panther-Khaki-S-FBA</t>
        </is>
      </c>
      <c r="D37" s="173" t="n">
        <v>38</v>
      </c>
      <c r="E37" s="173" t="n">
        <v>21.8</v>
      </c>
      <c r="F37" s="173" t="inlineStr">
        <is>
          <t>50*40*40</t>
        </is>
      </c>
      <c r="G37" s="47">
        <f>IFERROR(VLOOKUP(A37,'出库明细-AN欧洲'!A:G,6,0),0)</f>
        <v/>
      </c>
      <c r="H37" s="47">
        <f>D37-G37</f>
        <v/>
      </c>
      <c r="I37" s="195" t="n"/>
    </row>
    <row r="38" ht="14.25" customHeight="1" s="185">
      <c r="A38" s="0">
        <f>B38&amp;" "&amp;C38</f>
        <v/>
      </c>
      <c r="B38" s="173" t="inlineStr">
        <is>
          <t>第3箱</t>
        </is>
      </c>
      <c r="C38" s="193" t="inlineStr">
        <is>
          <t>ST6029-Panther-Khaki-XL-FBA</t>
        </is>
      </c>
      <c r="D38" s="173" t="n">
        <v>66</v>
      </c>
      <c r="E38" s="173" t="n">
        <v>21.8</v>
      </c>
      <c r="F38" s="173" t="inlineStr">
        <is>
          <t>50*40*40</t>
        </is>
      </c>
      <c r="G38" s="47">
        <f>IFERROR(VLOOKUP(A38,'出库明细-AN欧洲'!A:G,6,0),0)</f>
        <v/>
      </c>
      <c r="H38" s="47">
        <f>D38-G38</f>
        <v/>
      </c>
      <c r="I38" s="195" t="n"/>
    </row>
    <row r="39" ht="14.25" customHeight="1" s="185">
      <c r="A39" s="0">
        <f>B39&amp;" "&amp;C39</f>
        <v/>
      </c>
      <c r="B39" s="173" t="inlineStr">
        <is>
          <t>第4箱</t>
        </is>
      </c>
      <c r="C39" s="193" t="inlineStr">
        <is>
          <t>ST6029-Panther-Khaki-2XL-FBA</t>
        </is>
      </c>
      <c r="D39" s="173" t="n">
        <v>93</v>
      </c>
      <c r="E39" s="173" t="n">
        <v>21.8</v>
      </c>
      <c r="F39" s="173" t="inlineStr">
        <is>
          <t>50*40*40</t>
        </is>
      </c>
      <c r="G39" s="47">
        <f>IFERROR(VLOOKUP(A39,'出库明细-AN欧洲'!A:G,6,0),0)</f>
        <v/>
      </c>
      <c r="H39" s="47">
        <f>D39-G39</f>
        <v/>
      </c>
      <c r="I39" s="195" t="n"/>
    </row>
    <row r="40" ht="14.25" customHeight="1" s="185">
      <c r="A40" s="0">
        <f>B40&amp;" "&amp;C40</f>
        <v/>
      </c>
      <c r="B40" s="173" t="inlineStr">
        <is>
          <t>第5箱</t>
        </is>
      </c>
      <c r="C40" s="193" t="inlineStr">
        <is>
          <t>ST6029-Panther-Khaki-L-FBA</t>
        </is>
      </c>
      <c r="D40" s="173" t="n">
        <v>99</v>
      </c>
      <c r="E40" s="173" t="n">
        <v>21.8</v>
      </c>
      <c r="F40" s="173" t="inlineStr">
        <is>
          <t>50*40*40</t>
        </is>
      </c>
      <c r="G40" s="47" t="n"/>
      <c r="H40" s="47">
        <f>D40-G40</f>
        <v/>
      </c>
      <c r="I40" s="195" t="n"/>
    </row>
    <row r="41" ht="14.25" customHeight="1" s="185">
      <c r="A41" s="0">
        <f>B41&amp;" "&amp;C41</f>
        <v/>
      </c>
      <c r="B41" s="173" t="inlineStr">
        <is>
          <t>第6箱</t>
        </is>
      </c>
      <c r="C41" s="193" t="inlineStr">
        <is>
          <t>ST6029-Panther-Khaki-XL-FBA</t>
        </is>
      </c>
      <c r="D41" s="173" t="n">
        <v>99</v>
      </c>
      <c r="E41" s="173" t="n">
        <v>21.8</v>
      </c>
      <c r="F41" s="173" t="inlineStr">
        <is>
          <t>50*40*40</t>
        </is>
      </c>
      <c r="G41" s="47" t="n"/>
      <c r="H41" s="47">
        <f>D41-G41</f>
        <v/>
      </c>
      <c r="I41" s="195" t="n"/>
    </row>
    <row r="42" ht="14.25" customHeight="1" s="185">
      <c r="A42" s="0">
        <f>B42&amp;" "&amp;C42</f>
        <v/>
      </c>
      <c r="B42" s="173" t="inlineStr">
        <is>
          <t>第7箱</t>
        </is>
      </c>
      <c r="C42" s="193" t="inlineStr">
        <is>
          <t>ST6029-Panther-Khaki-M-FBA</t>
        </is>
      </c>
      <c r="D42" s="173" t="n">
        <v>110</v>
      </c>
      <c r="E42" s="194" t="n"/>
      <c r="F42" s="194" t="n"/>
      <c r="G42" s="47" t="n"/>
      <c r="H42" s="47">
        <f>D42-G42</f>
        <v/>
      </c>
      <c r="I42" s="195" t="n"/>
    </row>
    <row r="43" ht="14.25" customHeight="1" s="185">
      <c r="A43" s="0">
        <f>B43&amp;" "&amp;C43</f>
        <v/>
      </c>
      <c r="B43" s="173" t="inlineStr">
        <is>
          <t>第8箱</t>
        </is>
      </c>
      <c r="C43" s="193" t="inlineStr">
        <is>
          <t>ST6029-Panther-Khaki-2XL-FBA</t>
        </is>
      </c>
      <c r="D43" s="173" t="n">
        <v>68</v>
      </c>
      <c r="E43" s="173" t="n">
        <v>21.8</v>
      </c>
      <c r="F43" s="173" t="inlineStr">
        <is>
          <t>50*40*40</t>
        </is>
      </c>
      <c r="G43" s="47" t="n"/>
      <c r="H43" s="47">
        <f>D43-G43</f>
        <v/>
      </c>
      <c r="I43" s="195" t="n"/>
    </row>
    <row r="44" ht="14.25" customHeight="1" s="185">
      <c r="A44" s="0">
        <f>B44&amp;" "&amp;C44</f>
        <v/>
      </c>
      <c r="B44" s="173" t="inlineStr">
        <is>
          <t>第8箱</t>
        </is>
      </c>
      <c r="C44" s="193" t="inlineStr">
        <is>
          <t>ST6029-Panther-Khaki-S-FBA</t>
        </is>
      </c>
      <c r="D44" s="173" t="n">
        <v>31</v>
      </c>
      <c r="E44" s="173" t="n">
        <v>21.8</v>
      </c>
      <c r="F44" s="173" t="inlineStr">
        <is>
          <t>50*40*40</t>
        </is>
      </c>
      <c r="G44" s="47" t="n"/>
      <c r="H44" s="47">
        <f>D44-G44</f>
        <v/>
      </c>
      <c r="I44" s="194" t="n"/>
    </row>
    <row r="45" ht="14.25" customHeight="1" s="185">
      <c r="A45" s="0">
        <f>B45&amp;" "&amp;C45</f>
        <v/>
      </c>
      <c r="B45" s="173" t="inlineStr">
        <is>
          <t>第2箱</t>
        </is>
      </c>
      <c r="C45" s="193" t="inlineStr">
        <is>
          <t>ST6029-Panther-Khaki-L-FBA</t>
        </is>
      </c>
      <c r="D45" s="173" t="n">
        <v>106</v>
      </c>
      <c r="G45" s="47" t="n"/>
      <c r="H45" s="47">
        <f>D45-G45</f>
        <v/>
      </c>
      <c r="I45" s="181" t="n"/>
    </row>
    <row r="46">
      <c r="A46" s="0">
        <f>B46&amp;" "&amp;C46</f>
        <v/>
      </c>
      <c r="B46" s="173" t="inlineStr">
        <is>
          <t>第4箱</t>
        </is>
      </c>
      <c r="C46" s="40" t="inlineStr">
        <is>
          <t>ST6029-Panther-Khaki-XL-FBA</t>
        </is>
      </c>
      <c r="D46" s="173" t="n">
        <v>101</v>
      </c>
      <c r="E46" s="173" t="n">
        <v>21.8</v>
      </c>
      <c r="F46" s="173" t="inlineStr">
        <is>
          <t>50*40*40</t>
        </is>
      </c>
      <c r="G46" s="47" t="n"/>
      <c r="H46" s="47">
        <f>D46-G46</f>
        <v/>
      </c>
      <c r="I46" s="178" t="inlineStr">
        <is>
          <t>2021.6.3装箱未发</t>
        </is>
      </c>
    </row>
    <row r="47">
      <c r="A47" s="0">
        <f>B47&amp;" "&amp;C47</f>
        <v/>
      </c>
      <c r="E47" s="173" t="n">
        <v>21.8</v>
      </c>
      <c r="F47" s="173" t="inlineStr">
        <is>
          <t>50*40*40</t>
        </is>
      </c>
      <c r="G47" s="47">
        <f>IFERROR(VLOOKUP(A47,'出库明细-AN欧洲'!A:G,6,0),0)</f>
        <v/>
      </c>
      <c r="H47" s="47">
        <f>D47-G47</f>
        <v/>
      </c>
      <c r="I47" s="195" t="n"/>
    </row>
    <row r="48">
      <c r="A48" s="0">
        <f>B48&amp;" "&amp;C48</f>
        <v/>
      </c>
      <c r="B48" s="173" t="inlineStr">
        <is>
          <t>第1箱</t>
        </is>
      </c>
      <c r="C48" s="40" t="inlineStr">
        <is>
          <t>ST6029-White-S-FBA</t>
        </is>
      </c>
      <c r="D48" s="173" t="n">
        <v>101</v>
      </c>
      <c r="E48" s="173" t="n">
        <v>21.8</v>
      </c>
      <c r="F48" s="173" t="inlineStr">
        <is>
          <t>50*40*40</t>
        </is>
      </c>
      <c r="G48" s="47">
        <f>IFERROR(VLOOKUP(A48,'出库明细-AN欧洲'!A:G,6,0),0)</f>
        <v/>
      </c>
      <c r="H48" s="47">
        <f>D48-G48</f>
        <v/>
      </c>
      <c r="I48" s="195" t="n"/>
    </row>
    <row r="49">
      <c r="A49" s="0">
        <f>B49&amp;" "&amp;C49</f>
        <v/>
      </c>
      <c r="B49" s="173" t="inlineStr">
        <is>
          <t>第2箱</t>
        </is>
      </c>
      <c r="C49" s="40" t="inlineStr">
        <is>
          <t>ST6029-White-XL-FBA</t>
        </is>
      </c>
      <c r="D49" s="173" t="n">
        <v>86</v>
      </c>
      <c r="E49" s="173" t="n">
        <v>21.8</v>
      </c>
      <c r="F49" s="173" t="inlineStr">
        <is>
          <t>50*40*40</t>
        </is>
      </c>
      <c r="G49" s="47">
        <f>IFERROR(VLOOKUP(A49,'出库明细-AN欧洲'!A:G,6,0),0)</f>
        <v/>
      </c>
      <c r="H49" s="47">
        <f>D49-G49</f>
        <v/>
      </c>
      <c r="I49" s="195" t="n"/>
    </row>
    <row r="50">
      <c r="A50" s="0">
        <f>B50&amp;" "&amp;C50</f>
        <v/>
      </c>
      <c r="B50" s="173" t="inlineStr">
        <is>
          <t>第3箱</t>
        </is>
      </c>
      <c r="C50" s="40" t="inlineStr">
        <is>
          <t>ST6029-White-XL-FBA</t>
        </is>
      </c>
      <c r="D50" s="173" t="n">
        <v>86</v>
      </c>
      <c r="E50" s="173" t="n">
        <v>21.8</v>
      </c>
      <c r="F50" s="173" t="inlineStr">
        <is>
          <t>50*40*40</t>
        </is>
      </c>
      <c r="G50" s="47">
        <f>IFERROR(VLOOKUP(A50,'出库明细-AN欧洲'!A:G,6,0),0)</f>
        <v/>
      </c>
      <c r="H50" s="47">
        <f>D50-G50</f>
        <v/>
      </c>
      <c r="I50" s="195" t="n"/>
    </row>
    <row r="51">
      <c r="A51" s="0">
        <f>B51&amp;" "&amp;C51</f>
        <v/>
      </c>
      <c r="B51" s="173" t="inlineStr">
        <is>
          <t>第4箱</t>
        </is>
      </c>
      <c r="C51" s="40" t="inlineStr">
        <is>
          <t>ST6029-White-XL-FBA</t>
        </is>
      </c>
      <c r="D51" s="173" t="n">
        <v>86</v>
      </c>
      <c r="E51" s="173" t="n">
        <v>21.8</v>
      </c>
      <c r="F51" s="173" t="inlineStr">
        <is>
          <t>50*40*40</t>
        </is>
      </c>
      <c r="G51" s="47">
        <f>IFERROR(VLOOKUP(A51,'出库明细-AN欧洲'!A:G,6,0),0)</f>
        <v/>
      </c>
      <c r="H51" s="47">
        <f>D51-G51</f>
        <v/>
      </c>
      <c r="I51" s="195" t="n"/>
    </row>
    <row r="52">
      <c r="A52" s="0">
        <f>B52&amp;" "&amp;C52</f>
        <v/>
      </c>
      <c r="B52" s="173" t="inlineStr">
        <is>
          <t>第5箱</t>
        </is>
      </c>
      <c r="C52" s="40" t="inlineStr">
        <is>
          <t>ST6029-White-2XL-FBA</t>
        </is>
      </c>
      <c r="D52" s="173" t="n">
        <v>82</v>
      </c>
      <c r="E52" s="173" t="n">
        <v>21.8</v>
      </c>
      <c r="F52" s="173" t="inlineStr">
        <is>
          <t>50*40*40</t>
        </is>
      </c>
      <c r="G52" s="47">
        <f>IFERROR(VLOOKUP(A52,'出库明细-AN欧洲'!A:G,6,0),0)</f>
        <v/>
      </c>
      <c r="H52" s="47">
        <f>D52-G52</f>
        <v/>
      </c>
      <c r="I52" s="195" t="n"/>
    </row>
    <row r="53">
      <c r="A53" s="0">
        <f>B53&amp;" "&amp;C53</f>
        <v/>
      </c>
      <c r="B53" s="173" t="inlineStr">
        <is>
          <t>第6箱</t>
        </is>
      </c>
      <c r="C53" s="40" t="inlineStr">
        <is>
          <t>ST6029-White-L-FBA</t>
        </is>
      </c>
      <c r="D53" s="173" t="n">
        <v>92</v>
      </c>
      <c r="E53" s="173" t="n">
        <v>21.8</v>
      </c>
      <c r="F53" s="173" t="inlineStr">
        <is>
          <t>50*40*40</t>
        </is>
      </c>
      <c r="G53" s="47">
        <f>IFERROR(VLOOKUP(A53,'出库明细-AN欧洲'!A:G,6,0),0)</f>
        <v/>
      </c>
      <c r="H53" s="47">
        <f>D53-G53</f>
        <v/>
      </c>
      <c r="I53" s="195" t="n"/>
    </row>
    <row r="54">
      <c r="A54" s="0">
        <f>B54&amp;" "&amp;C54</f>
        <v/>
      </c>
      <c r="B54" s="173" t="inlineStr">
        <is>
          <t>第7箱</t>
        </is>
      </c>
      <c r="C54" s="40" t="inlineStr">
        <is>
          <t>ST6029-White-L-FBA</t>
        </is>
      </c>
      <c r="D54" s="173" t="n">
        <v>92</v>
      </c>
      <c r="E54" s="173" t="n">
        <v>21.8</v>
      </c>
      <c r="F54" s="173" t="inlineStr">
        <is>
          <t>50*40*40</t>
        </is>
      </c>
      <c r="G54" s="47">
        <f>IFERROR(VLOOKUP(A54,'出库明细-AN欧洲'!A:G,6,0),0)</f>
        <v/>
      </c>
      <c r="H54" s="47">
        <f>D54-G54</f>
        <v/>
      </c>
      <c r="I54" s="195" t="n"/>
    </row>
    <row r="55">
      <c r="A55" s="0">
        <f>B55&amp;" "&amp;C55</f>
        <v/>
      </c>
      <c r="B55" s="173" t="inlineStr">
        <is>
          <t>第8箱</t>
        </is>
      </c>
      <c r="C55" s="40" t="inlineStr">
        <is>
          <t>ST6029-White-L-FBA</t>
        </is>
      </c>
      <c r="D55" s="173" t="n">
        <v>91</v>
      </c>
      <c r="E55" s="173" t="n">
        <v>21.8</v>
      </c>
      <c r="F55" s="173" t="inlineStr">
        <is>
          <t>50*40*40</t>
        </is>
      </c>
      <c r="G55" s="47">
        <f>IFERROR(VLOOKUP(A55,'出库明细-AN欧洲'!A:G,6,0),0)</f>
        <v/>
      </c>
      <c r="H55" s="47">
        <f>D55-G55</f>
        <v/>
      </c>
      <c r="I55" s="195" t="n"/>
    </row>
    <row r="56">
      <c r="A56" s="0">
        <f>B56&amp;" "&amp;C56</f>
        <v/>
      </c>
      <c r="B56" s="173" t="inlineStr">
        <is>
          <t>第9箱</t>
        </is>
      </c>
      <c r="C56" s="40" t="inlineStr">
        <is>
          <t>ST6029-Panther-Khaki-L-FBA</t>
        </is>
      </c>
      <c r="D56" s="173" t="n">
        <v>105</v>
      </c>
      <c r="E56" s="173" t="n">
        <v>21.8</v>
      </c>
      <c r="F56" s="173" t="inlineStr">
        <is>
          <t>50*40*40</t>
        </is>
      </c>
      <c r="G56" s="47">
        <f>IFERROR(VLOOKUP(A56,'出库明细-AN欧洲'!A:G,6,0),0)</f>
        <v/>
      </c>
      <c r="H56" s="47">
        <f>D56-G56</f>
        <v/>
      </c>
      <c r="I56" s="195" t="n"/>
    </row>
    <row r="57">
      <c r="A57" s="0">
        <f>B57&amp;" "&amp;C57</f>
        <v/>
      </c>
      <c r="B57" s="173" t="inlineStr">
        <is>
          <t>第10箱</t>
        </is>
      </c>
      <c r="C57" s="40" t="inlineStr">
        <is>
          <t>ST6029-Dark Green-S-FBA</t>
        </is>
      </c>
      <c r="D57" s="173" t="n">
        <v>114</v>
      </c>
      <c r="E57" s="173" t="n">
        <v>21.8</v>
      </c>
      <c r="F57" s="173" t="inlineStr">
        <is>
          <t>50*40*40</t>
        </is>
      </c>
      <c r="G57" s="47">
        <f>IFERROR(VLOOKUP(A57,'出库明细-AN欧洲'!A:G,6,0),0)</f>
        <v/>
      </c>
      <c r="H57" s="47">
        <f>D57-G57</f>
        <v/>
      </c>
      <c r="I57" s="195" t="n"/>
    </row>
    <row r="58">
      <c r="A58" s="0">
        <f>B58&amp;" "&amp;C58</f>
        <v/>
      </c>
      <c r="B58" s="173" t="inlineStr">
        <is>
          <t>第13箱</t>
        </is>
      </c>
      <c r="C58" s="40" t="inlineStr">
        <is>
          <t>ST6029-Red Gray-XL-FBA</t>
        </is>
      </c>
      <c r="D58" s="173" t="n">
        <v>96</v>
      </c>
      <c r="E58" s="173" t="n">
        <v>21.8</v>
      </c>
      <c r="F58" s="173" t="inlineStr">
        <is>
          <t>50*40*40</t>
        </is>
      </c>
      <c r="G58" s="47">
        <f>IFERROR(VLOOKUP(A58,'出库明细-AN欧洲'!A:G,6,0),0)</f>
        <v/>
      </c>
      <c r="H58" s="47">
        <f>D58-G58</f>
        <v/>
      </c>
      <c r="I58" s="195" t="n"/>
    </row>
    <row r="59">
      <c r="A59" s="0">
        <f>B59&amp;" "&amp;C59</f>
        <v/>
      </c>
      <c r="B59" s="173" t="inlineStr">
        <is>
          <t>第14箱</t>
        </is>
      </c>
      <c r="C59" s="40" t="inlineStr">
        <is>
          <t>ST6029-Red Gray-M-FBA</t>
        </is>
      </c>
      <c r="D59" s="173" t="n">
        <v>107</v>
      </c>
      <c r="E59" s="173" t="n">
        <v>21.8</v>
      </c>
      <c r="F59" s="173" t="inlineStr">
        <is>
          <t>50*40*40</t>
        </is>
      </c>
      <c r="G59" s="47">
        <f>IFERROR(VLOOKUP(A59,'出库明细-AN欧洲'!A:G,6,0),0)</f>
        <v/>
      </c>
      <c r="H59" s="47">
        <f>D59-G59</f>
        <v/>
      </c>
      <c r="I59" s="195" t="n"/>
    </row>
    <row r="60">
      <c r="A60" s="0">
        <f>B60&amp;" "&amp;C60</f>
        <v/>
      </c>
      <c r="B60" s="173" t="inlineStr">
        <is>
          <t>第15箱</t>
        </is>
      </c>
      <c r="C60" s="40" t="inlineStr">
        <is>
          <t>ST6029-Panther-Khaki-2XL-FBA</t>
        </is>
      </c>
      <c r="D60" s="173" t="n">
        <v>93</v>
      </c>
      <c r="E60" s="173" t="n">
        <v>21.8</v>
      </c>
      <c r="F60" s="173" t="inlineStr">
        <is>
          <t>50*40*40</t>
        </is>
      </c>
      <c r="G60" s="47">
        <f>IFERROR(VLOOKUP(A60,'出库明细-AN欧洲'!A:G,6,0),0)</f>
        <v/>
      </c>
      <c r="H60" s="47">
        <f>D60-G60</f>
        <v/>
      </c>
      <c r="I60" s="195" t="n"/>
    </row>
    <row r="61">
      <c r="A61" s="0">
        <f>B61&amp;" "&amp;C61</f>
        <v/>
      </c>
      <c r="B61" s="173" t="inlineStr">
        <is>
          <t>第16箱</t>
        </is>
      </c>
      <c r="C61" s="40" t="inlineStr">
        <is>
          <t>ST6029-Black-L-FBA</t>
        </is>
      </c>
      <c r="D61" s="173" t="n">
        <v>103</v>
      </c>
      <c r="E61" s="194" t="n"/>
      <c r="F61" s="194" t="n"/>
      <c r="G61" s="47">
        <f>IFERROR(VLOOKUP(A61,'出库明细-AN欧洲'!A:G,6,0),0)</f>
        <v/>
      </c>
      <c r="H61" s="47">
        <f>D61-G61</f>
        <v/>
      </c>
      <c r="I61" s="195" t="n"/>
    </row>
    <row r="62">
      <c r="A62" s="0">
        <f>B62&amp;" "&amp;C62</f>
        <v/>
      </c>
      <c r="B62" s="173" t="inlineStr">
        <is>
          <t>第17箱</t>
        </is>
      </c>
      <c r="C62" s="40" t="inlineStr">
        <is>
          <t>ST6029-Panther-Khaki-2XL-FBA</t>
        </is>
      </c>
      <c r="D62" s="173" t="n">
        <v>45</v>
      </c>
      <c r="E62" s="173" t="n">
        <v>21.8</v>
      </c>
      <c r="F62" s="173" t="inlineStr">
        <is>
          <t>50*40*40</t>
        </is>
      </c>
      <c r="G62" s="47">
        <f>IFERROR(VLOOKUP(A62,'出库明细-AN欧洲'!A:G,6,0),0)</f>
        <v/>
      </c>
      <c r="H62" s="47">
        <f>D62-G62</f>
        <v/>
      </c>
      <c r="I62" s="195" t="n"/>
    </row>
    <row r="63">
      <c r="A63" s="0">
        <f>B63&amp;" "&amp;C63</f>
        <v/>
      </c>
      <c r="B63" s="173" t="inlineStr">
        <is>
          <t>第17箱</t>
        </is>
      </c>
      <c r="C63" s="40" t="inlineStr">
        <is>
          <t>ST6029-Panther-Khaki-L-FBA</t>
        </is>
      </c>
      <c r="D63" s="173" t="n">
        <v>54</v>
      </c>
      <c r="E63" s="195" t="n"/>
      <c r="F63" s="195" t="n"/>
      <c r="G63" s="47">
        <f>IFERROR(VLOOKUP(A63,'出库明细-AN欧洲'!A:G,6,0),0)</f>
        <v/>
      </c>
      <c r="H63" s="47">
        <f>D63-G63</f>
        <v/>
      </c>
      <c r="I63" s="195" t="n"/>
    </row>
    <row r="64">
      <c r="A64" s="0">
        <f>B64&amp;" "&amp;C64</f>
        <v/>
      </c>
      <c r="B64" s="173" t="inlineStr">
        <is>
          <t>第18箱</t>
        </is>
      </c>
      <c r="C64" s="40" t="inlineStr">
        <is>
          <t>ST6029-Black-2XL-FBA</t>
        </is>
      </c>
      <c r="D64" s="173" t="n">
        <v>6</v>
      </c>
      <c r="E64" s="195" t="n"/>
      <c r="F64" s="195" t="n"/>
      <c r="G64" s="47">
        <f>IFERROR(VLOOKUP(A64,'出库明细-AN欧洲'!A:G,6,0),0)</f>
        <v/>
      </c>
      <c r="H64" s="47">
        <f>D64-G64</f>
        <v/>
      </c>
      <c r="I64" s="195" t="n"/>
    </row>
    <row r="65">
      <c r="A65" s="0">
        <f>B65&amp;" "&amp;C65</f>
        <v/>
      </c>
      <c r="B65" s="173" t="inlineStr">
        <is>
          <t>第18箱</t>
        </is>
      </c>
      <c r="C65" s="40" t="inlineStr">
        <is>
          <t>ST6029-Black-L-FBA</t>
        </is>
      </c>
      <c r="D65" s="173" t="n">
        <v>26</v>
      </c>
      <c r="E65" s="194" t="n"/>
      <c r="F65" s="194" t="n"/>
      <c r="G65" s="47">
        <f>IFERROR(VLOOKUP(A65,'出库明细-AN欧洲'!A:G,6,0),0)</f>
        <v/>
      </c>
      <c r="H65" s="47">
        <f>D65-G65</f>
        <v/>
      </c>
      <c r="I65" s="195" t="n"/>
    </row>
    <row r="66">
      <c r="A66" s="0">
        <f>B66&amp;" "&amp;C66</f>
        <v/>
      </c>
      <c r="B66" s="173" t="inlineStr">
        <is>
          <t>第18箱</t>
        </is>
      </c>
      <c r="C66" s="40" t="inlineStr">
        <is>
          <t>ST6029-Black-M-FBA</t>
        </is>
      </c>
      <c r="D66" s="173" t="n">
        <v>47</v>
      </c>
      <c r="E66" s="173" t="n">
        <v>21.8</v>
      </c>
      <c r="F66" s="173" t="inlineStr">
        <is>
          <t>50*40*40</t>
        </is>
      </c>
      <c r="G66" s="47">
        <f>IFERROR(VLOOKUP(A66,'出库明细-AN欧洲'!A:G,6,0),0)</f>
        <v/>
      </c>
      <c r="H66" s="47">
        <f>D66-G66</f>
        <v/>
      </c>
      <c r="I66" s="195" t="n"/>
    </row>
    <row r="67">
      <c r="A67" s="0">
        <f>B67&amp;" "&amp;C67</f>
        <v/>
      </c>
      <c r="B67" s="173" t="inlineStr">
        <is>
          <t>第18箱</t>
        </is>
      </c>
      <c r="C67" s="40" t="inlineStr">
        <is>
          <t>ST6029-Dark Green-S-FBA</t>
        </is>
      </c>
      <c r="D67" s="173" t="n">
        <v>28</v>
      </c>
      <c r="E67" s="194" t="n"/>
      <c r="F67" s="194" t="n"/>
      <c r="G67" s="47">
        <f>IFERROR(VLOOKUP(A67,'出库明细-AN欧洲'!A:G,6,0),0)</f>
        <v/>
      </c>
      <c r="H67" s="47">
        <f>D67-G67</f>
        <v/>
      </c>
      <c r="I67" s="195" t="n"/>
    </row>
    <row r="68">
      <c r="A68" s="0">
        <f>B68&amp;" "&amp;C68</f>
        <v/>
      </c>
      <c r="B68" s="173" t="inlineStr">
        <is>
          <t>第19箱</t>
        </is>
      </c>
      <c r="C68" s="40" t="inlineStr">
        <is>
          <t>ST6029-Black-XL-FBA</t>
        </is>
      </c>
      <c r="D68" s="173" t="n">
        <v>46</v>
      </c>
      <c r="E68" s="173" t="n">
        <v>21.8</v>
      </c>
      <c r="F68" s="173" t="inlineStr">
        <is>
          <t>50*40*40</t>
        </is>
      </c>
      <c r="G68" s="47">
        <f>IFERROR(VLOOKUP(A68,'出库明细-AN欧洲'!A:G,6,0),0)</f>
        <v/>
      </c>
      <c r="H68" s="47">
        <f>D68-G68</f>
        <v/>
      </c>
      <c r="I68" s="195" t="n"/>
    </row>
    <row r="69">
      <c r="A69" s="0">
        <f>B69&amp;" "&amp;C69</f>
        <v/>
      </c>
      <c r="B69" s="173" t="inlineStr">
        <is>
          <t>第19箱</t>
        </is>
      </c>
      <c r="C69" s="40" t="inlineStr">
        <is>
          <t>ST6029-Navy Blue-L-FBA</t>
        </is>
      </c>
      <c r="D69" s="173" t="n">
        <v>53</v>
      </c>
      <c r="E69" s="194" t="n"/>
      <c r="F69" s="194" t="n"/>
      <c r="G69" s="47">
        <f>IFERROR(VLOOKUP(A69,'出库明细-AN欧洲'!A:G,6,0),0)</f>
        <v/>
      </c>
      <c r="H69" s="47">
        <f>D69-G69</f>
        <v/>
      </c>
      <c r="I69" s="195" t="n"/>
    </row>
    <row r="70">
      <c r="A70" s="0">
        <f>B70&amp;" "&amp;C70</f>
        <v/>
      </c>
      <c r="B70" s="173" t="inlineStr">
        <is>
          <t>第25箱</t>
        </is>
      </c>
      <c r="C70" s="40" t="inlineStr">
        <is>
          <t>ST6029-Panther-Khaki-L-FBA</t>
        </is>
      </c>
      <c r="D70" s="173" t="n">
        <v>66</v>
      </c>
      <c r="E70" s="173" t="n">
        <v>21.8</v>
      </c>
      <c r="F70" s="173" t="inlineStr">
        <is>
          <t>50*40*40</t>
        </is>
      </c>
      <c r="G70" s="47">
        <f>IFERROR(VLOOKUP(A70,'出库明细-AN欧洲'!A:G,6,0),0)</f>
        <v/>
      </c>
      <c r="H70" s="47">
        <f>D70-G70</f>
        <v/>
      </c>
      <c r="I70" s="195" t="n"/>
    </row>
    <row r="71">
      <c r="A71" s="0">
        <f>B71&amp;" "&amp;C71</f>
        <v/>
      </c>
      <c r="B71" s="173" t="inlineStr">
        <is>
          <t>第25箱</t>
        </is>
      </c>
      <c r="C71" s="40" t="inlineStr">
        <is>
          <t>ST6029-Panther-Khaki-M-FBA</t>
        </is>
      </c>
      <c r="D71" s="173" t="n">
        <v>40</v>
      </c>
      <c r="E71" s="194" t="n"/>
      <c r="F71" s="194" t="n"/>
      <c r="G71" s="47">
        <f>IFERROR(VLOOKUP(A71,'出库明细-AN欧洲'!A:G,6,0),0)</f>
        <v/>
      </c>
      <c r="H71" s="47">
        <f>D71-G71</f>
        <v/>
      </c>
      <c r="I71" s="195" t="n"/>
    </row>
    <row r="72">
      <c r="A72" s="0">
        <f>B72&amp;" "&amp;C72</f>
        <v/>
      </c>
      <c r="B72" s="173" t="inlineStr">
        <is>
          <t>第26箱</t>
        </is>
      </c>
      <c r="C72" s="40" t="inlineStr">
        <is>
          <t>ST6029-Dark Green-S-FBA</t>
        </is>
      </c>
      <c r="D72" s="173" t="n">
        <v>8</v>
      </c>
      <c r="E72" s="173" t="n">
        <v>21.8</v>
      </c>
      <c r="F72" s="173" t="inlineStr">
        <is>
          <t>50*40*40</t>
        </is>
      </c>
      <c r="G72" s="47">
        <f>IFERROR(VLOOKUP(A72,'出库明细-AN欧洲'!A:G,6,0),0)</f>
        <v/>
      </c>
      <c r="H72" s="47">
        <f>D72-G72</f>
        <v/>
      </c>
      <c r="I72" s="195" t="n"/>
    </row>
    <row r="73">
      <c r="A73" s="0">
        <f>B73&amp;" "&amp;C73</f>
        <v/>
      </c>
      <c r="B73" s="173" t="inlineStr">
        <is>
          <t>第26箱</t>
        </is>
      </c>
      <c r="C73" s="40" t="inlineStr">
        <is>
          <t>ST6029-Red Gray-L-FBA</t>
        </is>
      </c>
      <c r="D73" s="173" t="n">
        <v>96</v>
      </c>
      <c r="E73" s="194" t="n"/>
      <c r="F73" s="194" t="n"/>
      <c r="G73" s="47">
        <f>IFERROR(VLOOKUP(A73,'出库明细-AN欧洲'!A:G,6,0),0)</f>
        <v/>
      </c>
      <c r="H73" s="47">
        <f>D73-G73</f>
        <v/>
      </c>
      <c r="I73" s="195" t="n"/>
    </row>
    <row r="74">
      <c r="A74" s="0">
        <f>B74&amp;" "&amp;C74</f>
        <v/>
      </c>
      <c r="B74" s="173" t="inlineStr">
        <is>
          <t>第27箱</t>
        </is>
      </c>
      <c r="C74" s="40" t="inlineStr">
        <is>
          <t>ST6029-Red Gray-L-FBA</t>
        </is>
      </c>
      <c r="D74" s="173" t="n">
        <v>30</v>
      </c>
      <c r="E74" s="173" t="n">
        <v>21.8</v>
      </c>
      <c r="F74" s="173" t="inlineStr">
        <is>
          <t>50*40*40</t>
        </is>
      </c>
      <c r="G74" s="47">
        <f>IFERROR(VLOOKUP(A74,'出库明细-AN欧洲'!A:G,6,0),0)</f>
        <v/>
      </c>
      <c r="H74" s="47">
        <f>D74-G74</f>
        <v/>
      </c>
      <c r="I74" s="195" t="n"/>
    </row>
    <row r="75">
      <c r="A75" s="0">
        <f>B75&amp;" "&amp;C75</f>
        <v/>
      </c>
      <c r="B75" s="173" t="inlineStr">
        <is>
          <t>第27箱</t>
        </is>
      </c>
      <c r="C75" s="40" t="inlineStr">
        <is>
          <t>ST6029-Red Gray-XL-FBA</t>
        </is>
      </c>
      <c r="D75" s="173" t="n">
        <v>68</v>
      </c>
      <c r="E75" s="195" t="n"/>
      <c r="F75" s="195" t="n"/>
      <c r="G75" s="47">
        <f>IFERROR(VLOOKUP(A75,'出库明细-AN欧洲'!A:G,6,0),0)</f>
        <v/>
      </c>
      <c r="H75" s="47">
        <f>D75-G75</f>
        <v/>
      </c>
      <c r="I75" s="195" t="n"/>
    </row>
    <row r="76">
      <c r="A76" s="0">
        <f>B76&amp;" "&amp;C76</f>
        <v/>
      </c>
      <c r="B76" s="173" t="inlineStr">
        <is>
          <t>第29箱</t>
        </is>
      </c>
      <c r="C76" s="40" t="inlineStr">
        <is>
          <t>ST6029-Black-2XL-FBA</t>
        </is>
      </c>
      <c r="D76" s="173" t="n">
        <v>47</v>
      </c>
      <c r="E76" s="195" t="n"/>
      <c r="F76" s="195" t="n"/>
      <c r="G76" s="47">
        <f>IFERROR(VLOOKUP(A76,'出库明细-AN欧洲'!A:G,6,0),0)</f>
        <v/>
      </c>
      <c r="H76" s="47">
        <f>D76-G76</f>
        <v/>
      </c>
      <c r="I76" s="195" t="n"/>
    </row>
    <row r="77">
      <c r="A77" s="0">
        <f>B77&amp;" "&amp;C77</f>
        <v/>
      </c>
      <c r="B77" s="173" t="inlineStr">
        <is>
          <t>第29箱</t>
        </is>
      </c>
      <c r="C77" s="40" t="inlineStr">
        <is>
          <t>ST6029-Black-L-FBA</t>
        </is>
      </c>
      <c r="D77" s="173" t="n">
        <v>3</v>
      </c>
      <c r="E77" s="195" t="n"/>
      <c r="F77" s="195" t="n"/>
      <c r="G77" s="47" t="n"/>
      <c r="H77" s="47" t="n">
        <v>45</v>
      </c>
      <c r="I77" s="195" t="n"/>
    </row>
    <row r="78">
      <c r="A78" s="0">
        <f>B78&amp;" "&amp;C78</f>
        <v/>
      </c>
      <c r="B78" s="173" t="inlineStr">
        <is>
          <t>第29箱</t>
        </is>
      </c>
      <c r="C78" s="40" t="inlineStr">
        <is>
          <t>ST6029-Red Gray-2XL-FBA</t>
        </is>
      </c>
      <c r="D78" s="173" t="n">
        <v>3</v>
      </c>
      <c r="E78" s="194" t="n"/>
      <c r="F78" s="194" t="n"/>
      <c r="G78" s="47">
        <f>IFERROR(VLOOKUP(A78,'出库明细-AN欧洲'!A:G,6,0),0)</f>
        <v/>
      </c>
      <c r="H78" s="47">
        <f>D78-G78</f>
        <v/>
      </c>
      <c r="I78" s="195" t="n"/>
    </row>
    <row r="79">
      <c r="A79" s="0">
        <f>B79&amp;" "&amp;C79</f>
        <v/>
      </c>
      <c r="B79" s="173" t="inlineStr">
        <is>
          <t>第29箱</t>
        </is>
      </c>
      <c r="C79" s="40" t="inlineStr">
        <is>
          <t>ST6029-Red Gray-M-FBA</t>
        </is>
      </c>
      <c r="D79" s="173" t="n">
        <v>45</v>
      </c>
      <c r="E79" s="173" t="n">
        <v>21.8</v>
      </c>
      <c r="F79" s="173" t="inlineStr">
        <is>
          <t>50*40*40</t>
        </is>
      </c>
      <c r="G79" s="47" t="n"/>
      <c r="H79" s="47">
        <f>D79-G79</f>
        <v/>
      </c>
      <c r="I79" s="195" t="n"/>
    </row>
    <row r="80">
      <c r="A80" s="0">
        <f>B80&amp;" "&amp;C80</f>
        <v/>
      </c>
      <c r="B80" s="173" t="inlineStr">
        <is>
          <t>第29箱</t>
        </is>
      </c>
      <c r="C80" s="40" t="inlineStr">
        <is>
          <t>ST6029-Snakeskin White-Small-FBA</t>
        </is>
      </c>
      <c r="D80" s="173" t="n">
        <v>2</v>
      </c>
      <c r="E80" s="195" t="n"/>
      <c r="F80" s="195" t="n"/>
      <c r="G80" s="47" t="n"/>
      <c r="H80" s="47">
        <f>D80-G80</f>
        <v/>
      </c>
      <c r="I80" s="195" t="n"/>
    </row>
    <row r="81">
      <c r="A81" s="0">
        <f>B81&amp;" "&amp;C81</f>
        <v/>
      </c>
      <c r="B81" s="173" t="inlineStr">
        <is>
          <t>第30箱</t>
        </is>
      </c>
      <c r="C81" s="40" t="inlineStr">
        <is>
          <t>ST6029-Red Gray-2XL-FBA</t>
        </is>
      </c>
      <c r="D81" s="173" t="n">
        <v>28</v>
      </c>
      <c r="E81" s="194" t="n"/>
      <c r="F81" s="194" t="n"/>
      <c r="G81" s="47" t="n"/>
      <c r="H81" s="47">
        <f>D81-G81</f>
        <v/>
      </c>
      <c r="I81" s="195" t="n"/>
    </row>
    <row r="82">
      <c r="A82" s="0">
        <f>B82&amp;" "&amp;C82</f>
        <v/>
      </c>
      <c r="B82" s="173" t="inlineStr">
        <is>
          <t>第30箱</t>
        </is>
      </c>
      <c r="C82" s="40" t="inlineStr">
        <is>
          <t>ST6029-Red Gray-L-FBA</t>
        </is>
      </c>
      <c r="D82" s="173" t="n">
        <v>40</v>
      </c>
      <c r="G82" s="47">
        <f>IFERROR(VLOOKUP(A82,'出库明细-AN欧洲'!A:G,6,0),0)</f>
        <v/>
      </c>
      <c r="H82" s="47">
        <f>D82-G82</f>
        <v/>
      </c>
      <c r="I82" s="40" t="n"/>
    </row>
    <row r="83">
      <c r="A83" s="0">
        <f>B83&amp;" "&amp;C83</f>
        <v/>
      </c>
      <c r="B83" s="173" t="inlineStr">
        <is>
          <t>第30箱</t>
        </is>
      </c>
      <c r="C83" s="40" t="inlineStr">
        <is>
          <t>ST6029-Red Gray-XL-FBA</t>
        </is>
      </c>
      <c r="D83" s="173" t="n">
        <v>29</v>
      </c>
      <c r="E83" s="173" t="n">
        <v>12</v>
      </c>
      <c r="F83" s="173" t="inlineStr">
        <is>
          <t>50*40*35</t>
        </is>
      </c>
      <c r="G83" s="47">
        <f>IFERROR(VLOOKUP(A83,'出库明细-AN欧洲'!A:G,6,0),0)</f>
        <v/>
      </c>
      <c r="H83" s="47">
        <f>D83-G83</f>
        <v/>
      </c>
      <c r="I83" s="177" t="inlineStr">
        <is>
          <t>2021.7.3装箱未发</t>
        </is>
      </c>
    </row>
    <row r="84">
      <c r="A84" s="0">
        <f>B84&amp;" "&amp;C84</f>
        <v/>
      </c>
      <c r="E84" s="173" t="n">
        <v>12</v>
      </c>
      <c r="F84" s="173" t="inlineStr">
        <is>
          <t>50*40*35</t>
        </is>
      </c>
      <c r="G84" s="47">
        <f>IFERROR(VLOOKUP(A84,'出库明细-AN欧洲'!A:G,6,0),0)</f>
        <v/>
      </c>
      <c r="H84" s="47">
        <f>D84-G84</f>
        <v/>
      </c>
      <c r="I84" s="195" t="n"/>
    </row>
    <row r="85">
      <c r="A85" s="0">
        <f>B85&amp;" "&amp;C85</f>
        <v/>
      </c>
      <c r="B85" s="173" t="inlineStr">
        <is>
          <t>第1箱</t>
        </is>
      </c>
      <c r="C85" s="40" t="inlineStr">
        <is>
          <t>ST666-Black-Medium-FBA3</t>
        </is>
      </c>
      <c r="D85" s="173" t="n">
        <v>20</v>
      </c>
      <c r="E85" s="173" t="n">
        <v>12</v>
      </c>
      <c r="F85" s="173" t="inlineStr">
        <is>
          <t>50*40*35</t>
        </is>
      </c>
      <c r="G85" s="47">
        <f>IFERROR(VLOOKUP(A85,'出库明细-AN欧洲'!A:G,6,0),0)</f>
        <v/>
      </c>
      <c r="H85" s="47">
        <f>D85-G85</f>
        <v/>
      </c>
      <c r="I85" s="195" t="n"/>
    </row>
    <row r="86">
      <c r="A86" s="0">
        <f>B86&amp;" "&amp;C86</f>
        <v/>
      </c>
      <c r="B86" s="173" t="inlineStr">
        <is>
          <t>第2箱</t>
        </is>
      </c>
      <c r="C86" s="40" t="inlineStr">
        <is>
          <t>ST666-Black-Medium-FBA3</t>
        </is>
      </c>
      <c r="D86" s="173" t="n">
        <v>20</v>
      </c>
      <c r="E86" s="173" t="n">
        <v>12</v>
      </c>
      <c r="F86" s="173" t="inlineStr">
        <is>
          <t>50*40*35</t>
        </is>
      </c>
      <c r="G86" s="47">
        <f>IFERROR(VLOOKUP(A86,'出库明细-AN欧洲'!A:G,6,0),0)</f>
        <v/>
      </c>
      <c r="H86" s="47">
        <f>D86-G86</f>
        <v/>
      </c>
      <c r="I86" s="195" t="n"/>
    </row>
    <row r="87">
      <c r="A87" s="0">
        <f>B87&amp;" "&amp;C87</f>
        <v/>
      </c>
      <c r="B87" s="173" t="inlineStr">
        <is>
          <t>第3箱</t>
        </is>
      </c>
      <c r="C87" s="40" t="inlineStr">
        <is>
          <t>ST666-Black-Medium-FBA3</t>
        </is>
      </c>
      <c r="D87" s="173" t="n">
        <v>20</v>
      </c>
      <c r="E87" s="173" t="n">
        <v>12</v>
      </c>
      <c r="F87" s="173" t="inlineStr">
        <is>
          <t>50*40*35</t>
        </is>
      </c>
      <c r="G87" s="47">
        <f>IFERROR(VLOOKUP(A87,'出库明细-AN欧洲'!A:G,6,0),0)</f>
        <v/>
      </c>
      <c r="H87" s="47">
        <f>D87-G87</f>
        <v/>
      </c>
      <c r="I87" s="195" t="n"/>
    </row>
    <row r="88">
      <c r="A88" s="0">
        <f>B88&amp;" "&amp;C88</f>
        <v/>
      </c>
      <c r="B88" s="173" t="inlineStr">
        <is>
          <t>第4箱</t>
        </is>
      </c>
      <c r="C88" s="40" t="inlineStr">
        <is>
          <t>ST666-Black-Medium-FBA3</t>
        </is>
      </c>
      <c r="D88" s="173" t="n">
        <v>20</v>
      </c>
      <c r="E88" s="173" t="n">
        <v>12</v>
      </c>
      <c r="F88" s="173" t="inlineStr">
        <is>
          <t>50*40*35</t>
        </is>
      </c>
      <c r="G88" s="47">
        <f>IFERROR(VLOOKUP(A88,'出库明细-AN欧洲'!A:G,6,0),0)</f>
        <v/>
      </c>
      <c r="H88" s="47">
        <f>D88-G88</f>
        <v/>
      </c>
      <c r="I88" s="195" t="n"/>
    </row>
    <row r="89">
      <c r="A89" s="0">
        <f>B89&amp;" "&amp;C89</f>
        <v/>
      </c>
      <c r="B89" s="173" t="inlineStr">
        <is>
          <t>第5箱</t>
        </is>
      </c>
      <c r="C89" s="40" t="inlineStr">
        <is>
          <t>ST666-Black-Medium-FBA3</t>
        </is>
      </c>
      <c r="D89" s="173" t="n">
        <v>20</v>
      </c>
      <c r="E89" s="173" t="n">
        <v>12</v>
      </c>
      <c r="F89" s="173" t="inlineStr">
        <is>
          <t>50*40*35</t>
        </is>
      </c>
      <c r="G89" s="47">
        <f>IFERROR(VLOOKUP(A89,'出库明细-AN欧洲'!A:G,6,0),0)</f>
        <v/>
      </c>
      <c r="H89" s="47">
        <f>D89-G89</f>
        <v/>
      </c>
      <c r="I89" s="195" t="n"/>
    </row>
    <row r="90">
      <c r="A90" s="0">
        <f>B90&amp;" "&amp;C90</f>
        <v/>
      </c>
      <c r="B90" s="173" t="inlineStr">
        <is>
          <t>第6箱</t>
        </is>
      </c>
      <c r="C90" s="40" t="inlineStr">
        <is>
          <t>ST666-Black-Medium-FBA3</t>
        </is>
      </c>
      <c r="D90" s="173" t="n">
        <v>20</v>
      </c>
      <c r="E90" s="173" t="n">
        <v>12</v>
      </c>
      <c r="F90" s="173" t="inlineStr">
        <is>
          <t>50*40*35</t>
        </is>
      </c>
      <c r="G90" s="47">
        <f>IFERROR(VLOOKUP(A90,'出库明细-AN欧洲'!A:G,6,0),0)</f>
        <v/>
      </c>
      <c r="H90" s="47">
        <f>D90-G90</f>
        <v/>
      </c>
      <c r="I90" s="195" t="n"/>
    </row>
    <row r="91">
      <c r="A91" s="0">
        <f>B91&amp;" "&amp;C91</f>
        <v/>
      </c>
      <c r="B91" s="173" t="inlineStr">
        <is>
          <t>第7箱</t>
        </is>
      </c>
      <c r="C91" s="40" t="inlineStr">
        <is>
          <t>ST666-Black-Medium-FBA3</t>
        </is>
      </c>
      <c r="D91" s="173" t="n">
        <v>20</v>
      </c>
      <c r="E91" s="173" t="n">
        <v>12</v>
      </c>
      <c r="F91" s="173" t="inlineStr">
        <is>
          <t>50*40*35</t>
        </is>
      </c>
      <c r="G91" s="47">
        <f>IFERROR(VLOOKUP(A91,'出库明细-AN欧洲'!A:G,6,0),0)</f>
        <v/>
      </c>
      <c r="H91" s="47">
        <f>D91-G91</f>
        <v/>
      </c>
      <c r="I91" s="195" t="n"/>
    </row>
    <row r="92">
      <c r="A92" s="0">
        <f>B92&amp;" "&amp;C92</f>
        <v/>
      </c>
      <c r="B92" s="173" t="inlineStr">
        <is>
          <t>第8箱</t>
        </is>
      </c>
      <c r="C92" s="40" t="inlineStr">
        <is>
          <t>ST666-Black-Medium-FBA3</t>
        </is>
      </c>
      <c r="D92" s="173" t="n">
        <v>20</v>
      </c>
      <c r="E92" s="173" t="n">
        <v>12</v>
      </c>
      <c r="F92" s="173" t="inlineStr">
        <is>
          <t>50*40*35</t>
        </is>
      </c>
      <c r="G92" s="47">
        <f>IFERROR(VLOOKUP(A92,'出库明细-AN欧洲'!A:G,6,0),0)</f>
        <v/>
      </c>
      <c r="H92" s="47">
        <f>D92-G92</f>
        <v/>
      </c>
      <c r="I92" s="195" t="n"/>
    </row>
    <row r="93">
      <c r="A93" s="0">
        <f>B93&amp;" "&amp;C93</f>
        <v/>
      </c>
      <c r="B93" s="173" t="inlineStr">
        <is>
          <t>第9箱</t>
        </is>
      </c>
      <c r="C93" s="40" t="inlineStr">
        <is>
          <t>ST666-Black-Medium-FBA3</t>
        </is>
      </c>
      <c r="D93" s="173" t="n">
        <v>20</v>
      </c>
      <c r="E93" s="173" t="n">
        <v>12</v>
      </c>
      <c r="F93" s="173" t="inlineStr">
        <is>
          <t>50*40*35</t>
        </is>
      </c>
      <c r="G93" s="47">
        <f>IFERROR(VLOOKUP(A93,'出库明细-AN欧洲'!A:G,6,0),0)</f>
        <v/>
      </c>
      <c r="H93" s="47">
        <f>D93-G93</f>
        <v/>
      </c>
      <c r="I93" s="195" t="n"/>
    </row>
    <row r="94">
      <c r="A94" s="0">
        <f>B94&amp;" "&amp;C94</f>
        <v/>
      </c>
      <c r="B94" s="173" t="inlineStr">
        <is>
          <t>第10箱</t>
        </is>
      </c>
      <c r="C94" s="40" t="inlineStr">
        <is>
          <t>ST666-Black-X-Large-FBA3</t>
        </is>
      </c>
      <c r="D94" s="173" t="n">
        <v>18</v>
      </c>
      <c r="E94" s="173" t="n">
        <v>12</v>
      </c>
      <c r="F94" s="173" t="inlineStr">
        <is>
          <t>50*40*35</t>
        </is>
      </c>
      <c r="G94" s="47">
        <f>IFERROR(VLOOKUP(A94,'出库明细-AN欧洲'!A:G,6,0),0)</f>
        <v/>
      </c>
      <c r="H94" s="47">
        <f>D94-G94</f>
        <v/>
      </c>
      <c r="I94" s="195" t="n"/>
    </row>
    <row r="95">
      <c r="A95" s="0">
        <f>B95&amp;" "&amp;C95</f>
        <v/>
      </c>
      <c r="B95" s="173" t="inlineStr">
        <is>
          <t>第11箱</t>
        </is>
      </c>
      <c r="C95" s="40" t="inlineStr">
        <is>
          <t>ST666-Black-X-Large-FBA3</t>
        </is>
      </c>
      <c r="D95" s="173" t="n">
        <v>18</v>
      </c>
      <c r="E95" s="173" t="n">
        <v>12</v>
      </c>
      <c r="F95" s="173" t="inlineStr">
        <is>
          <t>50*40*35</t>
        </is>
      </c>
      <c r="G95" s="47">
        <f>IFERROR(VLOOKUP(A95,'出库明细-AN欧洲'!A:G,6,0),0)</f>
        <v/>
      </c>
      <c r="H95" s="47">
        <f>D95-G95</f>
        <v/>
      </c>
      <c r="I95" s="195" t="n"/>
    </row>
    <row r="96">
      <c r="A96" s="0">
        <f>B96&amp;" "&amp;C96</f>
        <v/>
      </c>
      <c r="B96" s="173" t="inlineStr">
        <is>
          <t>第12箱</t>
        </is>
      </c>
      <c r="C96" s="40" t="inlineStr">
        <is>
          <t>ST666-Black-X-Large-FBA3</t>
        </is>
      </c>
      <c r="D96" s="173" t="n">
        <v>18</v>
      </c>
      <c r="E96" s="173" t="n">
        <v>12</v>
      </c>
      <c r="F96" s="173" t="inlineStr">
        <is>
          <t>50*40*35</t>
        </is>
      </c>
      <c r="G96" s="47">
        <f>IFERROR(VLOOKUP(A96,'出库明细-AN欧洲'!A:G,6,0),0)</f>
        <v/>
      </c>
      <c r="H96" s="47">
        <f>D96-G96</f>
        <v/>
      </c>
      <c r="I96" s="195" t="n"/>
    </row>
    <row r="97">
      <c r="A97" s="0">
        <f>B97&amp;" "&amp;C97</f>
        <v/>
      </c>
      <c r="B97" s="173" t="inlineStr">
        <is>
          <t>第13箱</t>
        </is>
      </c>
      <c r="C97" s="40" t="inlineStr">
        <is>
          <t>ST666-Black-Small-FBA</t>
        </is>
      </c>
      <c r="D97" s="173" t="n">
        <v>21</v>
      </c>
      <c r="E97" s="173" t="n">
        <v>12</v>
      </c>
      <c r="F97" s="173" t="inlineStr">
        <is>
          <t>50*40*35</t>
        </is>
      </c>
      <c r="G97" s="47">
        <f>IFERROR(VLOOKUP(A97,'出库明细-AN欧洲'!A:G,6,0),0)</f>
        <v/>
      </c>
      <c r="H97" s="47">
        <f>D97-G97</f>
        <v/>
      </c>
      <c r="I97" s="195" t="n"/>
    </row>
    <row r="98">
      <c r="A98" s="0">
        <f>B98&amp;" "&amp;C98</f>
        <v/>
      </c>
      <c r="B98" s="173" t="inlineStr">
        <is>
          <t>第14箱</t>
        </is>
      </c>
      <c r="C98" s="40" t="inlineStr">
        <is>
          <t>ST666-Black-Small-FBA</t>
        </is>
      </c>
      <c r="D98" s="173" t="n">
        <v>21</v>
      </c>
      <c r="E98" s="173" t="n">
        <v>12</v>
      </c>
      <c r="F98" s="173" t="inlineStr">
        <is>
          <t>50*40*35</t>
        </is>
      </c>
      <c r="G98" s="47">
        <f>IFERROR(VLOOKUP(A98,'出库明细-AN欧洲'!A:G,6,0),0)</f>
        <v/>
      </c>
      <c r="H98" s="47">
        <f>D98-G98</f>
        <v/>
      </c>
      <c r="I98" s="195" t="n"/>
    </row>
    <row r="99">
      <c r="A99" s="0">
        <f>B99&amp;" "&amp;C99</f>
        <v/>
      </c>
      <c r="B99" s="173" t="inlineStr">
        <is>
          <t>第15箱</t>
        </is>
      </c>
      <c r="C99" s="40" t="inlineStr">
        <is>
          <t>ST666-Black-X-Large-FBA3</t>
        </is>
      </c>
      <c r="D99" s="173" t="n">
        <v>18</v>
      </c>
      <c r="E99" s="173" t="n">
        <v>12</v>
      </c>
      <c r="F99" s="173" t="inlineStr">
        <is>
          <t>50*40*35</t>
        </is>
      </c>
      <c r="G99" s="47">
        <f>IFERROR(VLOOKUP(A99,'出库明细-AN欧洲'!A:G,6,0),0)</f>
        <v/>
      </c>
      <c r="H99" s="47">
        <f>D99-G99</f>
        <v/>
      </c>
      <c r="I99" s="195" t="n"/>
    </row>
    <row r="100">
      <c r="A100" s="0">
        <f>B100&amp;" "&amp;C100</f>
        <v/>
      </c>
      <c r="B100" s="173" t="inlineStr">
        <is>
          <t>第16箱</t>
        </is>
      </c>
      <c r="C100" s="40" t="inlineStr">
        <is>
          <t>ST666-Black-X-Large-FBA3</t>
        </is>
      </c>
      <c r="D100" s="173" t="n">
        <v>18</v>
      </c>
      <c r="E100" s="173" t="n">
        <v>12</v>
      </c>
      <c r="F100" s="173" t="inlineStr">
        <is>
          <t>50*40*35</t>
        </is>
      </c>
      <c r="G100" s="47">
        <f>IFERROR(VLOOKUP(A100,'出库明细-AN欧洲'!A:G,6,0),0)</f>
        <v/>
      </c>
      <c r="H100" s="47">
        <f>D100-G100</f>
        <v/>
      </c>
      <c r="I100" s="195" t="n"/>
    </row>
    <row r="101">
      <c r="A101" s="0">
        <f>B101&amp;" "&amp;C101</f>
        <v/>
      </c>
      <c r="B101" s="173" t="inlineStr">
        <is>
          <t>第17箱</t>
        </is>
      </c>
      <c r="C101" s="40" t="inlineStr">
        <is>
          <t>ST666-Black-Large-FBA</t>
        </is>
      </c>
      <c r="D101" s="173" t="n">
        <v>19</v>
      </c>
      <c r="E101" s="173" t="n">
        <v>12</v>
      </c>
      <c r="F101" s="173" t="inlineStr">
        <is>
          <t>50*40*35</t>
        </is>
      </c>
      <c r="G101" s="47">
        <f>IFERROR(VLOOKUP(A101,'出库明细-AN欧洲'!A:G,6,0),0)</f>
        <v/>
      </c>
      <c r="H101" s="47">
        <f>D101-G101</f>
        <v/>
      </c>
      <c r="I101" s="195" t="n"/>
    </row>
    <row r="102">
      <c r="A102" s="0">
        <f>B102&amp;" "&amp;C102</f>
        <v/>
      </c>
      <c r="B102" s="173" t="inlineStr">
        <is>
          <t>第18箱</t>
        </is>
      </c>
      <c r="C102" s="40" t="inlineStr">
        <is>
          <t>ST666-Black-Large-FBA</t>
        </is>
      </c>
      <c r="D102" s="173" t="n">
        <v>19</v>
      </c>
      <c r="E102" s="173" t="n">
        <v>12</v>
      </c>
      <c r="F102" s="173" t="inlineStr">
        <is>
          <t>50*40*35</t>
        </is>
      </c>
      <c r="G102" s="47">
        <f>IFERROR(VLOOKUP(A102,'出库明细-AN欧洲'!A:G,6,0),0)</f>
        <v/>
      </c>
      <c r="H102" s="47">
        <f>D102-G102</f>
        <v/>
      </c>
      <c r="I102" s="195" t="n"/>
    </row>
    <row r="103">
      <c r="A103" s="0">
        <f>B103&amp;" "&amp;C103</f>
        <v/>
      </c>
      <c r="B103" s="173" t="inlineStr">
        <is>
          <t>第19箱</t>
        </is>
      </c>
      <c r="C103" s="40" t="inlineStr">
        <is>
          <t>ST666-Black-Small-FBA</t>
        </is>
      </c>
      <c r="D103" s="173" t="n">
        <v>21</v>
      </c>
      <c r="E103" s="173" t="n">
        <v>12</v>
      </c>
      <c r="F103" s="173" t="inlineStr">
        <is>
          <t>50*40*35</t>
        </is>
      </c>
      <c r="G103" s="47">
        <f>IFERROR(VLOOKUP(A103,'出库明细-AN欧洲'!A:G,6,0),0)</f>
        <v/>
      </c>
      <c r="H103" s="47">
        <f>D103-G103</f>
        <v/>
      </c>
      <c r="I103" s="195" t="n"/>
    </row>
    <row r="104">
      <c r="A104" s="0">
        <f>B104&amp;" "&amp;C104</f>
        <v/>
      </c>
      <c r="B104" s="173" t="inlineStr">
        <is>
          <t>第20箱</t>
        </is>
      </c>
      <c r="C104" s="40" t="inlineStr">
        <is>
          <t>ST666-Black-Small-FBA</t>
        </is>
      </c>
      <c r="D104" s="173" t="n">
        <v>21</v>
      </c>
      <c r="E104" s="173" t="n">
        <v>12</v>
      </c>
      <c r="F104" s="194" t="n"/>
      <c r="G104" s="47">
        <f>IFERROR(VLOOKUP(A104,'出库明细-AN欧洲'!A:G,6,0),0)</f>
        <v/>
      </c>
      <c r="H104" s="47">
        <f>D104-G104</f>
        <v/>
      </c>
      <c r="I104" s="195" t="n"/>
    </row>
    <row r="105">
      <c r="A105" s="0">
        <f>B105&amp;" "&amp;C105</f>
        <v/>
      </c>
      <c r="B105" s="173" t="inlineStr">
        <is>
          <t>第21箱</t>
        </is>
      </c>
      <c r="C105" s="40" t="inlineStr">
        <is>
          <t>ST666-Black-Medium-FBA3</t>
        </is>
      </c>
      <c r="D105" s="173" t="n">
        <v>17</v>
      </c>
      <c r="E105" s="173" t="n">
        <v>12</v>
      </c>
      <c r="F105" s="173" t="inlineStr">
        <is>
          <t>50*40*35</t>
        </is>
      </c>
      <c r="G105" s="47">
        <f>IFERROR(VLOOKUP(A105,'出库明细-AN欧洲'!A:G,6,0),0)</f>
        <v/>
      </c>
      <c r="H105" s="47">
        <f>D105-G105</f>
        <v/>
      </c>
      <c r="I105" s="195" t="n"/>
    </row>
    <row r="106">
      <c r="A106" s="0">
        <f>B106&amp;" "&amp;C106</f>
        <v/>
      </c>
      <c r="B106" s="173" t="inlineStr">
        <is>
          <t>第21箱</t>
        </is>
      </c>
      <c r="C106" s="40" t="inlineStr">
        <is>
          <t>ST666-Black-Large-FBA</t>
        </is>
      </c>
      <c r="D106" s="173" t="n">
        <v>3</v>
      </c>
      <c r="E106" s="173" t="n">
        <v>12</v>
      </c>
      <c r="F106" s="194" t="n"/>
      <c r="G106" s="47">
        <f>IFERROR(VLOOKUP(A106,'出库明细-AN欧洲'!A:G,6,0),0)</f>
        <v/>
      </c>
      <c r="H106" s="47">
        <f>D106-G106</f>
        <v/>
      </c>
      <c r="I106" s="195" t="n"/>
    </row>
    <row r="107">
      <c r="A107" s="0">
        <f>B107&amp;" "&amp;C107</f>
        <v/>
      </c>
      <c r="B107" s="173" t="inlineStr">
        <is>
          <t>第22箱</t>
        </is>
      </c>
      <c r="C107" s="40" t="inlineStr">
        <is>
          <t>ST666-Black-Medium-FBA3</t>
        </is>
      </c>
      <c r="D107" s="173" t="n">
        <v>2</v>
      </c>
      <c r="E107" s="173" t="n">
        <v>12.35</v>
      </c>
      <c r="F107" s="173" t="inlineStr">
        <is>
          <t>50*40*35</t>
        </is>
      </c>
      <c r="G107" s="47">
        <f>IFERROR(VLOOKUP(A107,'出库明细-AN欧洲'!A:G,6,0),0)</f>
        <v/>
      </c>
      <c r="H107" s="47">
        <f>D107-G107</f>
        <v/>
      </c>
      <c r="I107" s="195" t="n"/>
    </row>
    <row r="108">
      <c r="A108" s="0">
        <f>B108&amp;" "&amp;C108</f>
        <v/>
      </c>
      <c r="B108" s="173" t="inlineStr">
        <is>
          <t>第22箱</t>
        </is>
      </c>
      <c r="C108" s="40" t="inlineStr">
        <is>
          <t>ST666-Black-Small-FBA</t>
        </is>
      </c>
      <c r="D108" s="173" t="n">
        <v>19</v>
      </c>
      <c r="E108" s="194" t="n"/>
      <c r="F108" s="194" t="n"/>
      <c r="G108" s="47">
        <f>IFERROR(VLOOKUP(A108,'出库明细-AN欧洲'!A:G,6,0),0)</f>
        <v/>
      </c>
      <c r="H108" s="47">
        <f>D108-G108</f>
        <v/>
      </c>
      <c r="I108" s="195" t="n"/>
    </row>
    <row r="109">
      <c r="A109" s="0">
        <f>B109&amp;" "&amp;C109</f>
        <v/>
      </c>
      <c r="B109" s="173" t="inlineStr">
        <is>
          <t>第23箱</t>
        </is>
      </c>
      <c r="C109" s="40" t="inlineStr">
        <is>
          <t>ST666-Black-Medium-FBA3</t>
        </is>
      </c>
      <c r="D109" s="173" t="n">
        <v>5</v>
      </c>
      <c r="E109" s="173" t="n">
        <v>12.25</v>
      </c>
      <c r="F109" s="173" t="inlineStr">
        <is>
          <t>50*40*35</t>
        </is>
      </c>
      <c r="G109" s="47">
        <f>IFERROR(VLOOKUP(A109,'出库明细-AN欧洲'!A:G,6,0),0)</f>
        <v/>
      </c>
      <c r="H109" s="47">
        <f>D109-G109</f>
        <v/>
      </c>
      <c r="I109" s="194" t="n"/>
    </row>
    <row r="110">
      <c r="A110" s="0">
        <f>B110&amp;" "&amp;C110</f>
        <v/>
      </c>
      <c r="B110" s="173" t="inlineStr">
        <is>
          <t>第23箱</t>
        </is>
      </c>
      <c r="C110" s="40" t="inlineStr">
        <is>
          <t>ST666-Black-X-Large-FBA3</t>
        </is>
      </c>
      <c r="D110" s="173" t="n">
        <v>14</v>
      </c>
      <c r="G110" s="47">
        <f>IFERROR(VLOOKUP(A110,'出库明细-AN欧洲'!A:G,6,0),0)</f>
        <v/>
      </c>
      <c r="H110" s="47" t="n"/>
      <c r="I110" s="40" t="n"/>
    </row>
    <row r="111">
      <c r="A111" s="0">
        <f>B111&amp;" "&amp;C111</f>
        <v/>
      </c>
      <c r="B111" s="173" t="inlineStr">
        <is>
          <t>第24箱</t>
        </is>
      </c>
      <c r="C111" s="40" t="inlineStr">
        <is>
          <t>ST666-Black-Large-FBA</t>
        </is>
      </c>
      <c r="D111" s="173" t="n">
        <v>19</v>
      </c>
      <c r="E111" s="173" t="n">
        <v>21.75</v>
      </c>
      <c r="F111" s="173" t="inlineStr">
        <is>
          <t>50*40*40</t>
        </is>
      </c>
      <c r="G111" s="47">
        <f>IFERROR(VLOOKUP(A111,'出库明细-AN欧洲'!A:G,6,0),0)</f>
        <v/>
      </c>
      <c r="H111" s="47">
        <f>D111-G111</f>
        <v/>
      </c>
      <c r="I111" s="196" t="inlineStr">
        <is>
          <t>2021.10.09装箱未发</t>
        </is>
      </c>
    </row>
    <row r="112">
      <c r="A112" s="0">
        <f>B112&amp;" "&amp;C112</f>
        <v/>
      </c>
      <c r="E112" s="194" t="n"/>
      <c r="F112" s="194" t="n"/>
      <c r="G112" s="47" t="n"/>
      <c r="H112" s="47">
        <f>D112-G112</f>
        <v/>
      </c>
      <c r="I112" s="195" t="n"/>
    </row>
    <row r="113">
      <c r="A113" s="0">
        <f>B113&amp;" "&amp;C114</f>
        <v/>
      </c>
      <c r="B113" s="173" t="inlineStr">
        <is>
          <t>第1箱</t>
        </is>
      </c>
      <c r="C113" s="40" t="inlineStr">
        <is>
          <t>ST6036-Black-Medium-FBA</t>
        </is>
      </c>
      <c r="D113" s="51" t="n">
        <v>27</v>
      </c>
      <c r="E113" s="173" t="n">
        <v>21.7</v>
      </c>
      <c r="F113" s="173" t="inlineStr">
        <is>
          <t>50*40*40</t>
        </is>
      </c>
      <c r="G113" s="47" t="n">
        <v>27</v>
      </c>
      <c r="H113" s="47">
        <f>D113-G113</f>
        <v/>
      </c>
      <c r="I113" s="195" t="n"/>
    </row>
    <row r="114">
      <c r="A114" s="0">
        <f>B114&amp;" "&amp;C115</f>
        <v/>
      </c>
      <c r="B114" s="173" t="inlineStr">
        <is>
          <t>第1箱</t>
        </is>
      </c>
      <c r="C114" s="40" t="inlineStr">
        <is>
          <t>ST6036-Black-Small-FBA</t>
        </is>
      </c>
      <c r="D114" s="51" t="n">
        <v>38</v>
      </c>
      <c r="E114" s="195" t="n"/>
      <c r="F114" s="195" t="n"/>
      <c r="G114" s="47" t="n">
        <v>38</v>
      </c>
      <c r="H114" s="47">
        <f>D114-G114</f>
        <v/>
      </c>
      <c r="I114" s="195" t="n"/>
    </row>
    <row r="115">
      <c r="A115" s="0">
        <f>B115&amp;" "&amp;C115</f>
        <v/>
      </c>
      <c r="B115" s="173" t="inlineStr">
        <is>
          <t>第2箱</t>
        </is>
      </c>
      <c r="C115" s="40" t="inlineStr">
        <is>
          <t>ST6036-Black-Large-FBA</t>
        </is>
      </c>
      <c r="D115" s="51" t="n">
        <v>21</v>
      </c>
      <c r="E115" s="194" t="n"/>
      <c r="F115" s="194" t="n"/>
      <c r="G115" s="47">
        <f>IFERROR(VLOOKUP(A115,'出库明细-AN欧洲'!A:G,6,0),0)</f>
        <v/>
      </c>
      <c r="H115" s="47">
        <f>D115-G115</f>
        <v/>
      </c>
      <c r="I115" s="195" t="n"/>
    </row>
    <row r="116">
      <c r="A116" s="0">
        <f>B116&amp;" "&amp;C116</f>
        <v/>
      </c>
      <c r="B116" s="173" t="inlineStr">
        <is>
          <t>第2箱</t>
        </is>
      </c>
      <c r="C116" s="40" t="inlineStr">
        <is>
          <t>ST6036-Black-Small-FBA</t>
        </is>
      </c>
      <c r="D116" s="173" t="n">
        <v>19</v>
      </c>
      <c r="E116" s="173" t="n">
        <v>21.7</v>
      </c>
      <c r="F116" s="173" t="inlineStr">
        <is>
          <t>50*40*40</t>
        </is>
      </c>
      <c r="G116" s="47">
        <f>IFERROR(VLOOKUP(A116,'出库明细-AN欧洲'!A:G,6,0),0)</f>
        <v/>
      </c>
      <c r="H116" s="47">
        <f>D116-G116</f>
        <v/>
      </c>
      <c r="I116" s="195" t="n"/>
    </row>
    <row r="117">
      <c r="A117" s="0">
        <f>B117&amp;" "&amp;C117</f>
        <v/>
      </c>
      <c r="B117" s="173" t="inlineStr">
        <is>
          <t>第2箱</t>
        </is>
      </c>
      <c r="C117" s="40" t="inlineStr">
        <is>
          <t>ST6036-Black-X-Large-FBA</t>
        </is>
      </c>
      <c r="D117" s="173" t="n">
        <v>21</v>
      </c>
      <c r="E117" s="194" t="n"/>
      <c r="F117" s="194" t="n"/>
      <c r="G117" s="47">
        <f>IFERROR(VLOOKUP(A117,'出库明细-AN欧洲'!A:G,6,0),0)</f>
        <v/>
      </c>
      <c r="H117" s="47">
        <f>D117-G117</f>
        <v/>
      </c>
      <c r="I117" s="194" t="n"/>
    </row>
    <row r="118">
      <c r="A118" s="0">
        <f>B118&amp;" "&amp;C118</f>
        <v/>
      </c>
      <c r="B118" s="173" t="inlineStr">
        <is>
          <t>第3箱</t>
        </is>
      </c>
      <c r="C118" s="40" t="inlineStr">
        <is>
          <t>ST6036-Black-Small-FBA</t>
        </is>
      </c>
      <c r="D118" s="173" t="n">
        <v>20</v>
      </c>
      <c r="G118" s="47">
        <f>IFERROR(VLOOKUP(A118,'出库明细-AN欧洲'!A:G,6,0),0)</f>
        <v/>
      </c>
      <c r="H118" s="47">
        <f>D118-G118</f>
        <v/>
      </c>
      <c r="I118" s="40" t="n"/>
    </row>
    <row r="119">
      <c r="A119" s="0">
        <f>B119&amp;" "&amp;C119</f>
        <v/>
      </c>
      <c r="B119" s="173" t="inlineStr">
        <is>
          <t>第3箱</t>
        </is>
      </c>
      <c r="C119" s="40" t="inlineStr">
        <is>
          <t>ST6036-Black-X-Large-FBA</t>
        </is>
      </c>
      <c r="D119" s="173" t="n">
        <v>40</v>
      </c>
      <c r="G119" s="47" t="n">
        <v>40</v>
      </c>
      <c r="H119" s="47">
        <f>D119-G119</f>
        <v/>
      </c>
      <c r="I119" s="196" t="n"/>
    </row>
    <row r="120">
      <c r="D120" s="40" t="n"/>
      <c r="G120" s="47" t="n"/>
      <c r="H120" s="47">
        <f>D120-G120</f>
        <v/>
      </c>
      <c r="I120" s="195" t="n"/>
    </row>
    <row r="121">
      <c r="D121" s="40" t="n"/>
      <c r="E121" s="173" t="n"/>
      <c r="F121" s="173" t="n"/>
      <c r="G121" s="47" t="n"/>
      <c r="H121" s="47">
        <f>D121-G121</f>
        <v/>
      </c>
      <c r="I121" s="195" t="n"/>
    </row>
    <row r="122">
      <c r="D122" s="40" t="n"/>
      <c r="E122" s="195" t="n"/>
      <c r="F122" s="195" t="n"/>
      <c r="G122" s="47" t="n"/>
      <c r="H122" s="47">
        <f>D122-G122</f>
        <v/>
      </c>
      <c r="I122" s="195" t="n"/>
    </row>
    <row r="123">
      <c r="D123" s="40" t="n"/>
      <c r="E123" s="195" t="n"/>
      <c r="F123" s="195" t="n"/>
      <c r="G123" s="47" t="n"/>
      <c r="H123" s="47">
        <f>D123-G123</f>
        <v/>
      </c>
      <c r="I123" s="195" t="n"/>
    </row>
    <row r="124">
      <c r="D124" s="40" t="n"/>
      <c r="E124" s="194" t="n"/>
      <c r="F124" s="194" t="n"/>
      <c r="G124" s="47" t="n"/>
      <c r="H124" s="47">
        <f>D124-G124</f>
        <v/>
      </c>
      <c r="I124" s="195" t="n"/>
    </row>
    <row r="125">
      <c r="D125" s="40" t="n"/>
      <c r="E125" s="175" t="n"/>
      <c r="F125" s="176" t="n"/>
      <c r="G125" s="47" t="n"/>
      <c r="H125" s="47" t="n"/>
      <c r="I125" s="195" t="n"/>
    </row>
    <row r="126">
      <c r="D126" s="40" t="n"/>
      <c r="E126" s="194" t="n"/>
      <c r="F126" s="195" t="n"/>
      <c r="G126" s="47" t="n"/>
      <c r="H126" s="47" t="n"/>
      <c r="I126" s="195" t="n"/>
    </row>
    <row r="127">
      <c r="D127" s="40" t="n"/>
      <c r="F127" s="174" t="n"/>
      <c r="G127" s="47" t="n"/>
      <c r="H127" s="47" t="n"/>
      <c r="I127" s="195" t="n"/>
    </row>
    <row r="128">
      <c r="D128" s="40" t="n"/>
      <c r="F128" s="195" t="n"/>
      <c r="G128" s="47" t="n"/>
      <c r="H128" s="47" t="n"/>
      <c r="I128" s="195" t="n"/>
    </row>
    <row r="129">
      <c r="D129" s="40" t="n"/>
      <c r="E129" s="173" t="n"/>
      <c r="F129" s="175" t="n"/>
      <c r="G129" s="47" t="n"/>
      <c r="H129" s="47" t="n"/>
      <c r="I129" s="195" t="n"/>
    </row>
    <row r="130">
      <c r="C130" s="52" t="n"/>
      <c r="D130" s="52" t="n"/>
      <c r="E130" s="194" t="n"/>
      <c r="F130" s="194" t="n"/>
      <c r="G130" s="47" t="n"/>
      <c r="H130" s="47" t="n"/>
      <c r="I130" s="194" t="n"/>
    </row>
    <row r="131">
      <c r="G131" s="47">
        <f>IFERROR(VLOOKUP(A131,'出库明细-AN欧洲'!A:G,6,0),0)</f>
        <v/>
      </c>
      <c r="H131" s="47" t="n"/>
      <c r="I131" s="40" t="n"/>
    </row>
    <row r="132">
      <c r="A132" s="0">
        <f>B132&amp;" "&amp;C132</f>
        <v/>
      </c>
      <c r="D132" s="40" t="n"/>
      <c r="E132" s="173" t="n"/>
      <c r="G132" s="47">
        <f>IFERROR(VLOOKUP(A132,'出库明细-AN欧洲'!A:G,6,0),0)</f>
        <v/>
      </c>
      <c r="H132" s="47" t="n"/>
      <c r="I132" s="196" t="n"/>
    </row>
    <row r="133">
      <c r="A133" s="0">
        <f>B133&amp;" "&amp;C133</f>
        <v/>
      </c>
      <c r="D133" s="40" t="n"/>
      <c r="E133" s="195" t="n"/>
      <c r="G133" s="47">
        <f>IFERROR(VLOOKUP(A133,'出库明细-AN欧洲'!A:G,6,0),0)</f>
        <v/>
      </c>
      <c r="H133" s="47" t="n"/>
      <c r="I133" s="195" t="n"/>
    </row>
    <row r="134">
      <c r="A134" s="0">
        <f>B134&amp;" "&amp;C134</f>
        <v/>
      </c>
      <c r="D134" s="40" t="n"/>
      <c r="E134" s="195" t="n"/>
      <c r="G134" s="47">
        <f>IFERROR(VLOOKUP(A134,'出库明细-AN欧洲'!A:G,6,0),0)</f>
        <v/>
      </c>
      <c r="H134" s="47" t="n"/>
      <c r="I134" s="195" t="n"/>
    </row>
    <row r="135">
      <c r="A135" s="0">
        <f>B135&amp;" "&amp;C135</f>
        <v/>
      </c>
      <c r="D135" s="40" t="n"/>
      <c r="E135" s="195" t="n"/>
      <c r="G135" s="47" t="n"/>
      <c r="H135" s="47" t="n"/>
      <c r="I135" s="195" t="n"/>
    </row>
    <row r="136">
      <c r="A136" s="0">
        <f>B136&amp;" "&amp;C136</f>
        <v/>
      </c>
      <c r="D136" s="40" t="n"/>
      <c r="E136" s="195" t="n"/>
      <c r="G136" s="47" t="n"/>
      <c r="H136" s="47" t="n"/>
      <c r="I136" s="195" t="n"/>
    </row>
    <row r="137">
      <c r="A137" s="0">
        <f>B137&amp;" "&amp;C137</f>
        <v/>
      </c>
      <c r="D137" s="40" t="n"/>
      <c r="E137" s="195" t="n"/>
      <c r="G137" s="47" t="n"/>
      <c r="H137" s="47" t="n"/>
      <c r="I137" s="195" t="n"/>
    </row>
    <row r="138">
      <c r="A138" s="0">
        <f>B138&amp;" "&amp;C138</f>
        <v/>
      </c>
      <c r="D138" s="40" t="n"/>
      <c r="E138" s="195" t="n"/>
      <c r="G138" s="47" t="n"/>
      <c r="H138" s="47" t="n"/>
      <c r="I138" s="195" t="n"/>
    </row>
    <row r="139">
      <c r="A139" s="0">
        <f>B139&amp;" "&amp;C139</f>
        <v/>
      </c>
      <c r="D139" s="40" t="n"/>
      <c r="E139" s="195" t="n"/>
      <c r="G139" s="47" t="n"/>
      <c r="H139" s="47" t="n"/>
      <c r="I139" s="195" t="n"/>
    </row>
    <row r="140">
      <c r="A140" s="0">
        <f>B140&amp;" "&amp;C140</f>
        <v/>
      </c>
      <c r="D140" s="40" t="n"/>
      <c r="E140" s="195" t="n"/>
      <c r="G140" s="47" t="n"/>
      <c r="H140" s="47" t="n"/>
      <c r="I140" s="195" t="n"/>
    </row>
    <row r="141">
      <c r="A141" s="0">
        <f>B141&amp;" "&amp;C141</f>
        <v/>
      </c>
      <c r="D141" s="40" t="n"/>
      <c r="E141" s="195" t="n"/>
      <c r="G141" s="47" t="n"/>
      <c r="H141" s="47" t="n"/>
      <c r="I141" s="195" t="n"/>
    </row>
    <row r="142">
      <c r="A142" s="0">
        <f>B142&amp;" "&amp;C142</f>
        <v/>
      </c>
      <c r="D142" s="40" t="n"/>
      <c r="E142" s="195" t="n"/>
      <c r="G142" s="47" t="n"/>
      <c r="H142" s="47" t="n"/>
      <c r="I142" s="195" t="n"/>
    </row>
    <row r="143">
      <c r="A143" s="0">
        <f>B143&amp;" "&amp;C143</f>
        <v/>
      </c>
      <c r="D143" s="40" t="n"/>
      <c r="E143" s="195" t="n"/>
      <c r="G143" s="47" t="n"/>
      <c r="H143" s="47" t="n"/>
      <c r="I143" s="195" t="n"/>
    </row>
    <row r="144">
      <c r="A144" s="0">
        <f>B144&amp;" "&amp;C144</f>
        <v/>
      </c>
      <c r="D144" s="40" t="n"/>
      <c r="E144" s="195" t="n"/>
      <c r="G144" s="47" t="n"/>
      <c r="H144" s="47" t="n"/>
      <c r="I144" s="195" t="n"/>
    </row>
    <row r="145">
      <c r="A145" s="0">
        <f>B145&amp;" "&amp;C145</f>
        <v/>
      </c>
      <c r="D145" s="40" t="n"/>
      <c r="E145" s="195" t="n"/>
      <c r="G145" s="47" t="n"/>
      <c r="H145" s="47" t="n"/>
      <c r="I145" s="195" t="n"/>
    </row>
    <row r="146">
      <c r="A146" s="0">
        <f>B146&amp;" "&amp;C146</f>
        <v/>
      </c>
      <c r="D146" s="40" t="n"/>
      <c r="E146" s="195" t="n"/>
      <c r="G146" s="47" t="n"/>
      <c r="H146" s="47" t="n"/>
      <c r="I146" s="195" t="n"/>
    </row>
    <row r="147">
      <c r="A147" s="0">
        <f>B147&amp;" "&amp;C147</f>
        <v/>
      </c>
      <c r="D147" s="40" t="n"/>
      <c r="E147" s="195" t="n"/>
      <c r="G147" s="47" t="n"/>
      <c r="H147" s="47" t="n"/>
      <c r="I147" s="195" t="n"/>
    </row>
    <row r="148">
      <c r="A148" s="0">
        <f>B148&amp;" "&amp;C148</f>
        <v/>
      </c>
      <c r="D148" s="40" t="n"/>
      <c r="E148" s="195" t="n"/>
      <c r="G148" s="47" t="n"/>
      <c r="H148" s="47" t="n"/>
      <c r="I148" s="195" t="n"/>
    </row>
    <row r="149">
      <c r="A149" s="0">
        <f>B149&amp;" "&amp;C149</f>
        <v/>
      </c>
      <c r="D149" s="40" t="n"/>
      <c r="E149" s="195" t="n"/>
      <c r="G149" s="47" t="n"/>
      <c r="H149" s="47" t="n"/>
      <c r="I149" s="195" t="n"/>
    </row>
    <row r="150">
      <c r="A150" s="0">
        <f>B150&amp;" "&amp;C150</f>
        <v/>
      </c>
      <c r="D150" s="40" t="n"/>
      <c r="E150" s="195" t="n"/>
      <c r="G150" s="47" t="n"/>
      <c r="H150" s="47" t="n"/>
      <c r="I150" s="195" t="n"/>
    </row>
    <row r="151">
      <c r="A151" s="0">
        <f>B151&amp;" "&amp;C151</f>
        <v/>
      </c>
      <c r="D151" s="40" t="n"/>
      <c r="E151" s="195" t="n"/>
      <c r="G151" s="47" t="n"/>
      <c r="H151" s="47" t="n"/>
      <c r="I151" s="195" t="n"/>
    </row>
    <row r="152">
      <c r="A152" s="0">
        <f>B152&amp;" "&amp;C152</f>
        <v/>
      </c>
      <c r="D152" s="40" t="n"/>
      <c r="E152" s="195" t="n"/>
      <c r="G152" s="47" t="n"/>
      <c r="H152" s="47" t="n"/>
      <c r="I152" s="195" t="n"/>
    </row>
    <row r="153">
      <c r="A153" s="0">
        <f>B153&amp;" "&amp;C153</f>
        <v/>
      </c>
      <c r="D153" s="40" t="n"/>
      <c r="E153" s="195" t="n"/>
      <c r="G153" s="47" t="n"/>
      <c r="H153" s="47" t="n"/>
      <c r="I153" s="195" t="n"/>
    </row>
    <row r="154">
      <c r="A154" s="0">
        <f>B154&amp;" "&amp;C154</f>
        <v/>
      </c>
      <c r="D154" s="40" t="n"/>
      <c r="E154" s="195" t="n"/>
      <c r="G154" s="47" t="n"/>
      <c r="H154" s="47" t="n"/>
      <c r="I154" s="195" t="n"/>
    </row>
    <row r="155">
      <c r="A155" s="0">
        <f>B155&amp;" "&amp;C155</f>
        <v/>
      </c>
      <c r="D155" s="40" t="n"/>
      <c r="E155" s="195" t="n"/>
      <c r="G155" s="47" t="n"/>
      <c r="H155" s="47" t="n"/>
      <c r="I155" s="195" t="n"/>
    </row>
    <row r="156">
      <c r="A156" s="0">
        <f>B156&amp;" "&amp;C156</f>
        <v/>
      </c>
      <c r="D156" s="40" t="n"/>
      <c r="E156" s="194" t="n"/>
      <c r="G156" s="47" t="n"/>
      <c r="H156" s="47" t="n"/>
      <c r="I156" s="194" t="n"/>
    </row>
    <row r="157">
      <c r="A157" s="0">
        <f>B157&amp;" "&amp;C157</f>
        <v/>
      </c>
      <c r="G157" s="47" t="n"/>
      <c r="H157" s="47" t="n"/>
      <c r="I157" s="40" t="n"/>
    </row>
    <row r="158">
      <c r="A158" s="0">
        <f>B158&amp;" "&amp;C158</f>
        <v/>
      </c>
      <c r="E158" s="53" t="n"/>
      <c r="G158" s="47" t="n"/>
      <c r="H158" s="47" t="n"/>
      <c r="I158" s="196" t="n"/>
    </row>
    <row r="159">
      <c r="A159" s="0">
        <f>B159&amp;" "&amp;C159</f>
        <v/>
      </c>
      <c r="E159" s="54" t="n"/>
      <c r="G159" s="47" t="n"/>
      <c r="H159" s="47" t="n"/>
      <c r="I159" s="195" t="n"/>
    </row>
    <row r="160">
      <c r="A160" s="0">
        <f>B160&amp;" "&amp;C160</f>
        <v/>
      </c>
      <c r="E160" s="54" t="n"/>
      <c r="G160" s="47" t="n"/>
      <c r="H160" s="47" t="n"/>
      <c r="I160" s="195" t="n"/>
    </row>
    <row r="161">
      <c r="A161" s="0">
        <f>B161&amp;" "&amp;C161</f>
        <v/>
      </c>
      <c r="E161" s="54" t="n"/>
      <c r="G161" s="47" t="n"/>
      <c r="H161" s="47" t="n"/>
      <c r="I161" s="195" t="n"/>
    </row>
    <row r="162">
      <c r="A162" s="0">
        <f>B162&amp;" "&amp;C162</f>
        <v/>
      </c>
      <c r="E162" s="54" t="n"/>
      <c r="G162" s="47" t="n"/>
      <c r="H162" s="47" t="n"/>
      <c r="I162" s="195" t="n"/>
    </row>
    <row r="163">
      <c r="A163" s="0">
        <f>B163&amp;" "&amp;C163</f>
        <v/>
      </c>
      <c r="E163" s="54" t="n"/>
      <c r="G163" s="47" t="n"/>
      <c r="H163" s="47" t="n"/>
      <c r="I163" s="195" t="n"/>
    </row>
    <row r="164">
      <c r="A164" s="0">
        <f>B164&amp;" "&amp;C164</f>
        <v/>
      </c>
      <c r="E164" s="54" t="n"/>
      <c r="G164" s="47" t="n"/>
      <c r="H164" s="47" t="n"/>
      <c r="I164" s="195" t="n"/>
    </row>
    <row r="165">
      <c r="A165" s="0">
        <f>B165&amp;" "&amp;C165</f>
        <v/>
      </c>
      <c r="E165" s="54" t="n"/>
      <c r="G165" s="47" t="n"/>
      <c r="H165" s="47" t="n"/>
      <c r="I165" s="195" t="n"/>
    </row>
    <row r="166">
      <c r="A166" s="0">
        <f>B166&amp;" "&amp;C166</f>
        <v/>
      </c>
      <c r="E166" s="54" t="n"/>
      <c r="G166" s="47" t="n"/>
      <c r="H166" s="47" t="n"/>
      <c r="I166" s="195" t="n"/>
    </row>
    <row r="167">
      <c r="A167" s="0">
        <f>B167&amp;" "&amp;C167</f>
        <v/>
      </c>
      <c r="E167" s="54" t="n"/>
      <c r="G167" s="47" t="n"/>
      <c r="H167" s="47" t="n"/>
      <c r="I167" s="195" t="n"/>
    </row>
    <row r="168">
      <c r="A168" s="0">
        <f>B168&amp;" "&amp;C168</f>
        <v/>
      </c>
      <c r="E168" s="54" t="n"/>
      <c r="G168" s="47" t="n"/>
      <c r="H168" s="47" t="n"/>
      <c r="I168" s="195" t="n"/>
    </row>
    <row r="169">
      <c r="A169" s="0">
        <f>B169&amp;" "&amp;C169</f>
        <v/>
      </c>
      <c r="E169" s="54" t="n"/>
      <c r="G169" s="47" t="n"/>
      <c r="H169" s="47" t="n"/>
      <c r="I169" s="195" t="n"/>
    </row>
    <row r="170">
      <c r="A170" s="0">
        <f>B170&amp;" "&amp;C170</f>
        <v/>
      </c>
      <c r="E170" s="54" t="n"/>
      <c r="G170" s="47" t="n"/>
      <c r="H170" s="47" t="n"/>
      <c r="I170" s="195" t="n"/>
    </row>
    <row r="171">
      <c r="A171" s="0">
        <f>B171&amp;" "&amp;C171</f>
        <v/>
      </c>
      <c r="E171" s="54" t="n"/>
      <c r="G171" s="47" t="n"/>
      <c r="H171" s="47" t="n"/>
      <c r="I171" s="195" t="n"/>
    </row>
    <row r="172">
      <c r="A172" s="0">
        <f>B172&amp;" "&amp;C172</f>
        <v/>
      </c>
      <c r="E172" s="54" t="n"/>
      <c r="G172" s="47" t="n"/>
      <c r="H172" s="47" t="n"/>
      <c r="I172" s="195" t="n"/>
    </row>
    <row r="173">
      <c r="A173" s="0">
        <f>B173&amp;" "&amp;C173</f>
        <v/>
      </c>
      <c r="E173" s="54" t="n"/>
      <c r="G173" s="47" t="n"/>
      <c r="H173" s="47" t="n"/>
      <c r="I173" s="195" t="n"/>
    </row>
    <row r="174">
      <c r="A174" s="0">
        <f>B174&amp;" "&amp;C174</f>
        <v/>
      </c>
      <c r="E174" s="54" t="n"/>
      <c r="G174" s="47" t="n"/>
      <c r="H174" s="47" t="n"/>
      <c r="I174" s="195" t="n"/>
    </row>
    <row r="175">
      <c r="A175" s="0">
        <f>B175&amp;" "&amp;C175</f>
        <v/>
      </c>
      <c r="E175" s="54" t="n"/>
      <c r="G175" s="47" t="n"/>
      <c r="H175" s="47" t="n"/>
      <c r="I175" s="195" t="n"/>
    </row>
    <row r="176">
      <c r="A176" s="0">
        <f>B176&amp;" "&amp;C176</f>
        <v/>
      </c>
      <c r="E176" s="54" t="n"/>
      <c r="G176" s="47" t="n"/>
      <c r="H176" s="47" t="n"/>
      <c r="I176" s="195" t="n"/>
    </row>
    <row r="177">
      <c r="A177" s="0">
        <f>B177&amp;" "&amp;C177</f>
        <v/>
      </c>
      <c r="E177" s="54" t="n"/>
      <c r="G177" s="47" t="n"/>
      <c r="H177" s="47" t="n"/>
      <c r="I177" s="195" t="n"/>
    </row>
    <row r="178">
      <c r="A178" s="0">
        <f>B178&amp;" "&amp;C178</f>
        <v/>
      </c>
      <c r="E178" s="54" t="n"/>
      <c r="G178" s="47" t="n"/>
      <c r="H178" s="47" t="n"/>
      <c r="I178" s="195" t="n"/>
    </row>
    <row r="179">
      <c r="A179" s="0">
        <f>B179&amp;" "&amp;C179</f>
        <v/>
      </c>
      <c r="E179" s="54" t="n"/>
      <c r="G179" s="47" t="n"/>
      <c r="H179" s="47" t="n"/>
      <c r="I179" s="195" t="n"/>
    </row>
    <row r="180">
      <c r="A180" s="0">
        <f>B180&amp;" "&amp;C180</f>
        <v/>
      </c>
      <c r="E180" s="54" t="n"/>
      <c r="G180" s="47" t="n"/>
      <c r="H180" s="47" t="n"/>
      <c r="I180" s="195" t="n"/>
    </row>
    <row r="181">
      <c r="A181" s="0">
        <f>B181&amp;" "&amp;C181</f>
        <v/>
      </c>
      <c r="E181" s="54" t="n"/>
      <c r="G181" s="47" t="n"/>
      <c r="H181" s="47" t="n"/>
      <c r="I181" s="195" t="n"/>
    </row>
    <row r="182">
      <c r="A182" s="0">
        <f>B182&amp;" "&amp;C182</f>
        <v/>
      </c>
      <c r="E182" s="54" t="n"/>
      <c r="G182" s="47" t="n"/>
      <c r="H182" s="47" t="n"/>
      <c r="I182" s="195" t="n"/>
    </row>
    <row r="183">
      <c r="A183" s="0">
        <f>B183&amp;" "&amp;C183</f>
        <v/>
      </c>
      <c r="E183" s="54" t="n"/>
      <c r="G183" s="47" t="n"/>
      <c r="H183" s="47" t="n"/>
      <c r="I183" s="195" t="n"/>
    </row>
    <row r="184">
      <c r="A184" s="0">
        <f>B184&amp;" "&amp;C184</f>
        <v/>
      </c>
      <c r="E184" s="54" t="n"/>
      <c r="G184" s="47" t="n"/>
      <c r="H184" s="47" t="n"/>
      <c r="I184" s="195" t="n"/>
    </row>
    <row r="185">
      <c r="A185" s="0">
        <f>B185&amp;" "&amp;C185</f>
        <v/>
      </c>
      <c r="E185" s="54" t="n"/>
      <c r="G185" s="47" t="n"/>
      <c r="H185" s="47" t="n"/>
      <c r="I185" s="195" t="n"/>
    </row>
    <row r="186">
      <c r="A186" s="0">
        <f>B186&amp;" "&amp;C186</f>
        <v/>
      </c>
      <c r="E186" s="54" t="n"/>
      <c r="G186" s="47" t="n"/>
      <c r="H186" s="47" t="n"/>
      <c r="I186" s="195" t="n"/>
    </row>
    <row r="187">
      <c r="A187" s="0">
        <f>B187&amp;" "&amp;C187</f>
        <v/>
      </c>
      <c r="E187" s="54" t="n"/>
      <c r="G187" s="47" t="n"/>
      <c r="H187" s="47" t="n"/>
      <c r="I187" s="195" t="n"/>
    </row>
    <row r="188">
      <c r="A188" s="0">
        <f>B188&amp;" "&amp;C188</f>
        <v/>
      </c>
      <c r="E188" s="54" t="n"/>
      <c r="G188" s="47" t="n"/>
      <c r="H188" s="47" t="n"/>
      <c r="I188" s="195" t="n"/>
    </row>
    <row r="189">
      <c r="A189" s="0">
        <f>B189&amp;" "&amp;C189</f>
        <v/>
      </c>
      <c r="E189" s="55" t="n"/>
      <c r="G189" s="47" t="n"/>
      <c r="H189" s="47" t="n"/>
      <c r="I189" s="194" t="n"/>
    </row>
    <row r="190">
      <c r="A190" s="0">
        <f>B190&amp;" "&amp;C190</f>
        <v/>
      </c>
      <c r="G190" s="47" t="n"/>
      <c r="H190" s="47" t="n"/>
      <c r="I190" s="40" t="n"/>
    </row>
    <row r="191">
      <c r="A191" s="0">
        <f>B191&amp;" "&amp;C191</f>
        <v/>
      </c>
      <c r="G191" s="47" t="n"/>
      <c r="H191" s="47" t="n"/>
      <c r="I191" s="196" t="n"/>
    </row>
    <row r="192">
      <c r="G192" s="47" t="n"/>
      <c r="H192" s="47" t="n"/>
      <c r="I192" s="195" t="n"/>
    </row>
    <row r="193">
      <c r="E193" s="174" t="n"/>
      <c r="G193" s="47" t="n"/>
      <c r="H193" s="47" t="n"/>
      <c r="I193" s="195" t="n"/>
    </row>
    <row r="194">
      <c r="A194" s="0">
        <f>B194&amp;" "&amp;C194</f>
        <v/>
      </c>
      <c r="E194" s="175" t="n"/>
      <c r="G194" s="47" t="n"/>
      <c r="H194" s="47" t="n"/>
      <c r="I194" s="195" t="n"/>
    </row>
    <row r="195">
      <c r="E195" s="174" t="n"/>
      <c r="G195" s="47" t="n"/>
      <c r="H195" s="47" t="n"/>
      <c r="I195" s="195" t="n"/>
    </row>
    <row r="196">
      <c r="A196" s="0">
        <f>B196&amp;" "&amp;C196</f>
        <v/>
      </c>
      <c r="E196" s="175" t="n"/>
      <c r="G196" s="47" t="n"/>
      <c r="H196" s="47" t="n"/>
      <c r="I196" s="195" t="n"/>
    </row>
    <row r="197">
      <c r="A197" s="0">
        <f>B197&amp;" "&amp;C197</f>
        <v/>
      </c>
      <c r="G197" s="47" t="n"/>
      <c r="H197" s="47" t="n"/>
      <c r="I197" s="195" t="n"/>
    </row>
    <row r="198">
      <c r="A198" s="0">
        <f>B198&amp;" "&amp;C198</f>
        <v/>
      </c>
      <c r="G198" s="47" t="n"/>
      <c r="H198" s="47" t="n"/>
      <c r="I198" s="195" t="n"/>
    </row>
    <row r="199">
      <c r="A199" s="0">
        <f>B199&amp;" "&amp;C199</f>
        <v/>
      </c>
      <c r="G199" s="47" t="n"/>
      <c r="H199" s="47" t="n"/>
      <c r="I199" s="195" t="n"/>
    </row>
    <row r="200">
      <c r="A200" s="0">
        <f>B200&amp;" "&amp;C200</f>
        <v/>
      </c>
      <c r="G200" s="47" t="n"/>
      <c r="H200" s="47" t="n"/>
      <c r="I200" s="195" t="n"/>
    </row>
    <row r="201">
      <c r="A201" s="0">
        <f>B201&amp;" "&amp;C201</f>
        <v/>
      </c>
      <c r="G201" s="47" t="n"/>
      <c r="H201" s="47" t="n"/>
      <c r="I201" s="195" t="n"/>
    </row>
    <row r="202">
      <c r="A202" s="0">
        <f>B202&amp;" "&amp;C202</f>
        <v/>
      </c>
      <c r="G202" s="47" t="n"/>
      <c r="H202" s="47" t="n"/>
      <c r="I202" s="195" t="n"/>
    </row>
    <row r="203">
      <c r="A203" s="0">
        <f>B203&amp;" "&amp;C203</f>
        <v/>
      </c>
      <c r="G203" s="47" t="n"/>
      <c r="H203" s="47" t="n"/>
      <c r="I203" s="195" t="n"/>
    </row>
    <row r="204">
      <c r="A204" s="0">
        <f>B204&amp;" "&amp;C204</f>
        <v/>
      </c>
      <c r="G204" s="47" t="n"/>
      <c r="H204" s="47" t="n"/>
      <c r="I204" s="195" t="n"/>
    </row>
    <row r="205">
      <c r="A205" s="0">
        <f>B205&amp;" "&amp;C205</f>
        <v/>
      </c>
      <c r="G205" s="47" t="n"/>
      <c r="H205" s="47" t="n"/>
      <c r="I205" s="195" t="n"/>
    </row>
    <row r="206">
      <c r="A206" s="0">
        <f>B206&amp;" "&amp;C206</f>
        <v/>
      </c>
      <c r="G206" s="47" t="n"/>
      <c r="H206" s="47" t="n"/>
      <c r="I206" s="195" t="n"/>
    </row>
    <row r="207">
      <c r="A207" s="0">
        <f>B207&amp;" "&amp;C207</f>
        <v/>
      </c>
      <c r="G207" s="47" t="n"/>
      <c r="H207" s="47" t="n"/>
      <c r="I207" s="195" t="n"/>
    </row>
    <row r="208">
      <c r="E208" s="174" t="n"/>
      <c r="G208" s="47" t="n"/>
      <c r="H208" s="47" t="n"/>
      <c r="I208" s="195" t="n"/>
    </row>
    <row r="209">
      <c r="A209" s="0">
        <f>B209&amp;" "&amp;C209</f>
        <v/>
      </c>
      <c r="E209" s="175" t="n"/>
      <c r="G209" s="47" t="n"/>
      <c r="H209" s="47" t="n"/>
      <c r="I209" s="195" t="n"/>
    </row>
    <row r="210">
      <c r="A210" s="0">
        <f>B210&amp;" "&amp;C210</f>
        <v/>
      </c>
      <c r="G210" s="47" t="n"/>
      <c r="H210" s="47" t="n"/>
      <c r="I210" s="195" t="n"/>
    </row>
    <row r="211">
      <c r="A211" s="0">
        <f>B211&amp;" "&amp;C211</f>
        <v/>
      </c>
      <c r="G211" s="47" t="n"/>
      <c r="H211" s="47" t="n"/>
      <c r="I211" s="195" t="n"/>
    </row>
    <row r="212">
      <c r="A212" s="0">
        <f>B212&amp;" "&amp;C212</f>
        <v/>
      </c>
      <c r="E212" s="174" t="n"/>
      <c r="G212" s="47" t="n"/>
      <c r="H212" s="47" t="n"/>
      <c r="I212" s="195" t="n"/>
    </row>
    <row r="213">
      <c r="A213" s="0">
        <f>B213&amp;" "&amp;C213</f>
        <v/>
      </c>
      <c r="E213" s="175" t="n"/>
      <c r="G213" s="47" t="n"/>
      <c r="H213" s="47" t="n"/>
      <c r="I213" s="195" t="n"/>
    </row>
    <row r="214">
      <c r="A214" s="0">
        <f>B214&amp;" "&amp;C214</f>
        <v/>
      </c>
      <c r="G214" s="47" t="n"/>
      <c r="H214" s="47" t="n"/>
      <c r="I214" s="195" t="n"/>
    </row>
    <row r="215">
      <c r="A215" s="0">
        <f>B215&amp;" "&amp;C215</f>
        <v/>
      </c>
      <c r="G215" s="47" t="n"/>
      <c r="H215" s="47" t="n"/>
      <c r="I215" s="195" t="n"/>
    </row>
    <row r="216">
      <c r="A216" s="0">
        <f>B216&amp;" "&amp;C216</f>
        <v/>
      </c>
      <c r="E216" s="174" t="n"/>
      <c r="G216" s="47" t="n"/>
      <c r="H216" s="47" t="n"/>
      <c r="I216" s="195" t="n"/>
    </row>
    <row r="217">
      <c r="A217" s="0">
        <f>B217&amp;" "&amp;C217</f>
        <v/>
      </c>
      <c r="E217" s="175" t="n"/>
      <c r="G217" s="47" t="n"/>
      <c r="H217" s="47" t="n"/>
      <c r="I217" s="195" t="n"/>
    </row>
    <row r="218">
      <c r="A218" s="0">
        <f>B218&amp;" "&amp;C218</f>
        <v/>
      </c>
      <c r="E218" s="174" t="n"/>
      <c r="G218" s="47" t="n"/>
      <c r="H218" s="47" t="n"/>
      <c r="I218" s="195" t="n"/>
    </row>
    <row r="219">
      <c r="A219" s="0">
        <f>B219&amp;" "&amp;C219</f>
        <v/>
      </c>
      <c r="E219" s="175" t="n"/>
      <c r="G219" s="47" t="n"/>
      <c r="H219" s="47" t="n"/>
      <c r="I219" s="195" t="n"/>
    </row>
    <row r="220">
      <c r="A220" s="0">
        <f>B220&amp;" "&amp;C220</f>
        <v/>
      </c>
      <c r="C220" s="197" t="n"/>
      <c r="G220" s="47" t="n"/>
      <c r="H220" s="47" t="n"/>
      <c r="I220" s="195" t="n"/>
    </row>
    <row r="221">
      <c r="A221" s="0">
        <f>B221&amp;" "&amp;C221</f>
        <v/>
      </c>
      <c r="E221" s="174" t="n"/>
      <c r="G221" s="47" t="n"/>
      <c r="H221" s="47" t="n"/>
      <c r="I221" s="195" t="n"/>
    </row>
    <row r="222">
      <c r="A222" s="0">
        <f>B222&amp;" "&amp;C222</f>
        <v/>
      </c>
      <c r="E222" s="176" t="n"/>
      <c r="G222" s="47" t="n"/>
      <c r="H222" s="47" t="n"/>
      <c r="I222" s="195" t="n"/>
    </row>
    <row r="223">
      <c r="A223" s="0">
        <f>B223&amp;" "&amp;C223</f>
        <v/>
      </c>
      <c r="E223" s="175" t="n"/>
      <c r="G223" s="47" t="n"/>
      <c r="H223" s="47" t="n"/>
      <c r="I223" s="194" t="n"/>
    </row>
    <row r="224">
      <c r="A224" s="0">
        <f>B224&amp;" "&amp;C224</f>
        <v/>
      </c>
      <c r="G224" s="47">
        <f>IFERROR(VLOOKUP(A224,'出库明细-AN欧洲'!A:G,6,0),0)</f>
        <v/>
      </c>
      <c r="H224" s="47">
        <f>D224-G224</f>
        <v/>
      </c>
      <c r="I224" s="40" t="n"/>
    </row>
    <row r="225">
      <c r="A225" s="0">
        <f>B225&amp;" "&amp;C225</f>
        <v/>
      </c>
      <c r="G225" s="47">
        <f>IFERROR(VLOOKUP(A225,'出库明细-AN欧洲'!A:G,6,0),0)</f>
        <v/>
      </c>
      <c r="H225" s="47">
        <f>D225-G225</f>
        <v/>
      </c>
      <c r="I225" s="40" t="n"/>
    </row>
    <row r="226">
      <c r="A226" s="0">
        <f>B226&amp;" "&amp;C226</f>
        <v/>
      </c>
      <c r="G226" s="47">
        <f>IFERROR(VLOOKUP(A226,'出库明细-AN欧洲'!A:G,6,0),0)</f>
        <v/>
      </c>
      <c r="H226" s="47">
        <f>D226-G226</f>
        <v/>
      </c>
      <c r="I226" s="40" t="n"/>
    </row>
    <row r="227">
      <c r="A227" s="0">
        <f>B227&amp;" "&amp;C227</f>
        <v/>
      </c>
      <c r="G227" s="47">
        <f>IFERROR(VLOOKUP(A227,'出库明细-AN欧洲'!A:G,6,0),0)</f>
        <v/>
      </c>
      <c r="H227" s="47">
        <f>D227-G227</f>
        <v/>
      </c>
      <c r="I227" s="40" t="n"/>
    </row>
    <row r="228">
      <c r="A228" s="0">
        <f>B228&amp;" "&amp;C228</f>
        <v/>
      </c>
      <c r="G228" s="47">
        <f>IFERROR(VLOOKUP(A228,'出库明细-AN欧洲'!A:G,6,0),0)</f>
        <v/>
      </c>
      <c r="H228" s="47">
        <f>D228-G228</f>
        <v/>
      </c>
      <c r="I228" s="40" t="n"/>
    </row>
    <row r="229">
      <c r="A229" s="0">
        <f>B229&amp;" "&amp;C229</f>
        <v/>
      </c>
      <c r="G229" s="47">
        <f>IFERROR(VLOOKUP(A229,'出库明细-AN欧洲'!A:G,6,0),0)</f>
        <v/>
      </c>
      <c r="H229" s="47">
        <f>D229-G229</f>
        <v/>
      </c>
      <c r="I229" s="40" t="n"/>
    </row>
    <row r="230">
      <c r="A230" s="0">
        <f>B230&amp;" "&amp;C230</f>
        <v/>
      </c>
      <c r="G230" s="47">
        <f>IFERROR(VLOOKUP(A230,'出库明细-AN欧洲'!A:G,6,0),0)</f>
        <v/>
      </c>
      <c r="H230" s="47">
        <f>D230-G230</f>
        <v/>
      </c>
      <c r="I230" s="40" t="n"/>
    </row>
    <row r="231">
      <c r="A231" s="0">
        <f>B231&amp;" "&amp;C231</f>
        <v/>
      </c>
      <c r="G231" s="47">
        <f>IFERROR(VLOOKUP(A231,'出库明细-AN欧洲'!A:G,6,0),0)</f>
        <v/>
      </c>
      <c r="H231" s="47">
        <f>D231-G231</f>
        <v/>
      </c>
      <c r="I231" s="40" t="n"/>
    </row>
    <row r="232">
      <c r="A232" s="0">
        <f>B232&amp;" "&amp;C232</f>
        <v/>
      </c>
      <c r="G232" s="47">
        <f>IFERROR(VLOOKUP(A232,'出库明细-AN欧洲'!A:G,6,0),0)</f>
        <v/>
      </c>
      <c r="H232" s="47">
        <f>D232-G232</f>
        <v/>
      </c>
      <c r="I232" s="40" t="n"/>
    </row>
    <row r="233">
      <c r="A233" s="0">
        <f>B233&amp;" "&amp;C233</f>
        <v/>
      </c>
      <c r="G233" s="47">
        <f>IFERROR(VLOOKUP(A233,'出库明细-AN欧洲'!A:G,6,0),0)</f>
        <v/>
      </c>
      <c r="H233" s="47">
        <f>D233-G233</f>
        <v/>
      </c>
      <c r="I233" s="40" t="n"/>
    </row>
    <row r="234">
      <c r="A234" s="0">
        <f>B234&amp;" "&amp;C234</f>
        <v/>
      </c>
      <c r="G234" s="47">
        <f>IFERROR(VLOOKUP(A234,'出库明细-AN欧洲'!A:G,6,0),0)</f>
        <v/>
      </c>
      <c r="H234" s="47">
        <f>D234-G234</f>
        <v/>
      </c>
      <c r="I234" s="40" t="n"/>
    </row>
    <row r="235">
      <c r="A235" s="0">
        <f>B235&amp;" "&amp;C235</f>
        <v/>
      </c>
      <c r="G235" s="47">
        <f>IFERROR(VLOOKUP(A235,'出库明细-AN欧洲'!A:G,6,0),0)</f>
        <v/>
      </c>
      <c r="H235" s="47">
        <f>D235-G235</f>
        <v/>
      </c>
      <c r="I235" s="40" t="n"/>
    </row>
    <row r="236">
      <c r="A236" s="0">
        <f>B236&amp;" "&amp;C236</f>
        <v/>
      </c>
      <c r="G236" s="47">
        <f>IFERROR(VLOOKUP(A236,'出库明细-AN欧洲'!A:G,6,0),0)</f>
        <v/>
      </c>
      <c r="H236" s="47">
        <f>D236-G236</f>
        <v/>
      </c>
      <c r="I236" s="40" t="n"/>
    </row>
    <row r="237">
      <c r="A237" s="0">
        <f>B237&amp;" "&amp;C237</f>
        <v/>
      </c>
      <c r="G237" s="47">
        <f>IFERROR(VLOOKUP(A237,'出库明细-AN欧洲'!A:G,6,0),0)</f>
        <v/>
      </c>
      <c r="H237" s="47">
        <f>D237-G237</f>
        <v/>
      </c>
      <c r="I237" s="40" t="n"/>
    </row>
    <row r="238">
      <c r="A238" s="0">
        <f>B238&amp;" "&amp;C238</f>
        <v/>
      </c>
      <c r="G238" s="47">
        <f>IFERROR(VLOOKUP(A238,'出库明细-AN欧洲'!A:G,6,0),0)</f>
        <v/>
      </c>
      <c r="H238" s="47">
        <f>D238-G238</f>
        <v/>
      </c>
      <c r="I238" s="40" t="n"/>
    </row>
    <row r="239">
      <c r="A239" s="0">
        <f>B239&amp;" "&amp;C239</f>
        <v/>
      </c>
      <c r="G239" s="47">
        <f>IFERROR(VLOOKUP(A239,'出库明细-AN欧洲'!A:G,6,0),0)</f>
        <v/>
      </c>
      <c r="H239" s="47">
        <f>D239-G239</f>
        <v/>
      </c>
      <c r="I239" s="40" t="n"/>
    </row>
    <row r="240">
      <c r="A240" s="0">
        <f>B240&amp;" "&amp;C240</f>
        <v/>
      </c>
      <c r="G240" s="47">
        <f>IFERROR(VLOOKUP(A240,'出库明细-AN欧洲'!A:G,6,0),0)</f>
        <v/>
      </c>
      <c r="H240" s="47">
        <f>D240-G240</f>
        <v/>
      </c>
      <c r="I240" s="40" t="n"/>
    </row>
    <row r="241">
      <c r="A241" s="0">
        <f>B241&amp;" "&amp;C241</f>
        <v/>
      </c>
      <c r="G241" s="47">
        <f>IFERROR(VLOOKUP(A241,'出库明细-AN欧洲'!A:G,6,0),0)</f>
        <v/>
      </c>
      <c r="H241" s="47">
        <f>D241-G241</f>
        <v/>
      </c>
      <c r="I241" s="40" t="n"/>
    </row>
    <row r="242">
      <c r="A242" s="0">
        <f>B242&amp;" "&amp;C242</f>
        <v/>
      </c>
      <c r="G242" s="47">
        <f>IFERROR(VLOOKUP(A242,'出库明细-AN欧洲'!A:G,6,0),0)</f>
        <v/>
      </c>
      <c r="H242" s="47">
        <f>D242-G242</f>
        <v/>
      </c>
      <c r="I242" s="40" t="n"/>
    </row>
    <row r="243">
      <c r="A243" s="0">
        <f>B243&amp;" "&amp;C243</f>
        <v/>
      </c>
      <c r="G243" s="47">
        <f>IFERROR(VLOOKUP(A243,'出库明细-AN欧洲'!A:G,6,0),0)</f>
        <v/>
      </c>
      <c r="H243" s="47">
        <f>D243-G243</f>
        <v/>
      </c>
      <c r="I243" s="40" t="n"/>
    </row>
    <row r="244">
      <c r="A244" s="0">
        <f>B244&amp;" "&amp;C244</f>
        <v/>
      </c>
      <c r="G244" s="47">
        <f>IFERROR(VLOOKUP(A244,'出库明细-AN欧洲'!A:G,6,0),0)</f>
        <v/>
      </c>
      <c r="H244" s="47">
        <f>D244-G244</f>
        <v/>
      </c>
      <c r="I244" s="40" t="n"/>
    </row>
    <row r="245">
      <c r="A245" s="0">
        <f>B245&amp;" "&amp;C245</f>
        <v/>
      </c>
      <c r="G245" s="47">
        <f>IFERROR(VLOOKUP(A245,'出库明细-AN欧洲'!A:G,6,0),0)</f>
        <v/>
      </c>
      <c r="H245" s="47">
        <f>D245-G245</f>
        <v/>
      </c>
      <c r="I245" s="40" t="n"/>
    </row>
    <row r="246">
      <c r="A246" s="0">
        <f>B246&amp;" "&amp;C246</f>
        <v/>
      </c>
      <c r="G246" s="47">
        <f>IFERROR(VLOOKUP(A246,'出库明细-AN欧洲'!A:G,6,0),0)</f>
        <v/>
      </c>
      <c r="H246" s="47">
        <f>D246-G246</f>
        <v/>
      </c>
      <c r="I246" s="40" t="n"/>
    </row>
    <row r="247">
      <c r="A247" s="0">
        <f>B247&amp;" "&amp;C247</f>
        <v/>
      </c>
      <c r="G247" s="47">
        <f>IFERROR(VLOOKUP(A247,'出库明细-AN欧洲'!A:G,6,0),0)</f>
        <v/>
      </c>
      <c r="H247" s="47">
        <f>D247-G247</f>
        <v/>
      </c>
      <c r="I247" s="40" t="n"/>
    </row>
    <row r="248">
      <c r="A248" s="0">
        <f>B248&amp;" "&amp;C248</f>
        <v/>
      </c>
      <c r="G248" s="47">
        <f>IFERROR(VLOOKUP(A248,'出库明细-AN欧洲'!A:G,6,0),0)</f>
        <v/>
      </c>
      <c r="H248" s="47">
        <f>D248-G248</f>
        <v/>
      </c>
      <c r="I248" s="40" t="n"/>
    </row>
    <row r="249">
      <c r="A249" s="0">
        <f>B249&amp;" "&amp;C249</f>
        <v/>
      </c>
      <c r="G249" s="47">
        <f>IFERROR(VLOOKUP(A249,'出库明细-AN欧洲'!A:G,6,0),0)</f>
        <v/>
      </c>
      <c r="H249" s="47">
        <f>D249-G249</f>
        <v/>
      </c>
      <c r="I249" s="40" t="n"/>
    </row>
    <row r="250">
      <c r="A250" s="0">
        <f>B250&amp;" "&amp;C250</f>
        <v/>
      </c>
      <c r="G250" s="47">
        <f>IFERROR(VLOOKUP(A250,'出库明细-AN欧洲'!A:G,6,0),0)</f>
        <v/>
      </c>
      <c r="H250" s="47">
        <f>D250-G250</f>
        <v/>
      </c>
      <c r="I250" s="40" t="n"/>
    </row>
    <row r="251">
      <c r="A251" s="0">
        <f>B251&amp;" "&amp;C251</f>
        <v/>
      </c>
      <c r="G251" s="47">
        <f>IFERROR(VLOOKUP(A251,'出库明细-AN欧洲'!A:G,6,0),0)</f>
        <v/>
      </c>
      <c r="H251" s="47">
        <f>D251-G251</f>
        <v/>
      </c>
      <c r="I251" s="40" t="n"/>
    </row>
    <row r="252">
      <c r="A252" s="0">
        <f>B252&amp;" "&amp;C252</f>
        <v/>
      </c>
      <c r="G252" s="47">
        <f>IFERROR(VLOOKUP(A252,'出库明细-AN欧洲'!A:G,6,0),0)</f>
        <v/>
      </c>
      <c r="H252" s="47">
        <f>D252-G252</f>
        <v/>
      </c>
      <c r="I252" s="40" t="n"/>
    </row>
    <row r="253">
      <c r="A253" s="0">
        <f>B253&amp;" "&amp;C253</f>
        <v/>
      </c>
      <c r="G253" s="47">
        <f>IFERROR(VLOOKUP(A253,'出库明细-AN欧洲'!A:G,6,0),0)</f>
        <v/>
      </c>
      <c r="H253" s="47">
        <f>D253-G253</f>
        <v/>
      </c>
      <c r="I253" s="40" t="n"/>
    </row>
    <row r="254">
      <c r="A254" s="0">
        <f>B254&amp;" "&amp;C254</f>
        <v/>
      </c>
      <c r="G254" s="47">
        <f>IFERROR(VLOOKUP(A254,'出库明细-AN欧洲'!A:G,6,0),0)</f>
        <v/>
      </c>
      <c r="H254" s="47">
        <f>D254-G254</f>
        <v/>
      </c>
      <c r="I254" s="40" t="n"/>
    </row>
    <row r="255">
      <c r="A255" s="0">
        <f>B255&amp;" "&amp;C255</f>
        <v/>
      </c>
      <c r="G255" s="47">
        <f>IFERROR(VLOOKUP(A255,'出库明细-AN欧洲'!A:G,6,0),0)</f>
        <v/>
      </c>
      <c r="H255" s="47">
        <f>D255-G255</f>
        <v/>
      </c>
      <c r="I255" s="40" t="n"/>
    </row>
    <row r="256">
      <c r="A256" s="0">
        <f>B256&amp;" "&amp;C256</f>
        <v/>
      </c>
      <c r="G256" s="47">
        <f>IFERROR(VLOOKUP(A256,'出库明细-AN欧洲'!A:G,6,0),0)</f>
        <v/>
      </c>
      <c r="H256" s="47">
        <f>D256-G256</f>
        <v/>
      </c>
      <c r="I256" s="40" t="n"/>
    </row>
    <row r="257">
      <c r="A257" s="0">
        <f>B257&amp;" "&amp;C257</f>
        <v/>
      </c>
      <c r="G257" s="47">
        <f>IFERROR(VLOOKUP(A257,'出库明细-AN欧洲'!A:G,6,0),0)</f>
        <v/>
      </c>
      <c r="H257" s="47">
        <f>D257-G257</f>
        <v/>
      </c>
      <c r="I257" s="40" t="n"/>
    </row>
    <row r="258">
      <c r="A258" s="0">
        <f>B258&amp;" "&amp;C258</f>
        <v/>
      </c>
      <c r="G258" s="47">
        <f>IFERROR(VLOOKUP(A258,'出库明细-AN欧洲'!A:G,6,0),0)</f>
        <v/>
      </c>
      <c r="H258" s="47">
        <f>D258-G258</f>
        <v/>
      </c>
      <c r="I258" s="40" t="n"/>
    </row>
    <row r="259">
      <c r="A259" s="0">
        <f>B259&amp;" "&amp;C259</f>
        <v/>
      </c>
      <c r="G259" s="47">
        <f>IFERROR(VLOOKUP(A259,'出库明细-AN欧洲'!A:G,6,0),0)</f>
        <v/>
      </c>
      <c r="H259" s="47">
        <f>D259-G259</f>
        <v/>
      </c>
      <c r="I259" s="40" t="n"/>
    </row>
    <row r="260">
      <c r="A260" s="0">
        <f>B260&amp;" "&amp;C260</f>
        <v/>
      </c>
      <c r="G260" s="47">
        <f>IFERROR(VLOOKUP(A260,'出库明细-AN欧洲'!A:G,6,0),0)</f>
        <v/>
      </c>
      <c r="H260" s="47">
        <f>D260-G260</f>
        <v/>
      </c>
      <c r="I260" s="40" t="n"/>
    </row>
    <row r="261">
      <c r="A261" s="0">
        <f>B261&amp;" "&amp;C261</f>
        <v/>
      </c>
      <c r="G261" s="47">
        <f>IFERROR(VLOOKUP(A261,'出库明细-AN欧洲'!A:G,6,0),0)</f>
        <v/>
      </c>
      <c r="H261" s="47">
        <f>D261-G261</f>
        <v/>
      </c>
      <c r="I261" s="40" t="n"/>
    </row>
    <row r="262">
      <c r="A262" s="0">
        <f>B262&amp;" "&amp;C262</f>
        <v/>
      </c>
      <c r="G262" s="47">
        <f>IFERROR(VLOOKUP(A262,'出库明细-AN欧洲'!A:G,6,0),0)</f>
        <v/>
      </c>
      <c r="H262" s="47">
        <f>D262-G262</f>
        <v/>
      </c>
      <c r="I262" s="40" t="n"/>
    </row>
    <row r="263">
      <c r="A263" s="0">
        <f>B263&amp;" "&amp;C263</f>
        <v/>
      </c>
      <c r="G263" s="47">
        <f>IFERROR(VLOOKUP(A263,'出库明细-AN欧洲'!A:G,6,0),0)</f>
        <v/>
      </c>
      <c r="H263" s="47">
        <f>D263-G263</f>
        <v/>
      </c>
      <c r="I263" s="40" t="n"/>
    </row>
    <row r="264">
      <c r="A264" s="0">
        <f>B264&amp;" "&amp;C264</f>
        <v/>
      </c>
      <c r="G264" s="47">
        <f>IFERROR(VLOOKUP(A264,'出库明细-AN欧洲'!A:G,6,0),0)</f>
        <v/>
      </c>
      <c r="H264" s="47">
        <f>D264-G264</f>
        <v/>
      </c>
      <c r="I264" s="40" t="n"/>
    </row>
    <row r="265">
      <c r="A265" s="0">
        <f>B265&amp;" "&amp;C265</f>
        <v/>
      </c>
      <c r="G265" s="47">
        <f>IFERROR(VLOOKUP(A265,'出库明细-AN欧洲'!A:G,6,0),0)</f>
        <v/>
      </c>
      <c r="H265" s="47">
        <f>D265-G265</f>
        <v/>
      </c>
      <c r="I265" s="40" t="n"/>
    </row>
    <row r="266">
      <c r="A266" s="0">
        <f>B266&amp;" "&amp;C266</f>
        <v/>
      </c>
      <c r="G266" s="47">
        <f>IFERROR(VLOOKUP(A266,'出库明细-AN欧洲'!A:G,6,0),0)</f>
        <v/>
      </c>
      <c r="H266" s="47">
        <f>D266-G266</f>
        <v/>
      </c>
      <c r="I266" s="40" t="n"/>
    </row>
    <row r="267">
      <c r="A267" s="0">
        <f>B267&amp;" "&amp;C267</f>
        <v/>
      </c>
      <c r="G267" s="47">
        <f>IFERROR(VLOOKUP(A267,'出库明细-AN欧洲'!A:G,6,0),0)</f>
        <v/>
      </c>
      <c r="H267" s="47">
        <f>D267-G267</f>
        <v/>
      </c>
      <c r="I267" s="40" t="n"/>
    </row>
    <row r="268">
      <c r="A268" s="0">
        <f>B268&amp;" "&amp;C268</f>
        <v/>
      </c>
      <c r="G268" s="47">
        <f>IFERROR(VLOOKUP(A268,'出库明细-AN欧洲'!A:G,6,0),0)</f>
        <v/>
      </c>
      <c r="H268" s="47">
        <f>D268-G268</f>
        <v/>
      </c>
      <c r="I268" s="40" t="n"/>
    </row>
    <row r="269">
      <c r="A269" s="0">
        <f>B269&amp;" "&amp;C269</f>
        <v/>
      </c>
      <c r="G269" s="47">
        <f>IFERROR(VLOOKUP(A269,'出库明细-AN欧洲'!A:G,6,0),0)</f>
        <v/>
      </c>
      <c r="H269" s="47">
        <f>D269-G269</f>
        <v/>
      </c>
      <c r="I269" s="40" t="n"/>
    </row>
    <row r="270">
      <c r="A270" s="0">
        <f>B270&amp;" "&amp;C270</f>
        <v/>
      </c>
      <c r="G270" s="47">
        <f>IFERROR(VLOOKUP(A270,'出库明细-AN欧洲'!A:G,6,0),0)</f>
        <v/>
      </c>
      <c r="H270" s="47">
        <f>D270-G270</f>
        <v/>
      </c>
      <c r="I270" s="40" t="n"/>
    </row>
    <row r="271">
      <c r="A271" s="0">
        <f>B271&amp;" "&amp;C271</f>
        <v/>
      </c>
      <c r="G271" s="47">
        <f>IFERROR(VLOOKUP(A271,'出库明细-AN欧洲'!A:G,6,0),0)</f>
        <v/>
      </c>
      <c r="H271" s="47">
        <f>D271-G271</f>
        <v/>
      </c>
      <c r="I271" s="40" t="n"/>
    </row>
    <row r="272">
      <c r="A272" s="0">
        <f>B272&amp;" "&amp;C272</f>
        <v/>
      </c>
      <c r="G272" s="47">
        <f>IFERROR(VLOOKUP(A272,'出库明细-AN欧洲'!A:G,6,0),0)</f>
        <v/>
      </c>
      <c r="H272" s="47">
        <f>D272-G272</f>
        <v/>
      </c>
      <c r="I272" s="40" t="n"/>
    </row>
    <row r="273">
      <c r="A273" s="0">
        <f>B273&amp;" "&amp;C273</f>
        <v/>
      </c>
      <c r="G273" s="47">
        <f>IFERROR(VLOOKUP(A273,'出库明细-AN欧洲'!A:G,6,0),0)</f>
        <v/>
      </c>
      <c r="H273" s="47">
        <f>D273-G273</f>
        <v/>
      </c>
      <c r="I273" s="40" t="n"/>
    </row>
    <row r="274">
      <c r="A274" s="0">
        <f>B274&amp;" "&amp;C274</f>
        <v/>
      </c>
      <c r="G274" s="47">
        <f>IFERROR(VLOOKUP(A274,'出库明细-AN欧洲'!A:G,6,0),0)</f>
        <v/>
      </c>
      <c r="H274" s="47">
        <f>D274-G274</f>
        <v/>
      </c>
      <c r="I274" s="40" t="n"/>
    </row>
    <row r="275">
      <c r="A275" s="0">
        <f>B275&amp;" "&amp;C275</f>
        <v/>
      </c>
      <c r="G275" s="47">
        <f>IFERROR(VLOOKUP(A275,'出库明细-AN欧洲'!A:G,6,0),0)</f>
        <v/>
      </c>
      <c r="H275" s="47">
        <f>D275-G275</f>
        <v/>
      </c>
      <c r="I275" s="40" t="n"/>
    </row>
    <row r="276">
      <c r="A276" s="0">
        <f>B276&amp;" "&amp;C276</f>
        <v/>
      </c>
      <c r="G276" s="47">
        <f>IFERROR(VLOOKUP(A276,'出库明细-AN欧洲'!A:G,6,0),0)</f>
        <v/>
      </c>
      <c r="H276" s="47">
        <f>D276-G276</f>
        <v/>
      </c>
      <c r="I276" s="40" t="n"/>
    </row>
    <row r="277">
      <c r="A277" s="0">
        <f>B277&amp;" "&amp;C277</f>
        <v/>
      </c>
      <c r="G277" s="47">
        <f>IFERROR(VLOOKUP(A277,'出库明细-AN欧洲'!A:G,6,0),0)</f>
        <v/>
      </c>
      <c r="H277" s="47">
        <f>D277-G277</f>
        <v/>
      </c>
      <c r="I277" s="40" t="n"/>
    </row>
    <row r="278">
      <c r="A278" s="0">
        <f>B278&amp;" "&amp;C278</f>
        <v/>
      </c>
      <c r="G278" s="47">
        <f>IFERROR(VLOOKUP(A278,'出库明细-AN欧洲'!A:G,6,0),0)</f>
        <v/>
      </c>
      <c r="H278" s="47">
        <f>D278-G278</f>
        <v/>
      </c>
      <c r="I278" s="40" t="n"/>
    </row>
    <row r="279">
      <c r="A279" s="0">
        <f>B279&amp;" "&amp;C279</f>
        <v/>
      </c>
      <c r="G279" s="47">
        <f>IFERROR(VLOOKUP(A279,'出库明细-AN欧洲'!A:G,6,0),0)</f>
        <v/>
      </c>
      <c r="H279" s="47">
        <f>D279-G279</f>
        <v/>
      </c>
      <c r="I279" s="40" t="n"/>
    </row>
    <row r="280">
      <c r="A280" s="0">
        <f>B280&amp;" "&amp;C280</f>
        <v/>
      </c>
      <c r="G280" s="47">
        <f>IFERROR(VLOOKUP(A280,'出库明细-AN欧洲'!A:G,6,0),0)</f>
        <v/>
      </c>
      <c r="H280" s="47">
        <f>D280-G280</f>
        <v/>
      </c>
      <c r="I280" s="40" t="n"/>
    </row>
    <row r="281">
      <c r="A281" s="0">
        <f>B281&amp;" "&amp;C281</f>
        <v/>
      </c>
      <c r="G281" s="47">
        <f>IFERROR(VLOOKUP(A281,'出库明细-AN欧洲'!A:G,6,0),0)</f>
        <v/>
      </c>
      <c r="H281" s="47">
        <f>D281-G281</f>
        <v/>
      </c>
      <c r="I281" s="40" t="n"/>
    </row>
    <row r="282">
      <c r="A282" s="0">
        <f>B282&amp;" "&amp;C282</f>
        <v/>
      </c>
      <c r="G282" s="47">
        <f>IFERROR(VLOOKUP(A282,'出库明细-AN欧洲'!A:G,6,0),0)</f>
        <v/>
      </c>
      <c r="H282" s="47">
        <f>D282-G282</f>
        <v/>
      </c>
      <c r="I282" s="40" t="n"/>
    </row>
    <row r="283">
      <c r="A283" s="0">
        <f>B283&amp;" "&amp;C283</f>
        <v/>
      </c>
      <c r="G283" s="47">
        <f>IFERROR(VLOOKUP(A283,'出库明细-AN欧洲'!A:G,6,0),0)</f>
        <v/>
      </c>
      <c r="H283" s="47">
        <f>D283-G283</f>
        <v/>
      </c>
      <c r="I283" s="40" t="n"/>
    </row>
    <row r="284">
      <c r="A284" s="0">
        <f>B284&amp;" "&amp;C284</f>
        <v/>
      </c>
      <c r="G284" s="47">
        <f>IFERROR(VLOOKUP(A284,'出库明细-AN欧洲'!A:G,6,0),0)</f>
        <v/>
      </c>
      <c r="H284" s="47">
        <f>D284-G284</f>
        <v/>
      </c>
      <c r="I284" s="40" t="n"/>
    </row>
    <row r="285">
      <c r="A285" s="0">
        <f>B285&amp;" "&amp;C285</f>
        <v/>
      </c>
      <c r="G285" s="47">
        <f>IFERROR(VLOOKUP(A285,'出库明细-AN欧洲'!A:G,6,0),0)</f>
        <v/>
      </c>
      <c r="H285" s="47">
        <f>D285-G285</f>
        <v/>
      </c>
      <c r="I285" s="40" t="n"/>
    </row>
    <row r="286">
      <c r="A286" s="0">
        <f>B286&amp;" "&amp;C286</f>
        <v/>
      </c>
      <c r="G286" s="47">
        <f>IFERROR(VLOOKUP(A286,'出库明细-AN欧洲'!A:G,6,0),0)</f>
        <v/>
      </c>
      <c r="H286" s="47">
        <f>D286-G286</f>
        <v/>
      </c>
      <c r="I286" s="40" t="n"/>
    </row>
    <row r="287">
      <c r="A287" s="0">
        <f>B287&amp;" "&amp;C287</f>
        <v/>
      </c>
      <c r="G287" s="47">
        <f>IFERROR(VLOOKUP(A287,'出库明细-AN欧洲'!A:G,6,0),0)</f>
        <v/>
      </c>
      <c r="H287" s="47">
        <f>D287-G287</f>
        <v/>
      </c>
      <c r="I287" s="40" t="n"/>
    </row>
    <row r="288">
      <c r="A288" s="0">
        <f>B288&amp;" "&amp;C288</f>
        <v/>
      </c>
      <c r="G288" s="47">
        <f>IFERROR(VLOOKUP(A288,'出库明细-AN欧洲'!A:G,6,0),0)</f>
        <v/>
      </c>
      <c r="H288" s="47">
        <f>D288-G288</f>
        <v/>
      </c>
      <c r="I288" s="40" t="n"/>
    </row>
    <row r="289">
      <c r="A289" s="0">
        <f>B289&amp;" "&amp;C289</f>
        <v/>
      </c>
      <c r="G289" s="47">
        <f>IFERROR(VLOOKUP(A289,'出库明细-AN欧洲'!A:G,6,0),0)</f>
        <v/>
      </c>
      <c r="H289" s="47">
        <f>D289-G289</f>
        <v/>
      </c>
      <c r="I289" s="40" t="n"/>
    </row>
    <row r="290">
      <c r="A290" s="0">
        <f>B290&amp;" "&amp;C290</f>
        <v/>
      </c>
      <c r="G290" s="47">
        <f>IFERROR(VLOOKUP(A290,'出库明细-AN欧洲'!A:G,6,0),0)</f>
        <v/>
      </c>
      <c r="H290" s="47">
        <f>D290-G290</f>
        <v/>
      </c>
      <c r="I290" s="40" t="n"/>
    </row>
    <row r="291">
      <c r="A291" s="0">
        <f>B291&amp;" "&amp;C291</f>
        <v/>
      </c>
      <c r="G291" s="47">
        <f>IFERROR(VLOOKUP(A291,'出库明细-AN欧洲'!A:G,6,0),0)</f>
        <v/>
      </c>
      <c r="H291" s="47">
        <f>D291-G291</f>
        <v/>
      </c>
      <c r="I291" s="40" t="n"/>
    </row>
    <row r="292">
      <c r="A292" s="0">
        <f>B292&amp;" "&amp;C292</f>
        <v/>
      </c>
      <c r="G292" s="47">
        <f>IFERROR(VLOOKUP(A292,'出库明细-AN欧洲'!A:G,6,0),0)</f>
        <v/>
      </c>
      <c r="H292" s="47">
        <f>D292-G292</f>
        <v/>
      </c>
      <c r="I292" s="40" t="n"/>
    </row>
    <row r="293">
      <c r="A293" s="0">
        <f>B293&amp;" "&amp;C293</f>
        <v/>
      </c>
      <c r="G293" s="47">
        <f>IFERROR(VLOOKUP(A293,'出库明细-AN欧洲'!A:G,6,0),0)</f>
        <v/>
      </c>
      <c r="H293" s="47">
        <f>D293-G293</f>
        <v/>
      </c>
      <c r="I293" s="40" t="n"/>
    </row>
    <row r="294">
      <c r="A294" s="0">
        <f>B294&amp;" "&amp;C294</f>
        <v/>
      </c>
      <c r="G294" s="47">
        <f>IFERROR(VLOOKUP(A294,'出库明细-AN欧洲'!A:G,6,0),0)</f>
        <v/>
      </c>
      <c r="H294" s="47">
        <f>D294-G294</f>
        <v/>
      </c>
      <c r="I294" s="40" t="n"/>
    </row>
    <row r="295">
      <c r="A295" s="0">
        <f>B295&amp;" "&amp;C295</f>
        <v/>
      </c>
      <c r="G295" s="47">
        <f>IFERROR(VLOOKUP(A295,'出库明细-AN欧洲'!A:G,6,0),0)</f>
        <v/>
      </c>
      <c r="H295" s="47">
        <f>D295-G295</f>
        <v/>
      </c>
      <c r="I295" s="40" t="n"/>
    </row>
    <row r="296">
      <c r="A296" s="0">
        <f>B296&amp;" "&amp;C296</f>
        <v/>
      </c>
      <c r="G296" s="47">
        <f>IFERROR(VLOOKUP(A296,'出库明细-AN欧洲'!A:G,6,0),0)</f>
        <v/>
      </c>
      <c r="H296" s="47">
        <f>D296-G296</f>
        <v/>
      </c>
      <c r="I296" s="40" t="n"/>
    </row>
    <row r="297">
      <c r="A297" s="0">
        <f>B297&amp;" "&amp;C297</f>
        <v/>
      </c>
      <c r="G297" s="47">
        <f>IFERROR(VLOOKUP(A297,'出库明细-AN欧洲'!A:G,6,0),0)</f>
        <v/>
      </c>
      <c r="H297" s="47">
        <f>D297-G297</f>
        <v/>
      </c>
      <c r="I297" s="40" t="n"/>
    </row>
    <row r="298">
      <c r="A298" s="0">
        <f>B298&amp;" "&amp;C298</f>
        <v/>
      </c>
      <c r="G298" s="47">
        <f>IFERROR(VLOOKUP(A298,'出库明细-AN欧洲'!A:G,6,0),0)</f>
        <v/>
      </c>
      <c r="H298" s="47">
        <f>D298-G298</f>
        <v/>
      </c>
      <c r="I298" s="40" t="n"/>
    </row>
    <row r="299">
      <c r="A299" s="0">
        <f>B299&amp;" "&amp;C299</f>
        <v/>
      </c>
      <c r="G299" s="47">
        <f>IFERROR(VLOOKUP(A299,'出库明细-AN欧洲'!A:G,6,0),0)</f>
        <v/>
      </c>
      <c r="H299" s="47">
        <f>D299-G299</f>
        <v/>
      </c>
      <c r="I299" s="40" t="n"/>
    </row>
    <row r="300">
      <c r="A300" s="0">
        <f>B300&amp;" "&amp;C300</f>
        <v/>
      </c>
      <c r="G300" s="47">
        <f>IFERROR(VLOOKUP(A300,'出库明细-AN欧洲'!A:G,6,0),0)</f>
        <v/>
      </c>
      <c r="H300" s="47">
        <f>D300-G300</f>
        <v/>
      </c>
      <c r="I300" s="40" t="n"/>
    </row>
    <row r="301">
      <c r="A301" s="0">
        <f>B301&amp;" "&amp;C301</f>
        <v/>
      </c>
      <c r="G301" s="47">
        <f>IFERROR(VLOOKUP(A301,'出库明细-AN欧洲'!A:G,6,0),0)</f>
        <v/>
      </c>
      <c r="H301" s="47">
        <f>D301-G301</f>
        <v/>
      </c>
      <c r="I301" s="40" t="n"/>
    </row>
    <row r="302">
      <c r="A302" s="0">
        <f>B302&amp;" "&amp;C302</f>
        <v/>
      </c>
      <c r="G302" s="47">
        <f>IFERROR(VLOOKUP(A302,'出库明细-AN欧洲'!A:G,6,0),0)</f>
        <v/>
      </c>
      <c r="H302" s="47">
        <f>D302-G302</f>
        <v/>
      </c>
      <c r="I302" s="40" t="n"/>
    </row>
    <row r="303">
      <c r="A303" s="0">
        <f>B303&amp;" "&amp;C303</f>
        <v/>
      </c>
      <c r="G303" s="47">
        <f>IFERROR(VLOOKUP(A303,'出库明细-AN欧洲'!A:G,6,0),0)</f>
        <v/>
      </c>
      <c r="H303" s="47">
        <f>D303-G303</f>
        <v/>
      </c>
      <c r="I303" s="40" t="n"/>
    </row>
    <row r="304">
      <c r="A304" s="0">
        <f>B304&amp;" "&amp;C304</f>
        <v/>
      </c>
      <c r="G304" s="47">
        <f>IFERROR(VLOOKUP(A304,'出库明细-AN欧洲'!A:G,6,0),0)</f>
        <v/>
      </c>
      <c r="H304" s="47">
        <f>D304-G304</f>
        <v/>
      </c>
      <c r="I304" s="40" t="n"/>
    </row>
    <row r="305">
      <c r="A305" s="0">
        <f>B305&amp;" "&amp;C305</f>
        <v/>
      </c>
      <c r="G305" s="47">
        <f>IFERROR(VLOOKUP(A305,'出库明细-AN欧洲'!A:G,6,0),0)</f>
        <v/>
      </c>
      <c r="H305" s="47">
        <f>D305-G305</f>
        <v/>
      </c>
      <c r="I305" s="40" t="n"/>
    </row>
    <row r="306">
      <c r="A306" s="0">
        <f>B306&amp;" "&amp;C306</f>
        <v/>
      </c>
      <c r="G306" s="47">
        <f>IFERROR(VLOOKUP(A306,'出库明细-AN欧洲'!A:G,6,0),0)</f>
        <v/>
      </c>
      <c r="H306" s="47">
        <f>D306-G306</f>
        <v/>
      </c>
      <c r="I306" s="40" t="n"/>
    </row>
    <row r="307">
      <c r="A307" s="0">
        <f>B307&amp;" "&amp;C307</f>
        <v/>
      </c>
      <c r="G307" s="47">
        <f>IFERROR(VLOOKUP(A307,'出库明细-AN欧洲'!A:G,6,0),0)</f>
        <v/>
      </c>
      <c r="H307" s="47">
        <f>D307-G307</f>
        <v/>
      </c>
      <c r="I307" s="40" t="n"/>
    </row>
    <row r="308">
      <c r="A308" s="0">
        <f>B308&amp;" "&amp;C308</f>
        <v/>
      </c>
      <c r="G308" s="47">
        <f>IFERROR(VLOOKUP(A308,'出库明细-AN欧洲'!A:G,6,0),0)</f>
        <v/>
      </c>
      <c r="H308" s="47">
        <f>D308-G308</f>
        <v/>
      </c>
      <c r="I308" s="40" t="n"/>
    </row>
    <row r="309">
      <c r="A309" s="0">
        <f>B309&amp;" "&amp;C309</f>
        <v/>
      </c>
      <c r="G309" s="47">
        <f>IFERROR(VLOOKUP(A309,'出库明细-AN欧洲'!A:G,6,0),0)</f>
        <v/>
      </c>
      <c r="H309" s="47">
        <f>D309-G309</f>
        <v/>
      </c>
      <c r="I309" s="40" t="n"/>
    </row>
    <row r="310">
      <c r="A310" s="0">
        <f>B310&amp;" "&amp;C310</f>
        <v/>
      </c>
      <c r="G310" s="47">
        <f>IFERROR(VLOOKUP(A310,'出库明细-AN欧洲'!A:G,6,0),0)</f>
        <v/>
      </c>
      <c r="H310" s="47">
        <f>D310-G310</f>
        <v/>
      </c>
      <c r="I310" s="40" t="n"/>
    </row>
    <row r="311">
      <c r="A311" s="0">
        <f>B311&amp;" "&amp;C311</f>
        <v/>
      </c>
      <c r="G311" s="47">
        <f>IFERROR(VLOOKUP(A311,'出库明细-AN欧洲'!A:G,6,0),0)</f>
        <v/>
      </c>
      <c r="H311" s="47">
        <f>D311-G311</f>
        <v/>
      </c>
      <c r="I311" s="40" t="n"/>
    </row>
    <row r="312">
      <c r="A312" s="0">
        <f>B312&amp;" "&amp;C312</f>
        <v/>
      </c>
      <c r="G312" s="47">
        <f>IFERROR(VLOOKUP(A312,'出库明细-AN欧洲'!A:G,6,0),0)</f>
        <v/>
      </c>
      <c r="H312" s="47">
        <f>D312-G312</f>
        <v/>
      </c>
      <c r="I312" s="40" t="n"/>
    </row>
    <row r="313">
      <c r="A313" s="0">
        <f>B313&amp;" "&amp;C313</f>
        <v/>
      </c>
      <c r="G313" s="47">
        <f>IFERROR(VLOOKUP(A313,'出库明细-AN欧洲'!A:G,6,0),0)</f>
        <v/>
      </c>
      <c r="H313" s="47">
        <f>D313-G313</f>
        <v/>
      </c>
      <c r="I313" s="40" t="n"/>
    </row>
    <row r="314">
      <c r="A314" s="0">
        <f>B314&amp;" "&amp;C314</f>
        <v/>
      </c>
      <c r="G314" s="47">
        <f>IFERROR(VLOOKUP(A314,'出库明细-AN欧洲'!A:G,6,0),0)</f>
        <v/>
      </c>
      <c r="H314" s="47">
        <f>D314-G314</f>
        <v/>
      </c>
      <c r="I314" s="40" t="n"/>
    </row>
    <row r="315">
      <c r="A315" s="0">
        <f>B315&amp;" "&amp;C315</f>
        <v/>
      </c>
      <c r="G315" s="47">
        <f>IFERROR(VLOOKUP(A315,'出库明细-AN欧洲'!A:G,6,0),0)</f>
        <v/>
      </c>
      <c r="H315" s="47">
        <f>D315-G315</f>
        <v/>
      </c>
      <c r="I315" s="40" t="n"/>
    </row>
    <row r="316">
      <c r="A316" s="0">
        <f>B316&amp;" "&amp;C316</f>
        <v/>
      </c>
      <c r="G316" s="47">
        <f>IFERROR(VLOOKUP(A316,'出库明细-AN欧洲'!A:G,6,0),0)</f>
        <v/>
      </c>
      <c r="H316" s="47">
        <f>D316-G316</f>
        <v/>
      </c>
      <c r="I316" s="40" t="n"/>
    </row>
    <row r="317">
      <c r="A317" s="0">
        <f>B317&amp;" "&amp;C317</f>
        <v/>
      </c>
      <c r="G317" s="47">
        <f>IFERROR(VLOOKUP(A317,'出库明细-AN欧洲'!A:G,6,0),0)</f>
        <v/>
      </c>
      <c r="H317" s="47">
        <f>D317-G317</f>
        <v/>
      </c>
      <c r="I317" s="40" t="n"/>
    </row>
    <row r="318">
      <c r="A318" s="0">
        <f>B318&amp;" "&amp;C318</f>
        <v/>
      </c>
      <c r="G318" s="47">
        <f>IFERROR(VLOOKUP(A318,'出库明细-AN欧洲'!A:G,6,0),0)</f>
        <v/>
      </c>
      <c r="H318" s="47">
        <f>D318-G318</f>
        <v/>
      </c>
      <c r="I318" s="40" t="n"/>
    </row>
    <row r="319">
      <c r="A319" s="0">
        <f>B319&amp;" "&amp;C319</f>
        <v/>
      </c>
      <c r="G319" s="47">
        <f>IFERROR(VLOOKUP(A319,'出库明细-AN欧洲'!A:G,6,0),0)</f>
        <v/>
      </c>
      <c r="H319" s="47">
        <f>D319-G319</f>
        <v/>
      </c>
      <c r="I319" s="40" t="n"/>
    </row>
    <row r="320">
      <c r="A320" s="0">
        <f>B320&amp;" "&amp;C320</f>
        <v/>
      </c>
      <c r="G320" s="47">
        <f>IFERROR(VLOOKUP(A320,'出库明细-AN欧洲'!A:G,6,0),0)</f>
        <v/>
      </c>
      <c r="H320" s="47">
        <f>D320-G320</f>
        <v/>
      </c>
      <c r="I320" s="40" t="n"/>
    </row>
    <row r="321">
      <c r="A321" s="0">
        <f>B321&amp;" "&amp;C321</f>
        <v/>
      </c>
      <c r="G321" s="47">
        <f>IFERROR(VLOOKUP(A321,'出库明细-AN欧洲'!A:G,6,0),0)</f>
        <v/>
      </c>
      <c r="H321" s="47">
        <f>D321-G321</f>
        <v/>
      </c>
      <c r="I321" s="40" t="n"/>
    </row>
    <row r="322">
      <c r="A322" s="0">
        <f>B322&amp;" "&amp;C322</f>
        <v/>
      </c>
      <c r="G322" s="47">
        <f>IFERROR(VLOOKUP(A322,'出库明细-AN欧洲'!A:G,6,0),0)</f>
        <v/>
      </c>
      <c r="H322" s="47">
        <f>D322-G322</f>
        <v/>
      </c>
      <c r="I322" s="40" t="n"/>
    </row>
    <row r="323">
      <c r="A323" s="0">
        <f>B323&amp;" "&amp;C323</f>
        <v/>
      </c>
      <c r="G323" s="47">
        <f>IFERROR(VLOOKUP(A323,'出库明细-AN欧洲'!A:G,6,0),0)</f>
        <v/>
      </c>
      <c r="H323" s="47">
        <f>D323-G323</f>
        <v/>
      </c>
      <c r="I323" s="40" t="n"/>
    </row>
    <row r="324">
      <c r="A324" s="0">
        <f>B324&amp;" "&amp;C324</f>
        <v/>
      </c>
      <c r="G324" s="47">
        <f>IFERROR(VLOOKUP(A324,'出库明细-AN欧洲'!A:G,6,0),0)</f>
        <v/>
      </c>
      <c r="H324" s="47">
        <f>D324-G324</f>
        <v/>
      </c>
      <c r="I324" s="40" t="n"/>
    </row>
    <row r="325">
      <c r="A325" s="0">
        <f>B325&amp;" "&amp;C325</f>
        <v/>
      </c>
      <c r="G325" s="47">
        <f>IFERROR(VLOOKUP(A325,'出库明细-AN欧洲'!A:G,6,0),0)</f>
        <v/>
      </c>
      <c r="H325" s="47">
        <f>D325-G325</f>
        <v/>
      </c>
      <c r="I325" s="40" t="n"/>
    </row>
    <row r="326">
      <c r="A326" s="0">
        <f>B326&amp;" "&amp;C326</f>
        <v/>
      </c>
      <c r="G326" s="47">
        <f>IFERROR(VLOOKUP(A326,'出库明细-AN欧洲'!A:G,6,0),0)</f>
        <v/>
      </c>
      <c r="H326" s="47">
        <f>D326-G326</f>
        <v/>
      </c>
      <c r="I326" s="40" t="n"/>
    </row>
    <row r="327">
      <c r="A327" s="0">
        <f>B327&amp;" "&amp;C327</f>
        <v/>
      </c>
      <c r="G327" s="47">
        <f>IFERROR(VLOOKUP(A327,'出库明细-AN欧洲'!A:G,6,0),0)</f>
        <v/>
      </c>
      <c r="H327" s="47">
        <f>D327-G327</f>
        <v/>
      </c>
      <c r="I327" s="40" t="n"/>
    </row>
    <row r="328">
      <c r="A328" s="0">
        <f>B328&amp;" "&amp;C328</f>
        <v/>
      </c>
      <c r="G328" s="47">
        <f>IFERROR(VLOOKUP(A328,'出库明细-AN欧洲'!A:G,6,0),0)</f>
        <v/>
      </c>
      <c r="H328" s="47">
        <f>D328-G328</f>
        <v/>
      </c>
      <c r="I328" s="40" t="n"/>
    </row>
    <row r="329">
      <c r="A329" s="0">
        <f>B329&amp;" "&amp;C329</f>
        <v/>
      </c>
      <c r="G329" s="47">
        <f>IFERROR(VLOOKUP(A329,'出库明细-AN欧洲'!A:G,6,0),0)</f>
        <v/>
      </c>
      <c r="H329" s="47">
        <f>D329-G329</f>
        <v/>
      </c>
      <c r="I329" s="40" t="n"/>
    </row>
    <row r="330">
      <c r="A330" s="0">
        <f>B330&amp;" "&amp;C330</f>
        <v/>
      </c>
      <c r="G330" s="47">
        <f>IFERROR(VLOOKUP(A330,'出库明细-AN欧洲'!A:G,6,0),0)</f>
        <v/>
      </c>
      <c r="H330" s="47">
        <f>D330-G330</f>
        <v/>
      </c>
      <c r="I330" s="40" t="n"/>
    </row>
    <row r="331">
      <c r="A331" s="0">
        <f>B331&amp;" "&amp;C331</f>
        <v/>
      </c>
      <c r="G331" s="47">
        <f>IFERROR(VLOOKUP(A331,'出库明细-AN欧洲'!A:G,6,0),0)</f>
        <v/>
      </c>
      <c r="H331" s="47">
        <f>D331-G331</f>
        <v/>
      </c>
      <c r="I331" s="40" t="n"/>
    </row>
    <row r="332">
      <c r="A332" s="0">
        <f>B332&amp;" "&amp;C332</f>
        <v/>
      </c>
      <c r="G332" s="47">
        <f>IFERROR(VLOOKUP(A332,'出库明细-AN欧洲'!A:G,6,0),0)</f>
        <v/>
      </c>
      <c r="H332" s="47">
        <f>D332-G332</f>
        <v/>
      </c>
      <c r="I332" s="40" t="n"/>
    </row>
    <row r="333">
      <c r="A333" s="0">
        <f>B333&amp;" "&amp;C333</f>
        <v/>
      </c>
      <c r="G333" s="47">
        <f>IFERROR(VLOOKUP(A333,'出库明细-AN欧洲'!A:G,6,0),0)</f>
        <v/>
      </c>
      <c r="H333" s="47">
        <f>D333-G333</f>
        <v/>
      </c>
      <c r="I333" s="40" t="n"/>
    </row>
    <row r="334">
      <c r="A334" s="0">
        <f>B334&amp;" "&amp;C334</f>
        <v/>
      </c>
      <c r="G334" s="47">
        <f>IFERROR(VLOOKUP(A334,'出库明细-AN欧洲'!A:G,6,0),0)</f>
        <v/>
      </c>
      <c r="H334" s="47">
        <f>D334-G334</f>
        <v/>
      </c>
      <c r="I334" s="40" t="n"/>
    </row>
    <row r="335">
      <c r="A335" s="0">
        <f>B335&amp;" "&amp;C335</f>
        <v/>
      </c>
      <c r="G335" s="47">
        <f>IFERROR(VLOOKUP(A335,'出库明细-AN欧洲'!A:G,6,0),0)</f>
        <v/>
      </c>
      <c r="H335" s="47">
        <f>D335-G335</f>
        <v/>
      </c>
      <c r="I335" s="40" t="n"/>
    </row>
    <row r="336">
      <c r="A336" s="0">
        <f>B336&amp;" "&amp;C336</f>
        <v/>
      </c>
      <c r="G336" s="47">
        <f>IFERROR(VLOOKUP(A336,'出库明细-AN欧洲'!A:G,6,0),0)</f>
        <v/>
      </c>
      <c r="H336" s="47">
        <f>D336-G336</f>
        <v/>
      </c>
      <c r="I336" s="40" t="n"/>
    </row>
    <row r="337">
      <c r="A337" s="0">
        <f>B337&amp;" "&amp;C337</f>
        <v/>
      </c>
      <c r="G337" s="47">
        <f>IFERROR(VLOOKUP(A337,'出库明细-AN欧洲'!A:G,6,0),0)</f>
        <v/>
      </c>
      <c r="H337" s="47">
        <f>D337-G337</f>
        <v/>
      </c>
      <c r="I337" s="40" t="n"/>
    </row>
    <row r="338">
      <c r="A338" s="0">
        <f>B338&amp;" "&amp;C338</f>
        <v/>
      </c>
      <c r="G338" s="47">
        <f>IFERROR(VLOOKUP(A338,'出库明细-AN欧洲'!A:G,6,0),0)</f>
        <v/>
      </c>
      <c r="H338" s="47">
        <f>D338-G338</f>
        <v/>
      </c>
      <c r="I338" s="40" t="n"/>
    </row>
    <row r="339">
      <c r="A339" s="0">
        <f>B339&amp;" "&amp;C339</f>
        <v/>
      </c>
      <c r="G339" s="47">
        <f>IFERROR(VLOOKUP(A339,'出库明细-AN欧洲'!A:G,6,0),0)</f>
        <v/>
      </c>
      <c r="H339" s="47">
        <f>D339-G339</f>
        <v/>
      </c>
      <c r="I339" s="40" t="n"/>
    </row>
    <row r="340">
      <c r="A340" s="0">
        <f>B340&amp;" "&amp;C340</f>
        <v/>
      </c>
      <c r="G340" s="47">
        <f>IFERROR(VLOOKUP(A340,'出库明细-AN欧洲'!A:G,6,0),0)</f>
        <v/>
      </c>
      <c r="H340" s="47">
        <f>D340-G340</f>
        <v/>
      </c>
      <c r="I340" s="40" t="n"/>
    </row>
    <row r="341">
      <c r="A341" s="0">
        <f>B341&amp;" "&amp;C341</f>
        <v/>
      </c>
      <c r="G341" s="47">
        <f>IFERROR(VLOOKUP(A341,'出库明细-AN欧洲'!A:G,6,0),0)</f>
        <v/>
      </c>
      <c r="H341" s="47">
        <f>D341-G341</f>
        <v/>
      </c>
      <c r="I341" s="40" t="n"/>
    </row>
    <row r="342">
      <c r="A342" s="0">
        <f>B342&amp;" "&amp;C342</f>
        <v/>
      </c>
      <c r="G342" s="47">
        <f>IFERROR(VLOOKUP(A342,'出库明细-AN欧洲'!A:G,6,0),0)</f>
        <v/>
      </c>
      <c r="H342" s="47">
        <f>D342-G342</f>
        <v/>
      </c>
      <c r="I342" s="40" t="n"/>
    </row>
    <row r="343">
      <c r="A343" s="0">
        <f>B343&amp;" "&amp;C343</f>
        <v/>
      </c>
      <c r="G343" s="47">
        <f>IFERROR(VLOOKUP(A343,'出库明细-AN欧洲'!A:G,6,0),0)</f>
        <v/>
      </c>
      <c r="H343" s="47">
        <f>D343-G343</f>
        <v/>
      </c>
      <c r="I343" s="40" t="n"/>
    </row>
    <row r="344">
      <c r="A344" s="0">
        <f>B344&amp;" "&amp;C344</f>
        <v/>
      </c>
      <c r="G344" s="47">
        <f>IFERROR(VLOOKUP(A344,'出库明细-AN欧洲'!A:G,6,0),0)</f>
        <v/>
      </c>
      <c r="H344" s="47">
        <f>D344-G344</f>
        <v/>
      </c>
      <c r="I344" s="40" t="n"/>
    </row>
    <row r="345">
      <c r="A345" s="0">
        <f>B345&amp;" "&amp;C345</f>
        <v/>
      </c>
      <c r="G345" s="47">
        <f>IFERROR(VLOOKUP(A345,'出库明细-AN欧洲'!A:G,6,0),0)</f>
        <v/>
      </c>
      <c r="H345" s="47">
        <f>D345-G345</f>
        <v/>
      </c>
      <c r="I345" s="40" t="n"/>
    </row>
    <row r="346">
      <c r="A346" s="0">
        <f>B346&amp;" "&amp;C346</f>
        <v/>
      </c>
      <c r="G346" s="47">
        <f>IFERROR(VLOOKUP(A346,'出库明细-AN欧洲'!A:G,6,0),0)</f>
        <v/>
      </c>
      <c r="H346" s="47">
        <f>D346-G346</f>
        <v/>
      </c>
      <c r="I346" s="40" t="n"/>
    </row>
    <row r="347">
      <c r="A347" s="0">
        <f>B347&amp;" "&amp;C347</f>
        <v/>
      </c>
      <c r="G347" s="47">
        <f>IFERROR(VLOOKUP(A347,'出库明细-AN欧洲'!A:G,6,0),0)</f>
        <v/>
      </c>
      <c r="H347" s="47">
        <f>D347-G347</f>
        <v/>
      </c>
      <c r="I347" s="40" t="n"/>
    </row>
    <row r="348">
      <c r="A348" s="0">
        <f>B348&amp;" "&amp;C348</f>
        <v/>
      </c>
      <c r="G348" s="47">
        <f>IFERROR(VLOOKUP(A348,'出库明细-AN欧洲'!A:G,6,0),0)</f>
        <v/>
      </c>
      <c r="H348" s="47">
        <f>D348-G348</f>
        <v/>
      </c>
      <c r="I348" s="40" t="n"/>
    </row>
    <row r="349">
      <c r="A349" s="0">
        <f>B349&amp;" "&amp;C349</f>
        <v/>
      </c>
      <c r="G349" s="47">
        <f>IFERROR(VLOOKUP(A349,'出库明细-AN欧洲'!A:G,6,0),0)</f>
        <v/>
      </c>
      <c r="H349" s="47">
        <f>D349-G349</f>
        <v/>
      </c>
      <c r="I349" s="40" t="n"/>
    </row>
    <row r="350">
      <c r="A350" s="0">
        <f>B350&amp;" "&amp;C350</f>
        <v/>
      </c>
      <c r="G350" s="47">
        <f>IFERROR(VLOOKUP(A350,'出库明细-AN欧洲'!A:G,6,0),0)</f>
        <v/>
      </c>
      <c r="H350" s="47">
        <f>D350-G350</f>
        <v/>
      </c>
      <c r="I350" s="40" t="n"/>
    </row>
    <row r="351">
      <c r="A351" s="0">
        <f>B351&amp;" "&amp;C351</f>
        <v/>
      </c>
      <c r="G351" s="47">
        <f>IFERROR(VLOOKUP(A351,'出库明细-AN欧洲'!A:G,6,0),0)</f>
        <v/>
      </c>
      <c r="H351" s="47">
        <f>D351-G351</f>
        <v/>
      </c>
      <c r="I351" s="40" t="n"/>
    </row>
    <row r="352">
      <c r="A352" s="0">
        <f>B352&amp;" "&amp;C352</f>
        <v/>
      </c>
      <c r="G352" s="47">
        <f>IFERROR(VLOOKUP(A352,'出库明细-AN欧洲'!A:G,6,0),0)</f>
        <v/>
      </c>
      <c r="H352" s="47">
        <f>D352-G352</f>
        <v/>
      </c>
      <c r="I352" s="40" t="n"/>
    </row>
    <row r="353">
      <c r="A353" s="0">
        <f>B353&amp;" "&amp;C353</f>
        <v/>
      </c>
      <c r="G353" s="47">
        <f>IFERROR(VLOOKUP(A353,'出库明细-AN欧洲'!A:G,6,0),0)</f>
        <v/>
      </c>
      <c r="H353" s="47">
        <f>D353-G353</f>
        <v/>
      </c>
      <c r="I353" s="40" t="n"/>
    </row>
    <row r="354">
      <c r="A354" s="0">
        <f>B354&amp;" "&amp;C354</f>
        <v/>
      </c>
      <c r="G354" s="47">
        <f>IFERROR(VLOOKUP(A354,'出库明细-AN欧洲'!A:G,6,0),0)</f>
        <v/>
      </c>
      <c r="H354" s="47">
        <f>D354-G354</f>
        <v/>
      </c>
      <c r="I354" s="40" t="n"/>
    </row>
    <row r="355">
      <c r="A355" s="0">
        <f>B355&amp;" "&amp;C355</f>
        <v/>
      </c>
      <c r="G355" s="47">
        <f>IFERROR(VLOOKUP(A355,'出库明细-AN欧洲'!A:G,6,0),0)</f>
        <v/>
      </c>
      <c r="H355" s="47">
        <f>D355-G355</f>
        <v/>
      </c>
      <c r="I355" s="40" t="n"/>
    </row>
    <row r="356">
      <c r="A356" s="0">
        <f>B356&amp;" "&amp;C356</f>
        <v/>
      </c>
      <c r="G356" s="47">
        <f>IFERROR(VLOOKUP(A356,'出库明细-AN欧洲'!A:G,6,0),0)</f>
        <v/>
      </c>
      <c r="H356" s="47">
        <f>D356-G356</f>
        <v/>
      </c>
      <c r="I356" s="40" t="n"/>
    </row>
    <row r="357">
      <c r="A357" s="0">
        <f>B357&amp;" "&amp;C357</f>
        <v/>
      </c>
      <c r="G357" s="47">
        <f>IFERROR(VLOOKUP(A357,'出库明细-AN欧洲'!A:G,6,0),0)</f>
        <v/>
      </c>
      <c r="H357" s="47">
        <f>D357-G357</f>
        <v/>
      </c>
      <c r="I357" s="40" t="n"/>
    </row>
    <row r="358">
      <c r="A358" s="0">
        <f>B358&amp;" "&amp;C358</f>
        <v/>
      </c>
      <c r="G358" s="47">
        <f>IFERROR(VLOOKUP(A358,'出库明细-AN欧洲'!A:G,6,0),0)</f>
        <v/>
      </c>
      <c r="H358" s="47">
        <f>D358-G358</f>
        <v/>
      </c>
      <c r="I358" s="40" t="n"/>
    </row>
    <row r="359">
      <c r="A359" s="0">
        <f>B359&amp;" "&amp;C359</f>
        <v/>
      </c>
      <c r="G359" s="47">
        <f>IFERROR(VLOOKUP(A359,'出库明细-AN欧洲'!A:G,6,0),0)</f>
        <v/>
      </c>
      <c r="H359" s="47">
        <f>D359-G359</f>
        <v/>
      </c>
      <c r="I359" s="40" t="n"/>
    </row>
    <row r="360">
      <c r="A360" s="0">
        <f>B360&amp;" "&amp;C360</f>
        <v/>
      </c>
      <c r="G360" s="47">
        <f>IFERROR(VLOOKUP(A360,'出库明细-AN欧洲'!A:G,6,0),0)</f>
        <v/>
      </c>
      <c r="H360" s="47">
        <f>D360-G360</f>
        <v/>
      </c>
      <c r="I360" s="40" t="n"/>
    </row>
    <row r="361">
      <c r="A361" s="0">
        <f>B361&amp;" "&amp;C361</f>
        <v/>
      </c>
      <c r="G361" s="47">
        <f>IFERROR(VLOOKUP(A361,'出库明细-AN欧洲'!A:G,6,0),0)</f>
        <v/>
      </c>
      <c r="H361" s="47">
        <f>D361-G361</f>
        <v/>
      </c>
      <c r="I361" s="40" t="n"/>
    </row>
    <row r="362">
      <c r="A362" s="0">
        <f>B362&amp;" "&amp;C362</f>
        <v/>
      </c>
      <c r="G362" s="47">
        <f>IFERROR(VLOOKUP(A362,'出库明细-AN欧洲'!A:G,6,0),0)</f>
        <v/>
      </c>
      <c r="H362" s="47">
        <f>D362-G362</f>
        <v/>
      </c>
      <c r="I362" s="40" t="n"/>
    </row>
    <row r="363">
      <c r="A363" s="0">
        <f>B363&amp;" "&amp;C363</f>
        <v/>
      </c>
      <c r="G363" s="47">
        <f>IFERROR(VLOOKUP(A363,'出库明细-AN欧洲'!A:G,6,0),0)</f>
        <v/>
      </c>
      <c r="H363" s="47">
        <f>D363-G363</f>
        <v/>
      </c>
      <c r="I363" s="40" t="n"/>
    </row>
    <row r="364">
      <c r="A364" s="0">
        <f>B364&amp;" "&amp;C364</f>
        <v/>
      </c>
      <c r="G364" s="47">
        <f>IFERROR(VLOOKUP(A364,'出库明细-AN欧洲'!A:G,6,0),0)</f>
        <v/>
      </c>
      <c r="H364" s="47">
        <f>D364-G364</f>
        <v/>
      </c>
      <c r="I364" s="40" t="n"/>
    </row>
    <row r="365">
      <c r="A365" s="0">
        <f>B365&amp;" "&amp;C365</f>
        <v/>
      </c>
      <c r="G365" s="47">
        <f>IFERROR(VLOOKUP(A365,'出库明细-AN欧洲'!A:G,6,0),0)</f>
        <v/>
      </c>
      <c r="H365" s="47">
        <f>D365-G365</f>
        <v/>
      </c>
      <c r="I365" s="40" t="n"/>
    </row>
    <row r="366">
      <c r="A366" s="0">
        <f>B366&amp;" "&amp;C366</f>
        <v/>
      </c>
      <c r="G366" s="47">
        <f>IFERROR(VLOOKUP(A366,'出库明细-AN欧洲'!A:G,6,0),0)</f>
        <v/>
      </c>
      <c r="H366" s="47">
        <f>D366-G366</f>
        <v/>
      </c>
      <c r="I366" s="40" t="n"/>
    </row>
    <row r="367">
      <c r="A367" s="0">
        <f>B367&amp;" "&amp;C367</f>
        <v/>
      </c>
      <c r="G367" s="47">
        <f>IFERROR(VLOOKUP(A367,'出库明细-AN欧洲'!A:G,6,0),0)</f>
        <v/>
      </c>
      <c r="H367" s="47">
        <f>D367-G367</f>
        <v/>
      </c>
      <c r="I367" s="40" t="n"/>
    </row>
    <row r="368">
      <c r="A368" s="0">
        <f>B368&amp;" "&amp;C368</f>
        <v/>
      </c>
      <c r="G368" s="47">
        <f>IFERROR(VLOOKUP(A368,'出库明细-AN欧洲'!A:G,6,0),0)</f>
        <v/>
      </c>
      <c r="H368" s="47">
        <f>D368-G368</f>
        <v/>
      </c>
      <c r="I368" s="40" t="n"/>
    </row>
    <row r="369">
      <c r="A369" s="0">
        <f>B369&amp;" "&amp;C369</f>
        <v/>
      </c>
      <c r="G369" s="47">
        <f>IFERROR(VLOOKUP(A369,'出库明细-AN欧洲'!A:G,6,0),0)</f>
        <v/>
      </c>
      <c r="H369" s="47">
        <f>D369-G369</f>
        <v/>
      </c>
      <c r="I369" s="40" t="n"/>
    </row>
    <row r="370">
      <c r="A370" s="0">
        <f>B370&amp;" "&amp;C370</f>
        <v/>
      </c>
      <c r="G370" s="47">
        <f>IFERROR(VLOOKUP(A370,'出库明细-AN欧洲'!A:G,6,0),0)</f>
        <v/>
      </c>
      <c r="H370" s="47">
        <f>D370-G370</f>
        <v/>
      </c>
      <c r="I370" s="40" t="n"/>
    </row>
    <row r="371">
      <c r="A371" s="0">
        <f>B371&amp;" "&amp;C371</f>
        <v/>
      </c>
      <c r="G371" s="47">
        <f>IFERROR(VLOOKUP(A371,'出库明细-AN欧洲'!A:G,6,0),0)</f>
        <v/>
      </c>
      <c r="H371" s="47">
        <f>D371-G371</f>
        <v/>
      </c>
      <c r="I371" s="40" t="n"/>
    </row>
    <row r="372">
      <c r="A372" s="0">
        <f>B372&amp;" "&amp;C372</f>
        <v/>
      </c>
      <c r="G372" s="47">
        <f>IFERROR(VLOOKUP(A372,'出库明细-AN欧洲'!A:G,6,0),0)</f>
        <v/>
      </c>
      <c r="H372" s="47">
        <f>D372-G372</f>
        <v/>
      </c>
      <c r="I372" s="40" t="n"/>
    </row>
    <row r="373">
      <c r="A373" s="0">
        <f>B373&amp;" "&amp;C373</f>
        <v/>
      </c>
      <c r="G373" s="47">
        <f>IFERROR(VLOOKUP(A373,'出库明细-AN欧洲'!A:G,6,0),0)</f>
        <v/>
      </c>
      <c r="H373" s="47">
        <f>D373-G373</f>
        <v/>
      </c>
      <c r="I373" s="40" t="n"/>
    </row>
    <row r="374">
      <c r="A374" s="0">
        <f>B374&amp;" "&amp;C374</f>
        <v/>
      </c>
      <c r="G374" s="47">
        <f>IFERROR(VLOOKUP(A374,'出库明细-AN欧洲'!A:G,6,0),0)</f>
        <v/>
      </c>
      <c r="H374" s="47">
        <f>D374-G374</f>
        <v/>
      </c>
      <c r="I374" s="40" t="n"/>
    </row>
    <row r="375">
      <c r="A375" s="0">
        <f>B375&amp;" "&amp;C375</f>
        <v/>
      </c>
      <c r="G375" s="47">
        <f>IFERROR(VLOOKUP(A375,'出库明细-AN欧洲'!A:G,6,0),0)</f>
        <v/>
      </c>
      <c r="H375" s="47">
        <f>D375-G375</f>
        <v/>
      </c>
      <c r="I375" s="40" t="n"/>
    </row>
    <row r="376">
      <c r="A376" s="0">
        <f>B376&amp;" "&amp;C376</f>
        <v/>
      </c>
      <c r="G376" s="47">
        <f>IFERROR(VLOOKUP(A376,'出库明细-AN欧洲'!A:G,6,0),0)</f>
        <v/>
      </c>
      <c r="H376" s="47">
        <f>D376-G376</f>
        <v/>
      </c>
      <c r="I376" s="40" t="n"/>
    </row>
    <row r="377">
      <c r="A377" s="0">
        <f>B377&amp;" "&amp;C377</f>
        <v/>
      </c>
      <c r="G377" s="47">
        <f>IFERROR(VLOOKUP(A377,'出库明细-AN欧洲'!A:G,6,0),0)</f>
        <v/>
      </c>
      <c r="H377" s="47">
        <f>D377-G377</f>
        <v/>
      </c>
      <c r="I377" s="40" t="n"/>
    </row>
    <row r="378">
      <c r="A378" s="0">
        <f>B378&amp;" "&amp;C378</f>
        <v/>
      </c>
      <c r="G378" s="47">
        <f>IFERROR(VLOOKUP(A378,'出库明细-AN欧洲'!A:G,6,0),0)</f>
        <v/>
      </c>
      <c r="H378" s="47">
        <f>D378-G378</f>
        <v/>
      </c>
      <c r="I378" s="40" t="n"/>
    </row>
    <row r="379">
      <c r="A379" s="0">
        <f>B379&amp;" "&amp;C379</f>
        <v/>
      </c>
      <c r="G379" s="47">
        <f>IFERROR(VLOOKUP(A379,'出库明细-AN欧洲'!A:G,6,0),0)</f>
        <v/>
      </c>
      <c r="H379" s="47">
        <f>D379-G379</f>
        <v/>
      </c>
      <c r="I379" s="40" t="n"/>
    </row>
    <row r="380">
      <c r="A380" s="0">
        <f>B380&amp;" "&amp;C380</f>
        <v/>
      </c>
      <c r="G380" s="47">
        <f>IFERROR(VLOOKUP(A380,'出库明细-AN欧洲'!A:G,6,0),0)</f>
        <v/>
      </c>
      <c r="H380" s="47">
        <f>D380-G380</f>
        <v/>
      </c>
      <c r="I380" s="40" t="n"/>
    </row>
    <row r="381">
      <c r="A381" s="0">
        <f>B381&amp;" "&amp;C381</f>
        <v/>
      </c>
      <c r="G381" s="47">
        <f>IFERROR(VLOOKUP(A381,'出库明细-AN欧洲'!A:G,6,0),0)</f>
        <v/>
      </c>
      <c r="H381" s="47">
        <f>D381-G381</f>
        <v/>
      </c>
      <c r="I381" s="40" t="n"/>
    </row>
    <row r="382">
      <c r="A382" s="0">
        <f>B382&amp;" "&amp;C382</f>
        <v/>
      </c>
      <c r="G382" s="47">
        <f>IFERROR(VLOOKUP(A382,'出库明细-AN欧洲'!A:G,6,0),0)</f>
        <v/>
      </c>
      <c r="H382" s="47">
        <f>D382-G382</f>
        <v/>
      </c>
      <c r="I382" s="40" t="n"/>
    </row>
    <row r="383">
      <c r="A383" s="0">
        <f>B383&amp;" "&amp;C383</f>
        <v/>
      </c>
      <c r="G383" s="47">
        <f>IFERROR(VLOOKUP(A383,'出库明细-AN欧洲'!A:G,6,0),0)</f>
        <v/>
      </c>
      <c r="H383" s="47">
        <f>D383-G383</f>
        <v/>
      </c>
      <c r="I383" s="40" t="n"/>
    </row>
    <row r="384">
      <c r="A384" s="0">
        <f>B384&amp;" "&amp;C384</f>
        <v/>
      </c>
      <c r="G384" s="47">
        <f>IFERROR(VLOOKUP(A384,'出库明细-AN欧洲'!A:G,6,0),0)</f>
        <v/>
      </c>
      <c r="H384" s="47">
        <f>D384-G384</f>
        <v/>
      </c>
      <c r="I384" s="40" t="n"/>
    </row>
    <row r="385">
      <c r="A385" s="0">
        <f>B385&amp;" "&amp;C385</f>
        <v/>
      </c>
      <c r="G385" s="47">
        <f>IFERROR(VLOOKUP(A385,'出库明细-AN欧洲'!A:G,6,0),0)</f>
        <v/>
      </c>
      <c r="H385" s="47">
        <f>D385-G385</f>
        <v/>
      </c>
      <c r="I385" s="40" t="n"/>
    </row>
    <row r="386">
      <c r="A386" s="0">
        <f>B386&amp;" "&amp;C386</f>
        <v/>
      </c>
      <c r="G386" s="47">
        <f>IFERROR(VLOOKUP(A386,'出库明细-AN欧洲'!A:G,6,0),0)</f>
        <v/>
      </c>
      <c r="H386" s="47">
        <f>D386-G386</f>
        <v/>
      </c>
      <c r="I386" s="40" t="n"/>
    </row>
    <row r="387">
      <c r="A387" s="0">
        <f>B387&amp;" "&amp;C387</f>
        <v/>
      </c>
      <c r="G387" s="47">
        <f>IFERROR(VLOOKUP(A387,'出库明细-AN欧洲'!A:G,6,0),0)</f>
        <v/>
      </c>
      <c r="H387" s="47">
        <f>D387-G387</f>
        <v/>
      </c>
      <c r="I387" s="40" t="n"/>
    </row>
    <row r="388">
      <c r="A388" s="0">
        <f>B388&amp;" "&amp;C388</f>
        <v/>
      </c>
      <c r="G388" s="47">
        <f>IFERROR(VLOOKUP(A388,'出库明细-AN欧洲'!A:G,6,0),0)</f>
        <v/>
      </c>
      <c r="H388" s="47">
        <f>D388-G388</f>
        <v/>
      </c>
      <c r="I388" s="40" t="n"/>
    </row>
    <row r="389">
      <c r="A389" s="0">
        <f>B389&amp;" "&amp;C389</f>
        <v/>
      </c>
      <c r="G389" s="47">
        <f>IFERROR(VLOOKUP(A389,'出库明细-AN欧洲'!A:G,6,0),0)</f>
        <v/>
      </c>
      <c r="H389" s="47">
        <f>D389-G389</f>
        <v/>
      </c>
      <c r="I389" s="40" t="n"/>
    </row>
    <row r="390">
      <c r="A390" s="0">
        <f>B390&amp;" "&amp;C390</f>
        <v/>
      </c>
      <c r="G390" s="47">
        <f>IFERROR(VLOOKUP(A390,'出库明细-AN欧洲'!A:G,6,0),0)</f>
        <v/>
      </c>
      <c r="H390" s="47">
        <f>D390-G390</f>
        <v/>
      </c>
      <c r="I390" s="40" t="n"/>
    </row>
    <row r="391">
      <c r="A391" s="0">
        <f>B391&amp;" "&amp;C391</f>
        <v/>
      </c>
      <c r="G391" s="47">
        <f>IFERROR(VLOOKUP(A391,'出库明细-AN欧洲'!A:G,6,0),0)</f>
        <v/>
      </c>
      <c r="H391" s="47">
        <f>D391-G391</f>
        <v/>
      </c>
      <c r="I391" s="40" t="n"/>
    </row>
    <row r="392">
      <c r="A392" s="0">
        <f>B392&amp;" "&amp;C392</f>
        <v/>
      </c>
      <c r="G392" s="47">
        <f>IFERROR(VLOOKUP(A392,'出库明细-AN欧洲'!A:G,6,0),0)</f>
        <v/>
      </c>
      <c r="H392" s="47">
        <f>D392-G392</f>
        <v/>
      </c>
      <c r="I392" s="40" t="n"/>
    </row>
    <row r="393">
      <c r="A393" s="0">
        <f>B393&amp;" "&amp;C393</f>
        <v/>
      </c>
      <c r="G393" s="47">
        <f>IFERROR(VLOOKUP(A393,'出库明细-AN欧洲'!A:G,6,0),0)</f>
        <v/>
      </c>
      <c r="H393" s="47">
        <f>D393-G393</f>
        <v/>
      </c>
      <c r="I393" s="40" t="n"/>
    </row>
    <row r="394">
      <c r="A394" s="0">
        <f>B394&amp;" "&amp;C394</f>
        <v/>
      </c>
      <c r="G394" s="47">
        <f>IFERROR(VLOOKUP(A394,'出库明细-AN欧洲'!A:G,6,0),0)</f>
        <v/>
      </c>
      <c r="H394" s="47">
        <f>D394-G394</f>
        <v/>
      </c>
      <c r="I394" s="40" t="n"/>
    </row>
    <row r="395">
      <c r="A395" s="0">
        <f>B395&amp;" "&amp;C395</f>
        <v/>
      </c>
      <c r="G395" s="47">
        <f>IFERROR(VLOOKUP(A395,'出库明细-AN欧洲'!A:G,6,0),0)</f>
        <v/>
      </c>
      <c r="H395" s="47">
        <f>D395-G395</f>
        <v/>
      </c>
      <c r="I395" s="40" t="n"/>
    </row>
    <row r="396">
      <c r="A396" s="0">
        <f>B396&amp;" "&amp;C396</f>
        <v/>
      </c>
      <c r="G396" s="47">
        <f>IFERROR(VLOOKUP(A396,'出库明细-AN欧洲'!A:G,6,0),0)</f>
        <v/>
      </c>
      <c r="H396" s="47">
        <f>D396-G396</f>
        <v/>
      </c>
      <c r="I396" s="40" t="n"/>
    </row>
    <row r="397">
      <c r="A397" s="0">
        <f>B397&amp;" "&amp;C397</f>
        <v/>
      </c>
      <c r="G397" s="47">
        <f>IFERROR(VLOOKUP(A397,'出库明细-AN欧洲'!A:G,6,0),0)</f>
        <v/>
      </c>
      <c r="H397" s="47">
        <f>D397-G397</f>
        <v/>
      </c>
      <c r="I397" s="40" t="n"/>
    </row>
    <row r="398">
      <c r="A398" s="0">
        <f>B398&amp;" "&amp;C398</f>
        <v/>
      </c>
      <c r="G398" s="47">
        <f>IFERROR(VLOOKUP(A398,'出库明细-AN欧洲'!A:G,6,0),0)</f>
        <v/>
      </c>
      <c r="H398" s="47">
        <f>D398-G398</f>
        <v/>
      </c>
      <c r="I398" s="40" t="n"/>
    </row>
    <row r="399">
      <c r="A399" s="0">
        <f>B399&amp;" "&amp;C399</f>
        <v/>
      </c>
      <c r="G399" s="47">
        <f>IFERROR(VLOOKUP(A399,'出库明细-AN欧洲'!A:G,6,0),0)</f>
        <v/>
      </c>
      <c r="H399" s="47">
        <f>D399-G399</f>
        <v/>
      </c>
      <c r="I399" s="40" t="n"/>
    </row>
    <row r="400">
      <c r="A400" s="0">
        <f>B400&amp;" "&amp;C400</f>
        <v/>
      </c>
      <c r="G400" s="47">
        <f>IFERROR(VLOOKUP(A400,'出库明细-AN欧洲'!A:G,6,0),0)</f>
        <v/>
      </c>
      <c r="H400" s="47">
        <f>D400-G400</f>
        <v/>
      </c>
      <c r="I400" s="40" t="n"/>
    </row>
    <row r="401">
      <c r="A401" s="0">
        <f>B401&amp;" "&amp;C401</f>
        <v/>
      </c>
      <c r="G401" s="47">
        <f>IFERROR(VLOOKUP(A401,'出库明细-AN欧洲'!A:G,6,0),0)</f>
        <v/>
      </c>
      <c r="H401" s="47">
        <f>D401-G401</f>
        <v/>
      </c>
      <c r="I401" s="40" t="n"/>
    </row>
    <row r="402">
      <c r="A402" s="0">
        <f>B402&amp;" "&amp;C402</f>
        <v/>
      </c>
      <c r="G402" s="47">
        <f>IFERROR(VLOOKUP(A402,'出库明细-AN欧洲'!A:G,6,0),0)</f>
        <v/>
      </c>
      <c r="H402" s="47">
        <f>D402-G402</f>
        <v/>
      </c>
      <c r="I402" s="40" t="n"/>
    </row>
    <row r="403">
      <c r="A403" s="0">
        <f>B403&amp;" "&amp;C403</f>
        <v/>
      </c>
      <c r="G403" s="47">
        <f>IFERROR(VLOOKUP(A403,'出库明细-AN欧洲'!A:G,6,0),0)</f>
        <v/>
      </c>
      <c r="H403" s="47">
        <f>D403-G403</f>
        <v/>
      </c>
      <c r="I403" s="40" t="n"/>
    </row>
    <row r="404">
      <c r="A404" s="0">
        <f>B404&amp;" "&amp;C404</f>
        <v/>
      </c>
      <c r="G404" s="47">
        <f>IFERROR(VLOOKUP(A404,'出库明细-AN欧洲'!A:G,6,0),0)</f>
        <v/>
      </c>
      <c r="H404" s="47">
        <f>D404-G404</f>
        <v/>
      </c>
      <c r="I404" s="40" t="n"/>
    </row>
    <row r="405">
      <c r="A405" s="0">
        <f>B405&amp;" "&amp;C405</f>
        <v/>
      </c>
      <c r="G405" s="47">
        <f>IFERROR(VLOOKUP(A405,'出库明细-AN欧洲'!A:G,6,0),0)</f>
        <v/>
      </c>
      <c r="H405" s="47">
        <f>D405-G405</f>
        <v/>
      </c>
      <c r="I405" s="40" t="n"/>
    </row>
    <row r="406">
      <c r="A406" s="0">
        <f>B406&amp;" "&amp;C406</f>
        <v/>
      </c>
      <c r="G406" s="47">
        <f>IFERROR(VLOOKUP(A406,'出库明细-AN欧洲'!A:G,6,0),0)</f>
        <v/>
      </c>
      <c r="H406" s="47">
        <f>D406-G406</f>
        <v/>
      </c>
      <c r="I406" s="40" t="n"/>
    </row>
    <row r="407">
      <c r="A407" s="0">
        <f>B407&amp;" "&amp;C407</f>
        <v/>
      </c>
      <c r="G407" s="47">
        <f>IFERROR(VLOOKUP(A407,'出库明细-AN欧洲'!A:G,6,0),0)</f>
        <v/>
      </c>
      <c r="H407" s="47">
        <f>D407-G407</f>
        <v/>
      </c>
      <c r="I407" s="40" t="n"/>
    </row>
    <row r="408">
      <c r="A408" s="0">
        <f>B408&amp;" "&amp;C408</f>
        <v/>
      </c>
      <c r="G408" s="47">
        <f>IFERROR(VLOOKUP(A408,'出库明细-AN欧洲'!A:G,6,0),0)</f>
        <v/>
      </c>
      <c r="H408" s="47">
        <f>D408-G408</f>
        <v/>
      </c>
      <c r="I408" s="40" t="n"/>
    </row>
    <row r="409">
      <c r="A409" s="0">
        <f>B409&amp;" "&amp;C409</f>
        <v/>
      </c>
      <c r="G409" s="47">
        <f>IFERROR(VLOOKUP(A409,'出库明细-AN欧洲'!A:G,6,0),0)</f>
        <v/>
      </c>
      <c r="H409" s="47">
        <f>D409-G409</f>
        <v/>
      </c>
      <c r="I409" s="40" t="n"/>
    </row>
    <row r="410">
      <c r="A410" s="0">
        <f>B410&amp;" "&amp;C410</f>
        <v/>
      </c>
      <c r="G410" s="47">
        <f>IFERROR(VLOOKUP(A410,'出库明细-AN欧洲'!A:G,6,0),0)</f>
        <v/>
      </c>
      <c r="H410" s="47">
        <f>D410-G410</f>
        <v/>
      </c>
      <c r="I410" s="40" t="n"/>
    </row>
    <row r="411">
      <c r="A411" s="0">
        <f>B411&amp;" "&amp;C411</f>
        <v/>
      </c>
      <c r="G411" s="47">
        <f>IFERROR(VLOOKUP(A411,'出库明细-AN欧洲'!A:G,6,0),0)</f>
        <v/>
      </c>
      <c r="H411" s="47">
        <f>D411-G411</f>
        <v/>
      </c>
      <c r="I411" s="40" t="n"/>
    </row>
    <row r="412">
      <c r="A412" s="0">
        <f>B412&amp;" "&amp;C412</f>
        <v/>
      </c>
      <c r="G412" s="47">
        <f>IFERROR(VLOOKUP(A412,'出库明细-AN欧洲'!A:G,6,0),0)</f>
        <v/>
      </c>
      <c r="H412" s="47">
        <f>D412-G412</f>
        <v/>
      </c>
      <c r="I412" s="40" t="n"/>
    </row>
    <row r="413">
      <c r="A413" s="0">
        <f>B413&amp;" "&amp;C413</f>
        <v/>
      </c>
      <c r="G413" s="47">
        <f>IFERROR(VLOOKUP(A413,'出库明细-AN欧洲'!A:G,6,0),0)</f>
        <v/>
      </c>
      <c r="H413" s="47">
        <f>D413-G413</f>
        <v/>
      </c>
      <c r="I413" s="40" t="n"/>
    </row>
    <row r="414">
      <c r="A414" s="0">
        <f>B414&amp;" "&amp;C414</f>
        <v/>
      </c>
      <c r="G414" s="47">
        <f>IFERROR(VLOOKUP(A414,'出库明细-AN欧洲'!A:G,6,0),0)</f>
        <v/>
      </c>
      <c r="H414" s="47">
        <f>D414-G414</f>
        <v/>
      </c>
      <c r="I414" s="40" t="n"/>
    </row>
    <row r="415">
      <c r="A415" s="0">
        <f>B415&amp;" "&amp;C415</f>
        <v/>
      </c>
      <c r="G415" s="47">
        <f>IFERROR(VLOOKUP(A415,'出库明细-AN欧洲'!A:G,6,0),0)</f>
        <v/>
      </c>
      <c r="H415" s="47">
        <f>D415-G415</f>
        <v/>
      </c>
      <c r="I415" s="40" t="n"/>
    </row>
    <row r="416">
      <c r="A416" s="0">
        <f>B416&amp;" "&amp;C416</f>
        <v/>
      </c>
      <c r="G416" s="47">
        <f>IFERROR(VLOOKUP(A416,'出库明细-AN欧洲'!A:G,6,0),0)</f>
        <v/>
      </c>
      <c r="H416" s="47">
        <f>D416-G416</f>
        <v/>
      </c>
      <c r="I416" s="40" t="n"/>
    </row>
    <row r="417">
      <c r="A417" s="0">
        <f>B417&amp;" "&amp;C417</f>
        <v/>
      </c>
      <c r="G417" s="47">
        <f>IFERROR(VLOOKUP(A417,'出库明细-AN欧洲'!A:G,6,0),0)</f>
        <v/>
      </c>
      <c r="H417" s="47">
        <f>D417-G417</f>
        <v/>
      </c>
      <c r="I417" s="40" t="n"/>
    </row>
    <row r="418">
      <c r="A418" s="0">
        <f>B418&amp;" "&amp;C418</f>
        <v/>
      </c>
      <c r="G418" s="47">
        <f>IFERROR(VLOOKUP(A418,'出库明细-AN欧洲'!A:G,6,0),0)</f>
        <v/>
      </c>
      <c r="H418" s="47">
        <f>D418-G418</f>
        <v/>
      </c>
      <c r="I418" s="40" t="n"/>
    </row>
    <row r="419">
      <c r="A419" s="0">
        <f>B419&amp;" "&amp;C419</f>
        <v/>
      </c>
      <c r="G419" s="47">
        <f>IFERROR(VLOOKUP(A419,'出库明细-AN欧洲'!A:G,6,0),0)</f>
        <v/>
      </c>
      <c r="H419" s="47">
        <f>D419-G419</f>
        <v/>
      </c>
      <c r="I419" s="40" t="n"/>
    </row>
    <row r="420">
      <c r="A420" s="0">
        <f>B420&amp;" "&amp;C420</f>
        <v/>
      </c>
      <c r="G420" s="47">
        <f>IFERROR(VLOOKUP(A420,'出库明细-AN欧洲'!A:G,6,0),0)</f>
        <v/>
      </c>
      <c r="H420" s="47">
        <f>D420-G420</f>
        <v/>
      </c>
      <c r="I420" s="40" t="n"/>
    </row>
    <row r="421">
      <c r="A421" s="0">
        <f>B421&amp;" "&amp;C421</f>
        <v/>
      </c>
      <c r="G421" s="47">
        <f>IFERROR(VLOOKUP(A421,'出库明细-AN欧洲'!A:G,6,0),0)</f>
        <v/>
      </c>
      <c r="H421" s="47">
        <f>D421-G421</f>
        <v/>
      </c>
      <c r="I421" s="40" t="n"/>
    </row>
    <row r="422">
      <c r="A422" s="0">
        <f>B422&amp;" "&amp;C422</f>
        <v/>
      </c>
      <c r="G422" s="47">
        <f>IFERROR(VLOOKUP(A422,'出库明细-AN欧洲'!A:G,6,0),0)</f>
        <v/>
      </c>
      <c r="H422" s="47">
        <f>D422-G422</f>
        <v/>
      </c>
      <c r="I422" s="40" t="n"/>
    </row>
    <row r="423">
      <c r="A423" s="0">
        <f>B423&amp;" "&amp;C423</f>
        <v/>
      </c>
      <c r="G423" s="47">
        <f>IFERROR(VLOOKUP(A423,'出库明细-AN欧洲'!A:G,6,0),0)</f>
        <v/>
      </c>
      <c r="H423" s="47">
        <f>D423-G423</f>
        <v/>
      </c>
      <c r="I423" s="40" t="n"/>
    </row>
    <row r="424">
      <c r="A424" s="0">
        <f>B424&amp;" "&amp;C424</f>
        <v/>
      </c>
      <c r="G424" s="47">
        <f>IFERROR(VLOOKUP(A424,'出库明细-AN欧洲'!A:G,6,0),0)</f>
        <v/>
      </c>
      <c r="H424" s="47">
        <f>D424-G424</f>
        <v/>
      </c>
      <c r="I424" s="40" t="n"/>
    </row>
    <row r="425">
      <c r="A425" s="0">
        <f>B425&amp;" "&amp;C425</f>
        <v/>
      </c>
      <c r="G425" s="47">
        <f>IFERROR(VLOOKUP(A425,'出库明细-AN欧洲'!A:G,6,0),0)</f>
        <v/>
      </c>
      <c r="H425" s="47">
        <f>D425-G425</f>
        <v/>
      </c>
      <c r="I425" s="40" t="n"/>
    </row>
    <row r="426">
      <c r="A426" s="0">
        <f>B426&amp;" "&amp;C426</f>
        <v/>
      </c>
      <c r="G426" s="47">
        <f>IFERROR(VLOOKUP(A426,'出库明细-AN欧洲'!A:G,6,0),0)</f>
        <v/>
      </c>
      <c r="H426" s="47">
        <f>D426-G426</f>
        <v/>
      </c>
      <c r="I426" s="40" t="n"/>
    </row>
    <row r="427">
      <c r="A427" s="0">
        <f>B427&amp;" "&amp;C427</f>
        <v/>
      </c>
      <c r="G427" s="47">
        <f>IFERROR(VLOOKUP(A427,'出库明细-AN欧洲'!A:G,6,0),0)</f>
        <v/>
      </c>
      <c r="H427" s="47">
        <f>D427-G427</f>
        <v/>
      </c>
      <c r="I427" s="40" t="n"/>
    </row>
    <row r="428">
      <c r="A428" s="0">
        <f>B428&amp;" "&amp;C428</f>
        <v/>
      </c>
      <c r="G428" s="47">
        <f>IFERROR(VLOOKUP(A428,'出库明细-AN欧洲'!A:G,6,0),0)</f>
        <v/>
      </c>
      <c r="H428" s="47">
        <f>D428-G428</f>
        <v/>
      </c>
      <c r="I428" s="40" t="n"/>
    </row>
    <row r="429">
      <c r="A429" s="0">
        <f>B429&amp;" "&amp;C429</f>
        <v/>
      </c>
      <c r="G429" s="47">
        <f>IFERROR(VLOOKUP(A429,'出库明细-AN欧洲'!A:G,6,0),0)</f>
        <v/>
      </c>
      <c r="H429" s="47">
        <f>D429-G429</f>
        <v/>
      </c>
      <c r="I429" s="40" t="n"/>
    </row>
    <row r="430">
      <c r="A430" s="0">
        <f>B430&amp;" "&amp;C430</f>
        <v/>
      </c>
      <c r="G430" s="47">
        <f>IFERROR(VLOOKUP(A430,'出库明细-AN欧洲'!A:G,6,0),0)</f>
        <v/>
      </c>
      <c r="H430" s="47">
        <f>D430-G430</f>
        <v/>
      </c>
      <c r="I430" s="40" t="n"/>
    </row>
    <row r="431">
      <c r="A431" s="0">
        <f>B431&amp;" "&amp;C431</f>
        <v/>
      </c>
      <c r="G431" s="47">
        <f>IFERROR(VLOOKUP(A431,'出库明细-AN欧洲'!A:G,6,0),0)</f>
        <v/>
      </c>
      <c r="H431" s="47">
        <f>D431-G431</f>
        <v/>
      </c>
      <c r="I431" s="40" t="n"/>
    </row>
    <row r="432">
      <c r="A432" s="0">
        <f>B432&amp;" "&amp;C432</f>
        <v/>
      </c>
      <c r="G432" s="47">
        <f>IFERROR(VLOOKUP(A432,'出库明细-AN欧洲'!A:G,6,0),0)</f>
        <v/>
      </c>
      <c r="H432" s="47">
        <f>D432-G432</f>
        <v/>
      </c>
      <c r="I432" s="40" t="n"/>
    </row>
    <row r="433">
      <c r="A433" s="0">
        <f>B433&amp;" "&amp;C433</f>
        <v/>
      </c>
      <c r="G433" s="47">
        <f>IFERROR(VLOOKUP(A433,'出库明细-AN欧洲'!A:G,6,0),0)</f>
        <v/>
      </c>
      <c r="H433" s="47">
        <f>D433-G433</f>
        <v/>
      </c>
      <c r="I433" s="40" t="n"/>
    </row>
    <row r="434">
      <c r="A434" s="0">
        <f>B434&amp;" "&amp;C434</f>
        <v/>
      </c>
      <c r="G434" s="47">
        <f>IFERROR(VLOOKUP(A434,'出库明细-AN欧洲'!A:G,6,0),0)</f>
        <v/>
      </c>
      <c r="H434" s="47">
        <f>D434-G434</f>
        <v/>
      </c>
      <c r="I434" s="40" t="n"/>
    </row>
    <row r="435">
      <c r="A435" s="0">
        <f>B435&amp;" "&amp;C435</f>
        <v/>
      </c>
      <c r="G435" s="47">
        <f>IFERROR(VLOOKUP(A435,'出库明细-AN欧洲'!A:G,6,0),0)</f>
        <v/>
      </c>
      <c r="H435" s="47">
        <f>D435-G435</f>
        <v/>
      </c>
      <c r="I435" s="40" t="n"/>
    </row>
    <row r="436">
      <c r="A436" s="0">
        <f>B436&amp;" "&amp;C436</f>
        <v/>
      </c>
      <c r="G436" s="47">
        <f>IFERROR(VLOOKUP(A436,'出库明细-AN欧洲'!A:G,6,0),0)</f>
        <v/>
      </c>
      <c r="H436" s="47">
        <f>D436-G436</f>
        <v/>
      </c>
      <c r="I436" s="40" t="n"/>
    </row>
    <row r="437">
      <c r="A437" s="0">
        <f>B437&amp;" "&amp;C437</f>
        <v/>
      </c>
      <c r="G437" s="47">
        <f>IFERROR(VLOOKUP(A437,'出库明细-AN欧洲'!A:G,6,0),0)</f>
        <v/>
      </c>
      <c r="H437" s="47">
        <f>D437-G437</f>
        <v/>
      </c>
      <c r="I437" s="40" t="n"/>
    </row>
    <row r="438">
      <c r="A438" s="0">
        <f>B438&amp;" "&amp;C438</f>
        <v/>
      </c>
      <c r="G438" s="47">
        <f>IFERROR(VLOOKUP(A438,'出库明细-AN欧洲'!A:G,6,0),0)</f>
        <v/>
      </c>
      <c r="H438" s="47">
        <f>D438-G438</f>
        <v/>
      </c>
      <c r="I438" s="40" t="n"/>
    </row>
    <row r="439">
      <c r="A439" s="0">
        <f>B439&amp;" "&amp;C439</f>
        <v/>
      </c>
      <c r="G439" s="47">
        <f>IFERROR(VLOOKUP(A439,'出库明细-AN欧洲'!A:G,6,0),0)</f>
        <v/>
      </c>
      <c r="H439" s="47">
        <f>D439-G439</f>
        <v/>
      </c>
      <c r="I439" s="40" t="n"/>
    </row>
    <row r="440">
      <c r="A440" s="0">
        <f>B440&amp;" "&amp;C440</f>
        <v/>
      </c>
      <c r="G440" s="47">
        <f>IFERROR(VLOOKUP(A440,'出库明细-AN欧洲'!A:G,6,0),0)</f>
        <v/>
      </c>
      <c r="H440" s="47">
        <f>D440-G440</f>
        <v/>
      </c>
      <c r="I440" s="40" t="n"/>
    </row>
    <row r="441">
      <c r="A441" s="0">
        <f>B441&amp;" "&amp;C441</f>
        <v/>
      </c>
      <c r="G441" s="47">
        <f>IFERROR(VLOOKUP(A441,'出库明细-AN欧洲'!A:G,6,0),0)</f>
        <v/>
      </c>
      <c r="H441" s="47">
        <f>D441-G441</f>
        <v/>
      </c>
      <c r="I441" s="40" t="n"/>
    </row>
    <row r="442">
      <c r="A442" s="0">
        <f>B442&amp;" "&amp;C442</f>
        <v/>
      </c>
      <c r="G442" s="47">
        <f>IFERROR(VLOOKUP(A442,'出库明细-AN欧洲'!A:G,6,0),0)</f>
        <v/>
      </c>
      <c r="H442" s="47">
        <f>D442-G442</f>
        <v/>
      </c>
      <c r="I442" s="40" t="n"/>
    </row>
    <row r="443">
      <c r="A443" s="0">
        <f>B443&amp;" "&amp;C443</f>
        <v/>
      </c>
      <c r="G443" s="47">
        <f>IFERROR(VLOOKUP(A443,'出库明细-AN欧洲'!A:G,6,0),0)</f>
        <v/>
      </c>
      <c r="H443" s="47">
        <f>D443-G443</f>
        <v/>
      </c>
      <c r="I443" s="40" t="n"/>
    </row>
    <row r="444">
      <c r="A444" s="0">
        <f>B444&amp;" "&amp;C444</f>
        <v/>
      </c>
      <c r="G444" s="47">
        <f>IFERROR(VLOOKUP(A444,'出库明细-AN欧洲'!A:G,6,0),0)</f>
        <v/>
      </c>
      <c r="H444" s="47">
        <f>D444-G444</f>
        <v/>
      </c>
      <c r="I444" s="40" t="n"/>
    </row>
    <row r="445">
      <c r="A445" s="0">
        <f>B445&amp;" "&amp;C445</f>
        <v/>
      </c>
      <c r="G445" s="47">
        <f>IFERROR(VLOOKUP(A445,'出库明细-AN欧洲'!A:G,6,0),0)</f>
        <v/>
      </c>
      <c r="H445" s="47">
        <f>D445-G445</f>
        <v/>
      </c>
      <c r="I445" s="40" t="n"/>
    </row>
    <row r="446">
      <c r="A446" s="0">
        <f>B446&amp;" "&amp;C446</f>
        <v/>
      </c>
      <c r="G446" s="47">
        <f>IFERROR(VLOOKUP(A446,'出库明细-AN欧洲'!A:G,6,0),0)</f>
        <v/>
      </c>
      <c r="H446" s="47">
        <f>D446-G446</f>
        <v/>
      </c>
      <c r="I446" s="40" t="n"/>
    </row>
    <row r="447">
      <c r="A447" s="0">
        <f>B447&amp;" "&amp;C447</f>
        <v/>
      </c>
      <c r="G447" s="47">
        <f>IFERROR(VLOOKUP(A447,'出库明细-AN欧洲'!A:G,6,0),0)</f>
        <v/>
      </c>
      <c r="H447" s="47">
        <f>D447-G447</f>
        <v/>
      </c>
      <c r="I447" s="40" t="n"/>
    </row>
    <row r="448">
      <c r="A448" s="0">
        <f>B448&amp;" "&amp;C448</f>
        <v/>
      </c>
      <c r="G448" s="47">
        <f>IFERROR(VLOOKUP(A448,'出库明细-AN欧洲'!A:G,6,0),0)</f>
        <v/>
      </c>
      <c r="H448" s="47">
        <f>D448-G448</f>
        <v/>
      </c>
      <c r="I448" s="40" t="n"/>
    </row>
    <row r="449">
      <c r="A449" s="0">
        <f>B449&amp;" "&amp;C449</f>
        <v/>
      </c>
      <c r="G449" s="47">
        <f>IFERROR(VLOOKUP(A449,'出库明细-AN欧洲'!A:G,6,0),0)</f>
        <v/>
      </c>
      <c r="H449" s="47">
        <f>D449-G449</f>
        <v/>
      </c>
      <c r="I449" s="40" t="n"/>
    </row>
    <row r="450">
      <c r="A450" s="0">
        <f>B450&amp;" "&amp;C450</f>
        <v/>
      </c>
      <c r="G450" s="47">
        <f>IFERROR(VLOOKUP(A450,'出库明细-AN欧洲'!A:G,6,0),0)</f>
        <v/>
      </c>
      <c r="H450" s="47">
        <f>D450-G450</f>
        <v/>
      </c>
      <c r="I450" s="40" t="n"/>
    </row>
    <row r="451">
      <c r="A451" s="0">
        <f>B451&amp;" "&amp;C451</f>
        <v/>
      </c>
      <c r="G451" s="47">
        <f>IFERROR(VLOOKUP(A451,'出库明细-AN欧洲'!A:G,6,0),0)</f>
        <v/>
      </c>
      <c r="H451" s="47">
        <f>D451-G451</f>
        <v/>
      </c>
      <c r="I451" s="40" t="n"/>
    </row>
    <row r="452">
      <c r="A452" s="0">
        <f>B452&amp;" "&amp;C452</f>
        <v/>
      </c>
      <c r="G452" s="47">
        <f>IFERROR(VLOOKUP(A452,'出库明细-AN欧洲'!A:G,6,0),0)</f>
        <v/>
      </c>
      <c r="H452" s="47">
        <f>D452-G452</f>
        <v/>
      </c>
      <c r="I452" s="40" t="n"/>
    </row>
    <row r="453">
      <c r="A453" s="0">
        <f>B453&amp;" "&amp;C453</f>
        <v/>
      </c>
      <c r="G453" s="47">
        <f>IFERROR(VLOOKUP(A453,'出库明细-AN欧洲'!A:G,6,0),0)</f>
        <v/>
      </c>
      <c r="H453" s="47">
        <f>D453-G453</f>
        <v/>
      </c>
      <c r="I453" s="40" t="n"/>
    </row>
    <row r="454">
      <c r="A454" s="0">
        <f>B454&amp;" "&amp;C454</f>
        <v/>
      </c>
      <c r="G454" s="47">
        <f>IFERROR(VLOOKUP(A454,'出库明细-AN欧洲'!A:G,6,0),0)</f>
        <v/>
      </c>
      <c r="H454" s="47">
        <f>D454-G454</f>
        <v/>
      </c>
      <c r="I454" s="40" t="n"/>
    </row>
    <row r="455">
      <c r="A455" s="0">
        <f>B455&amp;" "&amp;C455</f>
        <v/>
      </c>
      <c r="G455" s="47">
        <f>IFERROR(VLOOKUP(A455,'出库明细-AN欧洲'!A:G,6,0),0)</f>
        <v/>
      </c>
      <c r="H455" s="47">
        <f>D455-G455</f>
        <v/>
      </c>
      <c r="I455" s="40" t="n"/>
    </row>
    <row r="456">
      <c r="A456" s="0">
        <f>B456&amp;" "&amp;C456</f>
        <v/>
      </c>
      <c r="G456" s="47">
        <f>IFERROR(VLOOKUP(A456,'出库明细-AN欧洲'!A:G,6,0),0)</f>
        <v/>
      </c>
      <c r="H456" s="47">
        <f>D456-G456</f>
        <v/>
      </c>
      <c r="I456" s="40" t="n"/>
    </row>
    <row r="457">
      <c r="A457" s="0">
        <f>B457&amp;" "&amp;C457</f>
        <v/>
      </c>
      <c r="G457" s="47">
        <f>IFERROR(VLOOKUP(A457,'出库明细-AN欧洲'!A:G,6,0),0)</f>
        <v/>
      </c>
      <c r="H457" s="47">
        <f>D457-G457</f>
        <v/>
      </c>
      <c r="I457" s="40" t="n"/>
    </row>
    <row r="458">
      <c r="A458" s="0">
        <f>B458&amp;" "&amp;C458</f>
        <v/>
      </c>
      <c r="G458" s="47">
        <f>IFERROR(VLOOKUP(A458,'出库明细-AN欧洲'!A:G,6,0),0)</f>
        <v/>
      </c>
      <c r="H458" s="47">
        <f>D458-G458</f>
        <v/>
      </c>
      <c r="I458" s="40" t="n"/>
    </row>
    <row r="459">
      <c r="A459" s="0">
        <f>B459&amp;" "&amp;C459</f>
        <v/>
      </c>
      <c r="G459" s="47">
        <f>IFERROR(VLOOKUP(A459,'出库明细-AN欧洲'!A:G,6,0),0)</f>
        <v/>
      </c>
      <c r="H459" s="47">
        <f>D459-G459</f>
        <v/>
      </c>
      <c r="I459" s="40" t="n"/>
    </row>
    <row r="460">
      <c r="A460" s="0">
        <f>B460&amp;" "&amp;C460</f>
        <v/>
      </c>
      <c r="G460" s="47">
        <f>IFERROR(VLOOKUP(A460,'出库明细-AN欧洲'!A:G,6,0),0)</f>
        <v/>
      </c>
      <c r="H460" s="47">
        <f>D460-G460</f>
        <v/>
      </c>
      <c r="I460" s="40" t="n"/>
    </row>
    <row r="461">
      <c r="A461" s="0">
        <f>B461&amp;" "&amp;C461</f>
        <v/>
      </c>
      <c r="G461" s="47">
        <f>IFERROR(VLOOKUP(A461,'出库明细-AN欧洲'!A:G,6,0),0)</f>
        <v/>
      </c>
      <c r="H461" s="47">
        <f>D461-G461</f>
        <v/>
      </c>
      <c r="I461" s="40" t="n"/>
    </row>
    <row r="462">
      <c r="A462" s="0">
        <f>B462&amp;" "&amp;C462</f>
        <v/>
      </c>
      <c r="G462" s="47">
        <f>IFERROR(VLOOKUP(A462,'出库明细-AN欧洲'!A:G,6,0),0)</f>
        <v/>
      </c>
      <c r="H462" s="47">
        <f>D462-G462</f>
        <v/>
      </c>
      <c r="I462" s="40" t="n"/>
    </row>
    <row r="463">
      <c r="A463" s="0">
        <f>B463&amp;" "&amp;C463</f>
        <v/>
      </c>
      <c r="G463" s="47">
        <f>IFERROR(VLOOKUP(A463,'出库明细-AN欧洲'!A:G,6,0),0)</f>
        <v/>
      </c>
      <c r="H463" s="47">
        <f>D463-G463</f>
        <v/>
      </c>
      <c r="I463" s="40" t="n"/>
    </row>
    <row r="464">
      <c r="A464" s="0">
        <f>B464&amp;" "&amp;C464</f>
        <v/>
      </c>
      <c r="G464" s="47">
        <f>IFERROR(VLOOKUP(A464,'出库明细-AN欧洲'!A:G,6,0),0)</f>
        <v/>
      </c>
      <c r="H464" s="47">
        <f>D464-G464</f>
        <v/>
      </c>
      <c r="I464" s="40" t="n"/>
    </row>
    <row r="465">
      <c r="A465" s="0">
        <f>B465&amp;" "&amp;C465</f>
        <v/>
      </c>
      <c r="G465" s="47">
        <f>IFERROR(VLOOKUP(A465,'出库明细-AN欧洲'!A:G,6,0),0)</f>
        <v/>
      </c>
      <c r="H465" s="47">
        <f>D465-G465</f>
        <v/>
      </c>
      <c r="I465" s="40" t="n"/>
    </row>
    <row r="466">
      <c r="A466" s="0">
        <f>B466&amp;" "&amp;C466</f>
        <v/>
      </c>
      <c r="G466" s="47">
        <f>IFERROR(VLOOKUP(A466,'出库明细-AN欧洲'!A:G,6,0),0)</f>
        <v/>
      </c>
      <c r="H466" s="47">
        <f>D466-G466</f>
        <v/>
      </c>
      <c r="I466" s="40" t="n"/>
    </row>
    <row r="467">
      <c r="A467" s="0">
        <f>B467&amp;" "&amp;C467</f>
        <v/>
      </c>
      <c r="G467" s="47">
        <f>IFERROR(VLOOKUP(A467,'出库明细-AN欧洲'!A:G,6,0),0)</f>
        <v/>
      </c>
      <c r="H467" s="47">
        <f>D467-G467</f>
        <v/>
      </c>
      <c r="I467" s="40" t="n"/>
    </row>
    <row r="468">
      <c r="A468" s="0">
        <f>B468&amp;" "&amp;C468</f>
        <v/>
      </c>
      <c r="G468" s="47">
        <f>IFERROR(VLOOKUP(A468,'出库明细-AN欧洲'!A:G,6,0),0)</f>
        <v/>
      </c>
      <c r="H468" s="47">
        <f>D468-G468</f>
        <v/>
      </c>
      <c r="I468" s="40" t="n"/>
    </row>
    <row r="469">
      <c r="A469" s="0">
        <f>B469&amp;" "&amp;C469</f>
        <v/>
      </c>
      <c r="G469" s="47">
        <f>IFERROR(VLOOKUP(A469,'出库明细-AN欧洲'!A:G,6,0),0)</f>
        <v/>
      </c>
      <c r="H469" s="47">
        <f>D469-G469</f>
        <v/>
      </c>
      <c r="I469" s="40" t="n"/>
    </row>
    <row r="470">
      <c r="A470" s="0">
        <f>B470&amp;" "&amp;C470</f>
        <v/>
      </c>
      <c r="G470" s="47">
        <f>IFERROR(VLOOKUP(A470,'出库明细-AN欧洲'!A:G,6,0),0)</f>
        <v/>
      </c>
      <c r="H470" s="47">
        <f>D470-G470</f>
        <v/>
      </c>
      <c r="I470" s="40" t="n"/>
    </row>
    <row r="471">
      <c r="A471" s="0">
        <f>B471&amp;" "&amp;C471</f>
        <v/>
      </c>
      <c r="G471" s="47">
        <f>IFERROR(VLOOKUP(A471,'出库明细-AN欧洲'!A:G,6,0),0)</f>
        <v/>
      </c>
      <c r="H471" s="47">
        <f>D471-G471</f>
        <v/>
      </c>
      <c r="I471" s="40" t="n"/>
    </row>
    <row r="472">
      <c r="A472" s="0">
        <f>B472&amp;" "&amp;C472</f>
        <v/>
      </c>
      <c r="G472" s="47">
        <f>IFERROR(VLOOKUP(A472,'出库明细-AN欧洲'!A:G,6,0),0)</f>
        <v/>
      </c>
      <c r="H472" s="47">
        <f>D472-G472</f>
        <v/>
      </c>
      <c r="I472" s="40" t="n"/>
    </row>
    <row r="473">
      <c r="A473" s="0">
        <f>B473&amp;" "&amp;C473</f>
        <v/>
      </c>
      <c r="G473" s="47">
        <f>IFERROR(VLOOKUP(A473,'出库明细-AN欧洲'!A:G,6,0),0)</f>
        <v/>
      </c>
      <c r="H473" s="47">
        <f>D473-G473</f>
        <v/>
      </c>
      <c r="I473" s="40" t="n"/>
    </row>
    <row r="474">
      <c r="A474" s="0">
        <f>B474&amp;" "&amp;C474</f>
        <v/>
      </c>
      <c r="G474" s="47">
        <f>IFERROR(VLOOKUP(A474,'出库明细-AN欧洲'!A:G,6,0),0)</f>
        <v/>
      </c>
      <c r="H474" s="47">
        <f>D474-G474</f>
        <v/>
      </c>
      <c r="I474" s="40" t="n"/>
    </row>
    <row r="475">
      <c r="A475" s="0">
        <f>B475&amp;" "&amp;C475</f>
        <v/>
      </c>
      <c r="G475" s="47">
        <f>IFERROR(VLOOKUP(A475,'出库明细-AN欧洲'!A:G,6,0),0)</f>
        <v/>
      </c>
      <c r="H475" s="47">
        <f>D475-G475</f>
        <v/>
      </c>
      <c r="I475" s="40" t="n"/>
    </row>
    <row r="476">
      <c r="A476" s="0">
        <f>B476&amp;" "&amp;C476</f>
        <v/>
      </c>
      <c r="G476" s="47">
        <f>IFERROR(VLOOKUP(A476,'出库明细-AN欧洲'!A:G,6,0),0)</f>
        <v/>
      </c>
      <c r="H476" s="47">
        <f>D476-G476</f>
        <v/>
      </c>
      <c r="I476" s="40" t="n"/>
    </row>
    <row r="477">
      <c r="A477" s="0">
        <f>B477&amp;" "&amp;C477</f>
        <v/>
      </c>
      <c r="G477" s="47">
        <f>IFERROR(VLOOKUP(A477,'出库明细-AN欧洲'!A:G,6,0),0)</f>
        <v/>
      </c>
      <c r="H477" s="47">
        <f>D477-G477</f>
        <v/>
      </c>
      <c r="I477" s="40" t="n"/>
    </row>
    <row r="478">
      <c r="A478" s="0">
        <f>B478&amp;" "&amp;C478</f>
        <v/>
      </c>
      <c r="G478" s="47">
        <f>IFERROR(VLOOKUP(A478,'出库明细-AN欧洲'!A:G,6,0),0)</f>
        <v/>
      </c>
      <c r="H478" s="47">
        <f>D478-G478</f>
        <v/>
      </c>
      <c r="I478" s="40" t="n"/>
    </row>
    <row r="479">
      <c r="A479" s="0">
        <f>B479&amp;" "&amp;C479</f>
        <v/>
      </c>
      <c r="G479" s="47">
        <f>IFERROR(VLOOKUP(A479,'出库明细-AN欧洲'!A:G,6,0),0)</f>
        <v/>
      </c>
      <c r="H479" s="47">
        <f>D479-G479</f>
        <v/>
      </c>
      <c r="I479" s="40" t="n"/>
    </row>
    <row r="480">
      <c r="A480" s="0">
        <f>B480&amp;" "&amp;C480</f>
        <v/>
      </c>
      <c r="G480" s="47">
        <f>IFERROR(VLOOKUP(A480,'出库明细-AN欧洲'!A:G,6,0),0)</f>
        <v/>
      </c>
      <c r="H480" s="47">
        <f>D480-G480</f>
        <v/>
      </c>
      <c r="I480" s="40" t="n"/>
    </row>
    <row r="481">
      <c r="A481" s="0">
        <f>B481&amp;" "&amp;C481</f>
        <v/>
      </c>
      <c r="G481" s="47">
        <f>IFERROR(VLOOKUP(A481,'出库明细-AN欧洲'!A:G,6,0),0)</f>
        <v/>
      </c>
      <c r="H481" s="47">
        <f>D481-G481</f>
        <v/>
      </c>
      <c r="I481" s="40" t="n"/>
    </row>
    <row r="482">
      <c r="A482" s="0">
        <f>B482&amp;" "&amp;C482</f>
        <v/>
      </c>
      <c r="G482" s="47">
        <f>IFERROR(VLOOKUP(A482,'出库明细-AN欧洲'!A:G,6,0),0)</f>
        <v/>
      </c>
      <c r="H482" s="47">
        <f>D482-G482</f>
        <v/>
      </c>
      <c r="I482" s="40" t="n"/>
    </row>
    <row r="483">
      <c r="A483" s="0">
        <f>B483&amp;" "&amp;C483</f>
        <v/>
      </c>
      <c r="G483" s="47">
        <f>IFERROR(VLOOKUP(A483,'出库明细-AN欧洲'!A:G,6,0),0)</f>
        <v/>
      </c>
      <c r="H483" s="47">
        <f>D483-G483</f>
        <v/>
      </c>
      <c r="I483" s="40" t="n"/>
    </row>
    <row r="484">
      <c r="A484" s="0">
        <f>B484&amp;" "&amp;C484</f>
        <v/>
      </c>
      <c r="G484" s="47">
        <f>IFERROR(VLOOKUP(A484,'出库明细-AN欧洲'!A:G,6,0),0)</f>
        <v/>
      </c>
      <c r="H484" s="47">
        <f>D484-G484</f>
        <v/>
      </c>
      <c r="I484" s="40" t="n"/>
    </row>
    <row r="485">
      <c r="A485" s="0">
        <f>B485&amp;" "&amp;C485</f>
        <v/>
      </c>
      <c r="G485" s="47">
        <f>IFERROR(VLOOKUP(A485,'出库明细-AN欧洲'!A:G,6,0),0)</f>
        <v/>
      </c>
      <c r="H485" s="47">
        <f>D485-G485</f>
        <v/>
      </c>
      <c r="I485" s="40" t="n"/>
    </row>
    <row r="486">
      <c r="A486" s="0">
        <f>B486&amp;" "&amp;C486</f>
        <v/>
      </c>
      <c r="G486" s="47">
        <f>IFERROR(VLOOKUP(A486,'出库明细-AN欧洲'!A:G,6,0),0)</f>
        <v/>
      </c>
      <c r="H486" s="47">
        <f>D486-G486</f>
        <v/>
      </c>
      <c r="I486" s="40" t="n"/>
    </row>
    <row r="487">
      <c r="A487" s="0">
        <f>B487&amp;" "&amp;C487</f>
        <v/>
      </c>
      <c r="G487" s="47">
        <f>IFERROR(VLOOKUP(A487,'出库明细-AN欧洲'!A:G,6,0),0)</f>
        <v/>
      </c>
      <c r="H487" s="47">
        <f>D487-G487</f>
        <v/>
      </c>
      <c r="I487" s="40" t="n"/>
    </row>
    <row r="488">
      <c r="A488" s="0">
        <f>B488&amp;" "&amp;C488</f>
        <v/>
      </c>
      <c r="G488" s="47">
        <f>IFERROR(VLOOKUP(A488,'出库明细-AN欧洲'!A:G,6,0),0)</f>
        <v/>
      </c>
      <c r="H488" s="47">
        <f>D488-G488</f>
        <v/>
      </c>
      <c r="I488" s="40" t="n"/>
    </row>
    <row r="489">
      <c r="A489" s="0">
        <f>B489&amp;" "&amp;C489</f>
        <v/>
      </c>
      <c r="G489" s="47">
        <f>IFERROR(VLOOKUP(A489,'出库明细-AN欧洲'!A:G,6,0),0)</f>
        <v/>
      </c>
      <c r="H489" s="47">
        <f>D489-G489</f>
        <v/>
      </c>
      <c r="I489" s="40" t="n"/>
    </row>
    <row r="490">
      <c r="A490" s="0">
        <f>B490&amp;" "&amp;C490</f>
        <v/>
      </c>
      <c r="G490" s="47">
        <f>IFERROR(VLOOKUP(A490,'出库明细-AN欧洲'!A:G,6,0),0)</f>
        <v/>
      </c>
      <c r="H490" s="47">
        <f>D490-G490</f>
        <v/>
      </c>
      <c r="I490" s="40" t="n"/>
    </row>
    <row r="491">
      <c r="A491" s="0">
        <f>B491&amp;" "&amp;C491</f>
        <v/>
      </c>
      <c r="G491" s="47">
        <f>IFERROR(VLOOKUP(A491,'出库明细-AN欧洲'!A:G,6,0),0)</f>
        <v/>
      </c>
      <c r="H491" s="47">
        <f>D491-G491</f>
        <v/>
      </c>
      <c r="I491" s="40" t="n"/>
    </row>
    <row r="492">
      <c r="A492" s="0">
        <f>B492&amp;" "&amp;C492</f>
        <v/>
      </c>
      <c r="G492" s="47">
        <f>IFERROR(VLOOKUP(A492,'出库明细-AN欧洲'!A:G,6,0),0)</f>
        <v/>
      </c>
      <c r="H492" s="47">
        <f>D492-G492</f>
        <v/>
      </c>
      <c r="I492" s="40" t="n"/>
    </row>
    <row r="493">
      <c r="A493" s="0">
        <f>B493&amp;" "&amp;C493</f>
        <v/>
      </c>
      <c r="G493" s="47">
        <f>IFERROR(VLOOKUP(A493,'出库明细-AN欧洲'!A:G,6,0),0)</f>
        <v/>
      </c>
      <c r="H493" s="47">
        <f>D493-G493</f>
        <v/>
      </c>
      <c r="I493" s="40" t="n"/>
    </row>
    <row r="494">
      <c r="A494" s="0">
        <f>B494&amp;" "&amp;C494</f>
        <v/>
      </c>
      <c r="G494" s="47">
        <f>IFERROR(VLOOKUP(A494,'出库明细-AN欧洲'!A:G,6,0),0)</f>
        <v/>
      </c>
      <c r="H494" s="47">
        <f>D494-G494</f>
        <v/>
      </c>
      <c r="I494" s="40" t="n"/>
    </row>
    <row r="495">
      <c r="A495" s="0">
        <f>B495&amp;" "&amp;C495</f>
        <v/>
      </c>
      <c r="G495" s="47">
        <f>IFERROR(VLOOKUP(A495,'出库明细-AN欧洲'!A:G,6,0),0)</f>
        <v/>
      </c>
      <c r="H495" s="47">
        <f>D495-G495</f>
        <v/>
      </c>
      <c r="I495" s="40" t="n"/>
    </row>
    <row r="496">
      <c r="A496" s="0">
        <f>B496&amp;" "&amp;C496</f>
        <v/>
      </c>
      <c r="G496" s="47">
        <f>IFERROR(VLOOKUP(A496,'出库明细-AN欧洲'!A:G,6,0),0)</f>
        <v/>
      </c>
      <c r="H496" s="47">
        <f>D496-G496</f>
        <v/>
      </c>
      <c r="I496" s="40" t="n"/>
    </row>
    <row r="497">
      <c r="A497" s="0">
        <f>B497&amp;" "&amp;C497</f>
        <v/>
      </c>
      <c r="G497" s="47">
        <f>IFERROR(VLOOKUP(A497,'出库明细-AN欧洲'!A:G,6,0),0)</f>
        <v/>
      </c>
      <c r="H497" s="47">
        <f>D497-G497</f>
        <v/>
      </c>
      <c r="I497" s="40" t="n"/>
    </row>
    <row r="498">
      <c r="A498" s="0">
        <f>B498&amp;" "&amp;C498</f>
        <v/>
      </c>
      <c r="G498" s="47">
        <f>IFERROR(VLOOKUP(A498,'出库明细-AN欧洲'!A:G,6,0),0)</f>
        <v/>
      </c>
      <c r="H498" s="47">
        <f>D498-G498</f>
        <v/>
      </c>
      <c r="I498" s="40" t="n"/>
    </row>
    <row r="499">
      <c r="A499" s="0">
        <f>B499&amp;" "&amp;C499</f>
        <v/>
      </c>
      <c r="G499" s="47">
        <f>IFERROR(VLOOKUP(A499,'出库明细-AN欧洲'!A:G,6,0),0)</f>
        <v/>
      </c>
      <c r="H499" s="47">
        <f>D499-G499</f>
        <v/>
      </c>
      <c r="I499" s="40" t="n"/>
    </row>
    <row r="500">
      <c r="A500" s="0">
        <f>B500&amp;" "&amp;C500</f>
        <v/>
      </c>
      <c r="G500" s="47">
        <f>IFERROR(VLOOKUP(A500,'出库明细-AN欧洲'!A:G,6,0),0)</f>
        <v/>
      </c>
      <c r="H500" s="47">
        <f>D500-G500</f>
        <v/>
      </c>
      <c r="I500" s="40" t="n"/>
    </row>
    <row r="501">
      <c r="A501" s="0">
        <f>B501&amp;" "&amp;C501</f>
        <v/>
      </c>
      <c r="G501" s="47">
        <f>IFERROR(VLOOKUP(A501,'出库明细-AN欧洲'!A:G,6,0),0)</f>
        <v/>
      </c>
      <c r="H501" s="47">
        <f>D501-G501</f>
        <v/>
      </c>
      <c r="I501" s="40" t="n"/>
    </row>
    <row r="502">
      <c r="A502" s="0">
        <f>B502&amp;" "&amp;C502</f>
        <v/>
      </c>
      <c r="G502" s="47">
        <f>IFERROR(VLOOKUP(A502,'出库明细-AN欧洲'!A:G,6,0),0)</f>
        <v/>
      </c>
      <c r="H502" s="47">
        <f>D502-G502</f>
        <v/>
      </c>
      <c r="I502" s="40" t="n"/>
    </row>
    <row r="503">
      <c r="A503" s="0">
        <f>B503&amp;" "&amp;C503</f>
        <v/>
      </c>
      <c r="G503" s="47">
        <f>IFERROR(VLOOKUP(A503,'出库明细-AN欧洲'!A:G,6,0),0)</f>
        <v/>
      </c>
      <c r="H503" s="47">
        <f>D503-G503</f>
        <v/>
      </c>
      <c r="I503" s="40" t="n"/>
    </row>
    <row r="504">
      <c r="A504" s="0">
        <f>B504&amp;" "&amp;C504</f>
        <v/>
      </c>
      <c r="G504" s="47">
        <f>IFERROR(VLOOKUP(A504,'出库明细-AN欧洲'!A:G,6,0),0)</f>
        <v/>
      </c>
      <c r="H504" s="47">
        <f>D504-G504</f>
        <v/>
      </c>
      <c r="I504" s="40" t="n"/>
    </row>
    <row r="505">
      <c r="A505" s="0">
        <f>B505&amp;" "&amp;C505</f>
        <v/>
      </c>
      <c r="G505" s="47">
        <f>IFERROR(VLOOKUP(A505,'出库明细-AN欧洲'!A:G,6,0),0)</f>
        <v/>
      </c>
      <c r="H505" s="47">
        <f>D505-G505</f>
        <v/>
      </c>
      <c r="I505" s="40" t="n"/>
    </row>
    <row r="506">
      <c r="A506" s="0">
        <f>B506&amp;" "&amp;C506</f>
        <v/>
      </c>
      <c r="G506" s="47">
        <f>IFERROR(VLOOKUP(A506,'出库明细-AN欧洲'!A:G,6,0),0)</f>
        <v/>
      </c>
      <c r="H506" s="47">
        <f>D506-G506</f>
        <v/>
      </c>
      <c r="I506" s="40" t="n"/>
    </row>
    <row r="507">
      <c r="A507" s="0">
        <f>B507&amp;" "&amp;C507</f>
        <v/>
      </c>
      <c r="G507" s="47">
        <f>IFERROR(VLOOKUP(A507,'出库明细-AN欧洲'!A:G,6,0),0)</f>
        <v/>
      </c>
      <c r="H507" s="47">
        <f>D507-G507</f>
        <v/>
      </c>
      <c r="I507" s="40" t="n"/>
    </row>
    <row r="508">
      <c r="A508" s="0">
        <f>B508&amp;" "&amp;C508</f>
        <v/>
      </c>
      <c r="G508" s="47">
        <f>IFERROR(VLOOKUP(A508,'出库明细-AN欧洲'!A:G,6,0),0)</f>
        <v/>
      </c>
      <c r="H508" s="47">
        <f>D508-G508</f>
        <v/>
      </c>
      <c r="I508" s="40" t="n"/>
    </row>
    <row r="509">
      <c r="A509" s="0">
        <f>B509&amp;" "&amp;C509</f>
        <v/>
      </c>
      <c r="G509" s="47">
        <f>IFERROR(VLOOKUP(A509,'出库明细-AN欧洲'!A:G,6,0),0)</f>
        <v/>
      </c>
      <c r="H509" s="47">
        <f>D509-G509</f>
        <v/>
      </c>
      <c r="I509" s="40" t="n"/>
    </row>
    <row r="510">
      <c r="A510" s="0">
        <f>B510&amp;" "&amp;C510</f>
        <v/>
      </c>
      <c r="G510" s="47">
        <f>IFERROR(VLOOKUP(A510,'出库明细-AN欧洲'!A:G,6,0),0)</f>
        <v/>
      </c>
      <c r="H510" s="47">
        <f>D510-G510</f>
        <v/>
      </c>
      <c r="I510" s="40" t="n"/>
    </row>
    <row r="511">
      <c r="A511" s="0">
        <f>B511&amp;" "&amp;C511</f>
        <v/>
      </c>
      <c r="G511" s="47">
        <f>IFERROR(VLOOKUP(A511,'出库明细-AN欧洲'!A:G,6,0),0)</f>
        <v/>
      </c>
      <c r="H511" s="47">
        <f>D511-G511</f>
        <v/>
      </c>
      <c r="I511" s="40" t="n"/>
    </row>
    <row r="512">
      <c r="A512" s="0">
        <f>B512&amp;" "&amp;C512</f>
        <v/>
      </c>
      <c r="G512" s="47">
        <f>IFERROR(VLOOKUP(A512,'出库明细-AN欧洲'!A:G,6,0),0)</f>
        <v/>
      </c>
      <c r="H512" s="47">
        <f>D512-G512</f>
        <v/>
      </c>
      <c r="I512" s="40" t="n"/>
    </row>
    <row r="513">
      <c r="A513" s="0">
        <f>B513&amp;" "&amp;C513</f>
        <v/>
      </c>
      <c r="G513" s="47">
        <f>IFERROR(VLOOKUP(A513,'出库明细-AN欧洲'!A:G,6,0),0)</f>
        <v/>
      </c>
      <c r="H513" s="47">
        <f>D513-G513</f>
        <v/>
      </c>
      <c r="I513" s="40" t="n"/>
    </row>
    <row r="514">
      <c r="A514" s="0">
        <f>B514&amp;" "&amp;C514</f>
        <v/>
      </c>
      <c r="G514" s="47">
        <f>IFERROR(VLOOKUP(A514,'出库明细-AN欧洲'!A:G,6,0),0)</f>
        <v/>
      </c>
      <c r="H514" s="47">
        <f>D514-G514</f>
        <v/>
      </c>
      <c r="I514" s="40" t="n"/>
    </row>
    <row r="515">
      <c r="A515" s="0">
        <f>B515&amp;" "&amp;C515</f>
        <v/>
      </c>
      <c r="G515" s="47">
        <f>IFERROR(VLOOKUP(A515,'出库明细-AN欧洲'!A:G,6,0),0)</f>
        <v/>
      </c>
      <c r="H515" s="47">
        <f>D515-G515</f>
        <v/>
      </c>
      <c r="I515" s="40" t="n"/>
    </row>
    <row r="516">
      <c r="A516" s="0">
        <f>B516&amp;" "&amp;C516</f>
        <v/>
      </c>
      <c r="G516" s="47">
        <f>IFERROR(VLOOKUP(A516,'出库明细-AN欧洲'!A:G,6,0),0)</f>
        <v/>
      </c>
      <c r="H516" s="47">
        <f>D516-G516</f>
        <v/>
      </c>
      <c r="I516" s="40" t="n"/>
    </row>
    <row r="517">
      <c r="A517" s="0">
        <f>B517&amp;" "&amp;C517</f>
        <v/>
      </c>
      <c r="G517" s="47">
        <f>IFERROR(VLOOKUP(A517,'出库明细-AN欧洲'!A:G,6,0),0)</f>
        <v/>
      </c>
      <c r="H517" s="47">
        <f>D517-G517</f>
        <v/>
      </c>
      <c r="I517" s="40" t="n"/>
    </row>
    <row r="518">
      <c r="A518" s="0">
        <f>B518&amp;" "&amp;C518</f>
        <v/>
      </c>
      <c r="G518" s="47">
        <f>IFERROR(VLOOKUP(A518,'出库明细-AN欧洲'!A:G,6,0),0)</f>
        <v/>
      </c>
      <c r="H518" s="47">
        <f>D518-G518</f>
        <v/>
      </c>
      <c r="I518" s="40" t="n"/>
    </row>
    <row r="519">
      <c r="A519" s="0">
        <f>B519&amp;" "&amp;C519</f>
        <v/>
      </c>
      <c r="G519" s="47">
        <f>IFERROR(VLOOKUP(A519,'出库明细-AN欧洲'!A:G,6,0),0)</f>
        <v/>
      </c>
      <c r="H519" s="47">
        <f>D519-G519</f>
        <v/>
      </c>
      <c r="I519" s="40" t="n"/>
    </row>
    <row r="520">
      <c r="A520" s="0">
        <f>B520&amp;" "&amp;C520</f>
        <v/>
      </c>
      <c r="G520" s="47">
        <f>IFERROR(VLOOKUP(A520,'出库明细-AN欧洲'!A:G,6,0),0)</f>
        <v/>
      </c>
      <c r="H520" s="47">
        <f>D520-G520</f>
        <v/>
      </c>
      <c r="I520" s="40" t="n"/>
    </row>
    <row r="521">
      <c r="A521" s="0">
        <f>B521&amp;" "&amp;C521</f>
        <v/>
      </c>
      <c r="G521" s="47">
        <f>IFERROR(VLOOKUP(A521,'出库明细-AN欧洲'!A:G,6,0),0)</f>
        <v/>
      </c>
      <c r="H521" s="47">
        <f>D521-G521</f>
        <v/>
      </c>
      <c r="I521" s="40" t="n"/>
    </row>
    <row r="522">
      <c r="A522" s="0">
        <f>B522&amp;" "&amp;C522</f>
        <v/>
      </c>
      <c r="G522" s="47">
        <f>IFERROR(VLOOKUP(A522,'出库明细-AN欧洲'!A:G,6,0),0)</f>
        <v/>
      </c>
      <c r="H522" s="47">
        <f>D522-G522</f>
        <v/>
      </c>
      <c r="I522" s="40" t="n"/>
    </row>
    <row r="523">
      <c r="A523" s="0">
        <f>B523&amp;" "&amp;C523</f>
        <v/>
      </c>
      <c r="G523" s="47">
        <f>IFERROR(VLOOKUP(A523,'出库明细-AN欧洲'!A:G,6,0),0)</f>
        <v/>
      </c>
      <c r="H523" s="47">
        <f>D523-G523</f>
        <v/>
      </c>
      <c r="I523" s="40" t="n"/>
    </row>
    <row r="524">
      <c r="A524" s="0">
        <f>B524&amp;" "&amp;C524</f>
        <v/>
      </c>
      <c r="G524" s="47">
        <f>IFERROR(VLOOKUP(A524,'出库明细-AN欧洲'!A:G,6,0),0)</f>
        <v/>
      </c>
      <c r="H524" s="47">
        <f>D524-G524</f>
        <v/>
      </c>
      <c r="I524" s="40" t="n"/>
    </row>
    <row r="525">
      <c r="A525" s="0">
        <f>B525&amp;" "&amp;C525</f>
        <v/>
      </c>
      <c r="G525" s="47">
        <f>IFERROR(VLOOKUP(A525,'出库明细-AN欧洲'!A:G,6,0),0)</f>
        <v/>
      </c>
      <c r="H525" s="47">
        <f>D525-G525</f>
        <v/>
      </c>
      <c r="I525" s="40" t="n"/>
    </row>
    <row r="526">
      <c r="A526" s="0">
        <f>B526&amp;" "&amp;C526</f>
        <v/>
      </c>
      <c r="G526" s="47">
        <f>IFERROR(VLOOKUP(A526,'出库明细-AN欧洲'!A:G,6,0),0)</f>
        <v/>
      </c>
      <c r="H526" s="47">
        <f>D526-G526</f>
        <v/>
      </c>
      <c r="I526" s="40" t="n"/>
    </row>
    <row r="527">
      <c r="A527" s="0">
        <f>B527&amp;" "&amp;C527</f>
        <v/>
      </c>
      <c r="G527" s="47">
        <f>IFERROR(VLOOKUP(A527,'出库明细-AN欧洲'!A:G,6,0),0)</f>
        <v/>
      </c>
      <c r="H527" s="47">
        <f>D527-G527</f>
        <v/>
      </c>
      <c r="I527" s="40" t="n"/>
    </row>
    <row r="528">
      <c r="A528" s="0">
        <f>B528&amp;" "&amp;C528</f>
        <v/>
      </c>
      <c r="G528" s="47">
        <f>IFERROR(VLOOKUP(A528,'出库明细-AN欧洲'!A:G,6,0),0)</f>
        <v/>
      </c>
      <c r="H528" s="47">
        <f>D528-G528</f>
        <v/>
      </c>
      <c r="I528" s="40" t="n"/>
    </row>
    <row r="529">
      <c r="A529" s="0">
        <f>B529&amp;" "&amp;C529</f>
        <v/>
      </c>
      <c r="G529" s="47">
        <f>IFERROR(VLOOKUP(A529,'出库明细-AN欧洲'!A:G,6,0),0)</f>
        <v/>
      </c>
      <c r="H529" s="47">
        <f>D529-G529</f>
        <v/>
      </c>
      <c r="I529" s="40" t="n"/>
    </row>
    <row r="530">
      <c r="A530" s="0">
        <f>B530&amp;" "&amp;C530</f>
        <v/>
      </c>
      <c r="G530" s="47">
        <f>IFERROR(VLOOKUP(A530,'出库明细-AN欧洲'!A:G,6,0),0)</f>
        <v/>
      </c>
      <c r="H530" s="47">
        <f>D530-G530</f>
        <v/>
      </c>
      <c r="I530" s="40" t="n"/>
    </row>
    <row r="531">
      <c r="A531" s="0">
        <f>B531&amp;" "&amp;C531</f>
        <v/>
      </c>
      <c r="G531" s="47">
        <f>IFERROR(VLOOKUP(A531,'出库明细-AN欧洲'!A:G,6,0),0)</f>
        <v/>
      </c>
      <c r="H531" s="47">
        <f>D531-G531</f>
        <v/>
      </c>
      <c r="I531" s="40" t="n"/>
    </row>
    <row r="532">
      <c r="A532" s="0">
        <f>B532&amp;" "&amp;C532</f>
        <v/>
      </c>
      <c r="G532" s="47">
        <f>IFERROR(VLOOKUP(A532,'出库明细-AN欧洲'!A:G,6,0),0)</f>
        <v/>
      </c>
      <c r="H532" s="47">
        <f>D532-G532</f>
        <v/>
      </c>
      <c r="I532" s="40" t="n"/>
    </row>
    <row r="533">
      <c r="A533" s="0">
        <f>B533&amp;" "&amp;C533</f>
        <v/>
      </c>
      <c r="G533" s="47">
        <f>IFERROR(VLOOKUP(A533,'出库明细-AN欧洲'!A:G,6,0),0)</f>
        <v/>
      </c>
      <c r="H533" s="47">
        <f>D533-G533</f>
        <v/>
      </c>
      <c r="I533" s="40" t="n"/>
    </row>
    <row r="534">
      <c r="A534" s="0">
        <f>B534&amp;" "&amp;C534</f>
        <v/>
      </c>
      <c r="G534" s="47">
        <f>IFERROR(VLOOKUP(A534,'出库明细-AN欧洲'!A:G,6,0),0)</f>
        <v/>
      </c>
      <c r="H534" s="47">
        <f>D534-G534</f>
        <v/>
      </c>
      <c r="I534" s="40" t="n"/>
    </row>
    <row r="535">
      <c r="A535" s="0">
        <f>B535&amp;" "&amp;C535</f>
        <v/>
      </c>
      <c r="G535" s="47">
        <f>IFERROR(VLOOKUP(A535,'出库明细-AN欧洲'!A:G,6,0),0)</f>
        <v/>
      </c>
      <c r="H535" s="47">
        <f>D535-G535</f>
        <v/>
      </c>
      <c r="I535" s="40" t="n"/>
    </row>
    <row r="536">
      <c r="A536" s="0">
        <f>B536&amp;" "&amp;C536</f>
        <v/>
      </c>
      <c r="G536" s="47">
        <f>IFERROR(VLOOKUP(A536,'出库明细-AN欧洲'!A:G,6,0),0)</f>
        <v/>
      </c>
      <c r="H536" s="47">
        <f>D536-G536</f>
        <v/>
      </c>
      <c r="I536" s="40" t="n"/>
    </row>
    <row r="537">
      <c r="A537" s="0">
        <f>B537&amp;" "&amp;C537</f>
        <v/>
      </c>
      <c r="G537" s="47">
        <f>IFERROR(VLOOKUP(A537,'出库明细-AN欧洲'!A:G,6,0),0)</f>
        <v/>
      </c>
      <c r="H537" s="47">
        <f>D537-G537</f>
        <v/>
      </c>
      <c r="I537" s="40" t="n"/>
    </row>
    <row r="538">
      <c r="A538" s="0">
        <f>B538&amp;" "&amp;C538</f>
        <v/>
      </c>
      <c r="G538" s="47">
        <f>IFERROR(VLOOKUP(A538,'出库明细-AN欧洲'!A:G,6,0),0)</f>
        <v/>
      </c>
      <c r="H538" s="47">
        <f>D538-G538</f>
        <v/>
      </c>
      <c r="I538" s="40" t="n"/>
    </row>
    <row r="539">
      <c r="A539" s="0">
        <f>B539&amp;" "&amp;C539</f>
        <v/>
      </c>
      <c r="G539" s="47">
        <f>IFERROR(VLOOKUP(A539,'出库明细-AN欧洲'!A:G,6,0),0)</f>
        <v/>
      </c>
      <c r="H539" s="47">
        <f>D539-G539</f>
        <v/>
      </c>
      <c r="I539" s="40" t="n"/>
    </row>
    <row r="540">
      <c r="A540" s="0">
        <f>B540&amp;" "&amp;C540</f>
        <v/>
      </c>
      <c r="G540" s="47">
        <f>IFERROR(VLOOKUP(A540,'出库明细-AN欧洲'!A:G,6,0),0)</f>
        <v/>
      </c>
      <c r="H540" s="47">
        <f>D540-G540</f>
        <v/>
      </c>
      <c r="I540" s="40" t="n"/>
    </row>
    <row r="541">
      <c r="A541" s="0">
        <f>B541&amp;" "&amp;C541</f>
        <v/>
      </c>
      <c r="G541" s="47">
        <f>IFERROR(VLOOKUP(A541,'出库明细-AN欧洲'!A:G,6,0),0)</f>
        <v/>
      </c>
      <c r="H541" s="47">
        <f>D541-G541</f>
        <v/>
      </c>
      <c r="I541" s="40" t="n"/>
    </row>
    <row r="542">
      <c r="A542" s="0">
        <f>B542&amp;" "&amp;C542</f>
        <v/>
      </c>
      <c r="G542" s="47">
        <f>IFERROR(VLOOKUP(A542,'出库明细-AN欧洲'!A:G,6,0),0)</f>
        <v/>
      </c>
      <c r="H542" s="47">
        <f>D542-G542</f>
        <v/>
      </c>
      <c r="I542" s="40" t="n"/>
    </row>
    <row r="543">
      <c r="A543" s="0">
        <f>B543&amp;" "&amp;C543</f>
        <v/>
      </c>
      <c r="G543" s="47">
        <f>IFERROR(VLOOKUP(A543,'出库明细-AN欧洲'!A:G,6,0),0)</f>
        <v/>
      </c>
      <c r="H543" s="47">
        <f>D543-G543</f>
        <v/>
      </c>
      <c r="I543" s="40" t="n"/>
    </row>
    <row r="544">
      <c r="A544" s="0">
        <f>B544&amp;" "&amp;C544</f>
        <v/>
      </c>
      <c r="G544" s="47">
        <f>IFERROR(VLOOKUP(A544,'出库明细-AN欧洲'!A:G,6,0),0)</f>
        <v/>
      </c>
      <c r="H544" s="47">
        <f>D544-G544</f>
        <v/>
      </c>
      <c r="I544" s="40" t="n"/>
    </row>
    <row r="545">
      <c r="A545" s="0">
        <f>B545&amp;" "&amp;C545</f>
        <v/>
      </c>
      <c r="G545" s="47">
        <f>IFERROR(VLOOKUP(A545,'出库明细-AN欧洲'!A:G,6,0),0)</f>
        <v/>
      </c>
      <c r="H545" s="47">
        <f>D545-G545</f>
        <v/>
      </c>
      <c r="I545" s="40" t="n"/>
    </row>
    <row r="546">
      <c r="A546" s="0">
        <f>B546&amp;" "&amp;C546</f>
        <v/>
      </c>
      <c r="G546" s="47">
        <f>IFERROR(VLOOKUP(A546,'出库明细-AN欧洲'!A:G,6,0),0)</f>
        <v/>
      </c>
      <c r="H546" s="47">
        <f>D546-G546</f>
        <v/>
      </c>
      <c r="I546" s="40" t="n"/>
    </row>
    <row r="547">
      <c r="A547" s="0">
        <f>B547&amp;" "&amp;C547</f>
        <v/>
      </c>
      <c r="G547" s="47">
        <f>IFERROR(VLOOKUP(A547,'出库明细-AN欧洲'!A:G,6,0),0)</f>
        <v/>
      </c>
      <c r="H547" s="47">
        <f>D547-G547</f>
        <v/>
      </c>
      <c r="I547" s="40" t="n"/>
    </row>
    <row r="548">
      <c r="A548" s="0">
        <f>B548&amp;" "&amp;C548</f>
        <v/>
      </c>
      <c r="G548" s="47">
        <f>IFERROR(VLOOKUP(A548,'出库明细-AN欧洲'!A:G,6,0),0)</f>
        <v/>
      </c>
      <c r="H548" s="47">
        <f>D548-G548</f>
        <v/>
      </c>
      <c r="I548" s="40" t="n"/>
    </row>
    <row r="549">
      <c r="A549" s="0">
        <f>B549&amp;" "&amp;C549</f>
        <v/>
      </c>
      <c r="G549" s="47">
        <f>IFERROR(VLOOKUP(A549,'出库明细-AN欧洲'!A:G,6,0),0)</f>
        <v/>
      </c>
      <c r="H549" s="47">
        <f>D549-G549</f>
        <v/>
      </c>
      <c r="I549" s="40" t="n"/>
    </row>
    <row r="550">
      <c r="A550" s="0">
        <f>B550&amp;" "&amp;C550</f>
        <v/>
      </c>
      <c r="G550" s="47">
        <f>IFERROR(VLOOKUP(A550,'出库明细-AN欧洲'!A:G,6,0),0)</f>
        <v/>
      </c>
      <c r="H550" s="47">
        <f>D550-G550</f>
        <v/>
      </c>
      <c r="I550" s="40" t="n"/>
    </row>
    <row r="551">
      <c r="A551" s="0">
        <f>B551&amp;" "&amp;C551</f>
        <v/>
      </c>
      <c r="G551" s="47">
        <f>IFERROR(VLOOKUP(A551,'出库明细-AN欧洲'!A:G,6,0),0)</f>
        <v/>
      </c>
      <c r="H551" s="47">
        <f>D551-G551</f>
        <v/>
      </c>
      <c r="I551" s="40" t="n"/>
    </row>
    <row r="552">
      <c r="A552" s="0">
        <f>B552&amp;" "&amp;C552</f>
        <v/>
      </c>
      <c r="G552" s="47">
        <f>IFERROR(VLOOKUP(A552,'出库明细-AN欧洲'!A:G,6,0),0)</f>
        <v/>
      </c>
      <c r="H552" s="47">
        <f>D552-G552</f>
        <v/>
      </c>
      <c r="I552" s="40" t="n"/>
    </row>
    <row r="553">
      <c r="A553" s="0">
        <f>B553&amp;" "&amp;C553</f>
        <v/>
      </c>
      <c r="G553" s="47">
        <f>IFERROR(VLOOKUP(A553,'出库明细-AN欧洲'!A:G,6,0),0)</f>
        <v/>
      </c>
      <c r="H553" s="47">
        <f>D553-G553</f>
        <v/>
      </c>
      <c r="I553" s="40" t="n"/>
    </row>
    <row r="554">
      <c r="A554" s="0">
        <f>B554&amp;" "&amp;C554</f>
        <v/>
      </c>
      <c r="G554" s="47">
        <f>IFERROR(VLOOKUP(A554,'出库明细-AN欧洲'!A:G,6,0),0)</f>
        <v/>
      </c>
      <c r="H554" s="47">
        <f>D554-G554</f>
        <v/>
      </c>
      <c r="I554" s="40" t="n"/>
    </row>
    <row r="555">
      <c r="A555" s="0">
        <f>B555&amp;" "&amp;C555</f>
        <v/>
      </c>
      <c r="G555" s="47">
        <f>IFERROR(VLOOKUP(A555,'出库明细-AN欧洲'!A:G,6,0),0)</f>
        <v/>
      </c>
      <c r="H555" s="47">
        <f>D555-G555</f>
        <v/>
      </c>
      <c r="I555" s="40" t="n"/>
    </row>
    <row r="556">
      <c r="A556" s="0">
        <f>B556&amp;" "&amp;C556</f>
        <v/>
      </c>
      <c r="G556" s="47">
        <f>IFERROR(VLOOKUP(A556,'出库明细-AN欧洲'!A:G,6,0),0)</f>
        <v/>
      </c>
      <c r="H556" s="47">
        <f>D556-G556</f>
        <v/>
      </c>
      <c r="I556" s="40" t="n"/>
    </row>
    <row r="557">
      <c r="A557" s="0">
        <f>B557&amp;" "&amp;C557</f>
        <v/>
      </c>
      <c r="G557" s="47">
        <f>IFERROR(VLOOKUP(A557,'出库明细-AN欧洲'!A:G,6,0),0)</f>
        <v/>
      </c>
      <c r="H557" s="47">
        <f>D557-G557</f>
        <v/>
      </c>
      <c r="I557" s="40" t="n"/>
    </row>
    <row r="558">
      <c r="A558" s="0">
        <f>B558&amp;" "&amp;C558</f>
        <v/>
      </c>
      <c r="G558" s="47">
        <f>IFERROR(VLOOKUP(A558,'出库明细-AN欧洲'!A:G,6,0),0)</f>
        <v/>
      </c>
      <c r="H558" s="47">
        <f>D558-G558</f>
        <v/>
      </c>
      <c r="I558" s="40" t="n"/>
    </row>
    <row r="559">
      <c r="A559" s="0">
        <f>B559&amp;" "&amp;C559</f>
        <v/>
      </c>
      <c r="G559" s="47">
        <f>IFERROR(VLOOKUP(A559,'出库明细-AN欧洲'!A:G,6,0),0)</f>
        <v/>
      </c>
      <c r="H559" s="47">
        <f>D559-G559</f>
        <v/>
      </c>
      <c r="I559" s="40" t="n"/>
    </row>
    <row r="560">
      <c r="A560" s="0">
        <f>B560&amp;" "&amp;C560</f>
        <v/>
      </c>
      <c r="G560" s="47">
        <f>IFERROR(VLOOKUP(A560,'出库明细-AN欧洲'!A:G,6,0),0)</f>
        <v/>
      </c>
      <c r="H560" s="47">
        <f>D560-G560</f>
        <v/>
      </c>
      <c r="I560" s="40" t="n"/>
    </row>
    <row r="561">
      <c r="A561" s="0">
        <f>B561&amp;" "&amp;C561</f>
        <v/>
      </c>
      <c r="G561" s="47">
        <f>IFERROR(VLOOKUP(A561,'出库明细-AN欧洲'!A:G,6,0),0)</f>
        <v/>
      </c>
      <c r="H561" s="47">
        <f>D561-G561</f>
        <v/>
      </c>
      <c r="I561" s="40" t="n"/>
    </row>
    <row r="562">
      <c r="A562" s="0">
        <f>B562&amp;" "&amp;C562</f>
        <v/>
      </c>
      <c r="G562" s="47">
        <f>IFERROR(VLOOKUP(A562,'出库明细-AN欧洲'!A:G,6,0),0)</f>
        <v/>
      </c>
      <c r="H562" s="47">
        <f>D562-G562</f>
        <v/>
      </c>
      <c r="I562" s="40" t="n"/>
    </row>
    <row r="563">
      <c r="A563" s="0">
        <f>B563&amp;" "&amp;C563</f>
        <v/>
      </c>
      <c r="G563" s="47">
        <f>IFERROR(VLOOKUP(A563,'出库明细-AN欧洲'!A:G,6,0),0)</f>
        <v/>
      </c>
      <c r="H563" s="47">
        <f>D563-G563</f>
        <v/>
      </c>
      <c r="I563" s="40" t="n"/>
    </row>
    <row r="564">
      <c r="A564" s="0">
        <f>B564&amp;" "&amp;C564</f>
        <v/>
      </c>
      <c r="G564" s="47">
        <f>IFERROR(VLOOKUP(A564,'出库明细-AN欧洲'!A:G,6,0),0)</f>
        <v/>
      </c>
      <c r="H564" s="47">
        <f>D564-G564</f>
        <v/>
      </c>
      <c r="I564" s="40" t="n"/>
    </row>
    <row r="565">
      <c r="A565" s="0">
        <f>B565&amp;" "&amp;C565</f>
        <v/>
      </c>
      <c r="G565" s="47">
        <f>IFERROR(VLOOKUP(A565,'出库明细-AN欧洲'!A:G,6,0),0)</f>
        <v/>
      </c>
      <c r="H565" s="47">
        <f>D565-G565</f>
        <v/>
      </c>
      <c r="I565" s="40" t="n"/>
    </row>
    <row r="566">
      <c r="A566" s="0">
        <f>B566&amp;" "&amp;C566</f>
        <v/>
      </c>
      <c r="G566" s="47">
        <f>IFERROR(VLOOKUP(A566,'出库明细-AN欧洲'!A:G,6,0),0)</f>
        <v/>
      </c>
      <c r="H566" s="47">
        <f>D566-G566</f>
        <v/>
      </c>
      <c r="I566" s="40" t="n"/>
    </row>
    <row r="567">
      <c r="A567" s="0">
        <f>B567&amp;" "&amp;C567</f>
        <v/>
      </c>
      <c r="G567" s="47">
        <f>IFERROR(VLOOKUP(A567,'出库明细-AN欧洲'!A:G,6,0),0)</f>
        <v/>
      </c>
      <c r="H567" s="47">
        <f>D567-G567</f>
        <v/>
      </c>
      <c r="I567" s="40" t="n"/>
    </row>
    <row r="568">
      <c r="A568" s="0">
        <f>B568&amp;" "&amp;C568</f>
        <v/>
      </c>
      <c r="G568" s="47">
        <f>IFERROR(VLOOKUP(A568,'出库明细-AN欧洲'!A:G,6,0),0)</f>
        <v/>
      </c>
      <c r="H568" s="47">
        <f>D568-G568</f>
        <v/>
      </c>
      <c r="I568" s="40" t="n"/>
    </row>
    <row r="569">
      <c r="A569" s="0">
        <f>B569&amp;" "&amp;C569</f>
        <v/>
      </c>
      <c r="G569" s="47">
        <f>IFERROR(VLOOKUP(A569,'出库明细-AN欧洲'!A:G,6,0),0)</f>
        <v/>
      </c>
      <c r="H569" s="47">
        <f>D569-G569</f>
        <v/>
      </c>
      <c r="I569" s="40" t="n"/>
    </row>
    <row r="570">
      <c r="A570" s="0">
        <f>B570&amp;" "&amp;C570</f>
        <v/>
      </c>
      <c r="G570" s="47">
        <f>IFERROR(VLOOKUP(A570,'出库明细-AN欧洲'!A:G,6,0),0)</f>
        <v/>
      </c>
      <c r="H570" s="47">
        <f>D570-G570</f>
        <v/>
      </c>
      <c r="I570" s="40" t="n"/>
    </row>
    <row r="571">
      <c r="A571" s="0">
        <f>B571&amp;" "&amp;C571</f>
        <v/>
      </c>
      <c r="G571" s="47">
        <f>IFERROR(VLOOKUP(A571,'出库明细-AN欧洲'!A:G,6,0),0)</f>
        <v/>
      </c>
      <c r="H571" s="47">
        <f>D571-G571</f>
        <v/>
      </c>
      <c r="I571" s="40" t="n"/>
    </row>
    <row r="572">
      <c r="A572" s="0">
        <f>B572&amp;" "&amp;C572</f>
        <v/>
      </c>
      <c r="G572" s="47">
        <f>IFERROR(VLOOKUP(A572,'出库明细-AN欧洲'!A:G,6,0),0)</f>
        <v/>
      </c>
      <c r="H572" s="47">
        <f>D572-G572</f>
        <v/>
      </c>
      <c r="I572" s="40" t="n"/>
    </row>
    <row r="573">
      <c r="A573" s="0">
        <f>B573&amp;" "&amp;C573</f>
        <v/>
      </c>
      <c r="G573" s="47">
        <f>IFERROR(VLOOKUP(A573,'出库明细-AN欧洲'!A:G,6,0),0)</f>
        <v/>
      </c>
      <c r="H573" s="47">
        <f>D573-G573</f>
        <v/>
      </c>
      <c r="I573" s="40" t="n"/>
    </row>
    <row r="574">
      <c r="A574" s="0">
        <f>B574&amp;" "&amp;C574</f>
        <v/>
      </c>
      <c r="G574" s="47">
        <f>IFERROR(VLOOKUP(A574,'出库明细-AN欧洲'!A:G,6,0),0)</f>
        <v/>
      </c>
      <c r="H574" s="47">
        <f>D574-G574</f>
        <v/>
      </c>
      <c r="I574" s="40" t="n"/>
    </row>
    <row r="575">
      <c r="A575" s="0">
        <f>B575&amp;" "&amp;C575</f>
        <v/>
      </c>
      <c r="G575" s="47">
        <f>IFERROR(VLOOKUP(A575,'出库明细-AN欧洲'!A:G,6,0),0)</f>
        <v/>
      </c>
      <c r="H575" s="47">
        <f>D575-G575</f>
        <v/>
      </c>
      <c r="I575" s="40" t="n"/>
    </row>
    <row r="576">
      <c r="A576" s="0">
        <f>B576&amp;" "&amp;C576</f>
        <v/>
      </c>
      <c r="G576" s="47">
        <f>IFERROR(VLOOKUP(A576,'出库明细-AN欧洲'!A:G,6,0),0)</f>
        <v/>
      </c>
      <c r="H576" s="47">
        <f>D576-G576</f>
        <v/>
      </c>
      <c r="I576" s="40" t="n"/>
    </row>
    <row r="577">
      <c r="A577" s="0">
        <f>B577&amp;" "&amp;C577</f>
        <v/>
      </c>
      <c r="G577" s="47">
        <f>IFERROR(VLOOKUP(A577,'出库明细-AN欧洲'!A:G,6,0),0)</f>
        <v/>
      </c>
      <c r="H577" s="47">
        <f>D577-G577</f>
        <v/>
      </c>
      <c r="I577" s="40" t="n"/>
    </row>
    <row r="578">
      <c r="A578" s="0">
        <f>B578&amp;" "&amp;C578</f>
        <v/>
      </c>
      <c r="G578" s="47">
        <f>IFERROR(VLOOKUP(A578,'出库明细-AN欧洲'!A:G,6,0),0)</f>
        <v/>
      </c>
      <c r="H578" s="47">
        <f>D578-G578</f>
        <v/>
      </c>
      <c r="I578" s="40" t="n"/>
    </row>
    <row r="579">
      <c r="A579" s="0">
        <f>B579&amp;" "&amp;C579</f>
        <v/>
      </c>
      <c r="G579" s="47">
        <f>IFERROR(VLOOKUP(A579,'出库明细-AN欧洲'!A:G,6,0),0)</f>
        <v/>
      </c>
      <c r="H579" s="47">
        <f>D579-G579</f>
        <v/>
      </c>
      <c r="I579" s="40" t="n"/>
    </row>
    <row r="580">
      <c r="A580" s="0">
        <f>B580&amp;" "&amp;C580</f>
        <v/>
      </c>
      <c r="G580" s="47">
        <f>IFERROR(VLOOKUP(A580,'出库明细-AN欧洲'!A:G,6,0),0)</f>
        <v/>
      </c>
      <c r="H580" s="47">
        <f>D580-G580</f>
        <v/>
      </c>
      <c r="I580" s="40" t="n"/>
    </row>
    <row r="581">
      <c r="A581" s="0">
        <f>B581&amp;" "&amp;C581</f>
        <v/>
      </c>
      <c r="G581" s="47">
        <f>IFERROR(VLOOKUP(A581,'出库明细-AN欧洲'!A:G,6,0),0)</f>
        <v/>
      </c>
      <c r="H581" s="47">
        <f>D581-G581</f>
        <v/>
      </c>
      <c r="I581" s="40" t="n"/>
    </row>
    <row r="582">
      <c r="A582" s="0">
        <f>B582&amp;" "&amp;C582</f>
        <v/>
      </c>
      <c r="G582" s="47">
        <f>IFERROR(VLOOKUP(A582,'出库明细-AN欧洲'!A:G,6,0),0)</f>
        <v/>
      </c>
      <c r="H582" s="47">
        <f>D582-G582</f>
        <v/>
      </c>
      <c r="I582" s="40" t="n"/>
    </row>
    <row r="583">
      <c r="A583" s="0">
        <f>B583&amp;" "&amp;C583</f>
        <v/>
      </c>
      <c r="G583" s="47">
        <f>IFERROR(VLOOKUP(A583,'出库明细-AN欧洲'!A:G,6,0),0)</f>
        <v/>
      </c>
      <c r="H583" s="47">
        <f>D583-G583</f>
        <v/>
      </c>
      <c r="I583" s="40" t="n"/>
    </row>
    <row r="584">
      <c r="A584" s="0">
        <f>B584&amp;" "&amp;C584</f>
        <v/>
      </c>
      <c r="G584" s="47">
        <f>IFERROR(VLOOKUP(A584,'出库明细-AN欧洲'!A:G,6,0),0)</f>
        <v/>
      </c>
      <c r="H584" s="47">
        <f>D584-G584</f>
        <v/>
      </c>
      <c r="I584" s="40" t="n"/>
    </row>
    <row r="585">
      <c r="A585" s="0">
        <f>B585&amp;" "&amp;C585</f>
        <v/>
      </c>
      <c r="G585" s="47">
        <f>IFERROR(VLOOKUP(A585,'出库明细-AN欧洲'!A:G,6,0),0)</f>
        <v/>
      </c>
      <c r="H585" s="47">
        <f>D585-G585</f>
        <v/>
      </c>
      <c r="I585" s="40" t="n"/>
    </row>
    <row r="586">
      <c r="A586" s="0">
        <f>B586&amp;" "&amp;C586</f>
        <v/>
      </c>
      <c r="G586" s="47">
        <f>IFERROR(VLOOKUP(A586,'出库明细-AN欧洲'!A:G,6,0),0)</f>
        <v/>
      </c>
      <c r="H586" s="47">
        <f>D586-G586</f>
        <v/>
      </c>
      <c r="I586" s="40" t="n"/>
    </row>
    <row r="587">
      <c r="A587" s="0">
        <f>B587&amp;" "&amp;C587</f>
        <v/>
      </c>
      <c r="G587" s="47">
        <f>IFERROR(VLOOKUP(A587,'出库明细-AN欧洲'!A:G,6,0),0)</f>
        <v/>
      </c>
      <c r="H587" s="47">
        <f>D587-G587</f>
        <v/>
      </c>
      <c r="I587" s="40" t="n"/>
    </row>
    <row r="588">
      <c r="A588" s="0">
        <f>B588&amp;" "&amp;C588</f>
        <v/>
      </c>
      <c r="G588" s="47">
        <f>IFERROR(VLOOKUP(A588,'出库明细-AN欧洲'!A:G,6,0),0)</f>
        <v/>
      </c>
      <c r="H588" s="47">
        <f>D588-G588</f>
        <v/>
      </c>
      <c r="I588" s="40" t="n"/>
    </row>
    <row r="589">
      <c r="A589" s="0">
        <f>B589&amp;" "&amp;C589</f>
        <v/>
      </c>
      <c r="G589" s="47">
        <f>IFERROR(VLOOKUP(A589,'出库明细-AN欧洲'!A:G,6,0),0)</f>
        <v/>
      </c>
      <c r="H589" s="47">
        <f>D589-G589</f>
        <v/>
      </c>
      <c r="I589" s="40" t="n"/>
    </row>
    <row r="590">
      <c r="A590" s="0">
        <f>B590&amp;" "&amp;C590</f>
        <v/>
      </c>
      <c r="G590" s="47">
        <f>IFERROR(VLOOKUP(A590,'出库明细-AN欧洲'!A:G,6,0),0)</f>
        <v/>
      </c>
      <c r="H590" s="47">
        <f>D590-G590</f>
        <v/>
      </c>
      <c r="I590" s="40" t="n"/>
    </row>
    <row r="591">
      <c r="A591" s="0">
        <f>B591&amp;" "&amp;C591</f>
        <v/>
      </c>
      <c r="G591" s="47">
        <f>IFERROR(VLOOKUP(A591,'出库明细-AN欧洲'!A:G,6,0),0)</f>
        <v/>
      </c>
      <c r="H591" s="47">
        <f>D591-G591</f>
        <v/>
      </c>
      <c r="I591" s="40" t="n"/>
    </row>
    <row r="592">
      <c r="A592" s="0">
        <f>B592&amp;" "&amp;C592</f>
        <v/>
      </c>
      <c r="G592" s="47">
        <f>IFERROR(VLOOKUP(A592,'出库明细-AN欧洲'!A:G,6,0),0)</f>
        <v/>
      </c>
      <c r="H592" s="47">
        <f>D592-G592</f>
        <v/>
      </c>
      <c r="I592" s="40" t="n"/>
    </row>
    <row r="593">
      <c r="A593" s="0">
        <f>B593&amp;" "&amp;C593</f>
        <v/>
      </c>
      <c r="G593" s="47">
        <f>IFERROR(VLOOKUP(A593,'出库明细-AN欧洲'!A:G,6,0),0)</f>
        <v/>
      </c>
      <c r="H593" s="47">
        <f>D593-G593</f>
        <v/>
      </c>
      <c r="I593" s="40" t="n"/>
    </row>
    <row r="594">
      <c r="A594" s="0">
        <f>B594&amp;" "&amp;C594</f>
        <v/>
      </c>
      <c r="G594" s="47">
        <f>IFERROR(VLOOKUP(A594,'出库明细-AN欧洲'!A:G,6,0),0)</f>
        <v/>
      </c>
      <c r="H594" s="47">
        <f>D594-G594</f>
        <v/>
      </c>
      <c r="I594" s="40" t="n"/>
    </row>
    <row r="595">
      <c r="A595" s="0">
        <f>B595&amp;" "&amp;C595</f>
        <v/>
      </c>
      <c r="G595" s="47">
        <f>IFERROR(VLOOKUP(A595,'出库明细-AN欧洲'!A:G,6,0),0)</f>
        <v/>
      </c>
      <c r="H595" s="47">
        <f>D595-G595</f>
        <v/>
      </c>
      <c r="I595" s="40" t="n"/>
    </row>
    <row r="596">
      <c r="A596" s="0">
        <f>B596&amp;" "&amp;C596</f>
        <v/>
      </c>
      <c r="G596" s="47">
        <f>IFERROR(VLOOKUP(A596,'出库明细-AN欧洲'!A:G,6,0),0)</f>
        <v/>
      </c>
      <c r="H596" s="47">
        <f>D596-G596</f>
        <v/>
      </c>
      <c r="I596" s="40" t="n"/>
    </row>
    <row r="597">
      <c r="A597" s="0">
        <f>B597&amp;" "&amp;C597</f>
        <v/>
      </c>
      <c r="G597" s="47">
        <f>IFERROR(VLOOKUP(A597,'出库明细-AN欧洲'!A:G,6,0),0)</f>
        <v/>
      </c>
      <c r="H597" s="47">
        <f>D597-G597</f>
        <v/>
      </c>
      <c r="I597" s="40" t="n"/>
    </row>
    <row r="598">
      <c r="A598" s="0">
        <f>B598&amp;" "&amp;C598</f>
        <v/>
      </c>
      <c r="G598" s="47">
        <f>IFERROR(VLOOKUP(A598,'出库明细-AN欧洲'!A:G,6,0),0)</f>
        <v/>
      </c>
      <c r="H598" s="47">
        <f>D598-G598</f>
        <v/>
      </c>
      <c r="I598" s="40" t="n"/>
    </row>
    <row r="599">
      <c r="A599" s="0">
        <f>B599&amp;" "&amp;C599</f>
        <v/>
      </c>
      <c r="G599" s="47">
        <f>IFERROR(VLOOKUP(A599,'出库明细-AN欧洲'!A:G,6,0),0)</f>
        <v/>
      </c>
      <c r="H599" s="47">
        <f>D599-G599</f>
        <v/>
      </c>
      <c r="I599" s="40" t="n"/>
    </row>
    <row r="600">
      <c r="A600" s="0">
        <f>B600&amp;" "&amp;C600</f>
        <v/>
      </c>
      <c r="G600" s="47">
        <f>IFERROR(VLOOKUP(A600,'出库明细-AN欧洲'!A:G,6,0),0)</f>
        <v/>
      </c>
      <c r="H600" s="47">
        <f>D600-G600</f>
        <v/>
      </c>
      <c r="I600" s="40" t="n"/>
    </row>
    <row r="601">
      <c r="A601" s="0">
        <f>B601&amp;" "&amp;C601</f>
        <v/>
      </c>
      <c r="G601" s="47">
        <f>IFERROR(VLOOKUP(A601,'出库明细-AN欧洲'!A:G,6,0),0)</f>
        <v/>
      </c>
      <c r="H601" s="47">
        <f>D601-G601</f>
        <v/>
      </c>
      <c r="I601" s="40" t="n"/>
    </row>
    <row r="602">
      <c r="A602" s="0">
        <f>B602&amp;" "&amp;C602</f>
        <v/>
      </c>
      <c r="G602" s="47">
        <f>IFERROR(VLOOKUP(A602,'出库明细-AN欧洲'!A:G,6,0),0)</f>
        <v/>
      </c>
      <c r="H602" s="47">
        <f>D602-G602</f>
        <v/>
      </c>
      <c r="I602" s="40" t="n"/>
    </row>
    <row r="603">
      <c r="A603" s="0">
        <f>B603&amp;" "&amp;C603</f>
        <v/>
      </c>
      <c r="G603" s="47">
        <f>IFERROR(VLOOKUP(A603,'出库明细-AN欧洲'!A:G,6,0),0)</f>
        <v/>
      </c>
      <c r="H603" s="47">
        <f>D603-G603</f>
        <v/>
      </c>
      <c r="I603" s="40" t="n"/>
    </row>
    <row r="604">
      <c r="A604" s="0">
        <f>B604&amp;" "&amp;C604</f>
        <v/>
      </c>
      <c r="G604" s="47">
        <f>IFERROR(VLOOKUP(A604,'出库明细-AN欧洲'!A:G,6,0),0)</f>
        <v/>
      </c>
      <c r="H604" s="47">
        <f>D604-G604</f>
        <v/>
      </c>
      <c r="I604" s="40" t="n"/>
    </row>
    <row r="605">
      <c r="A605" s="0">
        <f>B605&amp;" "&amp;C605</f>
        <v/>
      </c>
      <c r="G605" s="47">
        <f>IFERROR(VLOOKUP(A605,'出库明细-AN欧洲'!A:G,6,0),0)</f>
        <v/>
      </c>
      <c r="H605" s="47">
        <f>D605-G605</f>
        <v/>
      </c>
      <c r="I605" s="40" t="n"/>
    </row>
    <row r="606">
      <c r="A606" s="0">
        <f>B606&amp;" "&amp;C606</f>
        <v/>
      </c>
      <c r="G606" s="47">
        <f>IFERROR(VLOOKUP(A606,'出库明细-AN欧洲'!A:G,6,0),0)</f>
        <v/>
      </c>
      <c r="H606" s="47">
        <f>D606-G606</f>
        <v/>
      </c>
      <c r="I606" s="40" t="n"/>
    </row>
    <row r="607">
      <c r="A607" s="0">
        <f>B607&amp;" "&amp;C607</f>
        <v/>
      </c>
      <c r="G607" s="47">
        <f>IFERROR(VLOOKUP(A607,'出库明细-AN欧洲'!A:G,6,0),0)</f>
        <v/>
      </c>
      <c r="H607" s="47">
        <f>D607-G607</f>
        <v/>
      </c>
      <c r="I607" s="40" t="n"/>
    </row>
    <row r="608">
      <c r="A608" s="0">
        <f>B608&amp;" "&amp;C608</f>
        <v/>
      </c>
      <c r="G608" s="47">
        <f>IFERROR(VLOOKUP(A608,'出库明细-AN欧洲'!A:G,6,0),0)</f>
        <v/>
      </c>
      <c r="H608" s="47">
        <f>D608-G608</f>
        <v/>
      </c>
      <c r="I608" s="40" t="n"/>
    </row>
    <row r="609">
      <c r="A609" s="0">
        <f>B609&amp;" "&amp;C609</f>
        <v/>
      </c>
      <c r="G609" s="47">
        <f>IFERROR(VLOOKUP(A609,'出库明细-AN欧洲'!A:G,6,0),0)</f>
        <v/>
      </c>
      <c r="H609" s="47">
        <f>D609-G609</f>
        <v/>
      </c>
      <c r="I609" s="40" t="n"/>
    </row>
    <row r="610">
      <c r="A610" s="0">
        <f>B610&amp;" "&amp;C610</f>
        <v/>
      </c>
      <c r="G610" s="47">
        <f>IFERROR(VLOOKUP(A610,'出库明细-AN欧洲'!A:G,6,0),0)</f>
        <v/>
      </c>
      <c r="H610" s="47">
        <f>D610-G610</f>
        <v/>
      </c>
      <c r="I610" s="40" t="n"/>
    </row>
    <row r="611">
      <c r="A611" s="0">
        <f>B611&amp;" "&amp;C611</f>
        <v/>
      </c>
      <c r="G611" s="47">
        <f>IFERROR(VLOOKUP(A611,'出库明细-AN欧洲'!A:G,6,0),0)</f>
        <v/>
      </c>
      <c r="H611" s="47">
        <f>D611-G611</f>
        <v/>
      </c>
      <c r="I611" s="40" t="n"/>
    </row>
    <row r="612">
      <c r="A612" s="0">
        <f>B612&amp;" "&amp;C612</f>
        <v/>
      </c>
      <c r="G612" s="47">
        <f>IFERROR(VLOOKUP(A612,'出库明细-AN欧洲'!A:G,6,0),0)</f>
        <v/>
      </c>
      <c r="H612" s="47">
        <f>D612-G612</f>
        <v/>
      </c>
      <c r="I612" s="40" t="n"/>
    </row>
    <row r="613">
      <c r="A613" s="0">
        <f>B613&amp;" "&amp;C613</f>
        <v/>
      </c>
      <c r="G613" s="47">
        <f>IFERROR(VLOOKUP(A613,'出库明细-AN欧洲'!A:G,6,0),0)</f>
        <v/>
      </c>
      <c r="H613" s="47">
        <f>D613-G613</f>
        <v/>
      </c>
      <c r="I613" s="40" t="n"/>
    </row>
    <row r="614">
      <c r="A614" s="0">
        <f>B614&amp;" "&amp;C614</f>
        <v/>
      </c>
      <c r="G614" s="47">
        <f>IFERROR(VLOOKUP(A614,'出库明细-AN欧洲'!A:G,6,0),0)</f>
        <v/>
      </c>
      <c r="H614" s="47">
        <f>D614-G614</f>
        <v/>
      </c>
      <c r="I614" s="40" t="n"/>
    </row>
    <row r="615">
      <c r="A615" s="0">
        <f>B615&amp;" "&amp;C615</f>
        <v/>
      </c>
      <c r="G615" s="47">
        <f>IFERROR(VLOOKUP(A615,'出库明细-AN欧洲'!A:G,6,0),0)</f>
        <v/>
      </c>
      <c r="H615" s="47">
        <f>D615-G615</f>
        <v/>
      </c>
      <c r="I615" s="40" t="n"/>
    </row>
    <row r="616">
      <c r="A616" s="0">
        <f>B616&amp;" "&amp;C616</f>
        <v/>
      </c>
      <c r="G616" s="47">
        <f>IFERROR(VLOOKUP(A616,'出库明细-AN欧洲'!A:G,6,0),0)</f>
        <v/>
      </c>
      <c r="H616" s="47">
        <f>D616-G616</f>
        <v/>
      </c>
      <c r="I616" s="40" t="n"/>
    </row>
    <row r="617">
      <c r="A617" s="0">
        <f>B617&amp;" "&amp;C617</f>
        <v/>
      </c>
      <c r="G617" s="47">
        <f>IFERROR(VLOOKUP(A617,'出库明细-AN欧洲'!A:G,6,0),0)</f>
        <v/>
      </c>
      <c r="H617" s="47">
        <f>D617-G617</f>
        <v/>
      </c>
      <c r="I617" s="40" t="n"/>
    </row>
    <row r="618">
      <c r="A618" s="0">
        <f>B618&amp;" "&amp;C618</f>
        <v/>
      </c>
      <c r="G618" s="47">
        <f>IFERROR(VLOOKUP(A618,'出库明细-AN欧洲'!A:G,6,0),0)</f>
        <v/>
      </c>
      <c r="H618" s="47">
        <f>D618-G618</f>
        <v/>
      </c>
      <c r="I618" s="40" t="n"/>
    </row>
    <row r="619">
      <c r="A619" s="0">
        <f>B619&amp;" "&amp;C619</f>
        <v/>
      </c>
      <c r="G619" s="47">
        <f>IFERROR(VLOOKUP(A619,'出库明细-AN欧洲'!A:G,6,0),0)</f>
        <v/>
      </c>
      <c r="H619" s="47">
        <f>D619-G619</f>
        <v/>
      </c>
      <c r="I619" s="40" t="n"/>
    </row>
    <row r="620">
      <c r="A620" s="0">
        <f>B620&amp;" "&amp;C620</f>
        <v/>
      </c>
      <c r="G620" s="47">
        <f>IFERROR(VLOOKUP(A620,'出库明细-AN欧洲'!A:G,6,0),0)</f>
        <v/>
      </c>
      <c r="H620" s="47">
        <f>D620-G620</f>
        <v/>
      </c>
      <c r="I620" s="40" t="n"/>
    </row>
    <row r="621">
      <c r="A621" s="0">
        <f>B621&amp;" "&amp;C621</f>
        <v/>
      </c>
      <c r="G621" s="47">
        <f>IFERROR(VLOOKUP(A621,'出库明细-AN欧洲'!A:G,6,0),0)</f>
        <v/>
      </c>
      <c r="H621" s="47">
        <f>D621-G621</f>
        <v/>
      </c>
      <c r="I621" s="40" t="n"/>
    </row>
    <row r="622">
      <c r="A622" s="0">
        <f>B622&amp;" "&amp;C622</f>
        <v/>
      </c>
      <c r="G622" s="47">
        <f>IFERROR(VLOOKUP(A622,'出库明细-AN欧洲'!A:G,6,0),0)</f>
        <v/>
      </c>
      <c r="H622" s="47">
        <f>D622-G622</f>
        <v/>
      </c>
      <c r="I622" s="40" t="n"/>
    </row>
    <row r="623">
      <c r="A623" s="0">
        <f>B623&amp;" "&amp;C623</f>
        <v/>
      </c>
      <c r="G623" s="47">
        <f>IFERROR(VLOOKUP(A623,'出库明细-AN欧洲'!A:G,6,0),0)</f>
        <v/>
      </c>
      <c r="H623" s="47">
        <f>D623-G623</f>
        <v/>
      </c>
      <c r="I623" s="40" t="n"/>
    </row>
    <row r="624">
      <c r="A624" s="0">
        <f>B624&amp;" "&amp;C624</f>
        <v/>
      </c>
      <c r="G624" s="47">
        <f>IFERROR(VLOOKUP(A624,'出库明细-AN欧洲'!A:G,6,0),0)</f>
        <v/>
      </c>
      <c r="H624" s="47">
        <f>D624-G624</f>
        <v/>
      </c>
      <c r="I624" s="40" t="n"/>
    </row>
    <row r="625">
      <c r="A625" s="0">
        <f>B625&amp;" "&amp;C625</f>
        <v/>
      </c>
      <c r="G625" s="47">
        <f>IFERROR(VLOOKUP(A625,'出库明细-AN欧洲'!A:G,6,0),0)</f>
        <v/>
      </c>
      <c r="H625" s="47">
        <f>D625-G625</f>
        <v/>
      </c>
      <c r="I625" s="40" t="n"/>
    </row>
    <row r="626">
      <c r="A626" s="0">
        <f>B626&amp;" "&amp;C626</f>
        <v/>
      </c>
      <c r="G626" s="47">
        <f>IFERROR(VLOOKUP(A626,'出库明细-AN欧洲'!A:G,6,0),0)</f>
        <v/>
      </c>
      <c r="H626" s="47">
        <f>D626-G626</f>
        <v/>
      </c>
      <c r="I626" s="40" t="n"/>
    </row>
    <row r="627">
      <c r="A627" s="0">
        <f>B627&amp;" "&amp;C627</f>
        <v/>
      </c>
      <c r="G627" s="47">
        <f>IFERROR(VLOOKUP(A627,'出库明细-AN欧洲'!A:G,6,0),0)</f>
        <v/>
      </c>
      <c r="H627" s="47">
        <f>D627-G627</f>
        <v/>
      </c>
      <c r="I627" s="40" t="n"/>
    </row>
    <row r="628">
      <c r="A628" s="0">
        <f>B628&amp;" "&amp;C628</f>
        <v/>
      </c>
      <c r="G628" s="47">
        <f>IFERROR(VLOOKUP(A628,'出库明细-AN欧洲'!A:G,6,0),0)</f>
        <v/>
      </c>
      <c r="H628" s="47">
        <f>D628-G628</f>
        <v/>
      </c>
      <c r="I628" s="40" t="n"/>
    </row>
    <row r="629">
      <c r="A629" s="0">
        <f>B629&amp;" "&amp;C629</f>
        <v/>
      </c>
      <c r="G629" s="47">
        <f>IFERROR(VLOOKUP(A629,'出库明细-AN欧洲'!A:G,6,0),0)</f>
        <v/>
      </c>
      <c r="H629" s="47">
        <f>D629-G629</f>
        <v/>
      </c>
      <c r="I629" s="40" t="n"/>
    </row>
    <row r="630">
      <c r="A630" s="0">
        <f>B630&amp;" "&amp;C630</f>
        <v/>
      </c>
      <c r="G630" s="47">
        <f>IFERROR(VLOOKUP(A630,'出库明细-AN欧洲'!A:G,6,0),0)</f>
        <v/>
      </c>
      <c r="H630" s="47">
        <f>D630-G630</f>
        <v/>
      </c>
      <c r="I630" s="40" t="n"/>
    </row>
    <row r="631">
      <c r="A631" s="0">
        <f>B631&amp;" "&amp;C631</f>
        <v/>
      </c>
      <c r="G631" s="47">
        <f>IFERROR(VLOOKUP(A631,'出库明细-AN欧洲'!A:G,6,0),0)</f>
        <v/>
      </c>
      <c r="H631" s="47">
        <f>D631-G631</f>
        <v/>
      </c>
      <c r="I631" s="40" t="n"/>
    </row>
    <row r="632">
      <c r="A632" s="0">
        <f>B632&amp;" "&amp;C632</f>
        <v/>
      </c>
      <c r="G632" s="47">
        <f>IFERROR(VLOOKUP(A632,'出库明细-AN欧洲'!A:G,6,0),0)</f>
        <v/>
      </c>
      <c r="H632" s="47">
        <f>D632-G632</f>
        <v/>
      </c>
      <c r="I632" s="40" t="n"/>
    </row>
    <row r="633">
      <c r="A633" s="0">
        <f>B633&amp;" "&amp;C633</f>
        <v/>
      </c>
      <c r="G633" s="47">
        <f>IFERROR(VLOOKUP(A633,'出库明细-AN欧洲'!A:G,6,0),0)</f>
        <v/>
      </c>
      <c r="H633" s="47">
        <f>D633-G633</f>
        <v/>
      </c>
      <c r="I633" s="40" t="n"/>
    </row>
    <row r="634">
      <c r="A634" s="0">
        <f>B634&amp;" "&amp;C634</f>
        <v/>
      </c>
      <c r="G634" s="47">
        <f>IFERROR(VLOOKUP(A634,'出库明细-AN欧洲'!A:G,6,0),0)</f>
        <v/>
      </c>
      <c r="H634" s="47">
        <f>D634-G634</f>
        <v/>
      </c>
      <c r="I634" s="40" t="n"/>
    </row>
    <row r="635">
      <c r="A635" s="0">
        <f>B635&amp;" "&amp;C635</f>
        <v/>
      </c>
      <c r="G635" s="47">
        <f>IFERROR(VLOOKUP(A635,'出库明细-AN欧洲'!A:G,6,0),0)</f>
        <v/>
      </c>
      <c r="H635" s="47">
        <f>D635-G635</f>
        <v/>
      </c>
      <c r="I635" s="40" t="n"/>
    </row>
    <row r="636">
      <c r="A636" s="0">
        <f>B636&amp;" "&amp;C636</f>
        <v/>
      </c>
      <c r="G636" s="47">
        <f>IFERROR(VLOOKUP(A636,'出库明细-AN欧洲'!A:G,6,0),0)</f>
        <v/>
      </c>
      <c r="H636" s="47">
        <f>D636-G636</f>
        <v/>
      </c>
      <c r="I636" s="40" t="n"/>
    </row>
    <row r="637">
      <c r="A637" s="0">
        <f>B637&amp;" "&amp;C637</f>
        <v/>
      </c>
      <c r="G637" s="47">
        <f>IFERROR(VLOOKUP(A637,'出库明细-AN欧洲'!A:G,6,0),0)</f>
        <v/>
      </c>
      <c r="H637" s="47">
        <f>D637-G637</f>
        <v/>
      </c>
      <c r="I637" s="40" t="n"/>
    </row>
    <row r="638">
      <c r="A638" s="0">
        <f>B638&amp;" "&amp;C638</f>
        <v/>
      </c>
      <c r="G638" s="47">
        <f>IFERROR(VLOOKUP(A638,'出库明细-AN欧洲'!A:G,6,0),0)</f>
        <v/>
      </c>
      <c r="H638" s="47">
        <f>D638-G638</f>
        <v/>
      </c>
      <c r="I638" s="40" t="n"/>
    </row>
    <row r="639">
      <c r="A639" s="0">
        <f>B639&amp;" "&amp;C639</f>
        <v/>
      </c>
      <c r="G639" s="47">
        <f>IFERROR(VLOOKUP(A639,'出库明细-AN欧洲'!A:G,6,0),0)</f>
        <v/>
      </c>
      <c r="H639" s="47">
        <f>D639-G639</f>
        <v/>
      </c>
      <c r="I639" s="40" t="n"/>
    </row>
    <row r="640">
      <c r="A640" s="0">
        <f>B640&amp;" "&amp;C640</f>
        <v/>
      </c>
      <c r="G640" s="47">
        <f>IFERROR(VLOOKUP(A640,'出库明细-AN欧洲'!A:G,6,0),0)</f>
        <v/>
      </c>
      <c r="H640" s="47">
        <f>D640-G640</f>
        <v/>
      </c>
      <c r="I640" s="40" t="n"/>
    </row>
    <row r="641">
      <c r="A641" s="0">
        <f>B641&amp;" "&amp;C641</f>
        <v/>
      </c>
      <c r="G641" s="47">
        <f>IFERROR(VLOOKUP(A641,'出库明细-AN欧洲'!A:G,6,0),0)</f>
        <v/>
      </c>
      <c r="H641" s="47">
        <f>D641-G641</f>
        <v/>
      </c>
      <c r="I641" s="40" t="n"/>
    </row>
    <row r="642">
      <c r="A642" s="0">
        <f>B642&amp;" "&amp;C642</f>
        <v/>
      </c>
      <c r="G642" s="47">
        <f>IFERROR(VLOOKUP(A642,'出库明细-AN欧洲'!A:G,6,0),0)</f>
        <v/>
      </c>
      <c r="H642" s="47">
        <f>D642-G642</f>
        <v/>
      </c>
      <c r="I642" s="40" t="n"/>
    </row>
    <row r="643">
      <c r="A643" s="0">
        <f>B643&amp;" "&amp;C643</f>
        <v/>
      </c>
      <c r="G643" s="47">
        <f>IFERROR(VLOOKUP(A643,'出库明细-AN欧洲'!A:G,6,0),0)</f>
        <v/>
      </c>
      <c r="H643" s="47">
        <f>D643-G643</f>
        <v/>
      </c>
      <c r="I643" s="40" t="n"/>
    </row>
    <row r="644">
      <c r="A644" s="0">
        <f>B644&amp;" "&amp;C644</f>
        <v/>
      </c>
      <c r="G644" s="47">
        <f>IFERROR(VLOOKUP(A644,'出库明细-AN欧洲'!A:G,6,0),0)</f>
        <v/>
      </c>
      <c r="H644" s="47">
        <f>D644-G644</f>
        <v/>
      </c>
      <c r="I644" s="40" t="n"/>
    </row>
    <row r="645">
      <c r="A645" s="0">
        <f>B645&amp;" "&amp;C645</f>
        <v/>
      </c>
      <c r="G645" s="47">
        <f>IFERROR(VLOOKUP(A645,'出库明细-AN欧洲'!A:G,6,0),0)</f>
        <v/>
      </c>
      <c r="H645" s="47">
        <f>D645-G645</f>
        <v/>
      </c>
      <c r="I645" s="40" t="n"/>
    </row>
    <row r="646">
      <c r="A646" s="0">
        <f>B646&amp;" "&amp;C646</f>
        <v/>
      </c>
      <c r="G646" s="47">
        <f>IFERROR(VLOOKUP(A646,'出库明细-AN欧洲'!A:G,6,0),0)</f>
        <v/>
      </c>
      <c r="H646" s="47">
        <f>D646-G646</f>
        <v/>
      </c>
      <c r="I646" s="40" t="n"/>
    </row>
    <row r="647">
      <c r="A647" s="0">
        <f>B647&amp;" "&amp;C647</f>
        <v/>
      </c>
      <c r="G647" s="47">
        <f>IFERROR(VLOOKUP(A647,'出库明细-AN欧洲'!A:G,6,0),0)</f>
        <v/>
      </c>
      <c r="H647" s="47">
        <f>D647-G647</f>
        <v/>
      </c>
      <c r="I647" s="40" t="n"/>
    </row>
    <row r="648">
      <c r="A648" s="0">
        <f>B648&amp;" "&amp;C648</f>
        <v/>
      </c>
      <c r="G648" s="47">
        <f>IFERROR(VLOOKUP(A648,'出库明细-AN欧洲'!A:G,6,0),0)</f>
        <v/>
      </c>
      <c r="H648" s="47">
        <f>D648-G648</f>
        <v/>
      </c>
      <c r="I648" s="40" t="n"/>
    </row>
    <row r="649">
      <c r="A649" s="0">
        <f>B649&amp;" "&amp;C649</f>
        <v/>
      </c>
      <c r="G649" s="47">
        <f>IFERROR(VLOOKUP(A649,'出库明细-AN欧洲'!A:G,6,0),0)</f>
        <v/>
      </c>
      <c r="H649" s="47">
        <f>D649-G649</f>
        <v/>
      </c>
      <c r="I649" s="40" t="n"/>
    </row>
    <row r="650">
      <c r="A650" s="0">
        <f>B650&amp;" "&amp;C650</f>
        <v/>
      </c>
      <c r="G650" s="47">
        <f>IFERROR(VLOOKUP(A650,'出库明细-AN欧洲'!A:G,6,0),0)</f>
        <v/>
      </c>
      <c r="H650" s="47">
        <f>D650-G650</f>
        <v/>
      </c>
      <c r="I650" s="40" t="n"/>
    </row>
    <row r="651">
      <c r="A651" s="0">
        <f>B651&amp;" "&amp;C651</f>
        <v/>
      </c>
      <c r="G651" s="47">
        <f>IFERROR(VLOOKUP(A651,'出库明细-AN欧洲'!A:G,6,0),0)</f>
        <v/>
      </c>
      <c r="H651" s="47">
        <f>D651-G651</f>
        <v/>
      </c>
      <c r="I651" s="40" t="n"/>
    </row>
    <row r="652">
      <c r="A652" s="0">
        <f>B652&amp;" "&amp;C652</f>
        <v/>
      </c>
      <c r="G652" s="47">
        <f>IFERROR(VLOOKUP(A652,'出库明细-AN欧洲'!A:G,6,0),0)</f>
        <v/>
      </c>
      <c r="H652" s="47">
        <f>D652-G652</f>
        <v/>
      </c>
      <c r="I652" s="40" t="n"/>
    </row>
    <row r="653">
      <c r="A653" s="0">
        <f>B653&amp;" "&amp;C653</f>
        <v/>
      </c>
      <c r="G653" s="47">
        <f>IFERROR(VLOOKUP(A653,'出库明细-AN欧洲'!A:G,6,0),0)</f>
        <v/>
      </c>
      <c r="H653" s="47">
        <f>D653-G653</f>
        <v/>
      </c>
      <c r="I653" s="40" t="n"/>
    </row>
    <row r="654">
      <c r="A654" s="0">
        <f>B654&amp;" "&amp;C654</f>
        <v/>
      </c>
      <c r="G654" s="47">
        <f>IFERROR(VLOOKUP(A654,'出库明细-AN欧洲'!A:G,6,0),0)</f>
        <v/>
      </c>
      <c r="H654" s="47">
        <f>D654-G654</f>
        <v/>
      </c>
      <c r="I654" s="40" t="n"/>
    </row>
    <row r="655">
      <c r="A655" s="0">
        <f>B655&amp;" "&amp;C655</f>
        <v/>
      </c>
      <c r="G655" s="47">
        <f>IFERROR(VLOOKUP(A655,'出库明细-AN欧洲'!A:G,6,0),0)</f>
        <v/>
      </c>
      <c r="H655" s="47">
        <f>D655-G655</f>
        <v/>
      </c>
      <c r="I655" s="40" t="n"/>
    </row>
    <row r="656">
      <c r="A656" s="0">
        <f>B656&amp;" "&amp;C656</f>
        <v/>
      </c>
      <c r="G656" s="47">
        <f>IFERROR(VLOOKUP(A656,'出库明细-AN欧洲'!A:G,6,0),0)</f>
        <v/>
      </c>
      <c r="H656" s="47">
        <f>D656-G656</f>
        <v/>
      </c>
      <c r="I656" s="40" t="n"/>
    </row>
    <row r="657">
      <c r="A657" s="0">
        <f>B657&amp;" "&amp;C657</f>
        <v/>
      </c>
      <c r="G657" s="47">
        <f>IFERROR(VLOOKUP(A657,'出库明细-AN欧洲'!A:G,6,0),0)</f>
        <v/>
      </c>
      <c r="H657" s="47">
        <f>D657-G657</f>
        <v/>
      </c>
      <c r="I657" s="40" t="n"/>
    </row>
    <row r="658">
      <c r="A658" s="0">
        <f>B658&amp;" "&amp;C658</f>
        <v/>
      </c>
      <c r="G658" s="47">
        <f>IFERROR(VLOOKUP(A658,'出库明细-AN欧洲'!A:G,6,0),0)</f>
        <v/>
      </c>
      <c r="H658" s="47">
        <f>D658-G658</f>
        <v/>
      </c>
      <c r="I658" s="40" t="n"/>
    </row>
    <row r="659">
      <c r="A659" s="0">
        <f>B659&amp;" "&amp;C659</f>
        <v/>
      </c>
      <c r="G659" s="47">
        <f>IFERROR(VLOOKUP(A659,'出库明细-AN欧洲'!A:G,6,0),0)</f>
        <v/>
      </c>
      <c r="H659" s="47">
        <f>D659-G659</f>
        <v/>
      </c>
      <c r="I659" s="40" t="n"/>
    </row>
    <row r="660">
      <c r="A660" s="0">
        <f>B660&amp;" "&amp;C660</f>
        <v/>
      </c>
      <c r="G660" s="47">
        <f>IFERROR(VLOOKUP(A660,'出库明细-AN欧洲'!A:G,6,0),0)</f>
        <v/>
      </c>
      <c r="H660" s="47">
        <f>D660-G660</f>
        <v/>
      </c>
      <c r="I660" s="40" t="n"/>
    </row>
    <row r="661">
      <c r="A661" s="0">
        <f>B661&amp;" "&amp;C661</f>
        <v/>
      </c>
      <c r="G661" s="47">
        <f>IFERROR(VLOOKUP(A661,'出库明细-AN欧洲'!A:G,6,0),0)</f>
        <v/>
      </c>
      <c r="H661" s="47">
        <f>D661-G661</f>
        <v/>
      </c>
      <c r="I661" s="40" t="n"/>
    </row>
    <row r="662">
      <c r="A662" s="0">
        <f>B662&amp;" "&amp;C662</f>
        <v/>
      </c>
      <c r="G662" s="47">
        <f>IFERROR(VLOOKUP(A662,'出库明细-AN欧洲'!A:G,6,0),0)</f>
        <v/>
      </c>
      <c r="H662" s="47">
        <f>D662-G662</f>
        <v/>
      </c>
      <c r="I662" s="40" t="n"/>
    </row>
    <row r="663">
      <c r="A663" s="0">
        <f>B663&amp;" "&amp;C663</f>
        <v/>
      </c>
      <c r="G663" s="47">
        <f>IFERROR(VLOOKUP(A663,'出库明细-AN欧洲'!A:G,6,0),0)</f>
        <v/>
      </c>
      <c r="H663" s="47">
        <f>D663-G663</f>
        <v/>
      </c>
      <c r="I663" s="40" t="n"/>
    </row>
    <row r="664">
      <c r="A664" s="0">
        <f>B664&amp;" "&amp;C664</f>
        <v/>
      </c>
      <c r="G664" s="47">
        <f>IFERROR(VLOOKUP(A664,'出库明细-AN欧洲'!A:G,6,0),0)</f>
        <v/>
      </c>
      <c r="H664" s="47">
        <f>D664-G664</f>
        <v/>
      </c>
      <c r="I664" s="40" t="n"/>
    </row>
    <row r="665">
      <c r="A665" s="0">
        <f>B665&amp;" "&amp;C665</f>
        <v/>
      </c>
      <c r="G665" s="47">
        <f>IFERROR(VLOOKUP(A665,'出库明细-AN欧洲'!A:G,6,0),0)</f>
        <v/>
      </c>
      <c r="H665" s="47">
        <f>D665-G665</f>
        <v/>
      </c>
      <c r="I665" s="40" t="n"/>
    </row>
    <row r="666">
      <c r="A666" s="0">
        <f>B666&amp;" "&amp;C666</f>
        <v/>
      </c>
      <c r="G666" s="47">
        <f>IFERROR(VLOOKUP(A666,'出库明细-AN欧洲'!A:G,6,0),0)</f>
        <v/>
      </c>
      <c r="H666" s="47">
        <f>D666-G666</f>
        <v/>
      </c>
      <c r="I666" s="40" t="n"/>
    </row>
    <row r="667">
      <c r="A667" s="0">
        <f>B667&amp;" "&amp;C667</f>
        <v/>
      </c>
      <c r="G667" s="47">
        <f>IFERROR(VLOOKUP(A667,'出库明细-AN欧洲'!A:G,6,0),0)</f>
        <v/>
      </c>
      <c r="H667" s="47">
        <f>D667-G667</f>
        <v/>
      </c>
      <c r="I667" s="40" t="n"/>
    </row>
    <row r="668">
      <c r="A668" s="0">
        <f>B668&amp;" "&amp;C668</f>
        <v/>
      </c>
      <c r="G668" s="47">
        <f>IFERROR(VLOOKUP(A668,'出库明细-AN欧洲'!A:G,6,0),0)</f>
        <v/>
      </c>
      <c r="H668" s="47">
        <f>D668-G668</f>
        <v/>
      </c>
      <c r="I668" s="40" t="n"/>
    </row>
    <row r="669">
      <c r="A669" s="0">
        <f>B669&amp;" "&amp;C669</f>
        <v/>
      </c>
      <c r="G669" s="47">
        <f>IFERROR(VLOOKUP(A669,'出库明细-AN欧洲'!A:G,6,0),0)</f>
        <v/>
      </c>
      <c r="H669" s="47">
        <f>D669-G669</f>
        <v/>
      </c>
      <c r="I669" s="40" t="n"/>
    </row>
    <row r="670">
      <c r="A670" s="0">
        <f>B670&amp;" "&amp;C670</f>
        <v/>
      </c>
      <c r="G670" s="47">
        <f>IFERROR(VLOOKUP(A670,'出库明细-AN欧洲'!A:G,6,0),0)</f>
        <v/>
      </c>
      <c r="H670" s="47">
        <f>D670-G670</f>
        <v/>
      </c>
      <c r="I670" s="40" t="n"/>
    </row>
    <row r="671">
      <c r="A671" s="0">
        <f>B671&amp;" "&amp;C671</f>
        <v/>
      </c>
      <c r="G671" s="47">
        <f>IFERROR(VLOOKUP(A671,'出库明细-AN欧洲'!A:G,6,0),0)</f>
        <v/>
      </c>
      <c r="H671" s="47">
        <f>D671-G671</f>
        <v/>
      </c>
      <c r="I671" s="40" t="n"/>
    </row>
    <row r="672">
      <c r="A672" s="0">
        <f>B672&amp;" "&amp;C672</f>
        <v/>
      </c>
      <c r="G672" s="47">
        <f>IFERROR(VLOOKUP(A672,'出库明细-AN欧洲'!A:G,6,0),0)</f>
        <v/>
      </c>
      <c r="H672" s="47">
        <f>D672-G672</f>
        <v/>
      </c>
      <c r="I672" s="40" t="n"/>
    </row>
    <row r="673">
      <c r="A673" s="0">
        <f>B673&amp;" "&amp;C673</f>
        <v/>
      </c>
      <c r="G673" s="47">
        <f>IFERROR(VLOOKUP(A673,'出库明细-AN欧洲'!A:G,6,0),0)</f>
        <v/>
      </c>
      <c r="H673" s="47">
        <f>D673-G673</f>
        <v/>
      </c>
      <c r="I673" s="40" t="n"/>
    </row>
    <row r="674">
      <c r="A674" s="0">
        <f>B674&amp;" "&amp;C674</f>
        <v/>
      </c>
      <c r="G674" s="47">
        <f>IFERROR(VLOOKUP(A674,'出库明细-AN欧洲'!A:G,6,0),0)</f>
        <v/>
      </c>
      <c r="H674" s="47">
        <f>D674-G674</f>
        <v/>
      </c>
      <c r="I674" s="40" t="n"/>
    </row>
    <row r="675">
      <c r="A675" s="0">
        <f>B675&amp;" "&amp;C675</f>
        <v/>
      </c>
      <c r="G675" s="47">
        <f>IFERROR(VLOOKUP(A675,'出库明细-AN欧洲'!A:G,6,0),0)</f>
        <v/>
      </c>
      <c r="H675" s="47">
        <f>D675-G675</f>
        <v/>
      </c>
      <c r="I675" s="40" t="n"/>
    </row>
    <row r="676">
      <c r="A676" s="0">
        <f>B676&amp;" "&amp;C676</f>
        <v/>
      </c>
      <c r="G676" s="47">
        <f>IFERROR(VLOOKUP(A676,'出库明细-AN欧洲'!A:G,6,0),0)</f>
        <v/>
      </c>
      <c r="H676" s="47">
        <f>D676-G676</f>
        <v/>
      </c>
      <c r="I676" s="40" t="n"/>
    </row>
    <row r="677">
      <c r="A677" s="0">
        <f>B677&amp;" "&amp;C677</f>
        <v/>
      </c>
      <c r="G677" s="47">
        <f>IFERROR(VLOOKUP(A677,'出库明细-AN欧洲'!A:G,6,0),0)</f>
        <v/>
      </c>
      <c r="H677" s="47">
        <f>D677-G677</f>
        <v/>
      </c>
      <c r="I677" s="40" t="n"/>
    </row>
    <row r="678">
      <c r="A678" s="0">
        <f>B678&amp;" "&amp;C678</f>
        <v/>
      </c>
      <c r="G678" s="47">
        <f>IFERROR(VLOOKUP(A678,'出库明细-AN欧洲'!A:G,6,0),0)</f>
        <v/>
      </c>
      <c r="H678" s="47">
        <f>D678-G678</f>
        <v/>
      </c>
      <c r="I678" s="40" t="n"/>
    </row>
    <row r="679">
      <c r="A679" s="0">
        <f>B679&amp;" "&amp;C679</f>
        <v/>
      </c>
      <c r="G679" s="47">
        <f>IFERROR(VLOOKUP(A679,'出库明细-AN欧洲'!A:G,6,0),0)</f>
        <v/>
      </c>
      <c r="H679" s="47">
        <f>D679-G679</f>
        <v/>
      </c>
      <c r="I679" s="40" t="n"/>
    </row>
    <row r="680">
      <c r="A680" s="0">
        <f>B680&amp;" "&amp;C680</f>
        <v/>
      </c>
      <c r="G680" s="47">
        <f>IFERROR(VLOOKUP(A680,'出库明细-AN欧洲'!A:G,6,0),0)</f>
        <v/>
      </c>
      <c r="H680" s="47">
        <f>D680-G680</f>
        <v/>
      </c>
      <c r="I680" s="40" t="n"/>
    </row>
    <row r="681">
      <c r="A681" s="0">
        <f>B681&amp;" "&amp;C681</f>
        <v/>
      </c>
      <c r="G681" s="47">
        <f>IFERROR(VLOOKUP(A681,'出库明细-AN欧洲'!A:G,6,0),0)</f>
        <v/>
      </c>
      <c r="H681" s="47">
        <f>D681-G681</f>
        <v/>
      </c>
      <c r="I681" s="40" t="n"/>
    </row>
    <row r="682">
      <c r="A682" s="0">
        <f>B682&amp;" "&amp;C682</f>
        <v/>
      </c>
      <c r="G682" s="47">
        <f>IFERROR(VLOOKUP(A682,'出库明细-AN欧洲'!A:G,6,0),0)</f>
        <v/>
      </c>
      <c r="H682" s="47">
        <f>D682-G682</f>
        <v/>
      </c>
      <c r="I682" s="40" t="n"/>
    </row>
    <row r="683">
      <c r="A683" s="0">
        <f>B683&amp;" "&amp;C683</f>
        <v/>
      </c>
      <c r="G683" s="47">
        <f>IFERROR(VLOOKUP(A683,'出库明细-AN欧洲'!A:G,6,0),0)</f>
        <v/>
      </c>
      <c r="H683" s="47">
        <f>D683-G683</f>
        <v/>
      </c>
      <c r="I683" s="40" t="n"/>
    </row>
    <row r="684">
      <c r="A684" s="0">
        <f>B684&amp;" "&amp;C684</f>
        <v/>
      </c>
      <c r="G684" s="47">
        <f>IFERROR(VLOOKUP(A684,'出库明细-AN欧洲'!A:G,6,0),0)</f>
        <v/>
      </c>
      <c r="H684" s="47">
        <f>D684-G684</f>
        <v/>
      </c>
      <c r="I684" s="40" t="n"/>
    </row>
    <row r="685">
      <c r="A685" s="0">
        <f>B685&amp;" "&amp;C685</f>
        <v/>
      </c>
      <c r="G685" s="47">
        <f>IFERROR(VLOOKUP(A685,'出库明细-AN欧洲'!A:G,6,0),0)</f>
        <v/>
      </c>
      <c r="H685" s="47">
        <f>D685-G685</f>
        <v/>
      </c>
      <c r="I685" s="40" t="n"/>
    </row>
    <row r="686">
      <c r="A686" s="0">
        <f>B686&amp;" "&amp;C686</f>
        <v/>
      </c>
      <c r="G686" s="47">
        <f>IFERROR(VLOOKUP(A686,'出库明细-AN欧洲'!A:G,6,0),0)</f>
        <v/>
      </c>
      <c r="H686" s="47">
        <f>D686-G686</f>
        <v/>
      </c>
      <c r="I686" s="40" t="n"/>
    </row>
    <row r="687">
      <c r="A687" s="0">
        <f>B687&amp;" "&amp;C687</f>
        <v/>
      </c>
      <c r="G687" s="47">
        <f>IFERROR(VLOOKUP(A687,'出库明细-AN欧洲'!A:G,6,0),0)</f>
        <v/>
      </c>
      <c r="H687" s="47">
        <f>D687-G687</f>
        <v/>
      </c>
      <c r="I687" s="40" t="n"/>
    </row>
    <row r="688">
      <c r="A688" s="0">
        <f>B688&amp;" "&amp;C688</f>
        <v/>
      </c>
      <c r="G688" s="47">
        <f>IFERROR(VLOOKUP(A688,'出库明细-AN欧洲'!A:G,6,0),0)</f>
        <v/>
      </c>
      <c r="H688" s="47">
        <f>D688-G688</f>
        <v/>
      </c>
      <c r="I688" s="40" t="n"/>
    </row>
    <row r="689">
      <c r="A689" s="0">
        <f>B689&amp;" "&amp;C689</f>
        <v/>
      </c>
      <c r="G689" s="47">
        <f>IFERROR(VLOOKUP(A689,'出库明细-AN欧洲'!A:G,6,0),0)</f>
        <v/>
      </c>
      <c r="H689" s="47">
        <f>D689-G689</f>
        <v/>
      </c>
      <c r="I689" s="40" t="n"/>
    </row>
    <row r="690">
      <c r="A690" s="0">
        <f>B690&amp;" "&amp;C690</f>
        <v/>
      </c>
      <c r="G690" s="47">
        <f>IFERROR(VLOOKUP(A690,'出库明细-AN欧洲'!A:G,6,0),0)</f>
        <v/>
      </c>
      <c r="H690" s="47">
        <f>D690-G690</f>
        <v/>
      </c>
      <c r="I690" s="40" t="n"/>
    </row>
    <row r="691">
      <c r="A691" s="0">
        <f>B691&amp;" "&amp;C691</f>
        <v/>
      </c>
      <c r="G691" s="47">
        <f>IFERROR(VLOOKUP(A691,'出库明细-AN欧洲'!A:G,6,0),0)</f>
        <v/>
      </c>
      <c r="H691" s="47">
        <f>D691-G691</f>
        <v/>
      </c>
      <c r="I691" s="40" t="n"/>
    </row>
    <row r="692">
      <c r="A692" s="0">
        <f>B692&amp;" "&amp;C692</f>
        <v/>
      </c>
      <c r="G692" s="47">
        <f>IFERROR(VLOOKUP(A692,'出库明细-AN欧洲'!A:G,6,0),0)</f>
        <v/>
      </c>
      <c r="H692" s="47">
        <f>D692-G692</f>
        <v/>
      </c>
      <c r="I692" s="40" t="n"/>
    </row>
    <row r="693">
      <c r="A693" s="0">
        <f>B693&amp;" "&amp;C693</f>
        <v/>
      </c>
      <c r="G693" s="47">
        <f>IFERROR(VLOOKUP(A693,'出库明细-AN欧洲'!A:G,6,0),0)</f>
        <v/>
      </c>
      <c r="H693" s="47">
        <f>D693-G693</f>
        <v/>
      </c>
      <c r="I693" s="40" t="n"/>
    </row>
    <row r="694">
      <c r="A694" s="0">
        <f>B694&amp;" "&amp;C694</f>
        <v/>
      </c>
      <c r="G694" s="47">
        <f>IFERROR(VLOOKUP(A694,'出库明细-AN欧洲'!A:G,6,0),0)</f>
        <v/>
      </c>
      <c r="H694" s="47">
        <f>D694-G694</f>
        <v/>
      </c>
      <c r="I694" s="40" t="n"/>
    </row>
    <row r="695">
      <c r="A695" s="0">
        <f>B695&amp;" "&amp;C695</f>
        <v/>
      </c>
      <c r="G695" s="47">
        <f>IFERROR(VLOOKUP(A695,'出库明细-AN欧洲'!A:G,6,0),0)</f>
        <v/>
      </c>
      <c r="H695" s="47">
        <f>D695-G695</f>
        <v/>
      </c>
      <c r="I695" s="40" t="n"/>
    </row>
    <row r="696">
      <c r="A696" s="0">
        <f>B696&amp;" "&amp;C696</f>
        <v/>
      </c>
      <c r="G696" s="47">
        <f>IFERROR(VLOOKUP(A696,'出库明细-AN欧洲'!A:G,6,0),0)</f>
        <v/>
      </c>
      <c r="H696" s="47">
        <f>D696-G696</f>
        <v/>
      </c>
      <c r="I696" s="40" t="n"/>
    </row>
    <row r="697">
      <c r="A697" s="0">
        <f>B697&amp;" "&amp;C697</f>
        <v/>
      </c>
      <c r="G697" s="47">
        <f>IFERROR(VLOOKUP(A697,'出库明细-AN欧洲'!A:G,6,0),0)</f>
        <v/>
      </c>
      <c r="H697" s="47">
        <f>D697-G697</f>
        <v/>
      </c>
      <c r="I697" s="40" t="n"/>
    </row>
    <row r="698">
      <c r="A698" s="0">
        <f>B698&amp;" "&amp;C698</f>
        <v/>
      </c>
      <c r="G698" s="47">
        <f>IFERROR(VLOOKUP(A698,'出库明细-AN欧洲'!A:G,6,0),0)</f>
        <v/>
      </c>
      <c r="H698" s="47">
        <f>D698-G698</f>
        <v/>
      </c>
      <c r="I698" s="40" t="n"/>
    </row>
    <row r="699">
      <c r="A699" s="0">
        <f>B699&amp;" "&amp;C699</f>
        <v/>
      </c>
      <c r="G699" s="47">
        <f>IFERROR(VLOOKUP(A699,'出库明细-AN欧洲'!A:G,6,0),0)</f>
        <v/>
      </c>
      <c r="H699" s="47">
        <f>D699-G699</f>
        <v/>
      </c>
      <c r="I699" s="40" t="n"/>
    </row>
    <row r="700">
      <c r="A700" s="0">
        <f>B700&amp;" "&amp;C700</f>
        <v/>
      </c>
      <c r="G700" s="47">
        <f>IFERROR(VLOOKUP(A700,'出库明细-AN欧洲'!A:G,6,0),0)</f>
        <v/>
      </c>
      <c r="H700" s="47">
        <f>D700-G700</f>
        <v/>
      </c>
      <c r="I700" s="40" t="n"/>
    </row>
    <row r="701">
      <c r="A701" s="0">
        <f>B701&amp;" "&amp;C701</f>
        <v/>
      </c>
      <c r="G701" s="47">
        <f>IFERROR(VLOOKUP(A701,'出库明细-AN欧洲'!A:G,6,0),0)</f>
        <v/>
      </c>
      <c r="H701" s="47">
        <f>D701-G701</f>
        <v/>
      </c>
      <c r="I701" s="40" t="n"/>
    </row>
    <row r="702">
      <c r="A702" s="0">
        <f>B702&amp;" "&amp;C702</f>
        <v/>
      </c>
      <c r="G702" s="47">
        <f>IFERROR(VLOOKUP(A702,'出库明细-AN欧洲'!A:G,6,0),0)</f>
        <v/>
      </c>
      <c r="H702" s="47">
        <f>D702-G702</f>
        <v/>
      </c>
      <c r="I702" s="40" t="n"/>
    </row>
    <row r="703">
      <c r="A703" s="0">
        <f>B703&amp;" "&amp;C703</f>
        <v/>
      </c>
      <c r="G703" s="47">
        <f>IFERROR(VLOOKUP(A703,'出库明细-AN欧洲'!A:G,6,0),0)</f>
        <v/>
      </c>
      <c r="H703" s="47">
        <f>D703-G703</f>
        <v/>
      </c>
      <c r="I703" s="40" t="n"/>
    </row>
    <row r="704">
      <c r="A704" s="0">
        <f>B704&amp;" "&amp;C704</f>
        <v/>
      </c>
      <c r="G704" s="47">
        <f>IFERROR(VLOOKUP(A704,'出库明细-AN欧洲'!A:G,6,0),0)</f>
        <v/>
      </c>
      <c r="H704" s="47">
        <f>D704-G704</f>
        <v/>
      </c>
      <c r="I704" s="40" t="n"/>
    </row>
    <row r="705">
      <c r="A705" s="0">
        <f>B705&amp;" "&amp;C705</f>
        <v/>
      </c>
      <c r="G705" s="47">
        <f>IFERROR(VLOOKUP(A705,'出库明细-AN欧洲'!A:G,6,0),0)</f>
        <v/>
      </c>
      <c r="H705" s="47">
        <f>D705-G705</f>
        <v/>
      </c>
      <c r="I705" s="40" t="n"/>
    </row>
    <row r="706">
      <c r="A706" s="0">
        <f>B706&amp;" "&amp;C706</f>
        <v/>
      </c>
      <c r="G706" s="47">
        <f>IFERROR(VLOOKUP(A706,'出库明细-AN欧洲'!A:G,6,0),0)</f>
        <v/>
      </c>
      <c r="H706" s="47">
        <f>D706-G706</f>
        <v/>
      </c>
      <c r="I706" s="40" t="n"/>
    </row>
    <row r="707">
      <c r="A707" s="0">
        <f>B707&amp;" "&amp;C707</f>
        <v/>
      </c>
      <c r="G707" s="47">
        <f>IFERROR(VLOOKUP(A707,'出库明细-AN欧洲'!A:G,6,0),0)</f>
        <v/>
      </c>
      <c r="H707" s="47">
        <f>D707-G707</f>
        <v/>
      </c>
      <c r="I707" s="40" t="n"/>
    </row>
    <row r="708">
      <c r="A708" s="0">
        <f>B708&amp;" "&amp;C708</f>
        <v/>
      </c>
      <c r="G708" s="47">
        <f>IFERROR(VLOOKUP(A708,'出库明细-AN欧洲'!A:G,6,0),0)</f>
        <v/>
      </c>
      <c r="H708" s="47">
        <f>D708-G708</f>
        <v/>
      </c>
      <c r="I708" s="40" t="n"/>
    </row>
    <row r="709">
      <c r="A709" s="0">
        <f>B709&amp;" "&amp;C709</f>
        <v/>
      </c>
      <c r="G709" s="47">
        <f>IFERROR(VLOOKUP(A709,'出库明细-AN欧洲'!A:G,6,0),0)</f>
        <v/>
      </c>
      <c r="H709" s="47">
        <f>D709-G709</f>
        <v/>
      </c>
      <c r="I709" s="40" t="n"/>
    </row>
    <row r="710">
      <c r="A710" s="0">
        <f>B710&amp;" "&amp;C710</f>
        <v/>
      </c>
      <c r="G710" s="47">
        <f>IFERROR(VLOOKUP(A710,'出库明细-AN欧洲'!A:G,6,0),0)</f>
        <v/>
      </c>
      <c r="H710" s="47">
        <f>D710-G710</f>
        <v/>
      </c>
      <c r="I710" s="40" t="n"/>
    </row>
    <row r="711">
      <c r="A711" s="0">
        <f>B711&amp;" "&amp;C711</f>
        <v/>
      </c>
      <c r="G711" s="47">
        <f>IFERROR(VLOOKUP(A711,'出库明细-AN欧洲'!A:G,6,0),0)</f>
        <v/>
      </c>
      <c r="H711" s="47">
        <f>D711-G711</f>
        <v/>
      </c>
      <c r="I711" s="40" t="n"/>
    </row>
    <row r="712">
      <c r="A712" s="0">
        <f>B712&amp;" "&amp;C712</f>
        <v/>
      </c>
      <c r="G712" s="47">
        <f>IFERROR(VLOOKUP(A712,'出库明细-AN欧洲'!A:G,6,0),0)</f>
        <v/>
      </c>
      <c r="H712" s="47">
        <f>D712-G712</f>
        <v/>
      </c>
      <c r="I712" s="40" t="n"/>
    </row>
    <row r="713">
      <c r="A713" s="0">
        <f>B713&amp;" "&amp;C713</f>
        <v/>
      </c>
      <c r="G713" s="47">
        <f>IFERROR(VLOOKUP(A713,'出库明细-AN欧洲'!A:G,6,0),0)</f>
        <v/>
      </c>
      <c r="H713" s="47">
        <f>D713-G713</f>
        <v/>
      </c>
      <c r="I713" s="40" t="n"/>
    </row>
    <row r="714">
      <c r="A714" s="0">
        <f>B714&amp;" "&amp;C714</f>
        <v/>
      </c>
      <c r="G714" s="47">
        <f>IFERROR(VLOOKUP(A714,'出库明细-AN欧洲'!A:G,6,0),0)</f>
        <v/>
      </c>
      <c r="H714" s="47">
        <f>D714-G714</f>
        <v/>
      </c>
      <c r="I714" s="40" t="n"/>
    </row>
    <row r="715">
      <c r="A715" s="0">
        <f>B715&amp;" "&amp;C715</f>
        <v/>
      </c>
      <c r="G715" s="47">
        <f>IFERROR(VLOOKUP(A715,'出库明细-AN欧洲'!A:G,6,0),0)</f>
        <v/>
      </c>
      <c r="H715" s="47">
        <f>D715-G715</f>
        <v/>
      </c>
      <c r="I715" s="40" t="n"/>
    </row>
    <row r="716">
      <c r="A716" s="0">
        <f>B716&amp;" "&amp;C716</f>
        <v/>
      </c>
      <c r="G716" s="47">
        <f>IFERROR(VLOOKUP(A716,'出库明细-AN欧洲'!A:G,6,0),0)</f>
        <v/>
      </c>
      <c r="H716" s="47">
        <f>D716-G716</f>
        <v/>
      </c>
      <c r="I716" s="40" t="n"/>
    </row>
    <row r="717">
      <c r="A717" s="0">
        <f>B717&amp;" "&amp;C717</f>
        <v/>
      </c>
      <c r="G717" s="47">
        <f>IFERROR(VLOOKUP(A717,'出库明细-AN欧洲'!A:G,6,0),0)</f>
        <v/>
      </c>
      <c r="H717" s="47">
        <f>D717-G717</f>
        <v/>
      </c>
      <c r="I717" s="40" t="n"/>
    </row>
    <row r="718">
      <c r="A718" s="0">
        <f>B718&amp;" "&amp;C718</f>
        <v/>
      </c>
      <c r="G718" s="47">
        <f>IFERROR(VLOOKUP(A718,'出库明细-AN欧洲'!A:G,6,0),0)</f>
        <v/>
      </c>
      <c r="H718" s="47">
        <f>D718-G718</f>
        <v/>
      </c>
      <c r="I718" s="40" t="n"/>
    </row>
    <row r="719">
      <c r="A719" s="0">
        <f>B719&amp;" "&amp;C719</f>
        <v/>
      </c>
      <c r="G719" s="47">
        <f>IFERROR(VLOOKUP(A719,'出库明细-AN欧洲'!A:G,6,0),0)</f>
        <v/>
      </c>
      <c r="H719" s="47">
        <f>D719-G719</f>
        <v/>
      </c>
      <c r="I719" s="40" t="n"/>
    </row>
    <row r="720">
      <c r="A720" s="0">
        <f>B720&amp;" "&amp;C720</f>
        <v/>
      </c>
      <c r="G720" s="47">
        <f>IFERROR(VLOOKUP(A720,'出库明细-AN欧洲'!A:G,6,0),0)</f>
        <v/>
      </c>
      <c r="H720" s="47">
        <f>D720-G720</f>
        <v/>
      </c>
      <c r="I720" s="40" t="n"/>
    </row>
    <row r="721">
      <c r="A721" s="0">
        <f>B721&amp;" "&amp;C721</f>
        <v/>
      </c>
      <c r="G721" s="47">
        <f>IFERROR(VLOOKUP(A721,'出库明细-AN欧洲'!A:G,6,0),0)</f>
        <v/>
      </c>
      <c r="H721" s="47">
        <f>D721-G721</f>
        <v/>
      </c>
      <c r="I721" s="40" t="n"/>
    </row>
    <row r="722">
      <c r="A722" s="0">
        <f>B722&amp;" "&amp;C722</f>
        <v/>
      </c>
      <c r="G722" s="47">
        <f>IFERROR(VLOOKUP(A722,'出库明细-AN欧洲'!A:G,6,0),0)</f>
        <v/>
      </c>
      <c r="H722" s="47">
        <f>D722-G722</f>
        <v/>
      </c>
      <c r="I722" s="40" t="n"/>
    </row>
    <row r="723">
      <c r="A723" s="0">
        <f>B723&amp;" "&amp;C723</f>
        <v/>
      </c>
      <c r="G723" s="47">
        <f>IFERROR(VLOOKUP(A723,'出库明细-AN欧洲'!A:G,6,0),0)</f>
        <v/>
      </c>
      <c r="H723" s="47">
        <f>D723-G723</f>
        <v/>
      </c>
      <c r="I723" s="40" t="n"/>
    </row>
    <row r="724">
      <c r="A724" s="0">
        <f>B724&amp;" "&amp;C724</f>
        <v/>
      </c>
      <c r="G724" s="47">
        <f>IFERROR(VLOOKUP(A724,'出库明细-AN欧洲'!A:G,6,0),0)</f>
        <v/>
      </c>
      <c r="H724" s="47">
        <f>D724-G724</f>
        <v/>
      </c>
      <c r="I724" s="40" t="n"/>
    </row>
    <row r="725">
      <c r="A725" s="0">
        <f>B725&amp;" "&amp;C725</f>
        <v/>
      </c>
      <c r="G725" s="47">
        <f>IFERROR(VLOOKUP(A725,'出库明细-AN欧洲'!A:G,6,0),0)</f>
        <v/>
      </c>
      <c r="H725" s="47">
        <f>D725-G725</f>
        <v/>
      </c>
      <c r="I725" s="40" t="n"/>
    </row>
    <row r="726">
      <c r="A726" s="0">
        <f>B726&amp;" "&amp;C726</f>
        <v/>
      </c>
      <c r="G726" s="47">
        <f>IFERROR(VLOOKUP(A726,'出库明细-AN欧洲'!A:G,6,0),0)</f>
        <v/>
      </c>
      <c r="H726" s="47">
        <f>D726-G726</f>
        <v/>
      </c>
      <c r="I726" s="40" t="n"/>
    </row>
    <row r="727">
      <c r="A727" s="0">
        <f>B727&amp;" "&amp;C727</f>
        <v/>
      </c>
      <c r="G727" s="47">
        <f>IFERROR(VLOOKUP(A727,'出库明细-AN欧洲'!A:G,6,0),0)</f>
        <v/>
      </c>
      <c r="H727" s="47">
        <f>D727-G727</f>
        <v/>
      </c>
      <c r="I727" s="40" t="n"/>
    </row>
    <row r="728">
      <c r="A728" s="0">
        <f>B728&amp;" "&amp;C728</f>
        <v/>
      </c>
      <c r="G728" s="47">
        <f>IFERROR(VLOOKUP(A728,'出库明细-AN欧洲'!A:G,6,0),0)</f>
        <v/>
      </c>
      <c r="H728" s="47">
        <f>D728-G728</f>
        <v/>
      </c>
      <c r="I728" s="40" t="n"/>
    </row>
    <row r="729">
      <c r="A729" s="0">
        <f>B729&amp;" "&amp;C729</f>
        <v/>
      </c>
      <c r="G729" s="47">
        <f>IFERROR(VLOOKUP(A729,'出库明细-AN欧洲'!A:G,6,0),0)</f>
        <v/>
      </c>
      <c r="H729" s="47">
        <f>D729-G729</f>
        <v/>
      </c>
      <c r="I729" s="40" t="n"/>
    </row>
    <row r="730">
      <c r="A730" s="0">
        <f>B730&amp;" "&amp;C730</f>
        <v/>
      </c>
      <c r="G730" s="47">
        <f>IFERROR(VLOOKUP(A730,'出库明细-AN欧洲'!A:G,6,0),0)</f>
        <v/>
      </c>
      <c r="H730" s="47">
        <f>D730-G730</f>
        <v/>
      </c>
      <c r="I730" s="40" t="n"/>
    </row>
    <row r="731">
      <c r="A731" s="0">
        <f>B731&amp;" "&amp;C731</f>
        <v/>
      </c>
      <c r="G731" s="47">
        <f>IFERROR(VLOOKUP(A731,'出库明细-AN欧洲'!A:G,6,0),0)</f>
        <v/>
      </c>
      <c r="H731" s="47">
        <f>D731-G731</f>
        <v/>
      </c>
      <c r="I731" s="40" t="n"/>
    </row>
    <row r="732">
      <c r="A732" s="0">
        <f>B732&amp;" "&amp;C732</f>
        <v/>
      </c>
      <c r="G732" s="47">
        <f>IFERROR(VLOOKUP(A732,'出库明细-AN欧洲'!A:G,6,0),0)</f>
        <v/>
      </c>
      <c r="H732" s="47">
        <f>D732-G732</f>
        <v/>
      </c>
      <c r="I732" s="40" t="n"/>
    </row>
    <row r="733">
      <c r="A733" s="0">
        <f>B733&amp;" "&amp;C733</f>
        <v/>
      </c>
      <c r="G733" s="47">
        <f>IFERROR(VLOOKUP(A733,'出库明细-AN欧洲'!A:G,6,0),0)</f>
        <v/>
      </c>
      <c r="H733" s="47">
        <f>D733-G733</f>
        <v/>
      </c>
      <c r="I733" s="40" t="n"/>
    </row>
    <row r="734">
      <c r="A734" s="0">
        <f>B734&amp;" "&amp;C734</f>
        <v/>
      </c>
      <c r="G734" s="47">
        <f>IFERROR(VLOOKUP(A734,'出库明细-AN欧洲'!A:G,6,0),0)</f>
        <v/>
      </c>
      <c r="H734" s="47">
        <f>D734-G734</f>
        <v/>
      </c>
      <c r="I734" s="40" t="n"/>
    </row>
    <row r="735">
      <c r="A735" s="0">
        <f>B735&amp;" "&amp;C735</f>
        <v/>
      </c>
      <c r="G735" s="47">
        <f>IFERROR(VLOOKUP(A735,'出库明细-AN欧洲'!A:G,6,0),0)</f>
        <v/>
      </c>
      <c r="H735" s="47">
        <f>D735-G735</f>
        <v/>
      </c>
      <c r="I735" s="40" t="n"/>
    </row>
    <row r="736">
      <c r="A736" s="0">
        <f>B736&amp;" "&amp;C736</f>
        <v/>
      </c>
      <c r="G736" s="47">
        <f>IFERROR(VLOOKUP(A736,'出库明细-AN欧洲'!A:G,6,0),0)</f>
        <v/>
      </c>
      <c r="H736" s="47">
        <f>D736-G736</f>
        <v/>
      </c>
      <c r="I736" s="40" t="n"/>
    </row>
    <row r="737">
      <c r="A737" s="0">
        <f>B737&amp;" "&amp;C737</f>
        <v/>
      </c>
      <c r="G737" s="47">
        <f>IFERROR(VLOOKUP(A737,'出库明细-AN欧洲'!A:G,6,0),0)</f>
        <v/>
      </c>
      <c r="H737" s="47">
        <f>D737-G737</f>
        <v/>
      </c>
      <c r="I737" s="40" t="n"/>
    </row>
    <row r="738">
      <c r="A738" s="0">
        <f>B738&amp;" "&amp;C738</f>
        <v/>
      </c>
      <c r="G738" s="47">
        <f>IFERROR(VLOOKUP(A738,'出库明细-AN欧洲'!A:G,6,0),0)</f>
        <v/>
      </c>
      <c r="H738" s="47">
        <f>D738-G738</f>
        <v/>
      </c>
      <c r="I738" s="40" t="n"/>
    </row>
    <row r="739">
      <c r="A739" s="0">
        <f>B739&amp;" "&amp;C739</f>
        <v/>
      </c>
      <c r="G739" s="47">
        <f>IFERROR(VLOOKUP(A739,'出库明细-AN欧洲'!A:G,6,0),0)</f>
        <v/>
      </c>
      <c r="H739" s="47">
        <f>D739-G739</f>
        <v/>
      </c>
      <c r="I739" s="40" t="n"/>
    </row>
    <row r="740">
      <c r="A740" s="0">
        <f>B740&amp;" "&amp;C740</f>
        <v/>
      </c>
      <c r="G740" s="47">
        <f>IFERROR(VLOOKUP(A740,'出库明细-AN欧洲'!A:G,6,0),0)</f>
        <v/>
      </c>
      <c r="H740" s="47">
        <f>D740-G740</f>
        <v/>
      </c>
      <c r="I740" s="40" t="n"/>
    </row>
  </sheetData>
  <autoFilter ref="A1:I740"/>
  <mergeCells count="53">
    <mergeCell ref="I132:I156"/>
    <mergeCell ref="I158:I189"/>
    <mergeCell ref="I191:I223"/>
    <mergeCell ref="F121:F124"/>
    <mergeCell ref="F125:F126"/>
    <mergeCell ref="F127:F128"/>
    <mergeCell ref="F129:F130"/>
    <mergeCell ref="I8:I44"/>
    <mergeCell ref="I46:I81"/>
    <mergeCell ref="I83:I109"/>
    <mergeCell ref="I111:I117"/>
    <mergeCell ref="I119:I130"/>
    <mergeCell ref="F105:F106"/>
    <mergeCell ref="F107:F108"/>
    <mergeCell ref="F111:F112"/>
    <mergeCell ref="F113:F115"/>
    <mergeCell ref="F116:F117"/>
    <mergeCell ref="E129:E130"/>
    <mergeCell ref="E132:E156"/>
    <mergeCell ref="F6:F7"/>
    <mergeCell ref="F8:F9"/>
    <mergeCell ref="F21:F22"/>
    <mergeCell ref="F35:F36"/>
    <mergeCell ref="F41:F42"/>
    <mergeCell ref="F60:F61"/>
    <mergeCell ref="F62:F65"/>
    <mergeCell ref="F66:F67"/>
    <mergeCell ref="F68:F69"/>
    <mergeCell ref="F70:F71"/>
    <mergeCell ref="F72:F73"/>
    <mergeCell ref="F74:F78"/>
    <mergeCell ref="F79:F81"/>
    <mergeCell ref="F103:F104"/>
    <mergeCell ref="E111:E112"/>
    <mergeCell ref="E113:E115"/>
    <mergeCell ref="E116:E117"/>
    <mergeCell ref="E121:E124"/>
    <mergeCell ref="E125:E126"/>
    <mergeCell ref="E70:E71"/>
    <mergeCell ref="E72:E73"/>
    <mergeCell ref="E74:E78"/>
    <mergeCell ref="E79:E81"/>
    <mergeCell ref="E107:E108"/>
    <mergeCell ref="E41:E42"/>
    <mergeCell ref="E60:E61"/>
    <mergeCell ref="E62:E65"/>
    <mergeCell ref="E66:E67"/>
    <mergeCell ref="E68:E69"/>
    <mergeCell ref="E6:E7"/>
    <mergeCell ref="E8:E9"/>
    <mergeCell ref="E21:E22"/>
    <mergeCell ref="E31:E32"/>
    <mergeCell ref="E35:E36"/>
  </mergeCells>
  <conditionalFormatting sqref="C5">
    <cfRule type="duplicateValues" priority="56" dxfId="6"/>
  </conditionalFormatting>
  <conditionalFormatting sqref="C60:C61">
    <cfRule type="duplicateValues" priority="104" dxfId="6"/>
  </conditionalFormatting>
  <conditionalFormatting sqref="C62">
    <cfRule type="duplicateValues" priority="101" dxfId="601"/>
    <cfRule type="duplicateValues" priority="102" dxfId="525"/>
    <cfRule type="duplicateValues" priority="103" dxfId="6"/>
  </conditionalFormatting>
  <conditionalFormatting sqref="C63">
    <cfRule type="duplicateValues" priority="98" dxfId="601"/>
    <cfRule type="duplicateValues" priority="99" dxfId="525"/>
    <cfRule type="duplicateValues" priority="100" dxfId="6"/>
  </conditionalFormatting>
  <conditionalFormatting sqref="C64">
    <cfRule type="duplicateValues" priority="95" dxfId="601"/>
    <cfRule type="duplicateValues" priority="96" dxfId="525"/>
    <cfRule type="duplicateValues" priority="97" dxfId="6"/>
  </conditionalFormatting>
  <conditionalFormatting sqref="C65">
    <cfRule type="duplicateValues" priority="94" dxfId="6"/>
  </conditionalFormatting>
  <conditionalFormatting sqref="C66">
    <cfRule type="duplicateValues" priority="93" dxfId="6"/>
  </conditionalFormatting>
  <conditionalFormatting sqref="C67">
    <cfRule type="duplicateValues" priority="92" dxfId="6"/>
  </conditionalFormatting>
  <conditionalFormatting sqref="C68:C69">
    <cfRule type="duplicateValues" priority="80" dxfId="6"/>
  </conditionalFormatting>
  <conditionalFormatting sqref="C70">
    <cfRule type="duplicateValues" priority="79" dxfId="6"/>
  </conditionalFormatting>
  <conditionalFormatting sqref="C71">
    <cfRule type="duplicateValues" priority="78" dxfId="6"/>
  </conditionalFormatting>
  <conditionalFormatting sqref="C72">
    <cfRule type="duplicateValues" priority="77" dxfId="6"/>
  </conditionalFormatting>
  <conditionalFormatting sqref="C73">
    <cfRule type="duplicateValues" priority="76" dxfId="6"/>
  </conditionalFormatting>
  <conditionalFormatting sqref="C74">
    <cfRule type="duplicateValues" priority="75" dxfId="6"/>
  </conditionalFormatting>
  <conditionalFormatting sqref="C75">
    <cfRule type="duplicateValues" priority="74" dxfId="6"/>
  </conditionalFormatting>
  <conditionalFormatting sqref="C76">
    <cfRule type="duplicateValues" priority="68" dxfId="6"/>
    <cfRule type="duplicateValues" priority="69" dxfId="6"/>
    <cfRule type="duplicateValues" priority="70" dxfId="6"/>
    <cfRule type="duplicateValues" priority="71" dxfId="6"/>
  </conditionalFormatting>
  <conditionalFormatting sqref="C77">
    <cfRule type="duplicateValues" priority="64" dxfId="6"/>
    <cfRule type="duplicateValues" priority="65" dxfId="6"/>
    <cfRule type="duplicateValues" priority="66" dxfId="6"/>
    <cfRule type="duplicateValues" priority="67" dxfId="6"/>
  </conditionalFormatting>
  <conditionalFormatting sqref="C78:C80">
    <cfRule type="duplicateValues" priority="72" dxfId="6"/>
  </conditionalFormatting>
  <conditionalFormatting sqref="C81">
    <cfRule type="duplicateValues" priority="60" dxfId="6"/>
    <cfRule type="duplicateValues" priority="61" dxfId="6"/>
    <cfRule type="duplicateValues" priority="62" dxfId="6"/>
    <cfRule type="duplicateValues" priority="63" dxfId="6"/>
  </conditionalFormatting>
  <conditionalFormatting sqref="C113:C115">
    <cfRule type="duplicateValues" priority="54" dxfId="6"/>
    <cfRule type="duplicateValues" priority="55" dxfId="525"/>
  </conditionalFormatting>
  <conditionalFormatting sqref="C191">
    <cfRule type="duplicateValues" priority="48" dxfId="6"/>
    <cfRule type="duplicateValues" priority="49" dxfId="525"/>
  </conditionalFormatting>
  <conditionalFormatting sqref="C192">
    <cfRule type="duplicateValues" priority="46" dxfId="6"/>
    <cfRule type="duplicateValues" priority="47" dxfId="525"/>
  </conditionalFormatting>
  <conditionalFormatting sqref="C193:C194">
    <cfRule type="duplicateValues" priority="44" dxfId="6"/>
    <cfRule type="duplicateValues" priority="45" dxfId="525"/>
  </conditionalFormatting>
  <conditionalFormatting sqref="C195:C196">
    <cfRule type="duplicateValues" priority="42" dxfId="6"/>
    <cfRule type="duplicateValues" priority="43" dxfId="525"/>
  </conditionalFormatting>
  <conditionalFormatting sqref="C197">
    <cfRule type="duplicateValues" priority="40" dxfId="6"/>
    <cfRule type="duplicateValues" priority="41" dxfId="525"/>
  </conditionalFormatting>
  <conditionalFormatting sqref="C198">
    <cfRule type="duplicateValues" priority="38" dxfId="6"/>
    <cfRule type="duplicateValues" priority="39" dxfId="525"/>
  </conditionalFormatting>
  <conditionalFormatting sqref="C199">
    <cfRule type="duplicateValues" priority="36" dxfId="6"/>
    <cfRule type="duplicateValues" priority="37" dxfId="525"/>
  </conditionalFormatting>
  <conditionalFormatting sqref="C200">
    <cfRule type="duplicateValues" priority="34" dxfId="6"/>
    <cfRule type="duplicateValues" priority="35" dxfId="525"/>
  </conditionalFormatting>
  <conditionalFormatting sqref="C201">
    <cfRule type="duplicateValues" priority="32" dxfId="6"/>
    <cfRule type="duplicateValues" priority="33" dxfId="525"/>
  </conditionalFormatting>
  <conditionalFormatting sqref="C202">
    <cfRule type="duplicateValues" priority="30" dxfId="6"/>
    <cfRule type="duplicateValues" priority="31" dxfId="525"/>
  </conditionalFormatting>
  <conditionalFormatting sqref="C203">
    <cfRule type="duplicateValues" priority="28" dxfId="6"/>
    <cfRule type="duplicateValues" priority="29" dxfId="525"/>
  </conditionalFormatting>
  <conditionalFormatting sqref="C204">
    <cfRule type="duplicateValues" priority="26" dxfId="6"/>
    <cfRule type="duplicateValues" priority="27" dxfId="525"/>
  </conditionalFormatting>
  <conditionalFormatting sqref="C205">
    <cfRule type="duplicateValues" priority="25" dxfId="525"/>
  </conditionalFormatting>
  <conditionalFormatting sqref="C206">
    <cfRule type="duplicateValues" priority="23" dxfId="6"/>
    <cfRule type="duplicateValues" priority="24" dxfId="525"/>
  </conditionalFormatting>
  <conditionalFormatting sqref="C207">
    <cfRule type="duplicateValues" priority="21" dxfId="6"/>
    <cfRule type="duplicateValues" priority="22" dxfId="525"/>
  </conditionalFormatting>
  <conditionalFormatting sqref="C208:C209">
    <cfRule type="duplicateValues" priority="19" dxfId="6"/>
    <cfRule type="duplicateValues" priority="20" dxfId="525"/>
  </conditionalFormatting>
  <conditionalFormatting sqref="C210">
    <cfRule type="duplicateValues" priority="17" dxfId="6"/>
    <cfRule type="duplicateValues" priority="18" dxfId="525"/>
  </conditionalFormatting>
  <conditionalFormatting sqref="C211">
    <cfRule type="duplicateValues" priority="16" dxfId="525"/>
  </conditionalFormatting>
  <conditionalFormatting sqref="C212">
    <cfRule type="duplicateValues" priority="14" dxfId="6"/>
    <cfRule type="duplicateValues" priority="15" dxfId="525"/>
  </conditionalFormatting>
  <conditionalFormatting sqref="C213">
    <cfRule type="duplicateValues" priority="13" dxfId="525"/>
  </conditionalFormatting>
  <conditionalFormatting sqref="C214">
    <cfRule type="duplicateValues" priority="11" dxfId="6"/>
    <cfRule type="duplicateValues" priority="12" dxfId="525"/>
  </conditionalFormatting>
  <conditionalFormatting sqref="C215">
    <cfRule type="duplicateValues" priority="9" dxfId="6"/>
    <cfRule type="duplicateValues" priority="10" dxfId="525"/>
  </conditionalFormatting>
  <conditionalFormatting sqref="C216:C217">
    <cfRule type="duplicateValues" priority="7" dxfId="6"/>
    <cfRule type="duplicateValues" priority="8" dxfId="525"/>
  </conditionalFormatting>
  <conditionalFormatting sqref="C218:C219">
    <cfRule type="duplicateValues" priority="5" dxfId="6"/>
    <cfRule type="duplicateValues" priority="6" dxfId="525"/>
  </conditionalFormatting>
  <conditionalFormatting sqref="C220">
    <cfRule type="duplicateValues" priority="3" dxfId="6"/>
    <cfRule type="duplicateValues" priority="4" dxfId="525"/>
  </conditionalFormatting>
  <conditionalFormatting sqref="C221:C223">
    <cfRule type="duplicateValues" priority="1" dxfId="6"/>
    <cfRule type="duplicateValues" priority="2" dxfId="525"/>
  </conditionalFormatting>
  <pageMargins left="0.75" right="0.75" top="1" bottom="1" header="0.5" footer="0.5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O2000"/>
  <sheetViews>
    <sheetView showZeros="0" tabSelected="1" zoomScale="110" zoomScaleNormal="11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44" sqref="I44"/>
    </sheetView>
  </sheetViews>
  <sheetFormatPr baseColWidth="8" defaultColWidth="9" defaultRowHeight="21" customHeight="1"/>
  <cols>
    <col width="12" customWidth="1" style="198" min="1" max="1"/>
    <col width="29.75" customWidth="1" style="10" min="2" max="2"/>
    <col width="19" customWidth="1" style="11" min="3" max="3"/>
    <col width="12.75" customWidth="1" style="11" min="4" max="4"/>
    <col width="12.5" customWidth="1" style="12" min="5" max="5"/>
    <col width="15.25" customWidth="1" style="12" min="6" max="6"/>
    <col width="10.25" customWidth="1" style="12" min="7" max="7"/>
    <col width="10.875" customWidth="1" style="7" min="8" max="8"/>
    <col width="16.75" customWidth="1" style="7" min="9" max="9"/>
    <col width="15.25" customWidth="1" style="7" min="10" max="10"/>
    <col width="15.875" customWidth="1" style="7" min="11" max="13"/>
    <col width="9" customWidth="1" style="12" min="14" max="16384"/>
  </cols>
  <sheetData>
    <row r="1" ht="57" customFormat="1" customHeight="1" s="7">
      <c r="A1" s="199" t="n"/>
      <c r="B1" s="14" t="inlineStr">
        <is>
          <t>仓库SKU</t>
        </is>
      </c>
      <c r="C1" s="15" t="inlineStr">
        <is>
          <t>ASIN</t>
        </is>
      </c>
      <c r="D1" s="16" t="inlineStr">
        <is>
          <t>款号</t>
        </is>
      </c>
      <c r="E1" s="17" t="inlineStr">
        <is>
          <t>色号</t>
        </is>
      </c>
      <c r="F1" s="17" t="inlineStr">
        <is>
          <t>颜色</t>
        </is>
      </c>
      <c r="G1" s="17" t="inlineStr">
        <is>
          <t>码数</t>
        </is>
      </c>
      <c r="H1" s="18" t="inlineStr">
        <is>
          <t>月初库存</t>
        </is>
      </c>
      <c r="I1" s="21" t="inlineStr">
        <is>
          <t>本月收货数             （此列不能动）</t>
        </is>
      </c>
      <c r="J1" s="22" t="inlineStr">
        <is>
          <t>本月出货数         （此列不能动）</t>
        </is>
      </c>
      <c r="K1" s="23" t="inlineStr">
        <is>
          <t>库存结余总数            （此列不能动）</t>
        </is>
      </c>
      <c r="L1" s="24" t="inlineStr">
        <is>
          <t>已装箱数        （此列不能动）</t>
        </is>
      </c>
      <c r="M1" s="22" t="inlineStr">
        <is>
          <t>货架数           （此列不能动）</t>
        </is>
      </c>
      <c r="N1" s="25" t="n"/>
      <c r="O1" s="25" t="n"/>
    </row>
    <row r="2" ht="21" customHeight="1" s="185">
      <c r="A2" s="200">
        <f>工厂账单模板!$L$2</f>
        <v/>
      </c>
      <c r="B2" s="0" t="inlineStr">
        <is>
          <t>AN1008-Wine Red-3XL-CD-UK</t>
        </is>
      </c>
      <c r="C2" s="0" t="inlineStr">
        <is>
          <t>B0CPY6KSQ9</t>
        </is>
      </c>
      <c r="D2" s="20">
        <f>VLOOKUP(B2,IF({1,0},'SKU,款号，颜色对照表1'!F:F,'SKU,款号，颜色对照表1'!B:B),2,0)</f>
        <v/>
      </c>
      <c r="E2" s="20">
        <f>VLOOKUP(B2,IF({1,0},'SKU,款号，颜色对照表1'!F:F,'SKU,款号，颜色对照表1'!C:C),2,0)</f>
        <v/>
      </c>
      <c r="F2" s="20">
        <f>VLOOKUP(B2,IF({1,0},'SKU,款号，颜色对照表1'!F:F,'SKU,款号，颜色对照表1'!D:D),2,0)</f>
        <v/>
      </c>
      <c r="G2" s="20">
        <f>VLOOKUP(B2,IF({1,0},'SKU,款号，颜色对照表1'!F:F,'SKU,款号，颜色对照表1'!E:E),2,0)</f>
        <v/>
      </c>
      <c r="H2" s="20" t="n"/>
      <c r="I2" s="15">
        <f>SUMIFS('入库明细-AN欧洲'!K:K,'入库明细-AN欧洲'!E:E,B2)</f>
        <v/>
      </c>
      <c r="J2" s="15">
        <f>SUMIFS('出库明细-AN欧洲'!G:G,'出库明细-AN欧洲'!F:F,#REF!)</f>
        <v/>
      </c>
      <c r="K2" s="26">
        <f>H2+I2-J2</f>
        <v/>
      </c>
      <c r="L2" s="27">
        <f>SUMIFS(装箱数!H:H,装箱数!C:C,#REF!)</f>
        <v/>
      </c>
      <c r="M2" s="15">
        <f>K2-L2</f>
        <v/>
      </c>
    </row>
    <row r="3" ht="21" customHeight="1" s="185">
      <c r="A3" s="200">
        <f>工厂账单模板!$L$2</f>
        <v/>
      </c>
      <c r="B3" s="0" t="inlineStr">
        <is>
          <t>AN1008-Floral White-L-CD-UK</t>
        </is>
      </c>
      <c r="C3" s="0" t="inlineStr">
        <is>
          <t>B0CPY6DCBS</t>
        </is>
      </c>
      <c r="D3" s="20">
        <f>VLOOKUP(B3,IF({1,0},'SKU,款号，颜色对照表1'!F:F,'SKU,款号，颜色对照表1'!B:B),2,0)</f>
        <v/>
      </c>
      <c r="E3" s="20">
        <f>VLOOKUP(B3,IF({1,0},'SKU,款号，颜色对照表1'!F:F,'SKU,款号，颜色对照表1'!C:C),2,0)</f>
        <v/>
      </c>
      <c r="F3" s="20">
        <f>VLOOKUP(B3,IF({1,0},'SKU,款号，颜色对照表1'!F:F,'SKU,款号，颜色对照表1'!D:D),2,0)</f>
        <v/>
      </c>
      <c r="G3" s="20">
        <f>VLOOKUP(B3,IF({1,0},'SKU,款号，颜色对照表1'!F:F,'SKU,款号，颜色对照表1'!E:E),2,0)</f>
        <v/>
      </c>
      <c r="H3" s="20" t="n">
        <v>0</v>
      </c>
      <c r="I3" s="15">
        <f>SUMIFS('入库明细-AN欧洲'!K:K,'入库明细-AN欧洲'!E:E,B3)</f>
        <v/>
      </c>
      <c r="J3" s="15">
        <f>SUMIFS('出库明细-AN欧洲'!G:G,'出库明细-AN欧洲'!F:F,#REF!)</f>
        <v/>
      </c>
      <c r="K3" s="26">
        <f>H3+I3-J3</f>
        <v/>
      </c>
      <c r="L3" s="27">
        <f>SUMIFS(装箱数!H:H,装箱数!C:C,#REF!)</f>
        <v/>
      </c>
      <c r="M3" s="15">
        <f>K3-L3</f>
        <v/>
      </c>
    </row>
    <row r="4" ht="21" customHeight="1" s="185">
      <c r="A4" s="200">
        <f>工厂账单模板!$L$2</f>
        <v/>
      </c>
      <c r="B4" s="0" t="inlineStr">
        <is>
          <t>AN1008-Royal Blue-XL-CD-UK</t>
        </is>
      </c>
      <c r="C4" s="0" t="inlineStr">
        <is>
          <t>B0CPY7CSB7</t>
        </is>
      </c>
      <c r="D4" s="20">
        <f>VLOOKUP(B4,IF({1,0},'SKU,款号，颜色对照表1'!F:F,'SKU,款号，颜色对照表1'!B:B),2,0)</f>
        <v/>
      </c>
      <c r="E4" s="20">
        <f>VLOOKUP(B4,IF({1,0},'SKU,款号，颜色对照表1'!F:F,'SKU,款号，颜色对照表1'!C:C),2,0)</f>
        <v/>
      </c>
      <c r="F4" s="20">
        <f>VLOOKUP(B4,IF({1,0},'SKU,款号，颜色对照表1'!F:F,'SKU,款号，颜色对照表1'!D:D),2,0)</f>
        <v/>
      </c>
      <c r="G4" s="20">
        <f>VLOOKUP(B4,IF({1,0},'SKU,款号，颜色对照表1'!F:F,'SKU,款号，颜色对照表1'!E:E),2,0)</f>
        <v/>
      </c>
      <c r="H4" s="20" t="n"/>
      <c r="I4" s="15">
        <f>SUMIFS('入库明细-AN欧洲'!K:K,'入库明细-AN欧洲'!E:E,B4)</f>
        <v/>
      </c>
      <c r="J4" s="15">
        <f>SUMIFS('出库明细-AN欧洲'!G:G,'出库明细-AN欧洲'!F:F,#REF!)</f>
        <v/>
      </c>
      <c r="K4" s="26">
        <f>H4+I4-J4</f>
        <v/>
      </c>
      <c r="L4" s="27">
        <f>SUMIFS(装箱数!H:H,装箱数!C:C,#REF!)</f>
        <v/>
      </c>
      <c r="M4" s="15">
        <f>K4-L4</f>
        <v/>
      </c>
    </row>
    <row r="5" ht="21" customHeight="1" s="185">
      <c r="A5" s="200">
        <f>工厂账单模板!$L$2</f>
        <v/>
      </c>
      <c r="B5" s="0" t="inlineStr">
        <is>
          <t>AN1008-Floral Wine red-L-CD-UK</t>
        </is>
      </c>
      <c r="C5" s="0" t="inlineStr">
        <is>
          <t>B0CPY5QFK5</t>
        </is>
      </c>
      <c r="D5" s="20">
        <f>VLOOKUP(B5,IF({1,0},'SKU,款号，颜色对照表1'!F:F,'SKU,款号，颜色对照表1'!B:B),2,0)</f>
        <v/>
      </c>
      <c r="E5" s="20">
        <f>VLOOKUP(B5,IF({1,0},'SKU,款号，颜色对照表1'!F:F,'SKU,款号，颜色对照表1'!C:C),2,0)</f>
        <v/>
      </c>
      <c r="F5" s="20">
        <f>VLOOKUP(B5,IF({1,0},'SKU,款号，颜色对照表1'!F:F,'SKU,款号，颜色对照表1'!D:D),2,0)</f>
        <v/>
      </c>
      <c r="G5" s="20">
        <f>VLOOKUP(B5,IF({1,0},'SKU,款号，颜色对照表1'!F:F,'SKU,款号，颜色对照表1'!E:E),2,0)</f>
        <v/>
      </c>
      <c r="H5" s="20" t="n"/>
      <c r="I5" s="15">
        <f>SUMIFS('入库明细-AN欧洲'!K:K,'入库明细-AN欧洲'!E:E,B5)</f>
        <v/>
      </c>
      <c r="J5" s="15">
        <f>SUMIFS('出库明细-AN欧洲'!G:G,'出库明细-AN欧洲'!F:F,#REF!)</f>
        <v/>
      </c>
      <c r="K5" s="26">
        <f>H5+I5-J5</f>
        <v/>
      </c>
      <c r="L5" s="27">
        <f>SUMIFS(装箱数!H:H,装箱数!C:C,#REF!)</f>
        <v/>
      </c>
      <c r="M5" s="15">
        <f>K5-L5</f>
        <v/>
      </c>
    </row>
    <row r="6" ht="21" customHeight="1" s="185">
      <c r="A6" s="200">
        <f>工厂账单模板!$L$2</f>
        <v/>
      </c>
      <c r="B6" s="0" t="inlineStr">
        <is>
          <t>AN1008-Black-XL-CD-UK</t>
        </is>
      </c>
      <c r="C6" s="0" t="inlineStr">
        <is>
          <t>B0CPY6LMWN</t>
        </is>
      </c>
      <c r="D6" s="20">
        <f>VLOOKUP(B6,IF({1,0},'SKU,款号，颜色对照表1'!F:F,'SKU,款号，颜色对照表1'!B:B),2,0)</f>
        <v/>
      </c>
      <c r="E6" s="20">
        <f>VLOOKUP(B6,IF({1,0},'SKU,款号，颜色对照表1'!F:F,'SKU,款号，颜色对照表1'!C:C),2,0)</f>
        <v/>
      </c>
      <c r="F6" s="20">
        <f>VLOOKUP(B6,IF({1,0},'SKU,款号，颜色对照表1'!F:F,'SKU,款号，颜色对照表1'!D:D),2,0)</f>
        <v/>
      </c>
      <c r="G6" s="20">
        <f>VLOOKUP(B6,IF({1,0},'SKU,款号，颜色对照表1'!F:F,'SKU,款号，颜色对照表1'!E:E),2,0)</f>
        <v/>
      </c>
      <c r="H6" s="20" t="n"/>
      <c r="I6" s="15">
        <f>SUMIFS('入库明细-AN欧洲'!K:K,'入库明细-AN欧洲'!E:E,B6)</f>
        <v/>
      </c>
      <c r="J6" s="15">
        <f>SUMIFS('出库明细-AN欧洲'!G:G,'出库明细-AN欧洲'!F:F,#REF!)</f>
        <v/>
      </c>
      <c r="K6" s="26">
        <f>H6+I6-J6</f>
        <v/>
      </c>
      <c r="L6" s="27">
        <f>SUMIFS(装箱数!H:H,装箱数!C:C,#REF!)</f>
        <v/>
      </c>
      <c r="M6" s="15">
        <f>K6-L6</f>
        <v/>
      </c>
    </row>
    <row r="7" ht="21" customHeight="1" s="185">
      <c r="A7" s="200">
        <f>工厂账单模板!$L$2</f>
        <v/>
      </c>
      <c r="B7" s="0" t="inlineStr">
        <is>
          <t>AN1008-Wine Red-S-CD-UK</t>
        </is>
      </c>
      <c r="C7" s="0" t="inlineStr">
        <is>
          <t>B0CPY5P2NH</t>
        </is>
      </c>
      <c r="D7" s="20">
        <f>VLOOKUP(B7,IF({1,0},'SKU,款号，颜色对照表1'!F:F,'SKU,款号，颜色对照表1'!B:B),2,0)</f>
        <v/>
      </c>
      <c r="E7" s="20">
        <f>VLOOKUP(B7,IF({1,0},'SKU,款号，颜色对照表1'!F:F,'SKU,款号，颜色对照表1'!C:C),2,0)</f>
        <v/>
      </c>
      <c r="F7" s="20">
        <f>VLOOKUP(B7,IF({1,0},'SKU,款号，颜色对照表1'!F:F,'SKU,款号，颜色对照表1'!D:D),2,0)</f>
        <v/>
      </c>
      <c r="G7" s="20">
        <f>VLOOKUP(B7,IF({1,0},'SKU,款号，颜色对照表1'!F:F,'SKU,款号，颜色对照表1'!E:E),2,0)</f>
        <v/>
      </c>
      <c r="H7" s="20" t="n"/>
      <c r="I7" s="15">
        <f>SUMIFS('入库明细-AN欧洲'!K:K,'入库明细-AN欧洲'!E:E,B7)</f>
        <v/>
      </c>
      <c r="J7" s="15">
        <f>SUMIFS('出库明细-AN欧洲'!G:G,'出库明细-AN欧洲'!F:F,#REF!)</f>
        <v/>
      </c>
      <c r="K7" s="26">
        <f>H7+I7-J7</f>
        <v/>
      </c>
      <c r="L7" s="27">
        <f>SUMIFS(装箱数!H:H,装箱数!C:C,#REF!)</f>
        <v/>
      </c>
      <c r="M7" s="15">
        <f>K7-L7</f>
        <v/>
      </c>
    </row>
    <row r="8" ht="21" customHeight="1" s="185">
      <c r="A8" s="200">
        <f>工厂账单模板!$L$2</f>
        <v/>
      </c>
      <c r="B8" s="0" t="inlineStr">
        <is>
          <t>AN1008-Floral Wine red-2XL-CD-UK</t>
        </is>
      </c>
      <c r="C8" s="0" t="inlineStr">
        <is>
          <t>B0CPY54GN8</t>
        </is>
      </c>
      <c r="D8" s="20">
        <f>VLOOKUP(B8,IF({1,0},'SKU,款号，颜色对照表1'!F:F,'SKU,款号，颜色对照表1'!B:B),2,0)</f>
        <v/>
      </c>
      <c r="E8" s="20">
        <f>VLOOKUP(B8,IF({1,0},'SKU,款号，颜色对照表1'!F:F,'SKU,款号，颜色对照表1'!C:C),2,0)</f>
        <v/>
      </c>
      <c r="F8" s="20">
        <f>VLOOKUP(B8,IF({1,0},'SKU,款号，颜色对照表1'!F:F,'SKU,款号，颜色对照表1'!D:D),2,0)</f>
        <v/>
      </c>
      <c r="G8" s="20">
        <f>VLOOKUP(B8,IF({1,0},'SKU,款号，颜色对照表1'!F:F,'SKU,款号，颜色对照表1'!E:E),2,0)</f>
        <v/>
      </c>
      <c r="H8" s="20" t="n"/>
      <c r="I8" s="15">
        <f>SUMIFS('入库明细-AN欧洲'!K:K,'入库明细-AN欧洲'!E:E,B8)</f>
        <v/>
      </c>
      <c r="J8" s="15">
        <f>SUMIFS('出库明细-AN欧洲'!G:G,'出库明细-AN欧洲'!F:F,#REF!)</f>
        <v/>
      </c>
      <c r="K8" s="26">
        <f>H8+I8-J8</f>
        <v/>
      </c>
      <c r="L8" s="27">
        <f>SUMIFS(装箱数!H:H,装箱数!C:C,#REF!)</f>
        <v/>
      </c>
      <c r="M8" s="15">
        <f>K8-L8</f>
        <v/>
      </c>
    </row>
    <row r="9" ht="21" customHeight="1" s="185">
      <c r="A9" s="200">
        <f>工厂账单模板!$L$2</f>
        <v/>
      </c>
      <c r="B9" s="0" t="inlineStr">
        <is>
          <t>AN1008-Navy Blue-3XL-CD-UK</t>
        </is>
      </c>
      <c r="C9" s="0" t="inlineStr">
        <is>
          <t>B0CPY685Z6</t>
        </is>
      </c>
      <c r="D9" s="20">
        <f>VLOOKUP(B9,IF({1,0},'SKU,款号，颜色对照表1'!F:F,'SKU,款号，颜色对照表1'!B:B),2,0)</f>
        <v/>
      </c>
      <c r="E9" s="20">
        <f>VLOOKUP(B9,IF({1,0},'SKU,款号，颜色对照表1'!F:F,'SKU,款号，颜色对照表1'!C:C),2,0)</f>
        <v/>
      </c>
      <c r="F9" s="20">
        <f>VLOOKUP(B9,IF({1,0},'SKU,款号，颜色对照表1'!F:F,'SKU,款号，颜色对照表1'!D:D),2,0)</f>
        <v/>
      </c>
      <c r="G9" s="20">
        <f>VLOOKUP(B9,IF({1,0},'SKU,款号，颜色对照表1'!F:F,'SKU,款号，颜色对照表1'!E:E),2,0)</f>
        <v/>
      </c>
      <c r="H9" s="20" t="n">
        <v>0</v>
      </c>
      <c r="I9" s="15">
        <f>SUMIFS('入库明细-AN欧洲'!K:K,'入库明细-AN欧洲'!E:E,B9)</f>
        <v/>
      </c>
      <c r="J9" s="15">
        <f>SUMIFS('出库明细-AN欧洲'!G:G,'出库明细-AN欧洲'!F:F,#REF!)</f>
        <v/>
      </c>
      <c r="K9" s="26">
        <f>H9+I9-J9</f>
        <v/>
      </c>
      <c r="L9" s="27">
        <f>SUMIFS(装箱数!H:H,装箱数!C:C,#REF!)</f>
        <v/>
      </c>
      <c r="M9" s="15">
        <f>K9-L9</f>
        <v/>
      </c>
    </row>
    <row r="10" ht="17.1" customHeight="1" s="185">
      <c r="A10" s="200">
        <f>工厂账单模板!$L$2</f>
        <v/>
      </c>
      <c r="B10" s="0" t="inlineStr">
        <is>
          <t>AN1008-Floral Wine red-M-CD-UK</t>
        </is>
      </c>
      <c r="C10" s="0" t="inlineStr">
        <is>
          <t>B0CPY5NZ4S</t>
        </is>
      </c>
      <c r="D10" s="20">
        <f>VLOOKUP(B10,IF({1,0},'SKU,款号，颜色对照表1'!F:F,'SKU,款号，颜色对照表1'!B:B),2,0)</f>
        <v/>
      </c>
      <c r="E10" s="20">
        <f>VLOOKUP(B10,IF({1,0},'SKU,款号，颜色对照表1'!F:F,'SKU,款号，颜色对照表1'!C:C),2,0)</f>
        <v/>
      </c>
      <c r="F10" s="20">
        <f>VLOOKUP(B10,IF({1,0},'SKU,款号，颜色对照表1'!F:F,'SKU,款号，颜色对照表1'!D:D),2,0)</f>
        <v/>
      </c>
      <c r="G10" s="20">
        <f>VLOOKUP(B10,IF({1,0},'SKU,款号，颜色对照表1'!F:F,'SKU,款号，颜色对照表1'!E:E),2,0)</f>
        <v/>
      </c>
      <c r="H10" s="20" t="n"/>
      <c r="I10" s="15">
        <f>SUMIFS('入库明细-AN欧洲'!K:K,'入库明细-AN欧洲'!E:E,B10)</f>
        <v/>
      </c>
      <c r="J10" s="15">
        <f>SUMIFS('出库明细-AN欧洲'!G:G,'出库明细-AN欧洲'!F:F,#REF!)</f>
        <v/>
      </c>
      <c r="K10" s="26">
        <f>H10+I10-J10</f>
        <v/>
      </c>
      <c r="L10" s="27">
        <f>SUMIFS(装箱数!H:H,装箱数!C:C,#REF!)</f>
        <v/>
      </c>
      <c r="M10" s="15">
        <f>K10-L10</f>
        <v/>
      </c>
    </row>
    <row r="11" ht="21" customHeight="1" s="185">
      <c r="A11" s="200">
        <f>工厂账单模板!$L$2</f>
        <v/>
      </c>
      <c r="B11" s="0" t="inlineStr">
        <is>
          <t>AN1008-Floral Wine red-S-CD-UK</t>
        </is>
      </c>
      <c r="C11" s="0" t="inlineStr">
        <is>
          <t>B0CPY6C299</t>
        </is>
      </c>
      <c r="D11" s="20">
        <f>VLOOKUP(B11,IF({1,0},'SKU,款号，颜色对照表1'!F:F,'SKU,款号，颜色对照表1'!B:B),2,0)</f>
        <v/>
      </c>
      <c r="E11" s="20">
        <f>VLOOKUP(B11,IF({1,0},'SKU,款号，颜色对照表1'!F:F,'SKU,款号，颜色对照表1'!C:C),2,0)</f>
        <v/>
      </c>
      <c r="F11" s="20">
        <f>VLOOKUP(B11,IF({1,0},'SKU,款号，颜色对照表1'!F:F,'SKU,款号，颜色对照表1'!D:D),2,0)</f>
        <v/>
      </c>
      <c r="G11" s="20">
        <f>VLOOKUP(B11,IF({1,0},'SKU,款号，颜色对照表1'!F:F,'SKU,款号，颜色对照表1'!E:E),2,0)</f>
        <v/>
      </c>
      <c r="H11" s="20" t="n"/>
      <c r="I11" s="15">
        <f>SUMIFS('入库明细-AN欧洲'!K:K,'入库明细-AN欧洲'!E:E,B11)</f>
        <v/>
      </c>
      <c r="J11" s="15">
        <f>SUMIFS('出库明细-AN欧洲'!G:G,'出库明细-AN欧洲'!F:F,#REF!)</f>
        <v/>
      </c>
      <c r="K11" s="26">
        <f>H11+I11-J11</f>
        <v/>
      </c>
      <c r="L11" s="27">
        <f>SUMIFS(装箱数!H:H,装箱数!C:C,#REF!)</f>
        <v/>
      </c>
      <c r="M11" s="15">
        <f>K11-L11</f>
        <v/>
      </c>
    </row>
    <row r="12" ht="21" customHeight="1" s="185">
      <c r="A12" s="200">
        <f>工厂账单模板!$L$2</f>
        <v/>
      </c>
      <c r="B12" s="0" t="inlineStr">
        <is>
          <t>AN1008-Black-S-CD-UK</t>
        </is>
      </c>
      <c r="C12" s="0" t="inlineStr">
        <is>
          <t>B0CPY1FC7V</t>
        </is>
      </c>
      <c r="D12" s="20">
        <f>VLOOKUP(B12,IF({1,0},'SKU,款号，颜色对照表1'!F:F,'SKU,款号，颜色对照表1'!B:B),2,0)</f>
        <v/>
      </c>
      <c r="E12" s="20">
        <f>VLOOKUP(B12,IF({1,0},'SKU,款号，颜色对照表1'!F:F,'SKU,款号，颜色对照表1'!C:C),2,0)</f>
        <v/>
      </c>
      <c r="F12" s="20">
        <f>VLOOKUP(B12,IF({1,0},'SKU,款号，颜色对照表1'!F:F,'SKU,款号，颜色对照表1'!D:D),2,0)</f>
        <v/>
      </c>
      <c r="G12" s="20">
        <f>VLOOKUP(B12,IF({1,0},'SKU,款号，颜色对照表1'!F:F,'SKU,款号，颜色对照表1'!E:E),2,0)</f>
        <v/>
      </c>
      <c r="H12" s="20" t="n"/>
      <c r="I12" s="15">
        <f>SUMIFS('入库明细-AN欧洲'!K:K,'入库明细-AN欧洲'!E:E,B12)</f>
        <v/>
      </c>
      <c r="J12" s="15">
        <f>SUMIFS('出库明细-AN欧洲'!G:G,'出库明细-AN欧洲'!F:F,#REF!)</f>
        <v/>
      </c>
      <c r="K12" s="26">
        <f>H12+I12-J12</f>
        <v/>
      </c>
      <c r="L12" s="27">
        <f>SUMIFS(装箱数!H:H,装箱数!C:C,#REF!)</f>
        <v/>
      </c>
      <c r="M12" s="15">
        <f>K12-L12</f>
        <v/>
      </c>
    </row>
    <row r="13" ht="21" customHeight="1" s="185">
      <c r="A13" s="200">
        <f>工厂账单模板!$L$2</f>
        <v/>
      </c>
      <c r="B13" s="0" t="inlineStr">
        <is>
          <t>AN1008-White-L-CD-UK</t>
        </is>
      </c>
      <c r="C13" s="0" t="inlineStr">
        <is>
          <t>B0CPY6X3VN</t>
        </is>
      </c>
      <c r="D13" s="20">
        <f>VLOOKUP(B13,IF({1,0},'SKU,款号，颜色对照表1'!F:F,'SKU,款号，颜色对照表1'!B:B),2,0)</f>
        <v/>
      </c>
      <c r="E13" s="20">
        <f>VLOOKUP(B13,IF({1,0},'SKU,款号，颜色对照表1'!F:F,'SKU,款号，颜色对照表1'!C:C),2,0)</f>
        <v/>
      </c>
      <c r="F13" s="20">
        <f>VLOOKUP(B13,IF({1,0},'SKU,款号，颜色对照表1'!F:F,'SKU,款号，颜色对照表1'!D:D),2,0)</f>
        <v/>
      </c>
      <c r="G13" s="20">
        <f>VLOOKUP(B13,IF({1,0},'SKU,款号，颜色对照表1'!F:F,'SKU,款号，颜色对照表1'!E:E),2,0)</f>
        <v/>
      </c>
      <c r="H13" s="20" t="n">
        <v>0</v>
      </c>
      <c r="I13" s="15">
        <f>SUMIFS('入库明细-AN欧洲'!K:K,'入库明细-AN欧洲'!E:E,B13)</f>
        <v/>
      </c>
      <c r="J13" s="15">
        <f>SUMIFS('出库明细-AN欧洲'!G:G,'出库明细-AN欧洲'!F:F,#REF!)</f>
        <v/>
      </c>
      <c r="K13" s="26">
        <f>H13+I13-J13</f>
        <v/>
      </c>
      <c r="L13" s="27">
        <f>SUMIFS(装箱数!H:H,装箱数!C:C,#REF!)</f>
        <v/>
      </c>
      <c r="M13" s="15">
        <f>K13-L13</f>
        <v/>
      </c>
    </row>
    <row r="14" ht="21" customHeight="1" s="185">
      <c r="A14" s="200">
        <f>工厂账单模板!$L$2</f>
        <v/>
      </c>
      <c r="B14" s="0" t="inlineStr">
        <is>
          <t>AN1008-Floral Wine red-XL-CD-UK</t>
        </is>
      </c>
      <c r="C14" s="0" t="inlineStr">
        <is>
          <t>B0CPY5P6B8</t>
        </is>
      </c>
      <c r="D14" s="20">
        <f>VLOOKUP(B14,IF({1,0},'SKU,款号，颜色对照表1'!F:F,'SKU,款号，颜色对照表1'!B:B),2,0)</f>
        <v/>
      </c>
      <c r="E14" s="20">
        <f>VLOOKUP(B14,IF({1,0},'SKU,款号，颜色对照表1'!F:F,'SKU,款号，颜色对照表1'!C:C),2,0)</f>
        <v/>
      </c>
      <c r="F14" s="20">
        <f>VLOOKUP(B14,IF({1,0},'SKU,款号，颜色对照表1'!F:F,'SKU,款号，颜色对照表1'!D:D),2,0)</f>
        <v/>
      </c>
      <c r="G14" s="20">
        <f>VLOOKUP(B14,IF({1,0},'SKU,款号，颜色对照表1'!F:F,'SKU,款号，颜色对照表1'!E:E),2,0)</f>
        <v/>
      </c>
      <c r="H14" s="20" t="n"/>
      <c r="I14" s="15">
        <f>SUMIFS('入库明细-AN欧洲'!K:K,'入库明细-AN欧洲'!E:E,B14)</f>
        <v/>
      </c>
      <c r="J14" s="15">
        <f>SUMIFS('出库明细-AN欧洲'!G:G,'出库明细-AN欧洲'!F:F,#REF!)</f>
        <v/>
      </c>
      <c r="K14" s="26">
        <f>H14+I14-J14</f>
        <v/>
      </c>
      <c r="L14" s="27">
        <f>SUMIFS(装箱数!H:H,装箱数!C:C,#REF!)</f>
        <v/>
      </c>
      <c r="M14" s="15">
        <f>K14-L14</f>
        <v/>
      </c>
    </row>
    <row r="15" ht="21" customHeight="1" s="185">
      <c r="A15" s="200">
        <f>工厂账单模板!$L$2</f>
        <v/>
      </c>
      <c r="B15" s="0" t="inlineStr">
        <is>
          <t>AN1008-Navy Blue-L-CD-UK</t>
        </is>
      </c>
      <c r="C15" s="0" t="inlineStr">
        <is>
          <t>B0CPY71TJB</t>
        </is>
      </c>
      <c r="D15" s="20">
        <f>VLOOKUP(B15,IF({1,0},'SKU,款号，颜色对照表1'!F:F,'SKU,款号，颜色对照表1'!B:B),2,0)</f>
        <v/>
      </c>
      <c r="E15" s="20">
        <f>VLOOKUP(B15,IF({1,0},'SKU,款号，颜色对照表1'!F:F,'SKU,款号，颜色对照表1'!C:C),2,0)</f>
        <v/>
      </c>
      <c r="F15" s="20">
        <f>VLOOKUP(B15,IF({1,0},'SKU,款号，颜色对照表1'!F:F,'SKU,款号，颜色对照表1'!D:D),2,0)</f>
        <v/>
      </c>
      <c r="G15" s="20">
        <f>VLOOKUP(B15,IF({1,0},'SKU,款号，颜色对照表1'!F:F,'SKU,款号，颜色对照表1'!E:E),2,0)</f>
        <v/>
      </c>
      <c r="H15" s="20" t="n">
        <v>0</v>
      </c>
      <c r="I15" s="15">
        <f>SUMIFS('入库明细-AN欧洲'!K:K,'入库明细-AN欧洲'!E:E,B15)</f>
        <v/>
      </c>
      <c r="J15" s="15">
        <f>SUMIFS('出库明细-AN欧洲'!G:G,'出库明细-AN欧洲'!F:F,#REF!)</f>
        <v/>
      </c>
      <c r="K15" s="26">
        <f>H15+I15-J15</f>
        <v/>
      </c>
      <c r="L15" s="27">
        <f>SUMIFS(装箱数!H:H,装箱数!C:C,#REF!)</f>
        <v/>
      </c>
      <c r="M15" s="15">
        <f>K15-L15</f>
        <v/>
      </c>
    </row>
    <row r="16" ht="21" customHeight="1" s="185">
      <c r="A16" s="200">
        <f>工厂账单模板!$L$2</f>
        <v/>
      </c>
      <c r="B16" s="0" t="inlineStr">
        <is>
          <t>AN1008-White-3XL-CD-UK</t>
        </is>
      </c>
      <c r="C16" s="0" t="inlineStr">
        <is>
          <t>B0CPY6KJF3</t>
        </is>
      </c>
      <c r="D16" s="20">
        <f>VLOOKUP(B16,IF({1,0},'SKU,款号，颜色对照表1'!F:F,'SKU,款号，颜色对照表1'!B:B),2,0)</f>
        <v/>
      </c>
      <c r="E16" s="20">
        <f>VLOOKUP(B16,IF({1,0},'SKU,款号，颜色对照表1'!F:F,'SKU,款号，颜色对照表1'!C:C),2,0)</f>
        <v/>
      </c>
      <c r="F16" s="20">
        <f>VLOOKUP(B16,IF({1,0},'SKU,款号，颜色对照表1'!F:F,'SKU,款号，颜色对照表1'!D:D),2,0)</f>
        <v/>
      </c>
      <c r="G16" s="20">
        <f>VLOOKUP(B16,IF({1,0},'SKU,款号，颜色对照表1'!F:F,'SKU,款号，颜色对照表1'!E:E),2,0)</f>
        <v/>
      </c>
      <c r="H16" s="20" t="n"/>
      <c r="I16" s="15">
        <f>SUMIFS('入库明细-AN欧洲'!K:K,'入库明细-AN欧洲'!E:E,B16)</f>
        <v/>
      </c>
      <c r="J16" s="15">
        <f>SUMIFS('出库明细-AN欧洲'!G:G,'出库明细-AN欧洲'!F:F,#REF!)</f>
        <v/>
      </c>
      <c r="K16" s="26">
        <f>H16+I16-J16</f>
        <v/>
      </c>
      <c r="L16" s="27">
        <f>SUMIFS(装箱数!H:H,装箱数!C:C,#REF!)</f>
        <v/>
      </c>
      <c r="M16" s="15">
        <f>K16-L16</f>
        <v/>
      </c>
    </row>
    <row r="17" ht="21" customHeight="1" s="185">
      <c r="A17" s="200">
        <f>工厂账单模板!$L$2</f>
        <v/>
      </c>
      <c r="B17" s="0" t="inlineStr">
        <is>
          <t>AN1008-Floral White-XL-CD-UK</t>
        </is>
      </c>
      <c r="C17" s="0" t="inlineStr">
        <is>
          <t>B0CPY4TJDR</t>
        </is>
      </c>
      <c r="D17" s="20">
        <f>VLOOKUP(B17,IF({1,0},'SKU,款号，颜色对照表1'!F:F,'SKU,款号，颜色对照表1'!B:B),2,0)</f>
        <v/>
      </c>
      <c r="E17" s="20">
        <f>VLOOKUP(B17,IF({1,0},'SKU,款号，颜色对照表1'!F:F,'SKU,款号，颜色对照表1'!C:C),2,0)</f>
        <v/>
      </c>
      <c r="F17" s="20">
        <f>VLOOKUP(B17,IF({1,0},'SKU,款号，颜色对照表1'!F:F,'SKU,款号，颜色对照表1'!D:D),2,0)</f>
        <v/>
      </c>
      <c r="G17" s="20">
        <f>VLOOKUP(B17,IF({1,0},'SKU,款号，颜色对照表1'!F:F,'SKU,款号，颜色对照表1'!E:E),2,0)</f>
        <v/>
      </c>
      <c r="H17" s="20" t="n"/>
      <c r="I17" s="15">
        <f>SUMIFS('入库明细-AN欧洲'!K:K,'入库明细-AN欧洲'!E:E,B17)</f>
        <v/>
      </c>
      <c r="J17" s="15">
        <f>SUMIFS('出库明细-AN欧洲'!G:G,'出库明细-AN欧洲'!F:F,#REF!)</f>
        <v/>
      </c>
      <c r="K17" s="26">
        <f>H17+I17-J17</f>
        <v/>
      </c>
      <c r="L17" s="27">
        <f>SUMIFS(装箱数!H:H,装箱数!C:C,#REF!)</f>
        <v/>
      </c>
      <c r="M17" s="15">
        <f>K17-L17</f>
        <v/>
      </c>
    </row>
    <row r="18" ht="21" customHeight="1" s="185">
      <c r="A18" s="200">
        <f>工厂账单模板!$L$2</f>
        <v/>
      </c>
      <c r="B18" s="0" t="inlineStr">
        <is>
          <t>AN1008-Wine Red-2XL-CD-UK</t>
        </is>
      </c>
      <c r="C18" s="0" t="inlineStr">
        <is>
          <t>B0CPY54L1Y</t>
        </is>
      </c>
      <c r="D18" s="20">
        <f>VLOOKUP(B18,IF({1,0},'SKU,款号，颜色对照表1'!F:F,'SKU,款号，颜色对照表1'!B:B),2,0)</f>
        <v/>
      </c>
      <c r="E18" s="20">
        <f>VLOOKUP(B18,IF({1,0},'SKU,款号，颜色对照表1'!F:F,'SKU,款号，颜色对照表1'!C:C),2,0)</f>
        <v/>
      </c>
      <c r="F18" s="20">
        <f>VLOOKUP(B18,IF({1,0},'SKU,款号，颜色对照表1'!F:F,'SKU,款号，颜色对照表1'!D:D),2,0)</f>
        <v/>
      </c>
      <c r="G18" s="20">
        <f>VLOOKUP(B18,IF({1,0},'SKU,款号，颜色对照表1'!F:F,'SKU,款号，颜色对照表1'!E:E),2,0)</f>
        <v/>
      </c>
      <c r="H18" s="20" t="n"/>
      <c r="I18" s="15">
        <f>SUMIFS('入库明细-AN欧洲'!K:K,'入库明细-AN欧洲'!E:E,B18)</f>
        <v/>
      </c>
      <c r="J18" s="15">
        <f>SUMIFS('出库明细-AN欧洲'!G:G,'出库明细-AN欧洲'!F:F,#REF!)</f>
        <v/>
      </c>
      <c r="K18" s="26">
        <f>H18+I18-J18</f>
        <v/>
      </c>
      <c r="L18" s="27">
        <f>SUMIFS(装箱数!H:H,装箱数!C:C,#REF!)</f>
        <v/>
      </c>
      <c r="M18" s="15">
        <f>K18-L18</f>
        <v/>
      </c>
    </row>
    <row r="19" ht="21" customHeight="1" s="185">
      <c r="A19" s="200">
        <f>工厂账单模板!$L$2</f>
        <v/>
      </c>
      <c r="B19" s="0" t="inlineStr">
        <is>
          <t>AN1008-White-S-CD-UK</t>
        </is>
      </c>
      <c r="C19" s="0" t="inlineStr">
        <is>
          <t>B0CPY53GTK</t>
        </is>
      </c>
      <c r="D19" s="20">
        <f>VLOOKUP(B19,IF({1,0},'SKU,款号，颜色对照表1'!F:F,'SKU,款号，颜色对照表1'!B:B),2,0)</f>
        <v/>
      </c>
      <c r="E19" s="20">
        <f>VLOOKUP(B19,IF({1,0},'SKU,款号，颜色对照表1'!F:F,'SKU,款号，颜色对照表1'!C:C),2,0)</f>
        <v/>
      </c>
      <c r="F19" s="20">
        <f>VLOOKUP(B19,IF({1,0},'SKU,款号，颜色对照表1'!F:F,'SKU,款号，颜色对照表1'!D:D),2,0)</f>
        <v/>
      </c>
      <c r="G19" s="20">
        <f>VLOOKUP(B19,IF({1,0},'SKU,款号，颜色对照表1'!F:F,'SKU,款号，颜色对照表1'!E:E),2,0)</f>
        <v/>
      </c>
      <c r="H19" s="20" t="n"/>
      <c r="I19" s="15">
        <f>SUMIFS('入库明细-AN欧洲'!K:K,'入库明细-AN欧洲'!E:E,B19)</f>
        <v/>
      </c>
      <c r="J19" s="15">
        <f>SUMIFS('出库明细-AN欧洲'!G:G,'出库明细-AN欧洲'!F:F,#REF!)</f>
        <v/>
      </c>
      <c r="K19" s="26">
        <f>H19+I19-J19</f>
        <v/>
      </c>
      <c r="L19" s="27">
        <f>SUMIFS(装箱数!H:H,装箱数!C:C,#REF!)</f>
        <v/>
      </c>
      <c r="M19" s="15">
        <f>K19-L19</f>
        <v/>
      </c>
    </row>
    <row r="20" ht="21" customHeight="1" s="185">
      <c r="A20" s="200">
        <f>工厂账单模板!$L$2</f>
        <v/>
      </c>
      <c r="B20" s="0" t="inlineStr">
        <is>
          <t>AN1008-Royal Blue-2XL-CD-UK</t>
        </is>
      </c>
      <c r="C20" s="0" t="inlineStr">
        <is>
          <t>B0CPY5PT52</t>
        </is>
      </c>
      <c r="D20" s="20">
        <f>VLOOKUP(B20,IF({1,0},'SKU,款号，颜色对照表1'!F:F,'SKU,款号，颜色对照表1'!B:B),2,0)</f>
        <v/>
      </c>
      <c r="E20" s="20">
        <f>VLOOKUP(B20,IF({1,0},'SKU,款号，颜色对照表1'!F:F,'SKU,款号，颜色对照表1'!C:C),2,0)</f>
        <v/>
      </c>
      <c r="F20" s="20">
        <f>VLOOKUP(B20,IF({1,0},'SKU,款号，颜色对照表1'!F:F,'SKU,款号，颜色对照表1'!D:D),2,0)</f>
        <v/>
      </c>
      <c r="G20" s="20">
        <f>VLOOKUP(B20,IF({1,0},'SKU,款号，颜色对照表1'!F:F,'SKU,款号，颜色对照表1'!E:E),2,0)</f>
        <v/>
      </c>
      <c r="H20" s="20" t="n">
        <v>0</v>
      </c>
      <c r="I20" s="15">
        <f>SUMIFS('入库明细-AN欧洲'!K:K,'入库明细-AN欧洲'!E:E,B20)</f>
        <v/>
      </c>
      <c r="J20" s="15">
        <f>SUMIFS('出库明细-AN欧洲'!G:G,'出库明细-AN欧洲'!F:F,#REF!)</f>
        <v/>
      </c>
      <c r="K20" s="26">
        <f>H20+I20-J20</f>
        <v/>
      </c>
      <c r="L20" s="27">
        <f>SUMIFS(装箱数!H:H,装箱数!C:C,#REF!)</f>
        <v/>
      </c>
      <c r="M20" s="15">
        <f>K20-L20</f>
        <v/>
      </c>
    </row>
    <row r="21" ht="21" customHeight="1" s="185">
      <c r="A21" s="200">
        <f>工厂账单模板!$L$2</f>
        <v/>
      </c>
      <c r="B21" s="0" t="inlineStr">
        <is>
          <t>AN1008-Floral White-3XL-CD-UK</t>
        </is>
      </c>
      <c r="C21" s="0" t="inlineStr">
        <is>
          <t>B0CPY7SQMQ</t>
        </is>
      </c>
      <c r="D21" s="20">
        <f>VLOOKUP(B21,IF({1,0},'SKU,款号，颜色对照表1'!F:F,'SKU,款号，颜色对照表1'!B:B),2,0)</f>
        <v/>
      </c>
      <c r="E21" s="20">
        <f>VLOOKUP(B21,IF({1,0},'SKU,款号，颜色对照表1'!F:F,'SKU,款号，颜色对照表1'!C:C),2,0)</f>
        <v/>
      </c>
      <c r="F21" s="20">
        <f>VLOOKUP(B21,IF({1,0},'SKU,款号，颜色对照表1'!F:F,'SKU,款号，颜色对照表1'!D:D),2,0)</f>
        <v/>
      </c>
      <c r="G21" s="20">
        <f>VLOOKUP(B21,IF({1,0},'SKU,款号，颜色对照表1'!F:F,'SKU,款号，颜色对照表1'!E:E),2,0)</f>
        <v/>
      </c>
      <c r="H21" s="20" t="n"/>
      <c r="I21" s="15">
        <f>SUMIFS('入库明细-AN欧洲'!K:K,'入库明细-AN欧洲'!E:E,B21)</f>
        <v/>
      </c>
      <c r="J21" s="15">
        <f>SUMIFS('出库明细-AN欧洲'!G:G,'出库明细-AN欧洲'!F:F,#REF!)</f>
        <v/>
      </c>
      <c r="K21" s="26">
        <f>H21+I21-J21</f>
        <v/>
      </c>
      <c r="L21" s="27">
        <f>SUMIFS(装箱数!H:H,装箱数!C:C,#REF!)</f>
        <v/>
      </c>
      <c r="M21" s="15">
        <f>K21-L21</f>
        <v/>
      </c>
    </row>
    <row r="22" ht="21" customHeight="1" s="185">
      <c r="A22" s="200">
        <f>工厂账单模板!$L$2</f>
        <v/>
      </c>
      <c r="B22" s="0" t="inlineStr">
        <is>
          <t>AN1008-Floral Wine red-3XL-CD-UK</t>
        </is>
      </c>
      <c r="C22" s="0" t="inlineStr">
        <is>
          <t>B0CPY4M7HC</t>
        </is>
      </c>
      <c r="D22" s="20">
        <f>VLOOKUP(B22,IF({1,0},'SKU,款号，颜色对照表1'!F:F,'SKU,款号，颜色对照表1'!B:B),2,0)</f>
        <v/>
      </c>
      <c r="E22" s="20">
        <f>VLOOKUP(B22,IF({1,0},'SKU,款号，颜色对照表1'!F:F,'SKU,款号，颜色对照表1'!C:C),2,0)</f>
        <v/>
      </c>
      <c r="F22" s="20">
        <f>VLOOKUP(B22,IF({1,0},'SKU,款号，颜色对照表1'!F:F,'SKU,款号，颜色对照表1'!D:D),2,0)</f>
        <v/>
      </c>
      <c r="G22" s="20">
        <f>VLOOKUP(B22,IF({1,0},'SKU,款号，颜色对照表1'!F:F,'SKU,款号，颜色对照表1'!E:E),2,0)</f>
        <v/>
      </c>
      <c r="H22" s="20" t="n">
        <v>0</v>
      </c>
      <c r="I22" s="15">
        <f>SUMIFS('入库明细-AN欧洲'!K:K,'入库明细-AN欧洲'!E:E,B22)</f>
        <v/>
      </c>
      <c r="J22" s="15">
        <f>SUMIFS('出库明细-AN欧洲'!G:G,'出库明细-AN欧洲'!F:F,#REF!)</f>
        <v/>
      </c>
      <c r="K22" s="26">
        <f>H22+I22-J22</f>
        <v/>
      </c>
      <c r="L22" s="27">
        <f>SUMIFS(装箱数!H:H,装箱数!C:C,#REF!)</f>
        <v/>
      </c>
      <c r="M22" s="15">
        <f>K22-L22</f>
        <v/>
      </c>
    </row>
    <row r="23" ht="21" customHeight="1" s="185">
      <c r="A23" s="200">
        <f>工厂账单模板!$L$2</f>
        <v/>
      </c>
      <c r="B23" s="0" t="inlineStr">
        <is>
          <t>AN1008-Royal Blue-M-CD-UK</t>
        </is>
      </c>
      <c r="C23" s="0" t="inlineStr">
        <is>
          <t>B0CPY4R9XR</t>
        </is>
      </c>
      <c r="D23" s="20">
        <f>VLOOKUP(B23,IF({1,0},'SKU,款号，颜色对照表1'!F:F,'SKU,款号，颜色对照表1'!B:B),2,0)</f>
        <v/>
      </c>
      <c r="E23" s="20">
        <f>VLOOKUP(B23,IF({1,0},'SKU,款号，颜色对照表1'!F:F,'SKU,款号，颜色对照表1'!C:C),2,0)</f>
        <v/>
      </c>
      <c r="F23" s="20">
        <f>VLOOKUP(B23,IF({1,0},'SKU,款号，颜色对照表1'!F:F,'SKU,款号，颜色对照表1'!D:D),2,0)</f>
        <v/>
      </c>
      <c r="G23" s="20">
        <f>VLOOKUP(B23,IF({1,0},'SKU,款号，颜色对照表1'!F:F,'SKU,款号，颜色对照表1'!E:E),2,0)</f>
        <v/>
      </c>
      <c r="H23" s="20" t="n">
        <v>0</v>
      </c>
      <c r="I23" s="15">
        <f>SUMIFS('入库明细-AN欧洲'!K:K,'入库明细-AN欧洲'!E:E,B23)</f>
        <v/>
      </c>
      <c r="J23" s="15">
        <f>SUMIFS('出库明细-AN欧洲'!G:G,'出库明细-AN欧洲'!F:F,#REF!)</f>
        <v/>
      </c>
      <c r="K23" s="26">
        <f>H23+I23-J23</f>
        <v/>
      </c>
      <c r="L23" s="27">
        <f>SUMIFS(装箱数!H:H,装箱数!C:C,#REF!)</f>
        <v/>
      </c>
      <c r="M23" s="15">
        <f>K23-L23</f>
        <v/>
      </c>
    </row>
    <row r="24" ht="21" customHeight="1" s="185">
      <c r="A24" s="200">
        <f>工厂账单模板!$L$2</f>
        <v/>
      </c>
      <c r="B24" s="0" t="inlineStr">
        <is>
          <t>AN1008-Navy Blue-XL-CD-UK</t>
        </is>
      </c>
      <c r="C24" s="0" t="inlineStr">
        <is>
          <t>B0CPY6MVC5</t>
        </is>
      </c>
      <c r="D24" s="20">
        <f>VLOOKUP(B24,IF({1,0},'SKU,款号，颜色对照表1'!F:F,'SKU,款号，颜色对照表1'!B:B),2,0)</f>
        <v/>
      </c>
      <c r="E24" s="20">
        <f>VLOOKUP(B24,IF({1,0},'SKU,款号，颜色对照表1'!F:F,'SKU,款号，颜色对照表1'!C:C),2,0)</f>
        <v/>
      </c>
      <c r="F24" s="20">
        <f>VLOOKUP(B24,IF({1,0},'SKU,款号，颜色对照表1'!F:F,'SKU,款号，颜色对照表1'!D:D),2,0)</f>
        <v/>
      </c>
      <c r="G24" s="20">
        <f>VLOOKUP(B24,IF({1,0},'SKU,款号，颜色对照表1'!F:F,'SKU,款号，颜色对照表1'!E:E),2,0)</f>
        <v/>
      </c>
      <c r="H24" s="20" t="n">
        <v>0</v>
      </c>
      <c r="I24" s="15">
        <f>SUMIFS('入库明细-AN欧洲'!K:K,'入库明细-AN欧洲'!E:E,B24)</f>
        <v/>
      </c>
      <c r="J24" s="15">
        <f>SUMIFS('出库明细-AN欧洲'!G:G,'出库明细-AN欧洲'!F:F,#REF!)</f>
        <v/>
      </c>
      <c r="K24" s="26">
        <f>H24+I24-J24</f>
        <v/>
      </c>
      <c r="L24" s="27">
        <f>SUMIFS(装箱数!H:H,装箱数!C:C,#REF!)</f>
        <v/>
      </c>
      <c r="M24" s="15">
        <f>K24-L24</f>
        <v/>
      </c>
    </row>
    <row r="25" ht="21" customHeight="1" s="185">
      <c r="A25" s="200">
        <f>工厂账单模板!$L$2</f>
        <v/>
      </c>
      <c r="B25" s="0" t="inlineStr">
        <is>
          <t>AN1008-White-2XL-CD-UK</t>
        </is>
      </c>
      <c r="C25" s="0" t="inlineStr">
        <is>
          <t>B0CPY2975C</t>
        </is>
      </c>
      <c r="D25" s="20">
        <f>VLOOKUP(B25,IF({1,0},'SKU,款号，颜色对照表1'!F:F,'SKU,款号，颜色对照表1'!B:B),2,0)</f>
        <v/>
      </c>
      <c r="E25" s="20">
        <f>VLOOKUP(B25,IF({1,0},'SKU,款号，颜色对照表1'!F:F,'SKU,款号，颜色对照表1'!C:C),2,0)</f>
        <v/>
      </c>
      <c r="F25" s="20">
        <f>VLOOKUP(B25,IF({1,0},'SKU,款号，颜色对照表1'!F:F,'SKU,款号，颜色对照表1'!D:D),2,0)</f>
        <v/>
      </c>
      <c r="G25" s="20">
        <f>VLOOKUP(B25,IF({1,0},'SKU,款号，颜色对照表1'!F:F,'SKU,款号，颜色对照表1'!E:E),2,0)</f>
        <v/>
      </c>
      <c r="H25" s="20" t="n">
        <v>0</v>
      </c>
      <c r="I25" s="15">
        <f>SUMIFS('入库明细-AN欧洲'!K:K,'入库明细-AN欧洲'!E:E,B25)</f>
        <v/>
      </c>
      <c r="J25" s="15">
        <f>SUMIFS('出库明细-AN欧洲'!G:G,'出库明细-AN欧洲'!F:F,#REF!)</f>
        <v/>
      </c>
      <c r="K25" s="26">
        <f>H25+I25-J25</f>
        <v/>
      </c>
      <c r="L25" s="27">
        <f>SUMIFS(装箱数!H:H,装箱数!C:C,#REF!)</f>
        <v/>
      </c>
      <c r="M25" s="15">
        <f>K25-L25</f>
        <v/>
      </c>
    </row>
    <row r="26" ht="21" customHeight="1" s="185">
      <c r="A26" s="200">
        <f>工厂账单模板!$L$2</f>
        <v/>
      </c>
      <c r="B26" s="0" t="inlineStr">
        <is>
          <t>AN1008-Floral White-M-CD-UK</t>
        </is>
      </c>
      <c r="C26" s="0" t="inlineStr">
        <is>
          <t>B0CPY69266</t>
        </is>
      </c>
      <c r="D26" s="20">
        <f>VLOOKUP(B26,IF({1,0},'SKU,款号，颜色对照表1'!F:F,'SKU,款号，颜色对照表1'!B:B),2,0)</f>
        <v/>
      </c>
      <c r="E26" s="20">
        <f>VLOOKUP(B26,IF({1,0},'SKU,款号，颜色对照表1'!F:F,'SKU,款号，颜色对照表1'!C:C),2,0)</f>
        <v/>
      </c>
      <c r="F26" s="20">
        <f>VLOOKUP(B26,IF({1,0},'SKU,款号，颜色对照表1'!F:F,'SKU,款号，颜色对照表1'!D:D),2,0)</f>
        <v/>
      </c>
      <c r="G26" s="20">
        <f>VLOOKUP(B26,IF({1,0},'SKU,款号，颜色对照表1'!F:F,'SKU,款号，颜色对照表1'!E:E),2,0)</f>
        <v/>
      </c>
      <c r="H26" s="20" t="n"/>
      <c r="I26" s="15">
        <f>SUMIFS('入库明细-AN欧洲'!K:K,'入库明细-AN欧洲'!E:E,B26)</f>
        <v/>
      </c>
      <c r="J26" s="15">
        <f>SUMIFS('出库明细-AN欧洲'!G:G,'出库明细-AN欧洲'!F:F,#REF!)</f>
        <v/>
      </c>
      <c r="K26" s="26">
        <f>H26+I26-J26</f>
        <v/>
      </c>
      <c r="L26" s="27">
        <f>SUMIFS(装箱数!H:H,装箱数!C:C,#REF!)</f>
        <v/>
      </c>
      <c r="M26" s="15">
        <f>K26-L26</f>
        <v/>
      </c>
    </row>
    <row r="27" ht="21" customHeight="1" s="185">
      <c r="A27" s="200">
        <f>工厂账单模板!$L$2</f>
        <v/>
      </c>
      <c r="B27" s="0" t="inlineStr">
        <is>
          <t>AN1008-Black-2XL-CD-UK</t>
        </is>
      </c>
      <c r="C27" s="0" t="inlineStr">
        <is>
          <t>B0CPY4MVMN</t>
        </is>
      </c>
      <c r="D27" s="20">
        <f>VLOOKUP(B27,IF({1,0},'SKU,款号，颜色对照表1'!F:F,'SKU,款号，颜色对照表1'!B:B),2,0)</f>
        <v/>
      </c>
      <c r="E27" s="20">
        <f>VLOOKUP(B27,IF({1,0},'SKU,款号，颜色对照表1'!F:F,'SKU,款号，颜色对照表1'!C:C),2,0)</f>
        <v/>
      </c>
      <c r="F27" s="20">
        <f>VLOOKUP(B27,IF({1,0},'SKU,款号，颜色对照表1'!F:F,'SKU,款号，颜色对照表1'!D:D),2,0)</f>
        <v/>
      </c>
      <c r="G27" s="20">
        <f>VLOOKUP(B27,IF({1,0},'SKU,款号，颜色对照表1'!F:F,'SKU,款号，颜色对照表1'!E:E),2,0)</f>
        <v/>
      </c>
      <c r="H27" s="20" t="n"/>
      <c r="I27" s="15">
        <f>SUMIFS('入库明细-AN欧洲'!K:K,'入库明细-AN欧洲'!E:E,B27)</f>
        <v/>
      </c>
      <c r="J27" s="15">
        <f>SUMIFS('出库明细-AN欧洲'!G:G,'出库明细-AN欧洲'!F:F,#REF!)</f>
        <v/>
      </c>
      <c r="K27" s="26">
        <f>H27+I27-J27</f>
        <v/>
      </c>
      <c r="L27" s="27">
        <f>SUMIFS(装箱数!H:H,装箱数!C:C,#REF!)</f>
        <v/>
      </c>
      <c r="M27" s="15">
        <f>K27-L27</f>
        <v/>
      </c>
    </row>
    <row r="28" ht="21" customHeight="1" s="185">
      <c r="A28" s="200">
        <f>工厂账单模板!$L$2</f>
        <v/>
      </c>
      <c r="B28" s="0" t="inlineStr">
        <is>
          <t>AN1008-Black-3XL-CD-UK</t>
        </is>
      </c>
      <c r="C28" s="0" t="inlineStr">
        <is>
          <t>B0CPY7KZTY</t>
        </is>
      </c>
      <c r="D28" s="20">
        <f>VLOOKUP(B28,IF({1,0},'SKU,款号，颜色对照表1'!F:F,'SKU,款号，颜色对照表1'!B:B),2,0)</f>
        <v/>
      </c>
      <c r="E28" s="20">
        <f>VLOOKUP(B28,IF({1,0},'SKU,款号，颜色对照表1'!F:F,'SKU,款号，颜色对照表1'!C:C),2,0)</f>
        <v/>
      </c>
      <c r="F28" s="20">
        <f>VLOOKUP(B28,IF({1,0},'SKU,款号，颜色对照表1'!F:F,'SKU,款号，颜色对照表1'!D:D),2,0)</f>
        <v/>
      </c>
      <c r="G28" s="20">
        <f>VLOOKUP(B28,IF({1,0},'SKU,款号，颜色对照表1'!F:F,'SKU,款号，颜色对照表1'!E:E),2,0)</f>
        <v/>
      </c>
      <c r="H28" s="20" t="n"/>
      <c r="I28" s="15">
        <f>SUMIFS('入库明细-AN欧洲'!K:K,'入库明细-AN欧洲'!E:E,B28)</f>
        <v/>
      </c>
      <c r="J28" s="15">
        <f>SUMIFS('出库明细-AN欧洲'!G:G,'出库明细-AN欧洲'!F:F,#REF!)</f>
        <v/>
      </c>
      <c r="K28" s="26">
        <f>H28+I28-J28</f>
        <v/>
      </c>
      <c r="L28" s="27">
        <f>SUMIFS(装箱数!H:H,装箱数!C:C,#REF!)</f>
        <v/>
      </c>
      <c r="M28" s="15">
        <f>K28-L28</f>
        <v/>
      </c>
    </row>
    <row r="29" ht="21" customHeight="1" s="185">
      <c r="A29" s="200">
        <f>工厂账单模板!$L$2</f>
        <v/>
      </c>
      <c r="B29" s="0" t="inlineStr">
        <is>
          <t>AN1008-Wine Red-XL-CD-UK</t>
        </is>
      </c>
      <c r="C29" s="0" t="inlineStr">
        <is>
          <t>B0CPY6KFR5</t>
        </is>
      </c>
      <c r="D29" s="20">
        <f>VLOOKUP(B29,IF({1,0},'SKU,款号，颜色对照表1'!F:F,'SKU,款号，颜色对照表1'!B:B),2,0)</f>
        <v/>
      </c>
      <c r="E29" s="20">
        <f>VLOOKUP(B29,IF({1,0},'SKU,款号，颜色对照表1'!F:F,'SKU,款号，颜色对照表1'!C:C),2,0)</f>
        <v/>
      </c>
      <c r="F29" s="20">
        <f>VLOOKUP(B29,IF({1,0},'SKU,款号，颜色对照表1'!F:F,'SKU,款号，颜色对照表1'!D:D),2,0)</f>
        <v/>
      </c>
      <c r="G29" s="20">
        <f>VLOOKUP(B29,IF({1,0},'SKU,款号，颜色对照表1'!F:F,'SKU,款号，颜色对照表1'!E:E),2,0)</f>
        <v/>
      </c>
      <c r="H29" s="20" t="n">
        <v>0</v>
      </c>
      <c r="I29" s="15">
        <f>SUMIFS('入库明细-AN欧洲'!K:K,'入库明细-AN欧洲'!E:E,B29)</f>
        <v/>
      </c>
      <c r="J29" s="15">
        <f>SUMIFS('出库明细-AN欧洲'!G:G,'出库明细-AN欧洲'!F:F,#REF!)</f>
        <v/>
      </c>
      <c r="K29" s="26">
        <f>H29+I29-J29</f>
        <v/>
      </c>
      <c r="L29" s="27">
        <f>SUMIFS(装箱数!H:H,装箱数!C:C,#REF!)</f>
        <v/>
      </c>
      <c r="M29" s="15">
        <f>K29-L29</f>
        <v/>
      </c>
    </row>
    <row r="30" ht="21" customHeight="1" s="185">
      <c r="A30" s="200">
        <f>工厂账单模板!$L$2</f>
        <v/>
      </c>
      <c r="B30" s="0" t="inlineStr">
        <is>
          <t>AN1008-Royal Blue-L-CD-UK</t>
        </is>
      </c>
      <c r="C30" s="0" t="inlineStr">
        <is>
          <t>B0CPY6QT61</t>
        </is>
      </c>
      <c r="D30" s="20">
        <f>VLOOKUP(B30,IF({1,0},'SKU,款号，颜色对照表1'!F:F,'SKU,款号，颜色对照表1'!B:B),2,0)</f>
        <v/>
      </c>
      <c r="E30" s="20">
        <f>VLOOKUP(B30,IF({1,0},'SKU,款号，颜色对照表1'!F:F,'SKU,款号，颜色对照表1'!C:C),2,0)</f>
        <v/>
      </c>
      <c r="F30" s="20">
        <f>VLOOKUP(B30,IF({1,0},'SKU,款号，颜色对照表1'!F:F,'SKU,款号，颜色对照表1'!D:D),2,0)</f>
        <v/>
      </c>
      <c r="G30" s="20">
        <f>VLOOKUP(B30,IF({1,0},'SKU,款号，颜色对照表1'!F:F,'SKU,款号，颜色对照表1'!E:E),2,0)</f>
        <v/>
      </c>
      <c r="H30" s="20" t="n"/>
      <c r="I30" s="15">
        <f>SUMIFS('入库明细-AN欧洲'!K:K,'入库明细-AN欧洲'!E:E,B30)</f>
        <v/>
      </c>
      <c r="J30" s="15">
        <f>SUMIFS('出库明细-AN欧洲'!G:G,'出库明细-AN欧洲'!F:F,#REF!)</f>
        <v/>
      </c>
      <c r="K30" s="26">
        <f>H30+I30-J30</f>
        <v/>
      </c>
      <c r="L30" s="27">
        <f>SUMIFS(装箱数!H:H,装箱数!C:C,#REF!)</f>
        <v/>
      </c>
      <c r="M30" s="15">
        <f>K30-L30</f>
        <v/>
      </c>
    </row>
    <row r="31" ht="21" customHeight="1" s="185">
      <c r="A31" s="200">
        <f>工厂账单模板!$L$2</f>
        <v/>
      </c>
      <c r="B31" s="0" t="inlineStr">
        <is>
          <t>AN1008-Black-M-CD-UK</t>
        </is>
      </c>
      <c r="C31" s="0" t="inlineStr">
        <is>
          <t>B0CPY566L9</t>
        </is>
      </c>
      <c r="D31" s="20">
        <f>VLOOKUP(B31,IF({1,0},'SKU,款号，颜色对照表1'!F:F,'SKU,款号，颜色对照表1'!B:B),2,0)</f>
        <v/>
      </c>
      <c r="E31" s="20">
        <f>VLOOKUP(B31,IF({1,0},'SKU,款号，颜色对照表1'!F:F,'SKU,款号，颜色对照表1'!C:C),2,0)</f>
        <v/>
      </c>
      <c r="F31" s="20">
        <f>VLOOKUP(B31,IF({1,0},'SKU,款号，颜色对照表1'!F:F,'SKU,款号，颜色对照表1'!D:D),2,0)</f>
        <v/>
      </c>
      <c r="G31" s="20">
        <f>VLOOKUP(B31,IF({1,0},'SKU,款号，颜色对照表1'!F:F,'SKU,款号，颜色对照表1'!E:E),2,0)</f>
        <v/>
      </c>
      <c r="H31" s="20" t="n"/>
      <c r="I31" s="15">
        <f>SUMIFS('入库明细-AN欧洲'!K:K,'入库明细-AN欧洲'!E:E,B31)</f>
        <v/>
      </c>
      <c r="J31" s="15">
        <f>SUMIFS('出库明细-AN欧洲'!G:G,'出库明细-AN欧洲'!F:F,#REF!)</f>
        <v/>
      </c>
      <c r="K31" s="26">
        <f>H31+I31-J31</f>
        <v/>
      </c>
      <c r="L31" s="27">
        <f>SUMIFS(装箱数!H:H,装箱数!C:C,#REF!)</f>
        <v/>
      </c>
      <c r="M31" s="15">
        <f>K31-L31</f>
        <v/>
      </c>
    </row>
    <row r="32" ht="21" customHeight="1" s="185">
      <c r="A32" s="200">
        <f>工厂账单模板!$L$2</f>
        <v/>
      </c>
      <c r="B32" s="0" t="inlineStr">
        <is>
          <t>AN1008-White-XL-CD-UK</t>
        </is>
      </c>
      <c r="C32" s="0" t="inlineStr">
        <is>
          <t>B0CPY732S6</t>
        </is>
      </c>
      <c r="D32" s="20">
        <f>VLOOKUP(B32,IF({1,0},'SKU,款号，颜色对照表1'!F:F,'SKU,款号，颜色对照表1'!B:B),2,0)</f>
        <v/>
      </c>
      <c r="E32" s="20">
        <f>VLOOKUP(B32,IF({1,0},'SKU,款号，颜色对照表1'!F:F,'SKU,款号，颜色对照表1'!C:C),2,0)</f>
        <v/>
      </c>
      <c r="F32" s="20">
        <f>VLOOKUP(B32,IF({1,0},'SKU,款号，颜色对照表1'!F:F,'SKU,款号，颜色对照表1'!D:D),2,0)</f>
        <v/>
      </c>
      <c r="G32" s="20">
        <f>VLOOKUP(B32,IF({1,0},'SKU,款号，颜色对照表1'!F:F,'SKU,款号，颜色对照表1'!E:E),2,0)</f>
        <v/>
      </c>
      <c r="H32" s="20" t="n"/>
      <c r="I32" s="15">
        <f>SUMIFS('入库明细-AN欧洲'!K:K,'入库明细-AN欧洲'!E:E,B32)</f>
        <v/>
      </c>
      <c r="J32" s="15">
        <f>SUMIFS('出库明细-AN欧洲'!G:G,'出库明细-AN欧洲'!F:F,#REF!)</f>
        <v/>
      </c>
      <c r="K32" s="26">
        <f>H32+I32-J32</f>
        <v/>
      </c>
      <c r="L32" s="27">
        <f>SUMIFS(装箱数!H:H,装箱数!C:C,#REF!)</f>
        <v/>
      </c>
      <c r="M32" s="15">
        <f>K32-L32</f>
        <v/>
      </c>
    </row>
    <row r="33" ht="21" customHeight="1" s="185">
      <c r="A33" s="200">
        <f>工厂账单模板!$L$2</f>
        <v/>
      </c>
      <c r="B33" s="0" t="inlineStr">
        <is>
          <t>AN1008-Navy Blue-M-CD-UK</t>
        </is>
      </c>
      <c r="C33" s="0" t="inlineStr">
        <is>
          <t>B0CPY5WXVB</t>
        </is>
      </c>
      <c r="D33" s="20">
        <f>VLOOKUP(B33,IF({1,0},'SKU,款号，颜色对照表1'!F:F,'SKU,款号，颜色对照表1'!B:B),2,0)</f>
        <v/>
      </c>
      <c r="E33" s="20">
        <f>VLOOKUP(B33,IF({1,0},'SKU,款号，颜色对照表1'!F:F,'SKU,款号，颜色对照表1'!C:C),2,0)</f>
        <v/>
      </c>
      <c r="F33" s="20">
        <f>VLOOKUP(B33,IF({1,0},'SKU,款号，颜色对照表1'!F:F,'SKU,款号，颜色对照表1'!D:D),2,0)</f>
        <v/>
      </c>
      <c r="G33" s="20">
        <f>VLOOKUP(B33,IF({1,0},'SKU,款号，颜色对照表1'!F:F,'SKU,款号，颜色对照表1'!E:E),2,0)</f>
        <v/>
      </c>
      <c r="H33" s="20" t="n">
        <v>0</v>
      </c>
      <c r="I33" s="15">
        <f>SUMIFS('入库明细-AN欧洲'!K:K,'入库明细-AN欧洲'!E:E,B33)</f>
        <v/>
      </c>
      <c r="J33" s="15">
        <f>SUMIFS('出库明细-AN欧洲'!G:G,'出库明细-AN欧洲'!F:F,#REF!)</f>
        <v/>
      </c>
      <c r="K33" s="26">
        <f>H33+I33-J33</f>
        <v/>
      </c>
      <c r="L33" s="27">
        <f>SUMIFS(装箱数!H:H,装箱数!C:C,#REF!)</f>
        <v/>
      </c>
      <c r="M33" s="15">
        <f>K33-L33</f>
        <v/>
      </c>
    </row>
    <row r="34" ht="21" customHeight="1" s="185">
      <c r="A34" s="200">
        <f>工厂账单模板!$L$2</f>
        <v/>
      </c>
      <c r="B34" s="0" t="inlineStr">
        <is>
          <t>AN1008-Navy Blue-2XL-CD-UK</t>
        </is>
      </c>
      <c r="C34" s="0" t="inlineStr">
        <is>
          <t>B0CPY745HW</t>
        </is>
      </c>
      <c r="D34" s="20">
        <f>VLOOKUP(B34,IF({1,0},'SKU,款号，颜色对照表1'!F:F,'SKU,款号，颜色对照表1'!B:B),2,0)</f>
        <v/>
      </c>
      <c r="E34" s="20">
        <f>VLOOKUP(B34,IF({1,0},'SKU,款号，颜色对照表1'!F:F,'SKU,款号，颜色对照表1'!C:C),2,0)</f>
        <v/>
      </c>
      <c r="F34" s="20">
        <f>VLOOKUP(B34,IF({1,0},'SKU,款号，颜色对照表1'!F:F,'SKU,款号，颜色对照表1'!D:D),2,0)</f>
        <v/>
      </c>
      <c r="G34" s="20">
        <f>VLOOKUP(B34,IF({1,0},'SKU,款号，颜色对照表1'!F:F,'SKU,款号，颜色对照表1'!E:E),2,0)</f>
        <v/>
      </c>
      <c r="H34" s="20" t="n"/>
      <c r="I34" s="15">
        <f>SUMIFS('入库明细-AN欧洲'!K:K,'入库明细-AN欧洲'!E:E,B34)</f>
        <v/>
      </c>
      <c r="J34" s="15">
        <f>SUMIFS('出库明细-AN欧洲'!G:G,'出库明细-AN欧洲'!F:F,#REF!)</f>
        <v/>
      </c>
      <c r="K34" s="26">
        <f>H34+I34-J34</f>
        <v/>
      </c>
      <c r="L34" s="27">
        <f>SUMIFS(装箱数!H:H,装箱数!C:C,#REF!)</f>
        <v/>
      </c>
      <c r="M34" s="15">
        <f>K34-L34</f>
        <v/>
      </c>
    </row>
    <row r="35" ht="21" customHeight="1" s="185">
      <c r="A35" s="200">
        <f>工厂账单模板!$L$2</f>
        <v/>
      </c>
      <c r="B35" s="0" t="inlineStr">
        <is>
          <t>AN1008-Black-L-CD-UK</t>
        </is>
      </c>
      <c r="C35" s="0" t="inlineStr">
        <is>
          <t>B0CPY39BZS</t>
        </is>
      </c>
      <c r="D35" s="20">
        <f>VLOOKUP(B35,IF({1,0},'SKU,款号，颜色对照表1'!F:F,'SKU,款号，颜色对照表1'!B:B),2,0)</f>
        <v/>
      </c>
      <c r="E35" s="20">
        <f>VLOOKUP(B35,IF({1,0},'SKU,款号，颜色对照表1'!F:F,'SKU,款号，颜色对照表1'!C:C),2,0)</f>
        <v/>
      </c>
      <c r="F35" s="20">
        <f>VLOOKUP(B35,IF({1,0},'SKU,款号，颜色对照表1'!F:F,'SKU,款号，颜色对照表1'!D:D),2,0)</f>
        <v/>
      </c>
      <c r="G35" s="20">
        <f>VLOOKUP(B35,IF({1,0},'SKU,款号，颜色对照表1'!F:F,'SKU,款号，颜色对照表1'!E:E),2,0)</f>
        <v/>
      </c>
      <c r="H35" s="20" t="n"/>
      <c r="I35" s="15">
        <f>SUMIFS('入库明细-AN欧洲'!K:K,'入库明细-AN欧洲'!E:E,B35)</f>
        <v/>
      </c>
      <c r="J35" s="15">
        <f>SUMIFS('出库明细-AN欧洲'!G:G,'出库明细-AN欧洲'!F:F,#REF!)</f>
        <v/>
      </c>
      <c r="K35" s="26">
        <f>H35+I35-J35</f>
        <v/>
      </c>
      <c r="L35" s="27">
        <f>SUMIFS(装箱数!H:H,装箱数!C:C,#REF!)</f>
        <v/>
      </c>
      <c r="M35" s="15">
        <f>K35-L35</f>
        <v/>
      </c>
    </row>
    <row r="36" ht="21" customHeight="1" s="185">
      <c r="A36" s="200">
        <f>工厂账单模板!$L$2</f>
        <v/>
      </c>
      <c r="B36" s="0" t="inlineStr">
        <is>
          <t>AN1008-Floral White-S-CD-UK</t>
        </is>
      </c>
      <c r="C36" s="0" t="inlineStr">
        <is>
          <t>B0CPY6FT51</t>
        </is>
      </c>
      <c r="D36" s="20">
        <f>VLOOKUP(B36,IF({1,0},'SKU,款号，颜色对照表1'!F:F,'SKU,款号，颜色对照表1'!B:B),2,0)</f>
        <v/>
      </c>
      <c r="E36" s="20">
        <f>VLOOKUP(B36,IF({1,0},'SKU,款号，颜色对照表1'!F:F,'SKU,款号，颜色对照表1'!C:C),2,0)</f>
        <v/>
      </c>
      <c r="F36" s="20">
        <f>VLOOKUP(B36,IF({1,0},'SKU,款号，颜色对照表1'!F:F,'SKU,款号，颜色对照表1'!D:D),2,0)</f>
        <v/>
      </c>
      <c r="G36" s="20">
        <f>VLOOKUP(B36,IF({1,0},'SKU,款号，颜色对照表1'!F:F,'SKU,款号，颜色对照表1'!E:E),2,0)</f>
        <v/>
      </c>
      <c r="H36" s="20" t="n"/>
      <c r="I36" s="15">
        <f>SUMIFS('入库明细-AN欧洲'!K:K,'入库明细-AN欧洲'!E:E,B36)</f>
        <v/>
      </c>
      <c r="J36" s="15">
        <f>SUMIFS('出库明细-AN欧洲'!G:G,'出库明细-AN欧洲'!F:F,#REF!)</f>
        <v/>
      </c>
      <c r="K36" s="26">
        <f>H36+I36-J36</f>
        <v/>
      </c>
      <c r="L36" s="27">
        <f>SUMIFS(装箱数!H:H,装箱数!C:C,#REF!)</f>
        <v/>
      </c>
      <c r="M36" s="15">
        <f>K36-L36</f>
        <v/>
      </c>
    </row>
    <row r="37" ht="21" customHeight="1" s="185">
      <c r="A37" s="200">
        <f>工厂账单模板!$L$2</f>
        <v/>
      </c>
      <c r="B37" s="0" t="inlineStr">
        <is>
          <t>AN1008-Wine Red-M-CD-UK</t>
        </is>
      </c>
      <c r="C37" s="0" t="inlineStr">
        <is>
          <t>B0CPY5MLMP</t>
        </is>
      </c>
      <c r="D37" s="20">
        <f>VLOOKUP(B37,IF({1,0},'SKU,款号，颜色对照表1'!F:F,'SKU,款号，颜色对照表1'!B:B),2,0)</f>
        <v/>
      </c>
      <c r="E37" s="20">
        <f>VLOOKUP(B37,IF({1,0},'SKU,款号，颜色对照表1'!F:F,'SKU,款号，颜色对照表1'!C:C),2,0)</f>
        <v/>
      </c>
      <c r="F37" s="20">
        <f>VLOOKUP(B37,IF({1,0},'SKU,款号，颜色对照表1'!F:F,'SKU,款号，颜色对照表1'!D:D),2,0)</f>
        <v/>
      </c>
      <c r="G37" s="20">
        <f>VLOOKUP(B37,IF({1,0},'SKU,款号，颜色对照表1'!F:F,'SKU,款号，颜色对照表1'!E:E),2,0)</f>
        <v/>
      </c>
      <c r="H37" s="20" t="n"/>
      <c r="I37" s="15">
        <f>SUMIFS('入库明细-AN欧洲'!K:K,'入库明细-AN欧洲'!E:E,B37)</f>
        <v/>
      </c>
      <c r="J37" s="15">
        <f>SUMIFS('出库明细-AN欧洲'!G:G,'出库明细-AN欧洲'!F:F,C2)</f>
        <v/>
      </c>
      <c r="K37" s="26">
        <f>H37+I37-J37</f>
        <v/>
      </c>
      <c r="L37" s="27">
        <f>SUMIFS(装箱数!H:H,装箱数!C:C,B2)</f>
        <v/>
      </c>
      <c r="M37" s="15">
        <f>K37-L37</f>
        <v/>
      </c>
    </row>
    <row r="38" ht="21" customHeight="1" s="185">
      <c r="A38" s="200">
        <f>工厂账单模板!$L$2</f>
        <v/>
      </c>
      <c r="B38" s="0" t="inlineStr">
        <is>
          <t>AN1008-Royal Blue-3XL-CD-UK</t>
        </is>
      </c>
      <c r="C38" s="0" t="inlineStr">
        <is>
          <t>B0CPY6SZRL</t>
        </is>
      </c>
      <c r="D38" s="20">
        <f>VLOOKUP(B38,IF({1,0},'SKU,款号，颜色对照表1'!F:F,'SKU,款号，颜色对照表1'!B:B),2,0)</f>
        <v/>
      </c>
      <c r="E38" s="20">
        <f>VLOOKUP(B38,IF({1,0},'SKU,款号，颜色对照表1'!F:F,'SKU,款号，颜色对照表1'!C:C),2,0)</f>
        <v/>
      </c>
      <c r="F38" s="20">
        <f>VLOOKUP(B38,IF({1,0},'SKU,款号，颜色对照表1'!F:F,'SKU,款号，颜色对照表1'!D:D),2,0)</f>
        <v/>
      </c>
      <c r="G38" s="20">
        <f>VLOOKUP(B38,IF({1,0},'SKU,款号，颜色对照表1'!F:F,'SKU,款号，颜色对照表1'!E:E),2,0)</f>
        <v/>
      </c>
      <c r="H38" s="20" t="n"/>
      <c r="I38" s="15">
        <f>SUMIFS('入库明细-AN欧洲'!K:K,'入库明细-AN欧洲'!E:E,B38)</f>
        <v/>
      </c>
      <c r="J38" s="15">
        <f>SUMIFS('出库明细-AN欧洲'!G:G,'出库明细-AN欧洲'!F:F,C3)</f>
        <v/>
      </c>
      <c r="K38" s="26">
        <f>H38+I38-J38</f>
        <v/>
      </c>
      <c r="L38" s="27">
        <f>SUMIFS(装箱数!H:H,装箱数!C:C,B3)</f>
        <v/>
      </c>
      <c r="M38" s="15">
        <f>K38-L38</f>
        <v/>
      </c>
    </row>
    <row r="39" ht="21" customHeight="1" s="185">
      <c r="A39" s="200">
        <f>工厂账单模板!$L$2</f>
        <v/>
      </c>
      <c r="B39" s="0" t="inlineStr">
        <is>
          <t>AN1008-White-M-CD-UK</t>
        </is>
      </c>
      <c r="C39" s="0" t="inlineStr">
        <is>
          <t>B0CPY6LY8K</t>
        </is>
      </c>
      <c r="D39" s="20">
        <f>VLOOKUP(B39,IF({1,0},'SKU,款号，颜色对照表1'!F:F,'SKU,款号，颜色对照表1'!B:B),2,0)</f>
        <v/>
      </c>
      <c r="E39" s="20">
        <f>VLOOKUP(B39,IF({1,0},'SKU,款号，颜色对照表1'!F:F,'SKU,款号，颜色对照表1'!C:C),2,0)</f>
        <v/>
      </c>
      <c r="F39" s="20">
        <f>VLOOKUP(B39,IF({1,0},'SKU,款号，颜色对照表1'!F:F,'SKU,款号，颜色对照表1'!D:D),2,0)</f>
        <v/>
      </c>
      <c r="G39" s="20">
        <f>VLOOKUP(B39,IF({1,0},'SKU,款号，颜色对照表1'!F:F,'SKU,款号，颜色对照表1'!E:E),2,0)</f>
        <v/>
      </c>
      <c r="H39" s="20" t="n">
        <v>0</v>
      </c>
      <c r="I39" s="15">
        <f>SUMIFS('入库明细-AN欧洲'!K:K,'入库明细-AN欧洲'!E:E,B39)</f>
        <v/>
      </c>
      <c r="J39" s="15">
        <f>SUMIFS('出库明细-AN欧洲'!G:G,'出库明细-AN欧洲'!F:F,C4)</f>
        <v/>
      </c>
      <c r="K39" s="26">
        <f>H39+I39-J39</f>
        <v/>
      </c>
      <c r="L39" s="27">
        <f>SUMIFS(装箱数!H:H,装箱数!C:C,B4)</f>
        <v/>
      </c>
      <c r="M39" s="15">
        <f>K39-L39</f>
        <v/>
      </c>
    </row>
    <row r="40" ht="21" customHeight="1" s="185">
      <c r="A40" s="200">
        <f>工厂账单模板!$L$2</f>
        <v/>
      </c>
      <c r="B40" s="0" t="inlineStr">
        <is>
          <t>AN1008-Navy Blue-S-CD-UK</t>
        </is>
      </c>
      <c r="C40" s="0" t="inlineStr">
        <is>
          <t>B0CPY5F2KN</t>
        </is>
      </c>
      <c r="D40" s="20">
        <f>VLOOKUP(B40,IF({1,0},'SKU,款号，颜色对照表1'!F:F,'SKU,款号，颜色对照表1'!B:B),2,0)</f>
        <v/>
      </c>
      <c r="E40" s="20">
        <f>VLOOKUP(B40,IF({1,0},'SKU,款号，颜色对照表1'!F:F,'SKU,款号，颜色对照表1'!C:C),2,0)</f>
        <v/>
      </c>
      <c r="F40" s="20">
        <f>VLOOKUP(B40,IF({1,0},'SKU,款号，颜色对照表1'!F:F,'SKU,款号，颜色对照表1'!D:D),2,0)</f>
        <v/>
      </c>
      <c r="G40" s="20">
        <f>VLOOKUP(B40,IF({1,0},'SKU,款号，颜色对照表1'!F:F,'SKU,款号，颜色对照表1'!E:E),2,0)</f>
        <v/>
      </c>
      <c r="H40" s="20" t="n"/>
      <c r="I40" s="15">
        <f>SUMIFS('入库明细-AN欧洲'!K:K,'入库明细-AN欧洲'!E:E,B40)</f>
        <v/>
      </c>
      <c r="J40" s="15">
        <f>SUMIFS('出库明细-AN欧洲'!G:G,'出库明细-AN欧洲'!F:F,C5)</f>
        <v/>
      </c>
      <c r="K40" s="26">
        <f>H40+I40-J40</f>
        <v/>
      </c>
      <c r="L40" s="27">
        <f>SUMIFS(装箱数!H:H,装箱数!C:C,B5)</f>
        <v/>
      </c>
      <c r="M40" s="15">
        <f>K40-L40</f>
        <v/>
      </c>
    </row>
    <row r="41" ht="21" customHeight="1" s="185">
      <c r="A41" s="200">
        <f>工厂账单模板!$L$2</f>
        <v/>
      </c>
      <c r="B41" s="0" t="inlineStr">
        <is>
          <t>AN1008-Wine Red-L-CD-UK</t>
        </is>
      </c>
      <c r="C41" s="0" t="inlineStr">
        <is>
          <t>B0CPY5NVSB</t>
        </is>
      </c>
      <c r="D41" s="20">
        <f>VLOOKUP(B41,IF({1,0},'SKU,款号，颜色对照表1'!F:F,'SKU,款号，颜色对照表1'!B:B),2,0)</f>
        <v/>
      </c>
      <c r="E41" s="20">
        <f>VLOOKUP(B41,IF({1,0},'SKU,款号，颜色对照表1'!F:F,'SKU,款号，颜色对照表1'!C:C),2,0)</f>
        <v/>
      </c>
      <c r="F41" s="20">
        <f>VLOOKUP(B41,IF({1,0},'SKU,款号，颜色对照表1'!F:F,'SKU,款号，颜色对照表1'!D:D),2,0)</f>
        <v/>
      </c>
      <c r="G41" s="20">
        <f>VLOOKUP(B41,IF({1,0},'SKU,款号，颜色对照表1'!F:F,'SKU,款号，颜色对照表1'!E:E),2,0)</f>
        <v/>
      </c>
      <c r="H41" s="20" t="n">
        <v>0</v>
      </c>
      <c r="I41" s="15">
        <f>SUMIFS('入库明细-AN欧洲'!K:K,'入库明细-AN欧洲'!E:E,B41)</f>
        <v/>
      </c>
      <c r="J41" s="15">
        <f>SUMIFS('出库明细-AN欧洲'!G:G,'出库明细-AN欧洲'!F:F,C6)</f>
        <v/>
      </c>
      <c r="K41" s="26">
        <f>H41+I41-J41</f>
        <v/>
      </c>
      <c r="L41" s="27">
        <f>SUMIFS(装箱数!H:H,装箱数!C:C,B6)</f>
        <v/>
      </c>
      <c r="M41" s="15">
        <f>K41-L41</f>
        <v/>
      </c>
    </row>
    <row r="42" ht="21" customHeight="1" s="185">
      <c r="A42" s="200">
        <f>工厂账单模板!$L$2</f>
        <v/>
      </c>
      <c r="B42" s="0" t="inlineStr">
        <is>
          <t>AN1008-Floral White-2XL-CD-UK</t>
        </is>
      </c>
      <c r="C42" s="0" t="inlineStr">
        <is>
          <t>B0CPY56HL2</t>
        </is>
      </c>
      <c r="D42" s="20">
        <f>VLOOKUP(B42,IF({1,0},'SKU,款号，颜色对照表1'!F:F,'SKU,款号，颜色对照表1'!B:B),2,0)</f>
        <v/>
      </c>
      <c r="E42" s="20">
        <f>VLOOKUP(B42,IF({1,0},'SKU,款号，颜色对照表1'!F:F,'SKU,款号，颜色对照表1'!C:C),2,0)</f>
        <v/>
      </c>
      <c r="F42" s="20">
        <f>VLOOKUP(B42,IF({1,0},'SKU,款号，颜色对照表1'!F:F,'SKU,款号，颜色对照表1'!D:D),2,0)</f>
        <v/>
      </c>
      <c r="G42" s="20">
        <f>VLOOKUP(B42,IF({1,0},'SKU,款号，颜色对照表1'!F:F,'SKU,款号，颜色对照表1'!E:E),2,0)</f>
        <v/>
      </c>
      <c r="H42" s="20" t="n"/>
      <c r="I42" s="15">
        <f>SUMIFS('入库明细-AN欧洲'!K:K,'入库明细-AN欧洲'!E:E,B42)</f>
        <v/>
      </c>
      <c r="J42" s="15">
        <f>SUMIFS('出库明细-AN欧洲'!G:G,'出库明细-AN欧洲'!F:F,C7)</f>
        <v/>
      </c>
      <c r="K42" s="26">
        <f>H42+I42-J42</f>
        <v/>
      </c>
      <c r="L42" s="27">
        <f>SUMIFS(装箱数!H:H,装箱数!C:C,B7)</f>
        <v/>
      </c>
      <c r="M42" s="15">
        <f>K42-L42</f>
        <v/>
      </c>
    </row>
    <row r="43" ht="21" customHeight="1" s="185">
      <c r="A43" s="200">
        <f>工厂账单模板!$L$2</f>
        <v/>
      </c>
      <c r="B43" s="0" t="inlineStr">
        <is>
          <t>AN1008-Royal Blue-S-CD-UK</t>
        </is>
      </c>
      <c r="C43" s="0" t="inlineStr">
        <is>
          <t>B0CPY5FH4R</t>
        </is>
      </c>
      <c r="D43" s="20">
        <f>VLOOKUP(B43,IF({1,0},'SKU,款号，颜色对照表1'!F:F,'SKU,款号，颜色对照表1'!B:B),2,0)</f>
        <v/>
      </c>
      <c r="E43" s="20">
        <f>VLOOKUP(B43,IF({1,0},'SKU,款号，颜色对照表1'!F:F,'SKU,款号，颜色对照表1'!C:C),2,0)</f>
        <v/>
      </c>
      <c r="F43" s="20">
        <f>VLOOKUP(B43,IF({1,0},'SKU,款号，颜色对照表1'!F:F,'SKU,款号，颜色对照表1'!D:D),2,0)</f>
        <v/>
      </c>
      <c r="G43" s="20">
        <f>VLOOKUP(B43,IF({1,0},'SKU,款号，颜色对照表1'!F:F,'SKU,款号，颜色对照表1'!E:E),2,0)</f>
        <v/>
      </c>
      <c r="H43" s="20" t="n"/>
      <c r="I43" s="15">
        <f>SUMIFS('入库明细-AN欧洲'!K:K,'入库明细-AN欧洲'!E:E,B43)</f>
        <v/>
      </c>
      <c r="J43" s="15">
        <f>SUMIFS('出库明细-AN欧洲'!G:G,'出库明细-AN欧洲'!F:F,C8)</f>
        <v/>
      </c>
      <c r="K43" s="26">
        <f>H43+I43-J43</f>
        <v/>
      </c>
      <c r="L43" s="27">
        <f>SUMIFS(装箱数!H:H,装箱数!C:C,B8)</f>
        <v/>
      </c>
      <c r="M43" s="15">
        <f>K43-L43</f>
        <v/>
      </c>
    </row>
    <row r="44" ht="21" customHeight="1" s="185">
      <c r="A44" s="200">
        <f>工厂账单模板!$L$2</f>
        <v/>
      </c>
      <c r="D44" s="20">
        <f>VLOOKUP(B44,IF({1,0},'SKU,款号，颜色对照表1'!F:F,'SKU,款号，颜色对照表1'!B:B),2,0)</f>
        <v/>
      </c>
      <c r="E44" s="20">
        <f>VLOOKUP(B44,IF({1,0},'SKU,款号，颜色对照表1'!F:F,'SKU,款号，颜色对照表1'!C:C),2,0)</f>
        <v/>
      </c>
      <c r="F44" s="20">
        <f>VLOOKUP(B44,IF({1,0},'SKU,款号，颜色对照表1'!F:F,'SKU,款号，颜色对照表1'!D:D),2,0)</f>
        <v/>
      </c>
      <c r="G44" s="20">
        <f>VLOOKUP(B44,IF({1,0},'SKU,款号，颜色对照表1'!F:F,'SKU,款号，颜色对照表1'!E:E),2,0)</f>
        <v/>
      </c>
      <c r="H44" s="20" t="n"/>
      <c r="I44" s="15">
        <f>SUMIFS('入库明细-AN欧洲'!K:K,'入库明细-AN欧洲'!E:E,B44)</f>
        <v/>
      </c>
      <c r="J44" s="15">
        <f>SUMIFS('出库明细-AN欧洲'!G:G,'出库明细-AN欧洲'!F:F,C9)</f>
        <v/>
      </c>
      <c r="K44" s="26">
        <f>H44+I44-J44</f>
        <v/>
      </c>
      <c r="L44" s="27">
        <f>SUMIFS(装箱数!H:H,装箱数!C:C,B9)</f>
        <v/>
      </c>
      <c r="M44" s="15">
        <f>K44-L44</f>
        <v/>
      </c>
    </row>
    <row r="45" ht="21" customHeight="1" s="185">
      <c r="A45" s="200">
        <f>工厂账单模板!$L$2</f>
        <v/>
      </c>
      <c r="D45" s="20">
        <f>VLOOKUP(B45,IF({1,0},'SKU,款号，颜色对照表1'!F:F,'SKU,款号，颜色对照表1'!B:B),2,0)</f>
        <v/>
      </c>
      <c r="E45" s="20">
        <f>VLOOKUP(B45,IF({1,0},'SKU,款号，颜色对照表1'!F:F,'SKU,款号，颜色对照表1'!C:C),2,0)</f>
        <v/>
      </c>
      <c r="F45" s="20">
        <f>VLOOKUP(B45,IF({1,0},'SKU,款号，颜色对照表1'!F:F,'SKU,款号，颜色对照表1'!D:D),2,0)</f>
        <v/>
      </c>
      <c r="G45" s="20">
        <f>VLOOKUP(B45,IF({1,0},'SKU,款号，颜色对照表1'!F:F,'SKU,款号，颜色对照表1'!E:E),2,0)</f>
        <v/>
      </c>
      <c r="H45" s="20" t="n"/>
      <c r="I45" s="15">
        <f>SUMIFS('入库明细-AN欧洲'!K:K,'入库明细-AN欧洲'!E:E,B45)</f>
        <v/>
      </c>
      <c r="J45" s="15">
        <f>SUMIFS('出库明细-AN欧洲'!G:G,'出库明细-AN欧洲'!F:F,C10)</f>
        <v/>
      </c>
      <c r="K45" s="26">
        <f>H45+I45-J45</f>
        <v/>
      </c>
      <c r="L45" s="27">
        <f>SUMIFS(装箱数!H:H,装箱数!C:C,B10)</f>
        <v/>
      </c>
      <c r="M45" s="15">
        <f>K45-L45</f>
        <v/>
      </c>
    </row>
    <row r="46" ht="21" customHeight="1" s="185">
      <c r="A46" s="200">
        <f>工厂账单模板!$L$2</f>
        <v/>
      </c>
      <c r="D46" s="20">
        <f>VLOOKUP(B46,IF({1,0},'SKU,款号，颜色对照表1'!F:F,'SKU,款号，颜色对照表1'!B:B),2,0)</f>
        <v/>
      </c>
      <c r="E46" s="20">
        <f>VLOOKUP(B46,IF({1,0},'SKU,款号，颜色对照表1'!F:F,'SKU,款号，颜色对照表1'!C:C),2,0)</f>
        <v/>
      </c>
      <c r="F46" s="20">
        <f>VLOOKUP(B46,IF({1,0},'SKU,款号，颜色对照表1'!F:F,'SKU,款号，颜色对照表1'!D:D),2,0)</f>
        <v/>
      </c>
      <c r="G46" s="20">
        <f>VLOOKUP(B46,IF({1,0},'SKU,款号，颜色对照表1'!F:F,'SKU,款号，颜色对照表1'!E:E),2,0)</f>
        <v/>
      </c>
      <c r="H46" s="20" t="n"/>
      <c r="I46" s="15">
        <f>SUMIFS('入库明细-AN欧洲'!K:K,'入库明细-AN欧洲'!E:E,B46)</f>
        <v/>
      </c>
      <c r="J46" s="15">
        <f>SUMIFS('出库明细-AN欧洲'!G:G,'出库明细-AN欧洲'!F:F,C11)</f>
        <v/>
      </c>
      <c r="K46" s="26">
        <f>H46+I46-J46</f>
        <v/>
      </c>
      <c r="L46" s="27">
        <f>SUMIFS(装箱数!H:H,装箱数!C:C,B11)</f>
        <v/>
      </c>
      <c r="M46" s="15">
        <f>K46-L46</f>
        <v/>
      </c>
    </row>
    <row r="47" ht="21" customHeight="1" s="185">
      <c r="A47" s="200">
        <f>工厂账单模板!$L$2</f>
        <v/>
      </c>
      <c r="D47" s="20">
        <f>VLOOKUP(B47,IF({1,0},'SKU,款号，颜色对照表1'!F:F,'SKU,款号，颜色对照表1'!B:B),2,0)</f>
        <v/>
      </c>
      <c r="E47" s="20">
        <f>VLOOKUP(B47,IF({1,0},'SKU,款号，颜色对照表1'!F:F,'SKU,款号，颜色对照表1'!C:C),2,0)</f>
        <v/>
      </c>
      <c r="F47" s="20">
        <f>VLOOKUP(B47,IF({1,0},'SKU,款号，颜色对照表1'!F:F,'SKU,款号，颜色对照表1'!D:D),2,0)</f>
        <v/>
      </c>
      <c r="G47" s="20">
        <f>VLOOKUP(B47,IF({1,0},'SKU,款号，颜色对照表1'!F:F,'SKU,款号，颜色对照表1'!E:E),2,0)</f>
        <v/>
      </c>
      <c r="H47" s="20" t="n">
        <v>0</v>
      </c>
      <c r="I47" s="15">
        <f>SUMIFS('入库明细-AN欧洲'!K:K,'入库明细-AN欧洲'!E:E,B47)</f>
        <v/>
      </c>
      <c r="J47" s="15">
        <f>SUMIFS('出库明细-AN欧洲'!G:G,'出库明细-AN欧洲'!F:F,C12)</f>
        <v/>
      </c>
      <c r="K47" s="26">
        <f>H47+I47-J47</f>
        <v/>
      </c>
      <c r="L47" s="27">
        <f>SUMIFS(装箱数!H:H,装箱数!C:C,B12)</f>
        <v/>
      </c>
      <c r="M47" s="15">
        <f>K47-L47</f>
        <v/>
      </c>
    </row>
    <row r="48" ht="21" customHeight="1" s="185">
      <c r="A48" s="200">
        <f>工厂账单模板!$L$2</f>
        <v/>
      </c>
      <c r="D48" s="20">
        <f>VLOOKUP(B48,IF({1,0},'SKU,款号，颜色对照表1'!F:F,'SKU,款号，颜色对照表1'!B:B),2,0)</f>
        <v/>
      </c>
      <c r="E48" s="20">
        <f>VLOOKUP(B48,IF({1,0},'SKU,款号，颜色对照表1'!F:F,'SKU,款号，颜色对照表1'!C:C),2,0)</f>
        <v/>
      </c>
      <c r="F48" s="20">
        <f>VLOOKUP(B48,IF({1,0},'SKU,款号，颜色对照表1'!F:F,'SKU,款号，颜色对照表1'!D:D),2,0)</f>
        <v/>
      </c>
      <c r="G48" s="20">
        <f>VLOOKUP(B48,IF({1,0},'SKU,款号，颜色对照表1'!F:F,'SKU,款号，颜色对照表1'!E:E),2,0)</f>
        <v/>
      </c>
      <c r="H48" s="20" t="n">
        <v>0</v>
      </c>
      <c r="I48" s="15">
        <f>SUMIFS('入库明细-AN欧洲'!K:K,'入库明细-AN欧洲'!E:E,B48)</f>
        <v/>
      </c>
      <c r="J48" s="15">
        <f>SUMIFS('出库明细-AN欧洲'!G:G,'出库明细-AN欧洲'!F:F,C13)</f>
        <v/>
      </c>
      <c r="K48" s="26">
        <f>H48+I48-J48</f>
        <v/>
      </c>
      <c r="L48" s="27">
        <f>SUMIFS(装箱数!H:H,装箱数!C:C,B13)</f>
        <v/>
      </c>
      <c r="M48" s="15">
        <f>K48-L48</f>
        <v/>
      </c>
    </row>
    <row r="49" ht="21" customHeight="1" s="185">
      <c r="A49" s="200">
        <f>工厂账单模板!$L$2</f>
        <v/>
      </c>
      <c r="D49" s="20">
        <f>VLOOKUP(B49,IF({1,0},'SKU,款号，颜色对照表1'!F:F,'SKU,款号，颜色对照表1'!B:B),2,0)</f>
        <v/>
      </c>
      <c r="E49" s="20">
        <f>VLOOKUP(B49,IF({1,0},'SKU,款号，颜色对照表1'!F:F,'SKU,款号，颜色对照表1'!C:C),2,0)</f>
        <v/>
      </c>
      <c r="F49" s="20">
        <f>VLOOKUP(B49,IF({1,0},'SKU,款号，颜色对照表1'!F:F,'SKU,款号，颜色对照表1'!D:D),2,0)</f>
        <v/>
      </c>
      <c r="G49" s="20">
        <f>VLOOKUP(B49,IF({1,0},'SKU,款号，颜色对照表1'!F:F,'SKU,款号，颜色对照表1'!E:E),2,0)</f>
        <v/>
      </c>
      <c r="H49" s="20" t="n"/>
      <c r="I49" s="15">
        <f>SUMIFS('入库明细-AN欧洲'!K:K,'入库明细-AN欧洲'!E:E,B49)</f>
        <v/>
      </c>
      <c r="J49" s="15">
        <f>SUMIFS('出库明细-AN欧洲'!G:G,'出库明细-AN欧洲'!F:F,C14)</f>
        <v/>
      </c>
      <c r="K49" s="26">
        <f>H49+I49-J49</f>
        <v/>
      </c>
      <c r="L49" s="27">
        <f>SUMIFS(装箱数!H:H,装箱数!C:C,B14)</f>
        <v/>
      </c>
      <c r="M49" s="15">
        <f>K49-L49</f>
        <v/>
      </c>
    </row>
    <row r="50" ht="21" customHeight="1" s="185">
      <c r="A50" s="200">
        <f>工厂账单模板!$L$2</f>
        <v/>
      </c>
      <c r="D50" s="20">
        <f>VLOOKUP(B50,IF({1,0},'SKU,款号，颜色对照表1'!F:F,'SKU,款号，颜色对照表1'!B:B),2,0)</f>
        <v/>
      </c>
      <c r="E50" s="20">
        <f>VLOOKUP(B50,IF({1,0},'SKU,款号，颜色对照表1'!F:F,'SKU,款号，颜色对照表1'!C:C),2,0)</f>
        <v/>
      </c>
      <c r="F50" s="20">
        <f>VLOOKUP(B50,IF({1,0},'SKU,款号，颜色对照表1'!F:F,'SKU,款号，颜色对照表1'!D:D),2,0)</f>
        <v/>
      </c>
      <c r="G50" s="20">
        <f>VLOOKUP(B50,IF({1,0},'SKU,款号，颜色对照表1'!F:F,'SKU,款号，颜色对照表1'!E:E),2,0)</f>
        <v/>
      </c>
      <c r="H50" s="20" t="n">
        <v>0</v>
      </c>
      <c r="I50" s="15">
        <f>SUMIFS('入库明细-AN欧洲'!K:K,'入库明细-AN欧洲'!E:E,B50)</f>
        <v/>
      </c>
      <c r="J50" s="15">
        <f>SUMIFS('出库明细-AN欧洲'!G:G,'出库明细-AN欧洲'!F:F,C15)</f>
        <v/>
      </c>
      <c r="K50" s="26">
        <f>H50+I50-J50</f>
        <v/>
      </c>
      <c r="L50" s="27">
        <f>SUMIFS(装箱数!H:H,装箱数!C:C,B15)</f>
        <v/>
      </c>
      <c r="M50" s="15">
        <f>K50-L50</f>
        <v/>
      </c>
    </row>
    <row r="51" ht="21" customHeight="1" s="185">
      <c r="A51" s="200">
        <f>工厂账单模板!$L$2</f>
        <v/>
      </c>
      <c r="D51" s="20">
        <f>VLOOKUP(B51,IF({1,0},'SKU,款号，颜色对照表1'!F:F,'SKU,款号，颜色对照表1'!B:B),2,0)</f>
        <v/>
      </c>
      <c r="E51" s="20">
        <f>VLOOKUP(B51,IF({1,0},'SKU,款号，颜色对照表1'!F:F,'SKU,款号，颜色对照表1'!C:C),2,0)</f>
        <v/>
      </c>
      <c r="F51" s="20">
        <f>VLOOKUP(B51,IF({1,0},'SKU,款号，颜色对照表1'!F:F,'SKU,款号，颜色对照表1'!D:D),2,0)</f>
        <v/>
      </c>
      <c r="G51" s="20">
        <f>VLOOKUP(B51,IF({1,0},'SKU,款号，颜色对照表1'!F:F,'SKU,款号，颜色对照表1'!E:E),2,0)</f>
        <v/>
      </c>
      <c r="H51" s="20" t="n"/>
      <c r="I51" s="15">
        <f>SUMIFS('入库明细-AN欧洲'!K:K,'入库明细-AN欧洲'!E:E,B51)</f>
        <v/>
      </c>
      <c r="J51" s="15">
        <f>SUMIFS('出库明细-AN欧洲'!G:G,'出库明细-AN欧洲'!F:F,C16)</f>
        <v/>
      </c>
      <c r="K51" s="26">
        <f>H51+I51-J51</f>
        <v/>
      </c>
      <c r="L51" s="27">
        <f>SUMIFS(装箱数!H:H,装箱数!C:C,B16)</f>
        <v/>
      </c>
      <c r="M51" s="15">
        <f>K51-L51</f>
        <v/>
      </c>
    </row>
    <row r="52" ht="21" customHeight="1" s="185">
      <c r="A52" s="200">
        <f>工厂账单模板!$L$2</f>
        <v/>
      </c>
      <c r="D52" s="20">
        <f>VLOOKUP(B52,IF({1,0},'SKU,款号，颜色对照表1'!F:F,'SKU,款号，颜色对照表1'!B:B),2,0)</f>
        <v/>
      </c>
      <c r="E52" s="20">
        <f>VLOOKUP(B52,IF({1,0},'SKU,款号，颜色对照表1'!F:F,'SKU,款号，颜色对照表1'!C:C),2,0)</f>
        <v/>
      </c>
      <c r="F52" s="20">
        <f>VLOOKUP(B52,IF({1,0},'SKU,款号，颜色对照表1'!F:F,'SKU,款号，颜色对照表1'!D:D),2,0)</f>
        <v/>
      </c>
      <c r="G52" s="20">
        <f>VLOOKUP(B52,IF({1,0},'SKU,款号，颜色对照表1'!F:F,'SKU,款号，颜色对照表1'!E:E),2,0)</f>
        <v/>
      </c>
      <c r="H52" s="20" t="n">
        <v>0</v>
      </c>
      <c r="I52" s="15">
        <f>SUMIFS('入库明细-AN欧洲'!K:K,'入库明细-AN欧洲'!E:E,B52)</f>
        <v/>
      </c>
      <c r="J52" s="15">
        <f>SUMIFS('出库明细-AN欧洲'!G:G,'出库明细-AN欧洲'!F:F,C17)</f>
        <v/>
      </c>
      <c r="K52" s="26">
        <f>H52+I52-J52</f>
        <v/>
      </c>
      <c r="L52" s="27">
        <f>SUMIFS(装箱数!H:H,装箱数!C:C,B17)</f>
        <v/>
      </c>
      <c r="M52" s="15">
        <f>K52-L52</f>
        <v/>
      </c>
    </row>
    <row r="53" ht="21" customHeight="1" s="185">
      <c r="A53" s="200">
        <f>工厂账单模板!$L$2</f>
        <v/>
      </c>
      <c r="D53" s="20">
        <f>VLOOKUP(B53,IF({1,0},'SKU,款号，颜色对照表1'!F:F,'SKU,款号，颜色对照表1'!B:B),2,0)</f>
        <v/>
      </c>
      <c r="E53" s="20">
        <f>VLOOKUP(B53,IF({1,0},'SKU,款号，颜色对照表1'!F:F,'SKU,款号，颜色对照表1'!C:C),2,0)</f>
        <v/>
      </c>
      <c r="F53" s="20">
        <f>VLOOKUP(B53,IF({1,0},'SKU,款号，颜色对照表1'!F:F,'SKU,款号，颜色对照表1'!D:D),2,0)</f>
        <v/>
      </c>
      <c r="G53" s="20">
        <f>VLOOKUP(B53,IF({1,0},'SKU,款号，颜色对照表1'!F:F,'SKU,款号，颜色对照表1'!E:E),2,0)</f>
        <v/>
      </c>
      <c r="H53" s="20" t="n">
        <v>0</v>
      </c>
      <c r="I53" s="15">
        <f>SUMIFS('入库明细-AN欧洲'!K:K,'入库明细-AN欧洲'!E:E,B53)</f>
        <v/>
      </c>
      <c r="J53" s="15">
        <f>SUMIFS('出库明细-AN欧洲'!G:G,'出库明细-AN欧洲'!F:F,C18)</f>
        <v/>
      </c>
      <c r="K53" s="26">
        <f>H53+I53-J53</f>
        <v/>
      </c>
      <c r="L53" s="27">
        <f>SUMIFS(装箱数!H:H,装箱数!C:C,B18)</f>
        <v/>
      </c>
      <c r="M53" s="15">
        <f>K53-L53</f>
        <v/>
      </c>
    </row>
    <row r="54" ht="21" customHeight="1" s="185">
      <c r="A54" s="200">
        <f>工厂账单模板!$L$2</f>
        <v/>
      </c>
      <c r="D54" s="20">
        <f>VLOOKUP(B54,IF({1,0},'SKU,款号，颜色对照表1'!F:F,'SKU,款号，颜色对照表1'!B:B),2,0)</f>
        <v/>
      </c>
      <c r="E54" s="20">
        <f>VLOOKUP(B54,IF({1,0},'SKU,款号，颜色对照表1'!F:F,'SKU,款号，颜色对照表1'!C:C),2,0)</f>
        <v/>
      </c>
      <c r="F54" s="20">
        <f>VLOOKUP(B54,IF({1,0},'SKU,款号，颜色对照表1'!F:F,'SKU,款号，颜色对照表1'!D:D),2,0)</f>
        <v/>
      </c>
      <c r="G54" s="20">
        <f>VLOOKUP(B54,IF({1,0},'SKU,款号，颜色对照表1'!F:F,'SKU,款号，颜色对照表1'!E:E),2,0)</f>
        <v/>
      </c>
      <c r="H54" s="20" t="n">
        <v>0</v>
      </c>
      <c r="I54" s="15">
        <f>SUMIFS('入库明细-AN欧洲'!K:K,'入库明细-AN欧洲'!E:E,B54)</f>
        <v/>
      </c>
      <c r="J54" s="15">
        <f>SUMIFS('出库明细-AN欧洲'!G:G,'出库明细-AN欧洲'!F:F,C19)</f>
        <v/>
      </c>
      <c r="K54" s="26">
        <f>H54+I54-J54</f>
        <v/>
      </c>
      <c r="L54" s="27">
        <f>SUMIFS(装箱数!H:H,装箱数!C:C,B19)</f>
        <v/>
      </c>
      <c r="M54" s="15">
        <f>K54-L54</f>
        <v/>
      </c>
    </row>
    <row r="55" ht="21" customHeight="1" s="185">
      <c r="A55" s="200">
        <f>工厂账单模板!$L$2</f>
        <v/>
      </c>
      <c r="D55" s="20">
        <f>VLOOKUP(B55,IF({1,0},'SKU,款号，颜色对照表1'!F:F,'SKU,款号，颜色对照表1'!B:B),2,0)</f>
        <v/>
      </c>
      <c r="E55" s="20">
        <f>VLOOKUP(B55,IF({1,0},'SKU,款号，颜色对照表1'!F:F,'SKU,款号，颜色对照表1'!C:C),2,0)</f>
        <v/>
      </c>
      <c r="F55" s="20">
        <f>VLOOKUP(B55,IF({1,0},'SKU,款号，颜色对照表1'!F:F,'SKU,款号，颜色对照表1'!D:D),2,0)</f>
        <v/>
      </c>
      <c r="G55" s="20">
        <f>VLOOKUP(B55,IF({1,0},'SKU,款号，颜色对照表1'!F:F,'SKU,款号，颜色对照表1'!E:E),2,0)</f>
        <v/>
      </c>
      <c r="H55" s="20" t="n">
        <v>0</v>
      </c>
      <c r="I55" s="15">
        <f>SUMIFS('入库明细-AN欧洲'!K:K,'入库明细-AN欧洲'!E:E,B55)</f>
        <v/>
      </c>
      <c r="J55" s="15">
        <f>SUMIFS('出库明细-AN欧洲'!G:G,'出库明细-AN欧洲'!F:F,C20)</f>
        <v/>
      </c>
      <c r="K55" s="26">
        <f>H55+I55-J55</f>
        <v/>
      </c>
      <c r="L55" s="27">
        <f>SUMIFS(装箱数!H:H,装箱数!C:C,B20)</f>
        <v/>
      </c>
      <c r="M55" s="15">
        <f>K55-L55</f>
        <v/>
      </c>
    </row>
    <row r="56" ht="21" customHeight="1" s="185">
      <c r="A56" s="200">
        <f>工厂账单模板!$L$2</f>
        <v/>
      </c>
      <c r="D56" s="20">
        <f>VLOOKUP(B56,IF({1,0},'SKU,款号，颜色对照表1'!F:F,'SKU,款号，颜色对照表1'!B:B),2,0)</f>
        <v/>
      </c>
      <c r="E56" s="20">
        <f>VLOOKUP(B56,IF({1,0},'SKU,款号，颜色对照表1'!F:F,'SKU,款号，颜色对照表1'!C:C),2,0)</f>
        <v/>
      </c>
      <c r="F56" s="20">
        <f>VLOOKUP(B56,IF({1,0},'SKU,款号，颜色对照表1'!F:F,'SKU,款号，颜色对照表1'!D:D),2,0)</f>
        <v/>
      </c>
      <c r="G56" s="20">
        <f>VLOOKUP(B56,IF({1,0},'SKU,款号，颜色对照表1'!F:F,'SKU,款号，颜色对照表1'!E:E),2,0)</f>
        <v/>
      </c>
      <c r="H56" s="20" t="n"/>
      <c r="I56" s="15">
        <f>SUMIFS('入库明细-AN欧洲'!K:K,'入库明细-AN欧洲'!E:E,B56)</f>
        <v/>
      </c>
      <c r="J56" s="15">
        <f>SUMIFS('出库明细-AN欧洲'!G:G,'出库明细-AN欧洲'!F:F,C21)</f>
        <v/>
      </c>
      <c r="K56" s="26">
        <f>H56+I56-J56</f>
        <v/>
      </c>
      <c r="L56" s="27">
        <f>SUMIFS(装箱数!H:H,装箱数!C:C,B21)</f>
        <v/>
      </c>
      <c r="M56" s="15">
        <f>K56-L56</f>
        <v/>
      </c>
    </row>
    <row r="57" ht="21" customHeight="1" s="185">
      <c r="A57" s="200">
        <f>工厂账单模板!$L$2</f>
        <v/>
      </c>
      <c r="D57" s="20">
        <f>VLOOKUP(B57,IF({1,0},'SKU,款号，颜色对照表1'!F:F,'SKU,款号，颜色对照表1'!B:B),2,0)</f>
        <v/>
      </c>
      <c r="E57" s="20">
        <f>VLOOKUP(B57,IF({1,0},'SKU,款号，颜色对照表1'!F:F,'SKU,款号，颜色对照表1'!C:C),2,0)</f>
        <v/>
      </c>
      <c r="F57" s="20">
        <f>VLOOKUP(B57,IF({1,0},'SKU,款号，颜色对照表1'!F:F,'SKU,款号，颜色对照表1'!D:D),2,0)</f>
        <v/>
      </c>
      <c r="G57" s="20">
        <f>VLOOKUP(B57,IF({1,0},'SKU,款号，颜色对照表1'!F:F,'SKU,款号，颜色对照表1'!E:E),2,0)</f>
        <v/>
      </c>
      <c r="H57" s="20" t="n">
        <v>0</v>
      </c>
      <c r="I57" s="15">
        <f>SUMIFS('入库明细-AN欧洲'!K:K,'入库明细-AN欧洲'!E:E,B57)</f>
        <v/>
      </c>
      <c r="J57" s="15">
        <f>SUMIFS('出库明细-AN欧洲'!G:G,'出库明细-AN欧洲'!F:F,C22)</f>
        <v/>
      </c>
      <c r="K57" s="26">
        <f>H57+I57-J57</f>
        <v/>
      </c>
      <c r="L57" s="27">
        <f>SUMIFS(装箱数!H:H,装箱数!C:C,B22)</f>
        <v/>
      </c>
      <c r="M57" s="15">
        <f>K57-L57</f>
        <v/>
      </c>
    </row>
    <row r="58" ht="21" customHeight="1" s="185">
      <c r="A58" s="200">
        <f>工厂账单模板!$L$2</f>
        <v/>
      </c>
      <c r="D58" s="20">
        <f>VLOOKUP(B58,IF({1,0},'SKU,款号，颜色对照表1'!F:F,'SKU,款号，颜色对照表1'!B:B),2,0)</f>
        <v/>
      </c>
      <c r="E58" s="20">
        <f>VLOOKUP(B58,IF({1,0},'SKU,款号，颜色对照表1'!F:F,'SKU,款号，颜色对照表1'!C:C),2,0)</f>
        <v/>
      </c>
      <c r="F58" s="20">
        <f>VLOOKUP(B58,IF({1,0},'SKU,款号，颜色对照表1'!F:F,'SKU,款号，颜色对照表1'!D:D),2,0)</f>
        <v/>
      </c>
      <c r="G58" s="20">
        <f>VLOOKUP(B58,IF({1,0},'SKU,款号，颜色对照表1'!F:F,'SKU,款号，颜色对照表1'!E:E),2,0)</f>
        <v/>
      </c>
      <c r="H58" s="20" t="n"/>
      <c r="I58" s="15">
        <f>SUMIFS('入库明细-AN欧洲'!K:K,'入库明细-AN欧洲'!E:E,B58)</f>
        <v/>
      </c>
      <c r="J58" s="15">
        <f>SUMIFS('出库明细-AN欧洲'!G:G,'出库明细-AN欧洲'!F:F,C23)</f>
        <v/>
      </c>
      <c r="K58" s="26">
        <f>H58+I58-J58</f>
        <v/>
      </c>
      <c r="L58" s="27">
        <f>SUMIFS(装箱数!H:H,装箱数!C:C,B23)</f>
        <v/>
      </c>
      <c r="M58" s="15">
        <f>K58-L58</f>
        <v/>
      </c>
    </row>
    <row r="59" ht="21" customHeight="1" s="185">
      <c r="A59" s="200">
        <f>工厂账单模板!$L$2</f>
        <v/>
      </c>
      <c r="D59" s="20">
        <f>VLOOKUP(B59,IF({1,0},'SKU,款号，颜色对照表1'!F:F,'SKU,款号，颜色对照表1'!B:B),2,0)</f>
        <v/>
      </c>
      <c r="E59" s="20">
        <f>VLOOKUP(B59,IF({1,0},'SKU,款号，颜色对照表1'!F:F,'SKU,款号，颜色对照表1'!C:C),2,0)</f>
        <v/>
      </c>
      <c r="F59" s="20">
        <f>VLOOKUP(B59,IF({1,0},'SKU,款号，颜色对照表1'!F:F,'SKU,款号，颜色对照表1'!D:D),2,0)</f>
        <v/>
      </c>
      <c r="G59" s="20">
        <f>VLOOKUP(B59,IF({1,0},'SKU,款号，颜色对照表1'!F:F,'SKU,款号，颜色对照表1'!E:E),2,0)</f>
        <v/>
      </c>
      <c r="H59" s="20" t="n"/>
      <c r="I59" s="15">
        <f>SUMIFS('入库明细-AN欧洲'!K:K,'入库明细-AN欧洲'!E:E,B59)</f>
        <v/>
      </c>
      <c r="J59" s="15">
        <f>SUMIFS('出库明细-AN欧洲'!G:G,'出库明细-AN欧洲'!F:F,C24)</f>
        <v/>
      </c>
      <c r="K59" s="26">
        <f>H59+I59-J59</f>
        <v/>
      </c>
      <c r="L59" s="27">
        <f>SUMIFS(装箱数!H:H,装箱数!C:C,B24)</f>
        <v/>
      </c>
      <c r="M59" s="15">
        <f>K59-L59</f>
        <v/>
      </c>
    </row>
    <row r="60" ht="21" customHeight="1" s="185">
      <c r="A60" s="200">
        <f>工厂账单模板!$L$2</f>
        <v/>
      </c>
      <c r="D60" s="20">
        <f>VLOOKUP(B60,IF({1,0},'SKU,款号，颜色对照表1'!F:F,'SKU,款号，颜色对照表1'!B:B),2,0)</f>
        <v/>
      </c>
      <c r="E60" s="20">
        <f>VLOOKUP(B60,IF({1,0},'SKU,款号，颜色对照表1'!F:F,'SKU,款号，颜色对照表1'!C:C),2,0)</f>
        <v/>
      </c>
      <c r="F60" s="20">
        <f>VLOOKUP(B60,IF({1,0},'SKU,款号，颜色对照表1'!F:F,'SKU,款号，颜色对照表1'!D:D),2,0)</f>
        <v/>
      </c>
      <c r="G60" s="20">
        <f>VLOOKUP(B60,IF({1,0},'SKU,款号，颜色对照表1'!F:F,'SKU,款号，颜色对照表1'!E:E),2,0)</f>
        <v/>
      </c>
      <c r="H60" s="20" t="n">
        <v>0</v>
      </c>
      <c r="I60" s="15">
        <f>SUMIFS('入库明细-AN欧洲'!K:K,'入库明细-AN欧洲'!E:E,B60)</f>
        <v/>
      </c>
      <c r="J60" s="15">
        <f>SUMIFS('出库明细-AN欧洲'!G:G,'出库明细-AN欧洲'!F:F,C25)</f>
        <v/>
      </c>
      <c r="K60" s="26">
        <f>H60+I60-J60</f>
        <v/>
      </c>
      <c r="L60" s="27">
        <f>SUMIFS(装箱数!H:H,装箱数!C:C,B25)</f>
        <v/>
      </c>
      <c r="M60" s="15">
        <f>K60-L60</f>
        <v/>
      </c>
    </row>
    <row r="61" ht="21" customHeight="1" s="185">
      <c r="A61" s="200">
        <f>工厂账单模板!$L$2</f>
        <v/>
      </c>
      <c r="D61" s="20">
        <f>VLOOKUP(B61,IF({1,0},'SKU,款号，颜色对照表1'!F:F,'SKU,款号，颜色对照表1'!B:B),2,0)</f>
        <v/>
      </c>
      <c r="E61" s="20">
        <f>VLOOKUP(B61,IF({1,0},'SKU,款号，颜色对照表1'!F:F,'SKU,款号，颜色对照表1'!C:C),2,0)</f>
        <v/>
      </c>
      <c r="F61" s="20">
        <f>VLOOKUP(B61,IF({1,0},'SKU,款号，颜色对照表1'!F:F,'SKU,款号，颜色对照表1'!D:D),2,0)</f>
        <v/>
      </c>
      <c r="G61" s="20">
        <f>VLOOKUP(B61,IF({1,0},'SKU,款号，颜色对照表1'!F:F,'SKU,款号，颜色对照表1'!E:E),2,0)</f>
        <v/>
      </c>
      <c r="H61" s="20" t="n">
        <v>0</v>
      </c>
      <c r="I61" s="15">
        <f>SUMIFS('入库明细-AN欧洲'!K:K,'入库明细-AN欧洲'!E:E,B61)</f>
        <v/>
      </c>
      <c r="J61" s="15">
        <f>SUMIFS('出库明细-AN欧洲'!G:G,'出库明细-AN欧洲'!F:F,C26)</f>
        <v/>
      </c>
      <c r="K61" s="26">
        <f>H61+I61-J61</f>
        <v/>
      </c>
      <c r="L61" s="27">
        <f>SUMIFS(装箱数!H:H,装箱数!C:C,B26)</f>
        <v/>
      </c>
      <c r="M61" s="15">
        <f>K61-L61</f>
        <v/>
      </c>
    </row>
    <row r="62" ht="21" customHeight="1" s="185">
      <c r="A62" s="200">
        <f>工厂账单模板!$L$2</f>
        <v/>
      </c>
      <c r="D62" s="20">
        <f>VLOOKUP(B62,IF({1,0},'SKU,款号，颜色对照表1'!F:F,'SKU,款号，颜色对照表1'!B:B),2,0)</f>
        <v/>
      </c>
      <c r="E62" s="20">
        <f>VLOOKUP(B62,IF({1,0},'SKU,款号，颜色对照表1'!F:F,'SKU,款号，颜色对照表1'!C:C),2,0)</f>
        <v/>
      </c>
      <c r="F62" s="20">
        <f>VLOOKUP(B62,IF({1,0},'SKU,款号，颜色对照表1'!F:F,'SKU,款号，颜色对照表1'!D:D),2,0)</f>
        <v/>
      </c>
      <c r="G62" s="20">
        <f>VLOOKUP(B62,IF({1,0},'SKU,款号，颜色对照表1'!F:F,'SKU,款号，颜色对照表1'!E:E),2,0)</f>
        <v/>
      </c>
      <c r="H62" s="20" t="n">
        <v>0</v>
      </c>
      <c r="I62" s="15">
        <f>SUMIFS('入库明细-AN欧洲'!K:K,'入库明细-AN欧洲'!E:E,B62)</f>
        <v/>
      </c>
      <c r="J62" s="15">
        <f>SUMIFS('出库明细-AN欧洲'!G:G,'出库明细-AN欧洲'!F:F,C27)</f>
        <v/>
      </c>
      <c r="K62" s="26">
        <f>H62+I62-J62</f>
        <v/>
      </c>
      <c r="L62" s="27">
        <f>SUMIFS(装箱数!H:H,装箱数!C:C,B27)</f>
        <v/>
      </c>
      <c r="M62" s="15">
        <f>K62-L62</f>
        <v/>
      </c>
    </row>
    <row r="63" ht="21" customHeight="1" s="185">
      <c r="A63" s="200">
        <f>工厂账单模板!$L$2</f>
        <v/>
      </c>
      <c r="D63" s="20">
        <f>VLOOKUP(B63,IF({1,0},'SKU,款号，颜色对照表1'!F:F,'SKU,款号，颜色对照表1'!B:B),2,0)</f>
        <v/>
      </c>
      <c r="E63" s="20">
        <f>VLOOKUP(B63,IF({1,0},'SKU,款号，颜色对照表1'!F:F,'SKU,款号，颜色对照表1'!C:C),2,0)</f>
        <v/>
      </c>
      <c r="F63" s="20">
        <f>VLOOKUP(B63,IF({1,0},'SKU,款号，颜色对照表1'!F:F,'SKU,款号，颜色对照表1'!D:D),2,0)</f>
        <v/>
      </c>
      <c r="G63" s="20">
        <f>VLOOKUP(B63,IF({1,0},'SKU,款号，颜色对照表1'!F:F,'SKU,款号，颜色对照表1'!E:E),2,0)</f>
        <v/>
      </c>
      <c r="H63" s="20" t="n">
        <v>0</v>
      </c>
      <c r="I63" s="15">
        <f>SUMIFS('入库明细-AN欧洲'!K:K,'入库明细-AN欧洲'!E:E,B63)</f>
        <v/>
      </c>
      <c r="J63" s="15">
        <f>SUMIFS('出库明细-AN欧洲'!G:G,'出库明细-AN欧洲'!F:F,C28)</f>
        <v/>
      </c>
      <c r="K63" s="26">
        <f>H63+I63-J63</f>
        <v/>
      </c>
      <c r="L63" s="27">
        <f>SUMIFS(装箱数!H:H,装箱数!C:C,B28)</f>
        <v/>
      </c>
      <c r="M63" s="15">
        <f>K63-L63</f>
        <v/>
      </c>
    </row>
    <row r="64" ht="21" customHeight="1" s="185">
      <c r="A64" s="200">
        <f>工厂账单模板!$L$2</f>
        <v/>
      </c>
      <c r="D64" s="20">
        <f>VLOOKUP(B64,IF({1,0},'SKU,款号，颜色对照表1'!F:F,'SKU,款号，颜色对照表1'!B:B),2,0)</f>
        <v/>
      </c>
      <c r="E64" s="20">
        <f>VLOOKUP(B64,IF({1,0},'SKU,款号，颜色对照表1'!F:F,'SKU,款号，颜色对照表1'!C:C),2,0)</f>
        <v/>
      </c>
      <c r="F64" s="20">
        <f>VLOOKUP(B64,IF({1,0},'SKU,款号，颜色对照表1'!F:F,'SKU,款号，颜色对照表1'!D:D),2,0)</f>
        <v/>
      </c>
      <c r="G64" s="20">
        <f>VLOOKUP(B64,IF({1,0},'SKU,款号，颜色对照表1'!F:F,'SKU,款号，颜色对照表1'!E:E),2,0)</f>
        <v/>
      </c>
      <c r="H64" s="20" t="n">
        <v>0</v>
      </c>
      <c r="I64" s="15">
        <f>SUMIFS('入库明细-AN欧洲'!K:K,'入库明细-AN欧洲'!E:E,B64)</f>
        <v/>
      </c>
      <c r="J64" s="15">
        <f>SUMIFS('出库明细-AN欧洲'!G:G,'出库明细-AN欧洲'!F:F,C29)</f>
        <v/>
      </c>
      <c r="K64" s="26">
        <f>H64+I64-J64</f>
        <v/>
      </c>
      <c r="L64" s="27">
        <f>SUMIFS(装箱数!H:H,装箱数!C:C,B29)</f>
        <v/>
      </c>
      <c r="M64" s="15">
        <f>K64-L64</f>
        <v/>
      </c>
    </row>
    <row r="65" ht="21" customHeight="1" s="185">
      <c r="A65" s="200">
        <f>工厂账单模板!$L$2</f>
        <v/>
      </c>
      <c r="D65" s="20">
        <f>VLOOKUP(B65,IF({1,0},'SKU,款号，颜色对照表1'!F:F,'SKU,款号，颜色对照表1'!B:B),2,0)</f>
        <v/>
      </c>
      <c r="E65" s="20">
        <f>VLOOKUP(B65,IF({1,0},'SKU,款号，颜色对照表1'!F:F,'SKU,款号，颜色对照表1'!C:C),2,0)</f>
        <v/>
      </c>
      <c r="F65" s="20">
        <f>VLOOKUP(B65,IF({1,0},'SKU,款号，颜色对照表1'!F:F,'SKU,款号，颜色对照表1'!D:D),2,0)</f>
        <v/>
      </c>
      <c r="G65" s="20">
        <f>VLOOKUP(B65,IF({1,0},'SKU,款号，颜色对照表1'!F:F,'SKU,款号，颜色对照表1'!E:E),2,0)</f>
        <v/>
      </c>
      <c r="H65" s="20" t="n"/>
      <c r="I65" s="15">
        <f>SUMIFS('入库明细-AN欧洲'!K:K,'入库明细-AN欧洲'!E:E,B65)</f>
        <v/>
      </c>
      <c r="J65" s="15">
        <f>SUMIFS('出库明细-AN欧洲'!G:G,'出库明细-AN欧洲'!F:F,C30)</f>
        <v/>
      </c>
      <c r="K65" s="26">
        <f>H65+I65-J65</f>
        <v/>
      </c>
      <c r="L65" s="27">
        <f>SUMIFS(装箱数!H:H,装箱数!C:C,B30)</f>
        <v/>
      </c>
      <c r="M65" s="15">
        <f>K65-L65</f>
        <v/>
      </c>
    </row>
    <row r="66" ht="21" customHeight="1" s="185">
      <c r="A66" s="200">
        <f>工厂账单模板!$L$2</f>
        <v/>
      </c>
      <c r="D66" s="20">
        <f>VLOOKUP(B66,IF({1,0},'SKU,款号，颜色对照表1'!F:F,'SKU,款号，颜色对照表1'!B:B),2,0)</f>
        <v/>
      </c>
      <c r="E66" s="20">
        <f>VLOOKUP(B66,IF({1,0},'SKU,款号，颜色对照表1'!F:F,'SKU,款号，颜色对照表1'!C:C),2,0)</f>
        <v/>
      </c>
      <c r="F66" s="20">
        <f>VLOOKUP(B66,IF({1,0},'SKU,款号，颜色对照表1'!F:F,'SKU,款号，颜色对照表1'!D:D),2,0)</f>
        <v/>
      </c>
      <c r="G66" s="20">
        <f>VLOOKUP(B66,IF({1,0},'SKU,款号，颜色对照表1'!F:F,'SKU,款号，颜色对照表1'!E:E),2,0)</f>
        <v/>
      </c>
      <c r="H66" s="20" t="n"/>
      <c r="I66" s="15">
        <f>SUMIFS('入库明细-AN欧洲'!K:K,'入库明细-AN欧洲'!E:E,B66)</f>
        <v/>
      </c>
      <c r="J66" s="15">
        <f>SUMIFS('出库明细-AN欧洲'!G:G,'出库明细-AN欧洲'!F:F,C31)</f>
        <v/>
      </c>
      <c r="K66" s="26">
        <f>H66+I66-J66</f>
        <v/>
      </c>
      <c r="L66" s="27">
        <f>SUMIFS(装箱数!H:H,装箱数!C:C,B31)</f>
        <v/>
      </c>
      <c r="M66" s="15">
        <f>K66-L66</f>
        <v/>
      </c>
    </row>
    <row r="67" ht="21" customHeight="1" s="185">
      <c r="A67" s="200">
        <f>工厂账单模板!$L$2</f>
        <v/>
      </c>
      <c r="D67" s="20">
        <f>VLOOKUP(B67,IF({1,0},'SKU,款号，颜色对照表1'!F:F,'SKU,款号，颜色对照表1'!B:B),2,0)</f>
        <v/>
      </c>
      <c r="E67" s="20">
        <f>VLOOKUP(B67,IF({1,0},'SKU,款号，颜色对照表1'!F:F,'SKU,款号，颜色对照表1'!C:C),2,0)</f>
        <v/>
      </c>
      <c r="F67" s="20">
        <f>VLOOKUP(B67,IF({1,0},'SKU,款号，颜色对照表1'!F:F,'SKU,款号，颜色对照表1'!D:D),2,0)</f>
        <v/>
      </c>
      <c r="G67" s="20">
        <f>VLOOKUP(B67,IF({1,0},'SKU,款号，颜色对照表1'!F:F,'SKU,款号，颜色对照表1'!E:E),2,0)</f>
        <v/>
      </c>
      <c r="H67" s="20" t="n"/>
      <c r="I67" s="15">
        <f>SUMIFS('入库明细-AN欧洲'!K:K,'入库明细-AN欧洲'!E:E,B67)</f>
        <v/>
      </c>
      <c r="J67" s="15">
        <f>SUMIFS('出库明细-AN欧洲'!G:G,'出库明细-AN欧洲'!F:F,C32)</f>
        <v/>
      </c>
      <c r="K67" s="26">
        <f>H67+I67-J67</f>
        <v/>
      </c>
      <c r="L67" s="27">
        <f>SUMIFS(装箱数!H:H,装箱数!C:C,B32)</f>
        <v/>
      </c>
      <c r="M67" s="15">
        <f>K67-L67</f>
        <v/>
      </c>
    </row>
    <row r="68" ht="21" customHeight="1" s="185">
      <c r="A68" s="200">
        <f>工厂账单模板!$L$2</f>
        <v/>
      </c>
      <c r="D68" s="20">
        <f>VLOOKUP(B68,IF({1,0},'SKU,款号，颜色对照表1'!F:F,'SKU,款号，颜色对照表1'!B:B),2,0)</f>
        <v/>
      </c>
      <c r="E68" s="20">
        <f>VLOOKUP(B68,IF({1,0},'SKU,款号，颜色对照表1'!F:F,'SKU,款号，颜色对照表1'!C:C),2,0)</f>
        <v/>
      </c>
      <c r="F68" s="20">
        <f>VLOOKUP(B68,IF({1,0},'SKU,款号，颜色对照表1'!F:F,'SKU,款号，颜色对照表1'!D:D),2,0)</f>
        <v/>
      </c>
      <c r="G68" s="20">
        <f>VLOOKUP(B68,IF({1,0},'SKU,款号，颜色对照表1'!F:F,'SKU,款号，颜色对照表1'!E:E),2,0)</f>
        <v/>
      </c>
      <c r="H68" s="20" t="n">
        <v>0</v>
      </c>
      <c r="I68" s="15">
        <f>SUMIFS('入库明细-AN欧洲'!K:K,'入库明细-AN欧洲'!E:E,B68)</f>
        <v/>
      </c>
      <c r="J68" s="15">
        <f>SUMIFS('出库明细-AN欧洲'!G:G,'出库明细-AN欧洲'!F:F,C33)</f>
        <v/>
      </c>
      <c r="K68" s="26">
        <f>H68+I68-J68</f>
        <v/>
      </c>
      <c r="L68" s="27">
        <f>SUMIFS(装箱数!H:H,装箱数!C:C,B33)</f>
        <v/>
      </c>
      <c r="M68" s="15">
        <f>K68-L68</f>
        <v/>
      </c>
    </row>
    <row r="69" ht="21" customHeight="1" s="185">
      <c r="A69" s="200">
        <f>工厂账单模板!$L$2</f>
        <v/>
      </c>
      <c r="D69" s="20">
        <f>VLOOKUP(B69,IF({1,0},'SKU,款号，颜色对照表1'!F:F,'SKU,款号，颜色对照表1'!B:B),2,0)</f>
        <v/>
      </c>
      <c r="E69" s="20">
        <f>VLOOKUP(B69,IF({1,0},'SKU,款号，颜色对照表1'!F:F,'SKU,款号，颜色对照表1'!C:C),2,0)</f>
        <v/>
      </c>
      <c r="F69" s="20">
        <f>VLOOKUP(B69,IF({1,0},'SKU,款号，颜色对照表1'!F:F,'SKU,款号，颜色对照表1'!D:D),2,0)</f>
        <v/>
      </c>
      <c r="G69" s="20">
        <f>VLOOKUP(B69,IF({1,0},'SKU,款号，颜色对照表1'!F:F,'SKU,款号，颜色对照表1'!E:E),2,0)</f>
        <v/>
      </c>
      <c r="H69" s="20" t="n"/>
      <c r="I69" s="15">
        <f>SUMIFS('入库明细-AN欧洲'!K:K,'入库明细-AN欧洲'!E:E,B69)</f>
        <v/>
      </c>
      <c r="J69" s="15">
        <f>SUMIFS('出库明细-AN欧洲'!G:G,'出库明细-AN欧洲'!F:F,C34)</f>
        <v/>
      </c>
      <c r="K69" s="26">
        <f>H69+I69-J69</f>
        <v/>
      </c>
      <c r="L69" s="27">
        <f>SUMIFS(装箱数!H:H,装箱数!C:C,B34)</f>
        <v/>
      </c>
      <c r="M69" s="15">
        <f>K69-L69</f>
        <v/>
      </c>
    </row>
    <row r="70" ht="21" customHeight="1" s="185">
      <c r="A70" s="200">
        <f>工厂账单模板!$L$2</f>
        <v/>
      </c>
      <c r="D70" s="20">
        <f>VLOOKUP(B70,IF({1,0},'SKU,款号，颜色对照表1'!F:F,'SKU,款号，颜色对照表1'!B:B),2,0)</f>
        <v/>
      </c>
      <c r="E70" s="20">
        <f>VLOOKUP(B70,IF({1,0},'SKU,款号，颜色对照表1'!F:F,'SKU,款号，颜色对照表1'!C:C),2,0)</f>
        <v/>
      </c>
      <c r="F70" s="20">
        <f>VLOOKUP(B70,IF({1,0},'SKU,款号，颜色对照表1'!F:F,'SKU,款号，颜色对照表1'!D:D),2,0)</f>
        <v/>
      </c>
      <c r="G70" s="20">
        <f>VLOOKUP(B70,IF({1,0},'SKU,款号，颜色对照表1'!F:F,'SKU,款号，颜色对照表1'!E:E),2,0)</f>
        <v/>
      </c>
      <c r="H70" s="20" t="n"/>
      <c r="I70" s="15">
        <f>SUMIFS('入库明细-AN欧洲'!K:K,'入库明细-AN欧洲'!E:E,B70)</f>
        <v/>
      </c>
      <c r="J70" s="15">
        <f>SUMIFS('出库明细-AN欧洲'!G:G,'出库明细-AN欧洲'!F:F,C35)</f>
        <v/>
      </c>
      <c r="K70" s="26">
        <f>H70+I70-J70</f>
        <v/>
      </c>
      <c r="L70" s="27">
        <f>SUMIFS(装箱数!H:H,装箱数!C:C,B35)</f>
        <v/>
      </c>
      <c r="M70" s="15">
        <f>K70-L70</f>
        <v/>
      </c>
    </row>
    <row r="71" ht="21" customHeight="1" s="185">
      <c r="A71" s="200">
        <f>工厂账单模板!$L$2</f>
        <v/>
      </c>
      <c r="D71" s="20">
        <f>VLOOKUP(B71,IF({1,0},'SKU,款号，颜色对照表1'!F:F,'SKU,款号，颜色对照表1'!B:B),2,0)</f>
        <v/>
      </c>
      <c r="E71" s="20">
        <f>VLOOKUP(B71,IF({1,0},'SKU,款号，颜色对照表1'!F:F,'SKU,款号，颜色对照表1'!C:C),2,0)</f>
        <v/>
      </c>
      <c r="F71" s="20">
        <f>VLOOKUP(B71,IF({1,0},'SKU,款号，颜色对照表1'!F:F,'SKU,款号，颜色对照表1'!D:D),2,0)</f>
        <v/>
      </c>
      <c r="G71" s="20">
        <f>VLOOKUP(B71,IF({1,0},'SKU,款号，颜色对照表1'!F:F,'SKU,款号，颜色对照表1'!E:E),2,0)</f>
        <v/>
      </c>
      <c r="H71" s="20" t="n"/>
      <c r="I71" s="15">
        <f>SUMIFS('入库明细-AN欧洲'!K:K,'入库明细-AN欧洲'!E:E,B71)</f>
        <v/>
      </c>
      <c r="J71" s="15">
        <f>SUMIFS('出库明细-AN欧洲'!G:G,'出库明细-AN欧洲'!F:F,C36)</f>
        <v/>
      </c>
      <c r="K71" s="26">
        <f>H71+I71-J71</f>
        <v/>
      </c>
      <c r="L71" s="27">
        <f>SUMIFS(装箱数!H:H,装箱数!C:C,B36)</f>
        <v/>
      </c>
      <c r="M71" s="15">
        <f>K71-L71</f>
        <v/>
      </c>
    </row>
    <row r="72" ht="21" customHeight="1" s="185">
      <c r="A72" s="200">
        <f>工厂账单模板!$L$2</f>
        <v/>
      </c>
      <c r="D72" s="20">
        <f>VLOOKUP(B72,IF({1,0},'SKU,款号，颜色对照表1'!F:F,'SKU,款号，颜色对照表1'!B:B),2,0)</f>
        <v/>
      </c>
      <c r="E72" s="20">
        <f>VLOOKUP(B72,IF({1,0},'SKU,款号，颜色对照表1'!F:F,'SKU,款号，颜色对照表1'!C:C),2,0)</f>
        <v/>
      </c>
      <c r="F72" s="20">
        <f>VLOOKUP(B72,IF({1,0},'SKU,款号，颜色对照表1'!F:F,'SKU,款号，颜色对照表1'!D:D),2,0)</f>
        <v/>
      </c>
      <c r="G72" s="20">
        <f>VLOOKUP(B72,IF({1,0},'SKU,款号，颜色对照表1'!F:F,'SKU,款号，颜色对照表1'!E:E),2,0)</f>
        <v/>
      </c>
      <c r="H72" s="20" t="n">
        <v>0</v>
      </c>
      <c r="I72" s="15">
        <f>SUMIFS('入库明细-AN欧洲'!K:K,'入库明细-AN欧洲'!E:E,B72)</f>
        <v/>
      </c>
      <c r="J72" s="15">
        <f>SUMIFS('出库明细-AN欧洲'!G:G,'出库明细-AN欧洲'!F:F,C37)</f>
        <v/>
      </c>
      <c r="K72" s="26">
        <f>H72+I72-J72</f>
        <v/>
      </c>
      <c r="L72" s="27">
        <f>SUMIFS(装箱数!H:H,装箱数!C:C,B37)</f>
        <v/>
      </c>
      <c r="M72" s="15">
        <f>K72-L72</f>
        <v/>
      </c>
    </row>
    <row r="73" ht="21" customFormat="1" customHeight="1" s="8">
      <c r="A73" s="200">
        <f>工厂账单模板!$L$2</f>
        <v/>
      </c>
      <c r="D73" s="20">
        <f>VLOOKUP(B73,IF({1,0},'SKU,款号，颜色对照表1'!F:F,'SKU,款号，颜色对照表1'!B:B),2,0)</f>
        <v/>
      </c>
      <c r="E73" s="20">
        <f>VLOOKUP(B73,IF({1,0},'SKU,款号，颜色对照表1'!F:F,'SKU,款号，颜色对照表1'!C:C),2,0)</f>
        <v/>
      </c>
      <c r="F73" s="20">
        <f>VLOOKUP(B73,IF({1,0},'SKU,款号，颜色对照表1'!F:F,'SKU,款号，颜色对照表1'!D:D),2,0)</f>
        <v/>
      </c>
      <c r="G73" s="20">
        <f>VLOOKUP(B73,IF({1,0},'SKU,款号，颜色对照表1'!F:F,'SKU,款号，颜色对照表1'!E:E),2,0)</f>
        <v/>
      </c>
      <c r="H73" s="20" t="n">
        <v>0</v>
      </c>
      <c r="I73" s="15">
        <f>SUMIFS('入库明细-AN欧洲'!K:K,'入库明细-AN欧洲'!E:E,B73)</f>
        <v/>
      </c>
      <c r="J73" s="15">
        <f>SUMIFS('出库明细-AN欧洲'!G:G,'出库明细-AN欧洲'!F:F,C38)</f>
        <v/>
      </c>
      <c r="K73" s="26">
        <f>H73+I73-J73</f>
        <v/>
      </c>
      <c r="L73" s="27">
        <f>SUMIFS(装箱数!H:H,装箱数!C:C,B38)</f>
        <v/>
      </c>
      <c r="M73" s="15">
        <f>K73-L73</f>
        <v/>
      </c>
      <c r="O73" s="12" t="n"/>
    </row>
    <row r="74" ht="21" customHeight="1" s="185">
      <c r="A74" s="200">
        <f>工厂账单模板!$L$2</f>
        <v/>
      </c>
      <c r="D74" s="20">
        <f>VLOOKUP(B74,IF({1,0},'SKU,款号，颜色对照表1'!F:F,'SKU,款号，颜色对照表1'!B:B),2,0)</f>
        <v/>
      </c>
      <c r="E74" s="20">
        <f>VLOOKUP(B74,IF({1,0},'SKU,款号，颜色对照表1'!F:F,'SKU,款号，颜色对照表1'!C:C),2,0)</f>
        <v/>
      </c>
      <c r="F74" s="20">
        <f>VLOOKUP(B74,IF({1,0},'SKU,款号，颜色对照表1'!F:F,'SKU,款号，颜色对照表1'!D:D),2,0)</f>
        <v/>
      </c>
      <c r="G74" s="20">
        <f>VLOOKUP(B74,IF({1,0},'SKU,款号，颜色对照表1'!F:F,'SKU,款号，颜色对照表1'!E:E),2,0)</f>
        <v/>
      </c>
      <c r="H74" s="20" t="n">
        <v>0</v>
      </c>
      <c r="I74" s="15">
        <f>SUMIFS('入库明细-AN欧洲'!K:K,'入库明细-AN欧洲'!E:E,B74)</f>
        <v/>
      </c>
      <c r="J74" s="15">
        <f>SUMIFS('出库明细-AN欧洲'!G:G,'出库明细-AN欧洲'!F:F,C39)</f>
        <v/>
      </c>
      <c r="K74" s="26">
        <f>H74+I74-J74</f>
        <v/>
      </c>
      <c r="L74" s="27">
        <f>SUMIFS(装箱数!H:H,装箱数!C:C,B39)</f>
        <v/>
      </c>
      <c r="M74" s="15">
        <f>K74-L74</f>
        <v/>
      </c>
    </row>
    <row r="75" ht="21" customHeight="1" s="185">
      <c r="A75" s="200">
        <f>工厂账单模板!$L$2</f>
        <v/>
      </c>
      <c r="D75" s="20">
        <f>VLOOKUP(B75,IF({1,0},'SKU,款号，颜色对照表1'!F:F,'SKU,款号，颜色对照表1'!B:B),2,0)</f>
        <v/>
      </c>
      <c r="E75" s="20">
        <f>VLOOKUP(B75,IF({1,0},'SKU,款号，颜色对照表1'!F:F,'SKU,款号，颜色对照表1'!C:C),2,0)</f>
        <v/>
      </c>
      <c r="F75" s="20">
        <f>VLOOKUP(B75,IF({1,0},'SKU,款号，颜色对照表1'!F:F,'SKU,款号，颜色对照表1'!D:D),2,0)</f>
        <v/>
      </c>
      <c r="G75" s="20">
        <f>VLOOKUP(B75,IF({1,0},'SKU,款号，颜色对照表1'!F:F,'SKU,款号，颜色对照表1'!E:E),2,0)</f>
        <v/>
      </c>
      <c r="H75" s="20" t="n">
        <v>0</v>
      </c>
      <c r="I75" s="15">
        <f>SUMIFS('入库明细-AN欧洲'!K:K,'入库明细-AN欧洲'!E:E,B75)</f>
        <v/>
      </c>
      <c r="J75" s="15">
        <f>SUMIFS('出库明细-AN欧洲'!G:G,'出库明细-AN欧洲'!F:F,C40)</f>
        <v/>
      </c>
      <c r="K75" s="26">
        <f>H75+I75-J75</f>
        <v/>
      </c>
      <c r="L75" s="27">
        <f>SUMIFS(装箱数!H:H,装箱数!C:C,B40)</f>
        <v/>
      </c>
      <c r="M75" s="15">
        <f>K75-L75</f>
        <v/>
      </c>
    </row>
    <row r="76" ht="21" customHeight="1" s="185">
      <c r="A76" s="200">
        <f>工厂账单模板!$L$2</f>
        <v/>
      </c>
      <c r="D76" s="20">
        <f>VLOOKUP(B76,IF({1,0},'SKU,款号，颜色对照表1'!F:F,'SKU,款号，颜色对照表1'!B:B),2,0)</f>
        <v/>
      </c>
      <c r="E76" s="20">
        <f>VLOOKUP(B76,IF({1,0},'SKU,款号，颜色对照表1'!F:F,'SKU,款号，颜色对照表1'!C:C),2,0)</f>
        <v/>
      </c>
      <c r="F76" s="20">
        <f>VLOOKUP(B76,IF({1,0},'SKU,款号，颜色对照表1'!F:F,'SKU,款号，颜色对照表1'!D:D),2,0)</f>
        <v/>
      </c>
      <c r="G76" s="20">
        <f>VLOOKUP(B76,IF({1,0},'SKU,款号，颜色对照表1'!F:F,'SKU,款号，颜色对照表1'!E:E),2,0)</f>
        <v/>
      </c>
      <c r="H76" s="20" t="n"/>
      <c r="I76" s="15">
        <f>SUMIFS('入库明细-AN欧洲'!K:K,'入库明细-AN欧洲'!E:E,B76)</f>
        <v/>
      </c>
      <c r="J76" s="15">
        <f>SUMIFS('出库明细-AN欧洲'!G:G,'出库明细-AN欧洲'!F:F,C41)</f>
        <v/>
      </c>
      <c r="K76" s="26">
        <f>H76+I76-J76</f>
        <v/>
      </c>
      <c r="L76" s="27">
        <f>SUMIFS(装箱数!H:H,装箱数!C:C,B41)</f>
        <v/>
      </c>
      <c r="M76" s="15">
        <f>K76-L76</f>
        <v/>
      </c>
    </row>
    <row r="77" ht="21" customHeight="1" s="185">
      <c r="A77" s="200">
        <f>工厂账单模板!$L$2</f>
        <v/>
      </c>
      <c r="D77" s="20">
        <f>VLOOKUP(B77,IF({1,0},'SKU,款号，颜色对照表1'!F:F,'SKU,款号，颜色对照表1'!B:B),2,0)</f>
        <v/>
      </c>
      <c r="E77" s="20">
        <f>VLOOKUP(B77,IF({1,0},'SKU,款号，颜色对照表1'!F:F,'SKU,款号，颜色对照表1'!C:C),2,0)</f>
        <v/>
      </c>
      <c r="F77" s="20">
        <f>VLOOKUP(B77,IF({1,0},'SKU,款号，颜色对照表1'!F:F,'SKU,款号，颜色对照表1'!D:D),2,0)</f>
        <v/>
      </c>
      <c r="G77" s="20">
        <f>VLOOKUP(B77,IF({1,0},'SKU,款号，颜色对照表1'!F:F,'SKU,款号，颜色对照表1'!E:E),2,0)</f>
        <v/>
      </c>
      <c r="H77" s="20" t="n"/>
      <c r="I77" s="15">
        <f>SUMIFS('入库明细-AN欧洲'!K:K,'入库明细-AN欧洲'!E:E,B77)</f>
        <v/>
      </c>
      <c r="J77" s="15">
        <f>SUMIFS('出库明细-AN欧洲'!G:G,'出库明细-AN欧洲'!F:F,C42)</f>
        <v/>
      </c>
      <c r="K77" s="26">
        <f>H77+I77-J77</f>
        <v/>
      </c>
      <c r="L77" s="27">
        <f>SUMIFS(装箱数!H:H,装箱数!C:C,B42)</f>
        <v/>
      </c>
      <c r="M77" s="15">
        <f>K77-L77</f>
        <v/>
      </c>
    </row>
    <row r="78" ht="21" customHeight="1" s="185">
      <c r="A78" s="200">
        <f>工厂账单模板!$L$2</f>
        <v/>
      </c>
      <c r="D78" s="20">
        <f>VLOOKUP(B78,IF({1,0},'SKU,款号，颜色对照表1'!F:F,'SKU,款号，颜色对照表1'!B:B),2,0)</f>
        <v/>
      </c>
      <c r="E78" s="20">
        <f>VLOOKUP(B78,IF({1,0},'SKU,款号，颜色对照表1'!F:F,'SKU,款号，颜色对照表1'!C:C),2,0)</f>
        <v/>
      </c>
      <c r="F78" s="20">
        <f>VLOOKUP(B78,IF({1,0},'SKU,款号，颜色对照表1'!F:F,'SKU,款号，颜色对照表1'!D:D),2,0)</f>
        <v/>
      </c>
      <c r="G78" s="20">
        <f>VLOOKUP(B78,IF({1,0},'SKU,款号，颜色对照表1'!F:F,'SKU,款号，颜色对照表1'!E:E),2,0)</f>
        <v/>
      </c>
      <c r="H78" s="20" t="n"/>
      <c r="I78" s="15">
        <f>SUMIFS('入库明细-AN欧洲'!K:K,'入库明细-AN欧洲'!E:E,B78)</f>
        <v/>
      </c>
      <c r="J78" s="15">
        <f>SUMIFS('出库明细-AN欧洲'!G:G,'出库明细-AN欧洲'!F:F,C43)</f>
        <v/>
      </c>
      <c r="K78" s="26">
        <f>H78+I78-J78</f>
        <v/>
      </c>
      <c r="L78" s="27">
        <f>SUMIFS(装箱数!H:H,装箱数!C:C,B43)</f>
        <v/>
      </c>
      <c r="M78" s="15">
        <f>K78-L78</f>
        <v/>
      </c>
    </row>
    <row r="79" ht="21" customHeight="1" s="185">
      <c r="A79" s="200">
        <f>工厂账单模板!$L$2</f>
        <v/>
      </c>
      <c r="B79" s="28" t="n"/>
      <c r="C79" s="29" t="n"/>
      <c r="D79" s="20">
        <f>VLOOKUP(B79,IF({1,0},'SKU,款号，颜色对照表1'!F:F,'SKU,款号，颜色对照表1'!B:B),2,0)</f>
        <v/>
      </c>
      <c r="E79" s="20">
        <f>VLOOKUP(B79,IF({1,0},'SKU,款号，颜色对照表1'!F:F,'SKU,款号，颜色对照表1'!C:C),2,0)</f>
        <v/>
      </c>
      <c r="F79" s="20">
        <f>VLOOKUP(B79,IF({1,0},'SKU,款号，颜色对照表1'!F:F,'SKU,款号，颜色对照表1'!D:D),2,0)</f>
        <v/>
      </c>
      <c r="G79" s="20">
        <f>VLOOKUP(B79,IF({1,0},'SKU,款号，颜色对照表1'!F:F,'SKU,款号，颜色对照表1'!E:E),2,0)</f>
        <v/>
      </c>
      <c r="H79" s="20" t="n">
        <v>0</v>
      </c>
      <c r="I79" s="15">
        <f>SUMIFS('入库明细-AN欧洲'!K:K,'入库明细-AN欧洲'!E:E,B79)</f>
        <v/>
      </c>
      <c r="J79" s="15">
        <f>SUMIFS('出库明细-AN欧洲'!G:G,'出库明细-AN欧洲'!F:F,C79)</f>
        <v/>
      </c>
      <c r="K79" s="26">
        <f>H79+I79-J79</f>
        <v/>
      </c>
      <c r="L79" s="27">
        <f>SUMIFS(装箱数!H:H,装箱数!C:C,B79)</f>
        <v/>
      </c>
      <c r="M79" s="15">
        <f>K79-L79</f>
        <v/>
      </c>
    </row>
    <row r="80" ht="21" customHeight="1" s="185">
      <c r="A80" s="200">
        <f>工厂账单模板!$L$2</f>
        <v/>
      </c>
      <c r="B80" s="28" t="n"/>
      <c r="C80" s="29" t="n"/>
      <c r="D80" s="20">
        <f>VLOOKUP(B80,IF({1,0},'SKU,款号，颜色对照表1'!F:F,'SKU,款号，颜色对照表1'!B:B),2,0)</f>
        <v/>
      </c>
      <c r="E80" s="20">
        <f>VLOOKUP(B80,IF({1,0},'SKU,款号，颜色对照表1'!F:F,'SKU,款号，颜色对照表1'!C:C),2,0)</f>
        <v/>
      </c>
      <c r="F80" s="20">
        <f>VLOOKUP(B80,IF({1,0},'SKU,款号，颜色对照表1'!F:F,'SKU,款号，颜色对照表1'!D:D),2,0)</f>
        <v/>
      </c>
      <c r="G80" s="20">
        <f>VLOOKUP(B80,IF({1,0},'SKU,款号，颜色对照表1'!F:F,'SKU,款号，颜色对照表1'!E:E),2,0)</f>
        <v/>
      </c>
      <c r="H80" s="20" t="n"/>
      <c r="I80" s="15">
        <f>SUMIFS('入库明细-AN欧洲'!K:K,'入库明细-AN欧洲'!E:E,B80)</f>
        <v/>
      </c>
      <c r="J80" s="15">
        <f>SUMIFS('出库明细-AN欧洲'!G:G,'出库明细-AN欧洲'!F:F,C80)</f>
        <v/>
      </c>
      <c r="K80" s="26">
        <f>H80+I80-J80</f>
        <v/>
      </c>
      <c r="L80" s="27">
        <f>SUMIFS(装箱数!H:H,装箱数!C:C,B80)</f>
        <v/>
      </c>
      <c r="M80" s="15">
        <f>K80-L80</f>
        <v/>
      </c>
    </row>
    <row r="81" ht="21" customHeight="1" s="185">
      <c r="A81" s="200">
        <f>工厂账单模板!$L$2</f>
        <v/>
      </c>
      <c r="B81" s="28" t="n"/>
      <c r="C81" s="29" t="n"/>
      <c r="D81" s="20">
        <f>VLOOKUP(B81,IF({1,0},'SKU,款号，颜色对照表1'!F:F,'SKU,款号，颜色对照表1'!B:B),2,0)</f>
        <v/>
      </c>
      <c r="E81" s="20">
        <f>VLOOKUP(B81,IF({1,0},'SKU,款号，颜色对照表1'!F:F,'SKU,款号，颜色对照表1'!C:C),2,0)</f>
        <v/>
      </c>
      <c r="F81" s="20">
        <f>VLOOKUP(B81,IF({1,0},'SKU,款号，颜色对照表1'!F:F,'SKU,款号，颜色对照表1'!D:D),2,0)</f>
        <v/>
      </c>
      <c r="G81" s="20">
        <f>VLOOKUP(B81,IF({1,0},'SKU,款号，颜色对照表1'!F:F,'SKU,款号，颜色对照表1'!E:E),2,0)</f>
        <v/>
      </c>
      <c r="H81" s="20" t="n">
        <v>0</v>
      </c>
      <c r="I81" s="15">
        <f>SUMIFS('入库明细-AN欧洲'!K:K,'入库明细-AN欧洲'!E:E,B81)</f>
        <v/>
      </c>
      <c r="J81" s="15">
        <f>SUMIFS('出库明细-AN欧洲'!G:G,'出库明细-AN欧洲'!F:F,C81)</f>
        <v/>
      </c>
      <c r="K81" s="26">
        <f>H81+I81-J81</f>
        <v/>
      </c>
      <c r="L81" s="27">
        <f>SUMIFS(装箱数!H:H,装箱数!C:C,B81)</f>
        <v/>
      </c>
      <c r="M81" s="15">
        <f>K81-L81</f>
        <v/>
      </c>
    </row>
    <row r="82" ht="21" customHeight="1" s="185">
      <c r="A82" s="200">
        <f>工厂账单模板!$L$2</f>
        <v/>
      </c>
      <c r="B82" s="28" t="n"/>
      <c r="C82" s="29" t="n"/>
      <c r="D82" s="20">
        <f>VLOOKUP(B82,IF({1,0},'SKU,款号，颜色对照表1'!F:F,'SKU,款号，颜色对照表1'!B:B),2,0)</f>
        <v/>
      </c>
      <c r="E82" s="20">
        <f>VLOOKUP(B82,IF({1,0},'SKU,款号，颜色对照表1'!F:F,'SKU,款号，颜色对照表1'!C:C),2,0)</f>
        <v/>
      </c>
      <c r="F82" s="20">
        <f>VLOOKUP(B82,IF({1,0},'SKU,款号，颜色对照表1'!F:F,'SKU,款号，颜色对照表1'!D:D),2,0)</f>
        <v/>
      </c>
      <c r="G82" s="20">
        <f>VLOOKUP(B82,IF({1,0},'SKU,款号，颜色对照表1'!F:F,'SKU,款号，颜色对照表1'!E:E),2,0)</f>
        <v/>
      </c>
      <c r="H82" s="20" t="n">
        <v>0</v>
      </c>
      <c r="I82" s="15">
        <f>SUMIFS('入库明细-AN欧洲'!K:K,'入库明细-AN欧洲'!E:E,B82)</f>
        <v/>
      </c>
      <c r="J82" s="15">
        <f>SUMIFS('出库明细-AN欧洲'!G:G,'出库明细-AN欧洲'!F:F,C82)</f>
        <v/>
      </c>
      <c r="K82" s="26">
        <f>H82+I82-J82</f>
        <v/>
      </c>
      <c r="L82" s="27">
        <f>SUMIFS(装箱数!H:H,装箱数!C:C,B82)</f>
        <v/>
      </c>
      <c r="M82" s="15">
        <f>K82-L82</f>
        <v/>
      </c>
    </row>
    <row r="83" ht="21" customHeight="1" s="185">
      <c r="A83" s="200">
        <f>工厂账单模板!$L$2</f>
        <v/>
      </c>
      <c r="B83" s="28" t="n"/>
      <c r="C83" s="29" t="n"/>
      <c r="D83" s="20">
        <f>VLOOKUP(B83,IF({1,0},'SKU,款号，颜色对照表1'!F:F,'SKU,款号，颜色对照表1'!B:B),2,0)</f>
        <v/>
      </c>
      <c r="E83" s="20">
        <f>VLOOKUP(B83,IF({1,0},'SKU,款号，颜色对照表1'!F:F,'SKU,款号，颜色对照表1'!C:C),2,0)</f>
        <v/>
      </c>
      <c r="F83" s="20">
        <f>VLOOKUP(B83,IF({1,0},'SKU,款号，颜色对照表1'!F:F,'SKU,款号，颜色对照表1'!D:D),2,0)</f>
        <v/>
      </c>
      <c r="G83" s="20">
        <f>VLOOKUP(B83,IF({1,0},'SKU,款号，颜色对照表1'!F:F,'SKU,款号，颜色对照表1'!E:E),2,0)</f>
        <v/>
      </c>
      <c r="H83" s="20" t="n"/>
      <c r="I83" s="15">
        <f>SUMIFS('入库明细-AN欧洲'!K:K,'入库明细-AN欧洲'!E:E,B83)</f>
        <v/>
      </c>
      <c r="J83" s="15">
        <f>SUMIFS('出库明细-AN欧洲'!G:G,'出库明细-AN欧洲'!F:F,C83)</f>
        <v/>
      </c>
      <c r="K83" s="26">
        <f>H83+I83-J83</f>
        <v/>
      </c>
      <c r="L83" s="27">
        <f>SUMIFS(装箱数!H:H,装箱数!C:C,B83)</f>
        <v/>
      </c>
      <c r="M83" s="15">
        <f>K83-L83</f>
        <v/>
      </c>
    </row>
    <row r="84" ht="21" customHeight="1" s="185">
      <c r="A84" s="200">
        <f>工厂账单模板!$L$2</f>
        <v/>
      </c>
      <c r="B84" s="28" t="n"/>
      <c r="C84" s="29" t="n"/>
      <c r="D84" s="20">
        <f>VLOOKUP(B84,IF({1,0},'SKU,款号，颜色对照表1'!F:F,'SKU,款号，颜色对照表1'!B:B),2,0)</f>
        <v/>
      </c>
      <c r="E84" s="20">
        <f>VLOOKUP(B84,IF({1,0},'SKU,款号，颜色对照表1'!F:F,'SKU,款号，颜色对照表1'!C:C),2,0)</f>
        <v/>
      </c>
      <c r="F84" s="20">
        <f>VLOOKUP(B84,IF({1,0},'SKU,款号，颜色对照表1'!F:F,'SKU,款号，颜色对照表1'!D:D),2,0)</f>
        <v/>
      </c>
      <c r="G84" s="20">
        <f>VLOOKUP(B84,IF({1,0},'SKU,款号，颜色对照表1'!F:F,'SKU,款号，颜色对照表1'!E:E),2,0)</f>
        <v/>
      </c>
      <c r="H84" s="20" t="n"/>
      <c r="I84" s="15">
        <f>SUMIFS('入库明细-AN欧洲'!K:K,'入库明细-AN欧洲'!E:E,B84)</f>
        <v/>
      </c>
      <c r="J84" s="15">
        <f>SUMIFS('出库明细-AN欧洲'!G:G,'出库明细-AN欧洲'!F:F,C84)</f>
        <v/>
      </c>
      <c r="K84" s="26">
        <f>H84+I84-J84</f>
        <v/>
      </c>
      <c r="L84" s="27">
        <f>SUMIFS(装箱数!H:H,装箱数!C:C,B84)</f>
        <v/>
      </c>
      <c r="M84" s="15">
        <f>K84-L84</f>
        <v/>
      </c>
    </row>
    <row r="85" ht="21" customHeight="1" s="185">
      <c r="A85" s="200">
        <f>工厂账单模板!$L$2</f>
        <v/>
      </c>
      <c r="B85" s="28" t="n"/>
      <c r="C85" s="29" t="n"/>
      <c r="D85" s="20">
        <f>VLOOKUP(B85,IF({1,0},'SKU,款号，颜色对照表1'!F:F,'SKU,款号，颜色对照表1'!B:B),2,0)</f>
        <v/>
      </c>
      <c r="E85" s="20">
        <f>VLOOKUP(B85,IF({1,0},'SKU,款号，颜色对照表1'!F:F,'SKU,款号，颜色对照表1'!C:C),2,0)</f>
        <v/>
      </c>
      <c r="F85" s="20">
        <f>VLOOKUP(B85,IF({1,0},'SKU,款号，颜色对照表1'!F:F,'SKU,款号，颜色对照表1'!D:D),2,0)</f>
        <v/>
      </c>
      <c r="G85" s="20">
        <f>VLOOKUP(B85,IF({1,0},'SKU,款号，颜色对照表1'!F:F,'SKU,款号，颜色对照表1'!E:E),2,0)</f>
        <v/>
      </c>
      <c r="H85" s="20" t="n">
        <v>0</v>
      </c>
      <c r="I85" s="15">
        <f>SUMIFS('入库明细-AN欧洲'!K:K,'入库明细-AN欧洲'!E:E,B85)</f>
        <v/>
      </c>
      <c r="J85" s="15">
        <f>SUMIFS('出库明细-AN欧洲'!G:G,'出库明细-AN欧洲'!F:F,C85)</f>
        <v/>
      </c>
      <c r="K85" s="26">
        <f>H85+I85-J85</f>
        <v/>
      </c>
      <c r="L85" s="27">
        <f>SUMIFS(装箱数!H:H,装箱数!C:C,B85)</f>
        <v/>
      </c>
      <c r="M85" s="15">
        <f>K85-L85</f>
        <v/>
      </c>
    </row>
    <row r="86" ht="21" customHeight="1" s="185">
      <c r="A86" s="200">
        <f>工厂账单模板!$L$2</f>
        <v/>
      </c>
      <c r="B86" s="28" t="n"/>
      <c r="C86" s="29" t="n"/>
      <c r="D86" s="20">
        <f>VLOOKUP(B86,IF({1,0},'SKU,款号，颜色对照表1'!F:F,'SKU,款号，颜色对照表1'!B:B),2,0)</f>
        <v/>
      </c>
      <c r="E86" s="20">
        <f>VLOOKUP(B86,IF({1,0},'SKU,款号，颜色对照表1'!F:F,'SKU,款号，颜色对照表1'!C:C),2,0)</f>
        <v/>
      </c>
      <c r="F86" s="20">
        <f>VLOOKUP(B86,IF({1,0},'SKU,款号，颜色对照表1'!F:F,'SKU,款号，颜色对照表1'!D:D),2,0)</f>
        <v/>
      </c>
      <c r="G86" s="20">
        <f>VLOOKUP(B86,IF({1,0},'SKU,款号，颜色对照表1'!F:F,'SKU,款号，颜色对照表1'!E:E),2,0)</f>
        <v/>
      </c>
      <c r="H86" s="20" t="n"/>
      <c r="I86" s="15">
        <f>SUMIFS('入库明细-AN欧洲'!K:K,'入库明细-AN欧洲'!E:E,B86)</f>
        <v/>
      </c>
      <c r="J86" s="15">
        <f>SUMIFS('出库明细-AN欧洲'!G:G,'出库明细-AN欧洲'!F:F,C86)</f>
        <v/>
      </c>
      <c r="K86" s="26">
        <f>H86+I86-J86</f>
        <v/>
      </c>
      <c r="L86" s="27">
        <f>SUMIFS(装箱数!H:H,装箱数!C:C,B86)</f>
        <v/>
      </c>
      <c r="M86" s="15">
        <f>K86-L86</f>
        <v/>
      </c>
    </row>
    <row r="87" ht="21" customFormat="1" customHeight="1" s="8">
      <c r="A87" s="200">
        <f>工厂账单模板!$L$2</f>
        <v/>
      </c>
      <c r="B87" s="28" t="n"/>
      <c r="C87" s="29" t="n"/>
      <c r="D87" s="20">
        <f>VLOOKUP(B87,IF({1,0},'SKU,款号，颜色对照表1'!F:F,'SKU,款号，颜色对照表1'!B:B),2,0)</f>
        <v/>
      </c>
      <c r="E87" s="20">
        <f>VLOOKUP(B87,IF({1,0},'SKU,款号，颜色对照表1'!F:F,'SKU,款号，颜色对照表1'!C:C),2,0)</f>
        <v/>
      </c>
      <c r="F87" s="20">
        <f>VLOOKUP(B87,IF({1,0},'SKU,款号，颜色对照表1'!F:F,'SKU,款号，颜色对照表1'!D:D),2,0)</f>
        <v/>
      </c>
      <c r="G87" s="20">
        <f>VLOOKUP(B87,IF({1,0},'SKU,款号，颜色对照表1'!F:F,'SKU,款号，颜色对照表1'!E:E),2,0)</f>
        <v/>
      </c>
      <c r="H87" s="20" t="n">
        <v>0</v>
      </c>
      <c r="I87" s="15">
        <f>SUMIFS('入库明细-AN欧洲'!K:K,'入库明细-AN欧洲'!E:E,B87)</f>
        <v/>
      </c>
      <c r="J87" s="15">
        <f>SUMIFS('出库明细-AN欧洲'!G:G,'出库明细-AN欧洲'!F:F,C87)</f>
        <v/>
      </c>
      <c r="K87" s="26">
        <f>H87+I87-J87</f>
        <v/>
      </c>
      <c r="L87" s="27">
        <f>SUMIFS(装箱数!H:H,装箱数!C:C,B87)</f>
        <v/>
      </c>
      <c r="M87" s="15">
        <f>K87-L87</f>
        <v/>
      </c>
      <c r="O87" s="12" t="n"/>
    </row>
    <row r="88" ht="21" customHeight="1" s="185">
      <c r="A88" s="200">
        <f>工厂账单模板!$L$2</f>
        <v/>
      </c>
      <c r="B88" s="28" t="n"/>
      <c r="C88" s="29" t="n"/>
      <c r="D88" s="20">
        <f>VLOOKUP(B88,IF({1,0},'SKU,款号，颜色对照表1'!F:F,'SKU,款号，颜色对照表1'!B:B),2,0)</f>
        <v/>
      </c>
      <c r="E88" s="20">
        <f>VLOOKUP(B88,IF({1,0},'SKU,款号，颜色对照表1'!F:F,'SKU,款号，颜色对照表1'!C:C),2,0)</f>
        <v/>
      </c>
      <c r="F88" s="20">
        <f>VLOOKUP(B88,IF({1,0},'SKU,款号，颜色对照表1'!F:F,'SKU,款号，颜色对照表1'!D:D),2,0)</f>
        <v/>
      </c>
      <c r="G88" s="20">
        <f>VLOOKUP(B88,IF({1,0},'SKU,款号，颜色对照表1'!F:F,'SKU,款号，颜色对照表1'!E:E),2,0)</f>
        <v/>
      </c>
      <c r="H88" s="20" t="n">
        <v>0</v>
      </c>
      <c r="I88" s="15">
        <f>SUMIFS('入库明细-AN欧洲'!K:K,'入库明细-AN欧洲'!E:E,B88)</f>
        <v/>
      </c>
      <c r="J88" s="15">
        <f>SUMIFS('出库明细-AN欧洲'!G:G,'出库明细-AN欧洲'!F:F,C88)</f>
        <v/>
      </c>
      <c r="K88" s="26">
        <f>H88+I88-J88</f>
        <v/>
      </c>
      <c r="L88" s="27">
        <f>SUMIFS(装箱数!H:H,装箱数!C:C,B88)</f>
        <v/>
      </c>
      <c r="M88" s="15">
        <f>K88-L88</f>
        <v/>
      </c>
    </row>
    <row r="89" ht="21" customHeight="1" s="185">
      <c r="A89" s="200">
        <f>工厂账单模板!$L$2</f>
        <v/>
      </c>
      <c r="B89" s="28" t="n"/>
      <c r="C89" s="29" t="n"/>
      <c r="D89" s="20">
        <f>VLOOKUP(B89,IF({1,0},'SKU,款号，颜色对照表1'!F:F,'SKU,款号，颜色对照表1'!B:B),2,0)</f>
        <v/>
      </c>
      <c r="E89" s="20">
        <f>VLOOKUP(B89,IF({1,0},'SKU,款号，颜色对照表1'!F:F,'SKU,款号，颜色对照表1'!C:C),2,0)</f>
        <v/>
      </c>
      <c r="F89" s="20">
        <f>VLOOKUP(B89,IF({1,0},'SKU,款号，颜色对照表1'!F:F,'SKU,款号，颜色对照表1'!D:D),2,0)</f>
        <v/>
      </c>
      <c r="G89" s="20">
        <f>VLOOKUP(B89,IF({1,0},'SKU,款号，颜色对照表1'!F:F,'SKU,款号，颜色对照表1'!E:E),2,0)</f>
        <v/>
      </c>
      <c r="H89" s="20" t="n"/>
      <c r="I89" s="15">
        <f>SUMIFS('入库明细-AN欧洲'!K:K,'入库明细-AN欧洲'!E:E,B89)</f>
        <v/>
      </c>
      <c r="J89" s="15">
        <f>SUMIFS('出库明细-AN欧洲'!G:G,'出库明细-AN欧洲'!F:F,C89)</f>
        <v/>
      </c>
      <c r="K89" s="26">
        <f>H89+I89-J89</f>
        <v/>
      </c>
      <c r="L89" s="27">
        <f>SUMIFS(装箱数!H:H,装箱数!C:C,B89)</f>
        <v/>
      </c>
      <c r="M89" s="15">
        <f>K89-L89</f>
        <v/>
      </c>
    </row>
    <row r="90" ht="21" customHeight="1" s="185">
      <c r="A90" s="200">
        <f>工厂账单模板!$L$2</f>
        <v/>
      </c>
      <c r="B90" s="28" t="n"/>
      <c r="C90" s="29" t="n"/>
      <c r="D90" s="20">
        <f>VLOOKUP(B90,IF({1,0},'SKU,款号，颜色对照表1'!F:F,'SKU,款号，颜色对照表1'!B:B),2,0)</f>
        <v/>
      </c>
      <c r="E90" s="20">
        <f>VLOOKUP(B90,IF({1,0},'SKU,款号，颜色对照表1'!F:F,'SKU,款号，颜色对照表1'!C:C),2,0)</f>
        <v/>
      </c>
      <c r="F90" s="20">
        <f>VLOOKUP(B90,IF({1,0},'SKU,款号，颜色对照表1'!F:F,'SKU,款号，颜色对照表1'!D:D),2,0)</f>
        <v/>
      </c>
      <c r="G90" s="20">
        <f>VLOOKUP(B90,IF({1,0},'SKU,款号，颜色对照表1'!F:F,'SKU,款号，颜色对照表1'!E:E),2,0)</f>
        <v/>
      </c>
      <c r="H90" s="20" t="n"/>
      <c r="I90" s="15">
        <f>SUMIFS('入库明细-AN欧洲'!K:K,'入库明细-AN欧洲'!E:E,B90)</f>
        <v/>
      </c>
      <c r="J90" s="15">
        <f>SUMIFS('出库明细-AN欧洲'!G:G,'出库明细-AN欧洲'!F:F,C90)</f>
        <v/>
      </c>
      <c r="K90" s="26">
        <f>H90+I90-J90</f>
        <v/>
      </c>
      <c r="L90" s="27">
        <f>SUMIFS(装箱数!H:H,装箱数!C:C,B90)</f>
        <v/>
      </c>
      <c r="M90" s="15">
        <f>K90-L90</f>
        <v/>
      </c>
    </row>
    <row r="91" ht="21" customHeight="1" s="185">
      <c r="A91" s="200">
        <f>工厂账单模板!$L$2</f>
        <v/>
      </c>
      <c r="B91" s="28" t="n"/>
      <c r="C91" s="29" t="n"/>
      <c r="D91" s="20">
        <f>VLOOKUP(B91,IF({1,0},'SKU,款号，颜色对照表1'!F:F,'SKU,款号，颜色对照表1'!B:B),2,0)</f>
        <v/>
      </c>
      <c r="E91" s="20">
        <f>VLOOKUP(B91,IF({1,0},'SKU,款号，颜色对照表1'!F:F,'SKU,款号，颜色对照表1'!C:C),2,0)</f>
        <v/>
      </c>
      <c r="F91" s="20">
        <f>VLOOKUP(B91,IF({1,0},'SKU,款号，颜色对照表1'!F:F,'SKU,款号，颜色对照表1'!D:D),2,0)</f>
        <v/>
      </c>
      <c r="G91" s="20">
        <f>VLOOKUP(B91,IF({1,0},'SKU,款号，颜色对照表1'!F:F,'SKU,款号，颜色对照表1'!E:E),2,0)</f>
        <v/>
      </c>
      <c r="H91" s="20" t="n"/>
      <c r="I91" s="15">
        <f>SUMIFS('入库明细-AN欧洲'!K:K,'入库明细-AN欧洲'!E:E,B91)</f>
        <v/>
      </c>
      <c r="J91" s="15">
        <f>SUMIFS('出库明细-AN欧洲'!G:G,'出库明细-AN欧洲'!F:F,C91)</f>
        <v/>
      </c>
      <c r="K91" s="26">
        <f>H91+I91-J91</f>
        <v/>
      </c>
      <c r="L91" s="27">
        <f>SUMIFS(装箱数!H:H,装箱数!C:C,B91)</f>
        <v/>
      </c>
      <c r="M91" s="15">
        <f>K91-L91</f>
        <v/>
      </c>
    </row>
    <row r="92" ht="21" customHeight="1" s="185">
      <c r="A92" s="200">
        <f>工厂账单模板!$L$2</f>
        <v/>
      </c>
      <c r="B92" s="28" t="n"/>
      <c r="C92" s="29" t="n"/>
      <c r="D92" s="20">
        <f>VLOOKUP(B92,IF({1,0},'SKU,款号，颜色对照表1'!F:F,'SKU,款号，颜色对照表1'!B:B),2,0)</f>
        <v/>
      </c>
      <c r="E92" s="20">
        <f>VLOOKUP(B92,IF({1,0},'SKU,款号，颜色对照表1'!F:F,'SKU,款号，颜色对照表1'!C:C),2,0)</f>
        <v/>
      </c>
      <c r="F92" s="20">
        <f>VLOOKUP(B92,IF({1,0},'SKU,款号，颜色对照表1'!F:F,'SKU,款号，颜色对照表1'!D:D),2,0)</f>
        <v/>
      </c>
      <c r="G92" s="20">
        <f>VLOOKUP(B92,IF({1,0},'SKU,款号，颜色对照表1'!F:F,'SKU,款号，颜色对照表1'!E:E),2,0)</f>
        <v/>
      </c>
      <c r="H92" s="20" t="n"/>
      <c r="I92" s="15">
        <f>SUMIFS('入库明细-AN欧洲'!K:K,'入库明细-AN欧洲'!E:E,B92)</f>
        <v/>
      </c>
      <c r="J92" s="15">
        <f>SUMIFS('出库明细-AN欧洲'!G:G,'出库明细-AN欧洲'!F:F,C92)</f>
        <v/>
      </c>
      <c r="K92" s="26">
        <f>H92+I92-J92</f>
        <v/>
      </c>
      <c r="L92" s="27">
        <f>SUMIFS(装箱数!H:H,装箱数!C:C,B92)</f>
        <v/>
      </c>
      <c r="M92" s="15">
        <f>K92-L92</f>
        <v/>
      </c>
    </row>
    <row r="93" ht="21" customHeight="1" s="185">
      <c r="A93" s="200">
        <f>工厂账单模板!$L$2</f>
        <v/>
      </c>
      <c r="B93" s="28" t="n"/>
      <c r="C93" s="29" t="n"/>
      <c r="D93" s="20">
        <f>VLOOKUP(B93,IF({1,0},'SKU,款号，颜色对照表1'!F:F,'SKU,款号，颜色对照表1'!B:B),2,0)</f>
        <v/>
      </c>
      <c r="E93" s="20">
        <f>VLOOKUP(B93,IF({1,0},'SKU,款号，颜色对照表1'!F:F,'SKU,款号，颜色对照表1'!C:C),2,0)</f>
        <v/>
      </c>
      <c r="F93" s="20">
        <f>VLOOKUP(B93,IF({1,0},'SKU,款号，颜色对照表1'!F:F,'SKU,款号，颜色对照表1'!D:D),2,0)</f>
        <v/>
      </c>
      <c r="G93" s="20">
        <f>VLOOKUP(B93,IF({1,0},'SKU,款号，颜色对照表1'!F:F,'SKU,款号，颜色对照表1'!E:E),2,0)</f>
        <v/>
      </c>
      <c r="H93" s="20" t="n">
        <v>0</v>
      </c>
      <c r="I93" s="15">
        <f>SUMIFS('入库明细-AN欧洲'!K:K,'入库明细-AN欧洲'!E:E,B93)</f>
        <v/>
      </c>
      <c r="J93" s="15">
        <f>SUMIFS('出库明细-AN欧洲'!G:G,'出库明细-AN欧洲'!F:F,C93)</f>
        <v/>
      </c>
      <c r="K93" s="26">
        <f>H93+I93-J93</f>
        <v/>
      </c>
      <c r="L93" s="27">
        <f>SUMIFS(装箱数!H:H,装箱数!C:C,B93)</f>
        <v/>
      </c>
      <c r="M93" s="15">
        <f>K93-L93</f>
        <v/>
      </c>
    </row>
    <row r="94" ht="21" customHeight="1" s="185">
      <c r="A94" s="200">
        <f>工厂账单模板!$L$2</f>
        <v/>
      </c>
      <c r="B94" s="28" t="n"/>
      <c r="C94" s="29" t="n"/>
      <c r="D94" s="20">
        <f>VLOOKUP(B94,IF({1,0},'SKU,款号，颜色对照表1'!F:F,'SKU,款号，颜色对照表1'!B:B),2,0)</f>
        <v/>
      </c>
      <c r="E94" s="20">
        <f>VLOOKUP(B94,IF({1,0},'SKU,款号，颜色对照表1'!F:F,'SKU,款号，颜色对照表1'!C:C),2,0)</f>
        <v/>
      </c>
      <c r="F94" s="20">
        <f>VLOOKUP(B94,IF({1,0},'SKU,款号，颜色对照表1'!F:F,'SKU,款号，颜色对照表1'!D:D),2,0)</f>
        <v/>
      </c>
      <c r="G94" s="20">
        <f>VLOOKUP(B94,IF({1,0},'SKU,款号，颜色对照表1'!F:F,'SKU,款号，颜色对照表1'!E:E),2,0)</f>
        <v/>
      </c>
      <c r="H94" s="20" t="n"/>
      <c r="I94" s="15">
        <f>SUMIFS('入库明细-AN欧洲'!K:K,'入库明细-AN欧洲'!E:E,B94)</f>
        <v/>
      </c>
      <c r="J94" s="15">
        <f>SUMIFS('出库明细-AN欧洲'!G:G,'出库明细-AN欧洲'!F:F,C94)</f>
        <v/>
      </c>
      <c r="K94" s="26">
        <f>H94+I94-J94</f>
        <v/>
      </c>
      <c r="L94" s="27">
        <f>SUMIFS(装箱数!H:H,装箱数!C:C,B94)</f>
        <v/>
      </c>
      <c r="M94" s="15">
        <f>K94-L94</f>
        <v/>
      </c>
    </row>
    <row r="95" ht="21" customHeight="1" s="185">
      <c r="A95" s="200">
        <f>工厂账单模板!$L$2</f>
        <v/>
      </c>
      <c r="B95" s="28" t="n"/>
      <c r="C95" s="29" t="n"/>
      <c r="D95" s="20">
        <f>VLOOKUP(B95,IF({1,0},'SKU,款号，颜色对照表1'!F:F,'SKU,款号，颜色对照表1'!B:B),2,0)</f>
        <v/>
      </c>
      <c r="E95" s="20">
        <f>VLOOKUP(B95,IF({1,0},'SKU,款号，颜色对照表1'!F:F,'SKU,款号，颜色对照表1'!C:C),2,0)</f>
        <v/>
      </c>
      <c r="F95" s="20">
        <f>VLOOKUP(B95,IF({1,0},'SKU,款号，颜色对照表1'!F:F,'SKU,款号，颜色对照表1'!D:D),2,0)</f>
        <v/>
      </c>
      <c r="G95" s="20">
        <f>VLOOKUP(B95,IF({1,0},'SKU,款号，颜色对照表1'!F:F,'SKU,款号，颜色对照表1'!E:E),2,0)</f>
        <v/>
      </c>
      <c r="H95" s="20" t="n"/>
      <c r="I95" s="15">
        <f>SUMIFS('入库明细-AN欧洲'!K:K,'入库明细-AN欧洲'!E:E,B95)</f>
        <v/>
      </c>
      <c r="J95" s="15">
        <f>SUMIFS('出库明细-AN欧洲'!G:G,'出库明细-AN欧洲'!F:F,C95)</f>
        <v/>
      </c>
      <c r="K95" s="26">
        <f>H95+I95-J95</f>
        <v/>
      </c>
      <c r="L95" s="27">
        <f>SUMIFS(装箱数!H:H,装箱数!C:C,B95)</f>
        <v/>
      </c>
      <c r="M95" s="15">
        <f>K95-L95</f>
        <v/>
      </c>
    </row>
    <row r="96" ht="21" customHeight="1" s="185">
      <c r="A96" s="200">
        <f>工厂账单模板!$L$2</f>
        <v/>
      </c>
      <c r="B96" s="28" t="n"/>
      <c r="C96" s="29" t="n"/>
      <c r="D96" s="20">
        <f>VLOOKUP(B96,IF({1,0},'SKU,款号，颜色对照表1'!F:F,'SKU,款号，颜色对照表1'!B:B),2,0)</f>
        <v/>
      </c>
      <c r="E96" s="20">
        <f>VLOOKUP(B96,IF({1,0},'SKU,款号，颜色对照表1'!F:F,'SKU,款号，颜色对照表1'!C:C),2,0)</f>
        <v/>
      </c>
      <c r="F96" s="20">
        <f>VLOOKUP(B96,IF({1,0},'SKU,款号，颜色对照表1'!F:F,'SKU,款号，颜色对照表1'!D:D),2,0)</f>
        <v/>
      </c>
      <c r="G96" s="20">
        <f>VLOOKUP(B96,IF({1,0},'SKU,款号，颜色对照表1'!F:F,'SKU,款号，颜色对照表1'!E:E),2,0)</f>
        <v/>
      </c>
      <c r="H96" s="20" t="n"/>
      <c r="I96" s="15">
        <f>SUMIFS('入库明细-AN欧洲'!K:K,'入库明细-AN欧洲'!E:E,B96)</f>
        <v/>
      </c>
      <c r="J96" s="15">
        <f>SUMIFS('出库明细-AN欧洲'!G:G,'出库明细-AN欧洲'!F:F,C96)</f>
        <v/>
      </c>
      <c r="K96" s="26">
        <f>H96+I96-J96</f>
        <v/>
      </c>
      <c r="L96" s="27">
        <f>SUMIFS(装箱数!H:H,装箱数!C:C,B96)</f>
        <v/>
      </c>
      <c r="M96" s="15">
        <f>K96-L96</f>
        <v/>
      </c>
    </row>
    <row r="97" ht="21" customHeight="1" s="185">
      <c r="A97" s="200">
        <f>工厂账单模板!$L$2</f>
        <v/>
      </c>
      <c r="B97" s="28" t="n"/>
      <c r="C97" s="29" t="n"/>
      <c r="D97" s="20">
        <f>VLOOKUP(B97,IF({1,0},'SKU,款号，颜色对照表1'!F:F,'SKU,款号，颜色对照表1'!B:B),2,0)</f>
        <v/>
      </c>
      <c r="E97" s="20">
        <f>VLOOKUP(B97,IF({1,0},'SKU,款号，颜色对照表1'!F:F,'SKU,款号，颜色对照表1'!C:C),2,0)</f>
        <v/>
      </c>
      <c r="F97" s="20">
        <f>VLOOKUP(B97,IF({1,0},'SKU,款号，颜色对照表1'!F:F,'SKU,款号，颜色对照表1'!D:D),2,0)</f>
        <v/>
      </c>
      <c r="G97" s="20">
        <f>VLOOKUP(B97,IF({1,0},'SKU,款号，颜色对照表1'!F:F,'SKU,款号，颜色对照表1'!E:E),2,0)</f>
        <v/>
      </c>
      <c r="H97" s="20" t="n"/>
      <c r="I97" s="15">
        <f>SUMIFS('入库明细-AN欧洲'!K:K,'入库明细-AN欧洲'!E:E,B97)</f>
        <v/>
      </c>
      <c r="J97" s="15">
        <f>SUMIFS('出库明细-AN欧洲'!G:G,'出库明细-AN欧洲'!F:F,C97)</f>
        <v/>
      </c>
      <c r="K97" s="26">
        <f>H97+I97-J97</f>
        <v/>
      </c>
      <c r="L97" s="27">
        <f>SUMIFS(装箱数!H:H,装箱数!C:C,B97)</f>
        <v/>
      </c>
      <c r="M97" s="15">
        <f>K97-L97</f>
        <v/>
      </c>
    </row>
    <row r="98" ht="21" customHeight="1" s="185">
      <c r="A98" s="200">
        <f>工厂账单模板!$L$2</f>
        <v/>
      </c>
      <c r="B98" s="28" t="n"/>
      <c r="C98" s="29" t="n"/>
      <c r="D98" s="20">
        <f>VLOOKUP(B98,IF({1,0},'SKU,款号，颜色对照表1'!F:F,'SKU,款号，颜色对照表1'!B:B),2,0)</f>
        <v/>
      </c>
      <c r="E98" s="20">
        <f>VLOOKUP(B98,IF({1,0},'SKU,款号，颜色对照表1'!F:F,'SKU,款号，颜色对照表1'!C:C),2,0)</f>
        <v/>
      </c>
      <c r="F98" s="20">
        <f>VLOOKUP(B98,IF({1,0},'SKU,款号，颜色对照表1'!F:F,'SKU,款号，颜色对照表1'!D:D),2,0)</f>
        <v/>
      </c>
      <c r="G98" s="20">
        <f>VLOOKUP(B98,IF({1,0},'SKU,款号，颜色对照表1'!F:F,'SKU,款号，颜色对照表1'!E:E),2,0)</f>
        <v/>
      </c>
      <c r="H98" s="20" t="n">
        <v>0</v>
      </c>
      <c r="I98" s="15">
        <f>SUMIFS('入库明细-AN欧洲'!K:K,'入库明细-AN欧洲'!E:E,B98)</f>
        <v/>
      </c>
      <c r="J98" s="15">
        <f>SUMIFS('出库明细-AN欧洲'!G:G,'出库明细-AN欧洲'!F:F,C98)</f>
        <v/>
      </c>
      <c r="K98" s="26">
        <f>H98+I98-J98</f>
        <v/>
      </c>
      <c r="L98" s="27">
        <f>SUMIFS(装箱数!H:H,装箱数!C:C,B98)</f>
        <v/>
      </c>
      <c r="M98" s="15">
        <f>K98-L98</f>
        <v/>
      </c>
    </row>
    <row r="99" ht="21" customHeight="1" s="185">
      <c r="A99" s="200">
        <f>工厂账单模板!$L$2</f>
        <v/>
      </c>
      <c r="B99" s="28" t="n"/>
      <c r="C99" s="29" t="n"/>
      <c r="D99" s="20">
        <f>VLOOKUP(B99,IF({1,0},'SKU,款号，颜色对照表1'!F:F,'SKU,款号，颜色对照表1'!B:B),2,0)</f>
        <v/>
      </c>
      <c r="E99" s="20">
        <f>VLOOKUP(B99,IF({1,0},'SKU,款号，颜色对照表1'!F:F,'SKU,款号，颜色对照表1'!C:C),2,0)</f>
        <v/>
      </c>
      <c r="F99" s="20">
        <f>VLOOKUP(B99,IF({1,0},'SKU,款号，颜色对照表1'!F:F,'SKU,款号，颜色对照表1'!D:D),2,0)</f>
        <v/>
      </c>
      <c r="G99" s="20">
        <f>VLOOKUP(B99,IF({1,0},'SKU,款号，颜色对照表1'!F:F,'SKU,款号，颜色对照表1'!E:E),2,0)</f>
        <v/>
      </c>
      <c r="H99" s="20" t="n"/>
      <c r="I99" s="15">
        <f>SUMIFS('入库明细-AN欧洲'!K:K,'入库明细-AN欧洲'!E:E,B99)</f>
        <v/>
      </c>
      <c r="J99" s="15">
        <f>SUMIFS('出库明细-AN欧洲'!G:G,'出库明细-AN欧洲'!F:F,C99)</f>
        <v/>
      </c>
      <c r="K99" s="26">
        <f>H99+I99-J99</f>
        <v/>
      </c>
      <c r="L99" s="27">
        <f>SUMIFS(装箱数!H:H,装箱数!C:C,B99)</f>
        <v/>
      </c>
      <c r="M99" s="15">
        <f>K99-L99</f>
        <v/>
      </c>
    </row>
    <row r="100" ht="21" customHeight="1" s="185">
      <c r="A100" s="200">
        <f>工厂账单模板!$L$2</f>
        <v/>
      </c>
      <c r="B100" s="28" t="n"/>
      <c r="C100" s="29" t="n"/>
      <c r="D100" s="20">
        <f>VLOOKUP(B100,IF({1,0},'SKU,款号，颜色对照表1'!F:F,'SKU,款号，颜色对照表1'!B:B),2,0)</f>
        <v/>
      </c>
      <c r="E100" s="20">
        <f>VLOOKUP(B100,IF({1,0},'SKU,款号，颜色对照表1'!F:F,'SKU,款号，颜色对照表1'!C:C),2,0)</f>
        <v/>
      </c>
      <c r="F100" s="20">
        <f>VLOOKUP(B100,IF({1,0},'SKU,款号，颜色对照表1'!F:F,'SKU,款号，颜色对照表1'!D:D),2,0)</f>
        <v/>
      </c>
      <c r="G100" s="20">
        <f>VLOOKUP(B100,IF({1,0},'SKU,款号，颜色对照表1'!F:F,'SKU,款号，颜色对照表1'!E:E),2,0)</f>
        <v/>
      </c>
      <c r="H100" s="20" t="n">
        <v>0</v>
      </c>
      <c r="I100" s="15">
        <f>SUMIFS('入库明细-AN欧洲'!K:K,'入库明细-AN欧洲'!E:E,B100)</f>
        <v/>
      </c>
      <c r="J100" s="15">
        <f>SUMIFS('出库明细-AN欧洲'!G:G,'出库明细-AN欧洲'!F:F,C100)</f>
        <v/>
      </c>
      <c r="K100" s="26">
        <f>H100+I100-J100</f>
        <v/>
      </c>
      <c r="L100" s="27">
        <f>SUMIFS(装箱数!H:H,装箱数!C:C,B100)</f>
        <v/>
      </c>
      <c r="M100" s="15">
        <f>K100-L100</f>
        <v/>
      </c>
    </row>
    <row r="101" ht="21" customHeight="1" s="185">
      <c r="A101" s="200">
        <f>工厂账单模板!$L$2</f>
        <v/>
      </c>
      <c r="B101" s="28" t="n"/>
      <c r="C101" s="29" t="n"/>
      <c r="D101" s="20">
        <f>VLOOKUP(B101,IF({1,0},'SKU,款号，颜色对照表1'!F:F,'SKU,款号，颜色对照表1'!B:B),2,0)</f>
        <v/>
      </c>
      <c r="E101" s="20">
        <f>VLOOKUP(B101,IF({1,0},'SKU,款号，颜色对照表1'!F:F,'SKU,款号，颜色对照表1'!C:C),2,0)</f>
        <v/>
      </c>
      <c r="F101" s="20">
        <f>VLOOKUP(B101,IF({1,0},'SKU,款号，颜色对照表1'!F:F,'SKU,款号，颜色对照表1'!D:D),2,0)</f>
        <v/>
      </c>
      <c r="G101" s="20">
        <f>VLOOKUP(B101,IF({1,0},'SKU,款号，颜色对照表1'!F:F,'SKU,款号，颜色对照表1'!E:E),2,0)</f>
        <v/>
      </c>
      <c r="H101" s="20" t="n">
        <v>0</v>
      </c>
      <c r="I101" s="15">
        <f>SUMIFS('入库明细-AN欧洲'!K:K,'入库明细-AN欧洲'!E:E,B101)</f>
        <v/>
      </c>
      <c r="J101" s="15">
        <f>SUMIFS('出库明细-AN欧洲'!G:G,'出库明细-AN欧洲'!F:F,C101)</f>
        <v/>
      </c>
      <c r="K101" s="26">
        <f>H101+I101-J101</f>
        <v/>
      </c>
      <c r="L101" s="27">
        <f>SUMIFS(装箱数!H:H,装箱数!C:C,B101)</f>
        <v/>
      </c>
      <c r="M101" s="15">
        <f>K101-L101</f>
        <v/>
      </c>
    </row>
    <row r="102" ht="21" customHeight="1" s="185">
      <c r="A102" s="200">
        <f>工厂账单模板!$L$2</f>
        <v/>
      </c>
      <c r="B102" s="28" t="n"/>
      <c r="C102" s="29" t="n"/>
      <c r="D102" s="20">
        <f>VLOOKUP(B102,IF({1,0},'SKU,款号，颜色对照表1'!F:F,'SKU,款号，颜色对照表1'!B:B),2,0)</f>
        <v/>
      </c>
      <c r="E102" s="20">
        <f>VLOOKUP(B102,IF({1,0},'SKU,款号，颜色对照表1'!F:F,'SKU,款号，颜色对照表1'!C:C),2,0)</f>
        <v/>
      </c>
      <c r="F102" s="20">
        <f>VLOOKUP(B102,IF({1,0},'SKU,款号，颜色对照表1'!F:F,'SKU,款号，颜色对照表1'!D:D),2,0)</f>
        <v/>
      </c>
      <c r="G102" s="20">
        <f>VLOOKUP(B102,IF({1,0},'SKU,款号，颜色对照表1'!F:F,'SKU,款号，颜色对照表1'!E:E),2,0)</f>
        <v/>
      </c>
      <c r="H102" s="20" t="n">
        <v>0</v>
      </c>
      <c r="I102" s="15">
        <f>SUMIFS('入库明细-AN欧洲'!K:K,'入库明细-AN欧洲'!E:E,B102)</f>
        <v/>
      </c>
      <c r="J102" s="15">
        <f>SUMIFS('出库明细-AN欧洲'!G:G,'出库明细-AN欧洲'!F:F,C102)</f>
        <v/>
      </c>
      <c r="K102" s="26">
        <f>H102+I102-J102</f>
        <v/>
      </c>
      <c r="L102" s="27">
        <f>SUMIFS(装箱数!H:H,装箱数!C:C,B102)</f>
        <v/>
      </c>
      <c r="M102" s="15">
        <f>K102-L102</f>
        <v/>
      </c>
    </row>
    <row r="103" ht="21" customHeight="1" s="185">
      <c r="A103" s="200">
        <f>工厂账单模板!$L$2</f>
        <v/>
      </c>
      <c r="B103" s="28" t="n"/>
      <c r="C103" s="29" t="n"/>
      <c r="D103" s="20">
        <f>VLOOKUP(B103,IF({1,0},'SKU,款号，颜色对照表1'!F:F,'SKU,款号，颜色对照表1'!B:B),2,0)</f>
        <v/>
      </c>
      <c r="E103" s="20">
        <f>VLOOKUP(B103,IF({1,0},'SKU,款号，颜色对照表1'!F:F,'SKU,款号，颜色对照表1'!C:C),2,0)</f>
        <v/>
      </c>
      <c r="F103" s="20">
        <f>VLOOKUP(B103,IF({1,0},'SKU,款号，颜色对照表1'!F:F,'SKU,款号，颜色对照表1'!D:D),2,0)</f>
        <v/>
      </c>
      <c r="G103" s="20">
        <f>VLOOKUP(B103,IF({1,0},'SKU,款号，颜色对照表1'!F:F,'SKU,款号，颜色对照表1'!E:E),2,0)</f>
        <v/>
      </c>
      <c r="H103" s="20" t="n">
        <v>0</v>
      </c>
      <c r="I103" s="15">
        <f>SUMIFS('入库明细-AN欧洲'!K:K,'入库明细-AN欧洲'!E:E,B103)</f>
        <v/>
      </c>
      <c r="J103" s="15">
        <f>SUMIFS('出库明细-AN欧洲'!G:G,'出库明细-AN欧洲'!F:F,C103)</f>
        <v/>
      </c>
      <c r="K103" s="26">
        <f>H103+I103-J103</f>
        <v/>
      </c>
      <c r="L103" s="27">
        <f>SUMIFS(装箱数!H:H,装箱数!C:C,B103)</f>
        <v/>
      </c>
      <c r="M103" s="15">
        <f>K103-L103</f>
        <v/>
      </c>
    </row>
    <row r="104" ht="21" customHeight="1" s="185">
      <c r="A104" s="200">
        <f>工厂账单模板!$L$2</f>
        <v/>
      </c>
      <c r="B104" s="28" t="n"/>
      <c r="C104" s="29" t="n"/>
      <c r="D104" s="20">
        <f>VLOOKUP(B104,IF({1,0},'SKU,款号，颜色对照表1'!F:F,'SKU,款号，颜色对照表1'!B:B),2,0)</f>
        <v/>
      </c>
      <c r="E104" s="20">
        <f>VLOOKUP(B104,IF({1,0},'SKU,款号，颜色对照表1'!F:F,'SKU,款号，颜色对照表1'!C:C),2,0)</f>
        <v/>
      </c>
      <c r="F104" s="20">
        <f>VLOOKUP(B104,IF({1,0},'SKU,款号，颜色对照表1'!F:F,'SKU,款号，颜色对照表1'!D:D),2,0)</f>
        <v/>
      </c>
      <c r="G104" s="20">
        <f>VLOOKUP(B104,IF({1,0},'SKU,款号，颜色对照表1'!F:F,'SKU,款号，颜色对照表1'!E:E),2,0)</f>
        <v/>
      </c>
      <c r="H104" s="20" t="n">
        <v>0</v>
      </c>
      <c r="I104" s="15">
        <f>SUMIFS('入库明细-AN欧洲'!K:K,'入库明细-AN欧洲'!E:E,B104)</f>
        <v/>
      </c>
      <c r="J104" s="15">
        <f>SUMIFS('出库明细-AN欧洲'!G:G,'出库明细-AN欧洲'!F:F,C104)</f>
        <v/>
      </c>
      <c r="K104" s="26">
        <f>H104+I104-J104</f>
        <v/>
      </c>
      <c r="L104" s="27">
        <f>SUMIFS(装箱数!H:H,装箱数!C:C,B104)</f>
        <v/>
      </c>
      <c r="M104" s="15">
        <f>K104-L104</f>
        <v/>
      </c>
    </row>
    <row r="105" ht="21" customHeight="1" s="185">
      <c r="A105" s="200">
        <f>工厂账单模板!$L$2</f>
        <v/>
      </c>
      <c r="B105" s="28" t="n"/>
      <c r="C105" s="29" t="n"/>
      <c r="D105" s="20">
        <f>VLOOKUP(B105,IF({1,0},'SKU,款号，颜色对照表1'!F:F,'SKU,款号，颜色对照表1'!B:B),2,0)</f>
        <v/>
      </c>
      <c r="E105" s="20">
        <f>VLOOKUP(B105,IF({1,0},'SKU,款号，颜色对照表1'!F:F,'SKU,款号，颜色对照表1'!C:C),2,0)</f>
        <v/>
      </c>
      <c r="F105" s="20">
        <f>VLOOKUP(B105,IF({1,0},'SKU,款号，颜色对照表1'!F:F,'SKU,款号，颜色对照表1'!D:D),2,0)</f>
        <v/>
      </c>
      <c r="G105" s="20">
        <f>VLOOKUP(B105,IF({1,0},'SKU,款号，颜色对照表1'!F:F,'SKU,款号，颜色对照表1'!E:E),2,0)</f>
        <v/>
      </c>
      <c r="H105" s="20" t="n"/>
      <c r="I105" s="15">
        <f>SUMIFS('入库明细-AN欧洲'!K:K,'入库明细-AN欧洲'!E:E,B105)</f>
        <v/>
      </c>
      <c r="J105" s="15">
        <f>SUMIFS('出库明细-AN欧洲'!G:G,'出库明细-AN欧洲'!F:F,C105)</f>
        <v/>
      </c>
      <c r="K105" s="26">
        <f>H105+I105-J105</f>
        <v/>
      </c>
      <c r="L105" s="27">
        <f>SUMIFS(装箱数!H:H,装箱数!C:C,B105)</f>
        <v/>
      </c>
      <c r="M105" s="15">
        <f>K105-L105</f>
        <v/>
      </c>
    </row>
    <row r="106" ht="21" customHeight="1" s="185">
      <c r="A106" s="200">
        <f>工厂账单模板!$L$2</f>
        <v/>
      </c>
      <c r="B106" s="28" t="n"/>
      <c r="C106" s="29" t="n"/>
      <c r="D106" s="20">
        <f>VLOOKUP(B106,IF({1,0},'SKU,款号，颜色对照表1'!F:F,'SKU,款号，颜色对照表1'!B:B),2,0)</f>
        <v/>
      </c>
      <c r="E106" s="20">
        <f>VLOOKUP(B106,IF({1,0},'SKU,款号，颜色对照表1'!F:F,'SKU,款号，颜色对照表1'!C:C),2,0)</f>
        <v/>
      </c>
      <c r="F106" s="20">
        <f>VLOOKUP(B106,IF({1,0},'SKU,款号，颜色对照表1'!F:F,'SKU,款号，颜色对照表1'!D:D),2,0)</f>
        <v/>
      </c>
      <c r="G106" s="20">
        <f>VLOOKUP(B106,IF({1,0},'SKU,款号，颜色对照表1'!F:F,'SKU,款号，颜色对照表1'!E:E),2,0)</f>
        <v/>
      </c>
      <c r="H106" s="20" t="n">
        <v>0</v>
      </c>
      <c r="I106" s="15">
        <f>SUMIFS('入库明细-AN欧洲'!K:K,'入库明细-AN欧洲'!E:E,B106)</f>
        <v/>
      </c>
      <c r="J106" s="15">
        <f>SUMIFS('出库明细-AN欧洲'!G:G,'出库明细-AN欧洲'!F:F,C106)</f>
        <v/>
      </c>
      <c r="K106" s="26">
        <f>H106+I106-J106</f>
        <v/>
      </c>
      <c r="L106" s="27">
        <f>SUMIFS(装箱数!H:H,装箱数!C:C,B106)</f>
        <v/>
      </c>
      <c r="M106" s="15">
        <f>K106-L106</f>
        <v/>
      </c>
    </row>
    <row r="107" ht="21" customHeight="1" s="185">
      <c r="A107" s="200">
        <f>工厂账单模板!$L$2</f>
        <v/>
      </c>
      <c r="B107" s="28" t="n"/>
      <c r="C107" s="29" t="n"/>
      <c r="D107" s="20">
        <f>VLOOKUP(B107,IF({1,0},'SKU,款号，颜色对照表1'!F:F,'SKU,款号，颜色对照表1'!B:B),2,0)</f>
        <v/>
      </c>
      <c r="E107" s="20">
        <f>VLOOKUP(B107,IF({1,0},'SKU,款号，颜色对照表1'!F:F,'SKU,款号，颜色对照表1'!C:C),2,0)</f>
        <v/>
      </c>
      <c r="F107" s="20">
        <f>VLOOKUP(B107,IF({1,0},'SKU,款号，颜色对照表1'!F:F,'SKU,款号，颜色对照表1'!D:D),2,0)</f>
        <v/>
      </c>
      <c r="G107" s="20">
        <f>VLOOKUP(B107,IF({1,0},'SKU,款号，颜色对照表1'!F:F,'SKU,款号，颜色对照表1'!E:E),2,0)</f>
        <v/>
      </c>
      <c r="H107" s="20" t="n"/>
      <c r="I107" s="15">
        <f>SUMIFS('入库明细-AN欧洲'!K:K,'入库明细-AN欧洲'!E:E,B107)</f>
        <v/>
      </c>
      <c r="J107" s="15">
        <f>SUMIFS('出库明细-AN欧洲'!G:G,'出库明细-AN欧洲'!F:F,C107)</f>
        <v/>
      </c>
      <c r="K107" s="26">
        <f>H107+I107-J107</f>
        <v/>
      </c>
      <c r="L107" s="27">
        <f>SUMIFS(装箱数!H:H,装箱数!C:C,B107)</f>
        <v/>
      </c>
      <c r="M107" s="15">
        <f>K107-L107</f>
        <v/>
      </c>
    </row>
    <row r="108" ht="21" customHeight="1" s="185">
      <c r="A108" s="200">
        <f>工厂账单模板!$L$2</f>
        <v/>
      </c>
      <c r="B108" s="28" t="n"/>
      <c r="C108" s="29" t="n"/>
      <c r="D108" s="20">
        <f>VLOOKUP(B108,IF({1,0},'SKU,款号，颜色对照表1'!F:F,'SKU,款号，颜色对照表1'!B:B),2,0)</f>
        <v/>
      </c>
      <c r="E108" s="20">
        <f>VLOOKUP(B108,IF({1,0},'SKU,款号，颜色对照表1'!F:F,'SKU,款号，颜色对照表1'!C:C),2,0)</f>
        <v/>
      </c>
      <c r="F108" s="20">
        <f>VLOOKUP(B108,IF({1,0},'SKU,款号，颜色对照表1'!F:F,'SKU,款号，颜色对照表1'!D:D),2,0)</f>
        <v/>
      </c>
      <c r="G108" s="20">
        <f>VLOOKUP(B108,IF({1,0},'SKU,款号，颜色对照表1'!F:F,'SKU,款号，颜色对照表1'!E:E),2,0)</f>
        <v/>
      </c>
      <c r="H108" s="20" t="n">
        <v>0</v>
      </c>
      <c r="I108" s="15">
        <f>SUMIFS('入库明细-AN欧洲'!K:K,'入库明细-AN欧洲'!E:E,B108)</f>
        <v/>
      </c>
      <c r="J108" s="15">
        <f>SUMIFS('出库明细-AN欧洲'!G:G,'出库明细-AN欧洲'!F:F,C108)</f>
        <v/>
      </c>
      <c r="K108" s="26">
        <f>H108+I108-J108</f>
        <v/>
      </c>
      <c r="L108" s="27">
        <f>SUMIFS(装箱数!H:H,装箱数!C:C,B108)</f>
        <v/>
      </c>
      <c r="M108" s="15">
        <f>K108-L108</f>
        <v/>
      </c>
    </row>
    <row r="109" ht="21" customHeight="1" s="185">
      <c r="A109" s="200">
        <f>工厂账单模板!$L$2</f>
        <v/>
      </c>
      <c r="B109" s="28" t="n"/>
      <c r="C109" s="29" t="n"/>
      <c r="D109" s="20">
        <f>VLOOKUP(B109,IF({1,0},'SKU,款号，颜色对照表1'!F:F,'SKU,款号，颜色对照表1'!B:B),2,0)</f>
        <v/>
      </c>
      <c r="E109" s="20">
        <f>VLOOKUP(B109,IF({1,0},'SKU,款号，颜色对照表1'!F:F,'SKU,款号，颜色对照表1'!C:C),2,0)</f>
        <v/>
      </c>
      <c r="F109" s="20">
        <f>VLOOKUP(B109,IF({1,0},'SKU,款号，颜色对照表1'!F:F,'SKU,款号，颜色对照表1'!D:D),2,0)</f>
        <v/>
      </c>
      <c r="G109" s="20">
        <f>VLOOKUP(B109,IF({1,0},'SKU,款号，颜色对照表1'!F:F,'SKU,款号，颜色对照表1'!E:E),2,0)</f>
        <v/>
      </c>
      <c r="H109" s="20" t="n">
        <v>0</v>
      </c>
      <c r="I109" s="15">
        <f>SUMIFS('入库明细-AN欧洲'!K:K,'入库明细-AN欧洲'!E:E,B109)</f>
        <v/>
      </c>
      <c r="J109" s="15">
        <f>SUMIFS('出库明细-AN欧洲'!G:G,'出库明细-AN欧洲'!F:F,C109)</f>
        <v/>
      </c>
      <c r="K109" s="26">
        <f>H109+I109-J109</f>
        <v/>
      </c>
      <c r="L109" s="27">
        <f>SUMIFS(装箱数!H:H,装箱数!C:C,B109)</f>
        <v/>
      </c>
      <c r="M109" s="15">
        <f>K109-L109</f>
        <v/>
      </c>
    </row>
    <row r="110" ht="21" customHeight="1" s="185">
      <c r="A110" s="200">
        <f>工厂账单模板!$L$2</f>
        <v/>
      </c>
      <c r="B110" s="28" t="n"/>
      <c r="C110" s="29" t="n"/>
      <c r="D110" s="20">
        <f>VLOOKUP(B110,IF({1,0},'SKU,款号，颜色对照表1'!F:F,'SKU,款号，颜色对照表1'!B:B),2,0)</f>
        <v/>
      </c>
      <c r="E110" s="20">
        <f>VLOOKUP(B110,IF({1,0},'SKU,款号，颜色对照表1'!F:F,'SKU,款号，颜色对照表1'!C:C),2,0)</f>
        <v/>
      </c>
      <c r="F110" s="20">
        <f>VLOOKUP(B110,IF({1,0},'SKU,款号，颜色对照表1'!F:F,'SKU,款号，颜色对照表1'!D:D),2,0)</f>
        <v/>
      </c>
      <c r="G110" s="20">
        <f>VLOOKUP(B110,IF({1,0},'SKU,款号，颜色对照表1'!F:F,'SKU,款号，颜色对照表1'!E:E),2,0)</f>
        <v/>
      </c>
      <c r="H110" s="20" t="n"/>
      <c r="I110" s="15">
        <f>SUMIFS('入库明细-AN欧洲'!K:K,'入库明细-AN欧洲'!E:E,B110)</f>
        <v/>
      </c>
      <c r="J110" s="15">
        <f>SUMIFS('出库明细-AN欧洲'!G:G,'出库明细-AN欧洲'!F:F,C110)</f>
        <v/>
      </c>
      <c r="K110" s="26">
        <f>H110+I110-J110</f>
        <v/>
      </c>
      <c r="L110" s="27">
        <f>SUMIFS(装箱数!H:H,装箱数!C:C,B110)</f>
        <v/>
      </c>
      <c r="M110" s="15">
        <f>K110-L110</f>
        <v/>
      </c>
    </row>
    <row r="111" ht="21" customHeight="1" s="185">
      <c r="A111" s="200">
        <f>工厂账单模板!$L$2</f>
        <v/>
      </c>
      <c r="B111" s="28" t="n"/>
      <c r="C111" s="29" t="n"/>
      <c r="D111" s="20">
        <f>VLOOKUP(B111,IF({1,0},'SKU,款号，颜色对照表1'!F:F,'SKU,款号，颜色对照表1'!B:B),2,0)</f>
        <v/>
      </c>
      <c r="E111" s="20">
        <f>VLOOKUP(B111,IF({1,0},'SKU,款号，颜色对照表1'!F:F,'SKU,款号，颜色对照表1'!C:C),2,0)</f>
        <v/>
      </c>
      <c r="F111" s="20">
        <f>VLOOKUP(B111,IF({1,0},'SKU,款号，颜色对照表1'!F:F,'SKU,款号，颜色对照表1'!D:D),2,0)</f>
        <v/>
      </c>
      <c r="G111" s="20">
        <f>VLOOKUP(B111,IF({1,0},'SKU,款号，颜色对照表1'!F:F,'SKU,款号，颜色对照表1'!E:E),2,0)</f>
        <v/>
      </c>
      <c r="H111" s="20" t="n"/>
      <c r="I111" s="15">
        <f>SUMIFS('入库明细-AN欧洲'!K:K,'入库明细-AN欧洲'!E:E,B111)</f>
        <v/>
      </c>
      <c r="J111" s="15">
        <f>SUMIFS('出库明细-AN欧洲'!G:G,'出库明细-AN欧洲'!F:F,C111)</f>
        <v/>
      </c>
      <c r="K111" s="26">
        <f>H111+I111-J111</f>
        <v/>
      </c>
      <c r="L111" s="27">
        <f>SUMIFS(装箱数!H:H,装箱数!C:C,B111)</f>
        <v/>
      </c>
      <c r="M111" s="15">
        <f>K111-L111</f>
        <v/>
      </c>
    </row>
    <row r="112" ht="21" customHeight="1" s="185">
      <c r="A112" s="200">
        <f>工厂账单模板!$L$2</f>
        <v/>
      </c>
      <c r="B112" s="28" t="n"/>
      <c r="C112" s="29" t="n"/>
      <c r="D112" s="20">
        <f>VLOOKUP(B112,IF({1,0},'SKU,款号，颜色对照表1'!F:F,'SKU,款号，颜色对照表1'!B:B),2,0)</f>
        <v/>
      </c>
      <c r="E112" s="20">
        <f>VLOOKUP(B112,IF({1,0},'SKU,款号，颜色对照表1'!F:F,'SKU,款号，颜色对照表1'!C:C),2,0)</f>
        <v/>
      </c>
      <c r="F112" s="20">
        <f>VLOOKUP(B112,IF({1,0},'SKU,款号，颜色对照表1'!F:F,'SKU,款号，颜色对照表1'!D:D),2,0)</f>
        <v/>
      </c>
      <c r="G112" s="20">
        <f>VLOOKUP(B112,IF({1,0},'SKU,款号，颜色对照表1'!F:F,'SKU,款号，颜色对照表1'!E:E),2,0)</f>
        <v/>
      </c>
      <c r="H112" s="20" t="n">
        <v>0</v>
      </c>
      <c r="I112" s="15">
        <f>SUMIFS('入库明细-AN欧洲'!K:K,'入库明细-AN欧洲'!E:E,B112)</f>
        <v/>
      </c>
      <c r="J112" s="15">
        <f>SUMIFS('出库明细-AN欧洲'!G:G,'出库明细-AN欧洲'!F:F,C112)</f>
        <v/>
      </c>
      <c r="K112" s="26">
        <f>H112+I112-J112</f>
        <v/>
      </c>
      <c r="L112" s="27">
        <f>SUMIFS(装箱数!H:H,装箱数!C:C,B112)</f>
        <v/>
      </c>
      <c r="M112" s="15">
        <f>K112-L112</f>
        <v/>
      </c>
    </row>
    <row r="113" ht="21" customHeight="1" s="185">
      <c r="A113" s="200">
        <f>工厂账单模板!$L$2</f>
        <v/>
      </c>
      <c r="B113" s="28" t="n"/>
      <c r="C113" s="29" t="n"/>
      <c r="D113" s="20">
        <f>VLOOKUP(B113,IF({1,0},'SKU,款号，颜色对照表1'!F:F,'SKU,款号，颜色对照表1'!B:B),2,0)</f>
        <v/>
      </c>
      <c r="E113" s="20">
        <f>VLOOKUP(B113,IF({1,0},'SKU,款号，颜色对照表1'!F:F,'SKU,款号，颜色对照表1'!C:C),2,0)</f>
        <v/>
      </c>
      <c r="F113" s="20">
        <f>VLOOKUP(B113,IF({1,0},'SKU,款号，颜色对照表1'!F:F,'SKU,款号，颜色对照表1'!D:D),2,0)</f>
        <v/>
      </c>
      <c r="G113" s="20">
        <f>VLOOKUP(B113,IF({1,0},'SKU,款号，颜色对照表1'!F:F,'SKU,款号，颜色对照表1'!E:E),2,0)</f>
        <v/>
      </c>
      <c r="H113" s="20" t="n">
        <v>0</v>
      </c>
      <c r="I113" s="15">
        <f>SUMIFS('入库明细-AN欧洲'!K:K,'入库明细-AN欧洲'!E:E,B113)</f>
        <v/>
      </c>
      <c r="J113" s="15">
        <f>SUMIFS('出库明细-AN欧洲'!G:G,'出库明细-AN欧洲'!F:F,C113)</f>
        <v/>
      </c>
      <c r="K113" s="26">
        <f>H113+I113-J113</f>
        <v/>
      </c>
      <c r="L113" s="27">
        <f>SUMIFS(装箱数!H:H,装箱数!C:C,B113)</f>
        <v/>
      </c>
      <c r="M113" s="15">
        <f>K113-L113</f>
        <v/>
      </c>
    </row>
    <row r="114" ht="21" customHeight="1" s="185">
      <c r="A114" s="200">
        <f>工厂账单模板!$L$2</f>
        <v/>
      </c>
      <c r="B114" s="28" t="n"/>
      <c r="C114" s="29" t="n"/>
      <c r="D114" s="20">
        <f>VLOOKUP(B114,IF({1,0},'SKU,款号，颜色对照表1'!F:F,'SKU,款号，颜色对照表1'!B:B),2,0)</f>
        <v/>
      </c>
      <c r="E114" s="20">
        <f>VLOOKUP(B114,IF({1,0},'SKU,款号，颜色对照表1'!F:F,'SKU,款号，颜色对照表1'!C:C),2,0)</f>
        <v/>
      </c>
      <c r="F114" s="20">
        <f>VLOOKUP(B114,IF({1,0},'SKU,款号，颜色对照表1'!F:F,'SKU,款号，颜色对照表1'!D:D),2,0)</f>
        <v/>
      </c>
      <c r="G114" s="20">
        <f>VLOOKUP(B114,IF({1,0},'SKU,款号，颜色对照表1'!F:F,'SKU,款号，颜色对照表1'!E:E),2,0)</f>
        <v/>
      </c>
      <c r="H114" s="20" t="n"/>
      <c r="I114" s="15">
        <f>SUMIFS('入库明细-AN欧洲'!K:K,'入库明细-AN欧洲'!E:E,B114)</f>
        <v/>
      </c>
      <c r="J114" s="15">
        <f>SUMIFS('出库明细-AN欧洲'!G:G,'出库明细-AN欧洲'!F:F,C114)</f>
        <v/>
      </c>
      <c r="K114" s="26">
        <f>H114+I114-J114</f>
        <v/>
      </c>
      <c r="L114" s="27">
        <f>SUMIFS(装箱数!H:H,装箱数!C:C,B114)</f>
        <v/>
      </c>
      <c r="M114" s="15">
        <f>K114-L114</f>
        <v/>
      </c>
    </row>
    <row r="115" ht="21" customHeight="1" s="185">
      <c r="A115" s="200">
        <f>工厂账单模板!$L$2</f>
        <v/>
      </c>
      <c r="B115" s="28" t="n"/>
      <c r="C115" s="29" t="n"/>
      <c r="D115" s="20">
        <f>VLOOKUP(B115,IF({1,0},'SKU,款号，颜色对照表1'!F:F,'SKU,款号，颜色对照表1'!B:B),2,0)</f>
        <v/>
      </c>
      <c r="E115" s="20">
        <f>VLOOKUP(B115,IF({1,0},'SKU,款号，颜色对照表1'!F:F,'SKU,款号，颜色对照表1'!C:C),2,0)</f>
        <v/>
      </c>
      <c r="F115" s="20">
        <f>VLOOKUP(B115,IF({1,0},'SKU,款号，颜色对照表1'!F:F,'SKU,款号，颜色对照表1'!D:D),2,0)</f>
        <v/>
      </c>
      <c r="G115" s="20">
        <f>VLOOKUP(B115,IF({1,0},'SKU,款号，颜色对照表1'!F:F,'SKU,款号，颜色对照表1'!E:E),2,0)</f>
        <v/>
      </c>
      <c r="H115" s="20" t="n"/>
      <c r="I115" s="15">
        <f>SUMIFS('入库明细-AN欧洲'!K:K,'入库明细-AN欧洲'!E:E,B115)</f>
        <v/>
      </c>
      <c r="J115" s="15">
        <f>SUMIFS('出库明细-AN欧洲'!G:G,'出库明细-AN欧洲'!F:F,C115)</f>
        <v/>
      </c>
      <c r="K115" s="26">
        <f>H115+I115-J115</f>
        <v/>
      </c>
      <c r="L115" s="27">
        <f>SUMIFS(装箱数!H:H,装箱数!C:C,B115)</f>
        <v/>
      </c>
      <c r="M115" s="15">
        <f>K115-L115</f>
        <v/>
      </c>
    </row>
    <row r="116" ht="21" customHeight="1" s="185">
      <c r="A116" s="200">
        <f>工厂账单模板!$L$2</f>
        <v/>
      </c>
      <c r="B116" s="28" t="n"/>
      <c r="C116" s="29" t="n"/>
      <c r="D116" s="20">
        <f>VLOOKUP(B116,IF({1,0},'SKU,款号，颜色对照表1'!F:F,'SKU,款号，颜色对照表1'!B:B),2,0)</f>
        <v/>
      </c>
      <c r="E116" s="20">
        <f>VLOOKUP(B116,IF({1,0},'SKU,款号，颜色对照表1'!F:F,'SKU,款号，颜色对照表1'!C:C),2,0)</f>
        <v/>
      </c>
      <c r="F116" s="20">
        <f>VLOOKUP(B116,IF({1,0},'SKU,款号，颜色对照表1'!F:F,'SKU,款号，颜色对照表1'!D:D),2,0)</f>
        <v/>
      </c>
      <c r="G116" s="20">
        <f>VLOOKUP(B116,IF({1,0},'SKU,款号，颜色对照表1'!F:F,'SKU,款号，颜色对照表1'!E:E),2,0)</f>
        <v/>
      </c>
      <c r="H116" s="20" t="n"/>
      <c r="I116" s="15">
        <f>SUMIFS('入库明细-AN欧洲'!K:K,'入库明细-AN欧洲'!E:E,B116)</f>
        <v/>
      </c>
      <c r="J116" s="15">
        <f>SUMIFS('出库明细-AN欧洲'!G:G,'出库明细-AN欧洲'!F:F,C116)</f>
        <v/>
      </c>
      <c r="K116" s="26">
        <f>H116+I116-J116</f>
        <v/>
      </c>
      <c r="L116" s="27">
        <f>SUMIFS(装箱数!H:H,装箱数!C:C,B116)</f>
        <v/>
      </c>
      <c r="M116" s="15">
        <f>K116-L116</f>
        <v/>
      </c>
    </row>
    <row r="117" ht="21" customHeight="1" s="185">
      <c r="A117" s="200">
        <f>工厂账单模板!$L$2</f>
        <v/>
      </c>
      <c r="B117" s="28" t="n"/>
      <c r="C117" s="29" t="n"/>
      <c r="D117" s="20">
        <f>VLOOKUP(B117,IF({1,0},'SKU,款号，颜色对照表1'!F:F,'SKU,款号，颜色对照表1'!B:B),2,0)</f>
        <v/>
      </c>
      <c r="E117" s="20">
        <f>VLOOKUP(B117,IF({1,0},'SKU,款号，颜色对照表1'!F:F,'SKU,款号，颜色对照表1'!C:C),2,0)</f>
        <v/>
      </c>
      <c r="F117" s="20">
        <f>VLOOKUP(B117,IF({1,0},'SKU,款号，颜色对照表1'!F:F,'SKU,款号，颜色对照表1'!D:D),2,0)</f>
        <v/>
      </c>
      <c r="G117" s="20">
        <f>VLOOKUP(B117,IF({1,0},'SKU,款号，颜色对照表1'!F:F,'SKU,款号，颜色对照表1'!E:E),2,0)</f>
        <v/>
      </c>
      <c r="H117" s="20" t="n">
        <v>0</v>
      </c>
      <c r="I117" s="15">
        <f>SUMIFS('入库明细-AN欧洲'!K:K,'入库明细-AN欧洲'!E:E,B117)</f>
        <v/>
      </c>
      <c r="J117" s="15">
        <f>SUMIFS('出库明细-AN欧洲'!G:G,'出库明细-AN欧洲'!F:F,C117)</f>
        <v/>
      </c>
      <c r="K117" s="26">
        <f>H117+I117-J117</f>
        <v/>
      </c>
      <c r="L117" s="27">
        <f>SUMIFS(装箱数!H:H,装箱数!C:C,B117)</f>
        <v/>
      </c>
      <c r="M117" s="15">
        <f>K117-L117</f>
        <v/>
      </c>
    </row>
    <row r="118" ht="21" customHeight="1" s="185">
      <c r="A118" s="200">
        <f>工厂账单模板!$L$2</f>
        <v/>
      </c>
      <c r="B118" s="28" t="n"/>
      <c r="C118" s="29" t="n"/>
      <c r="D118" s="20">
        <f>VLOOKUP(B118,IF({1,0},'SKU,款号，颜色对照表1'!F:F,'SKU,款号，颜色对照表1'!B:B),2,0)</f>
        <v/>
      </c>
      <c r="E118" s="20">
        <f>VLOOKUP(B118,IF({1,0},'SKU,款号，颜色对照表1'!F:F,'SKU,款号，颜色对照表1'!C:C),2,0)</f>
        <v/>
      </c>
      <c r="F118" s="20">
        <f>VLOOKUP(B118,IF({1,0},'SKU,款号，颜色对照表1'!F:F,'SKU,款号，颜色对照表1'!D:D),2,0)</f>
        <v/>
      </c>
      <c r="G118" s="20">
        <f>VLOOKUP(B118,IF({1,0},'SKU,款号，颜色对照表1'!F:F,'SKU,款号，颜色对照表1'!E:E),2,0)</f>
        <v/>
      </c>
      <c r="H118" s="20" t="n">
        <v>0</v>
      </c>
      <c r="I118" s="15">
        <f>SUMIFS('入库明细-AN欧洲'!K:K,'入库明细-AN欧洲'!E:E,B118)</f>
        <v/>
      </c>
      <c r="J118" s="15">
        <f>SUMIFS('出库明细-AN欧洲'!G:G,'出库明细-AN欧洲'!F:F,C118)</f>
        <v/>
      </c>
      <c r="K118" s="26">
        <f>H118+I118-J118</f>
        <v/>
      </c>
      <c r="L118" s="27">
        <f>SUMIFS(装箱数!H:H,装箱数!C:C,B118)</f>
        <v/>
      </c>
      <c r="M118" s="15">
        <f>K118-L118</f>
        <v/>
      </c>
    </row>
    <row r="119" ht="21" customHeight="1" s="185">
      <c r="A119" s="200">
        <f>工厂账单模板!$L$2</f>
        <v/>
      </c>
      <c r="B119" s="28" t="n"/>
      <c r="C119" s="29" t="n"/>
      <c r="D119" s="20">
        <f>VLOOKUP(B119,IF({1,0},'SKU,款号，颜色对照表1'!F:F,'SKU,款号，颜色对照表1'!B:B),2,0)</f>
        <v/>
      </c>
      <c r="E119" s="20">
        <f>VLOOKUP(B119,IF({1,0},'SKU,款号，颜色对照表1'!F:F,'SKU,款号，颜色对照表1'!C:C),2,0)</f>
        <v/>
      </c>
      <c r="F119" s="20">
        <f>VLOOKUP(B119,IF({1,0},'SKU,款号，颜色对照表1'!F:F,'SKU,款号，颜色对照表1'!D:D),2,0)</f>
        <v/>
      </c>
      <c r="G119" s="20">
        <f>VLOOKUP(B119,IF({1,0},'SKU,款号，颜色对照表1'!F:F,'SKU,款号，颜色对照表1'!E:E),2,0)</f>
        <v/>
      </c>
      <c r="H119" s="20" t="n"/>
      <c r="I119" s="15">
        <f>SUMIFS('入库明细-AN欧洲'!K:K,'入库明细-AN欧洲'!E:E,B119)</f>
        <v/>
      </c>
      <c r="J119" s="15">
        <f>SUMIFS('出库明细-AN欧洲'!G:G,'出库明细-AN欧洲'!F:F,C119)</f>
        <v/>
      </c>
      <c r="K119" s="26">
        <f>H119+I119-J119</f>
        <v/>
      </c>
      <c r="L119" s="27">
        <f>SUMIFS(装箱数!H:H,装箱数!C:C,B119)</f>
        <v/>
      </c>
      <c r="M119" s="15">
        <f>K119-L119</f>
        <v/>
      </c>
    </row>
    <row r="120" ht="21" customHeight="1" s="185">
      <c r="A120" s="200">
        <f>工厂账单模板!$L$2</f>
        <v/>
      </c>
      <c r="B120" s="28" t="n"/>
      <c r="C120" s="29" t="n"/>
      <c r="D120" s="20">
        <f>VLOOKUP(B120,IF({1,0},'SKU,款号，颜色对照表1'!F:F,'SKU,款号，颜色对照表1'!B:B),2,0)</f>
        <v/>
      </c>
      <c r="E120" s="20">
        <f>VLOOKUP(B120,IF({1,0},'SKU,款号，颜色对照表1'!F:F,'SKU,款号，颜色对照表1'!C:C),2,0)</f>
        <v/>
      </c>
      <c r="F120" s="20">
        <f>VLOOKUP(B120,IF({1,0},'SKU,款号，颜色对照表1'!F:F,'SKU,款号，颜色对照表1'!D:D),2,0)</f>
        <v/>
      </c>
      <c r="G120" s="20">
        <f>VLOOKUP(B120,IF({1,0},'SKU,款号，颜色对照表1'!F:F,'SKU,款号，颜色对照表1'!E:E),2,0)</f>
        <v/>
      </c>
      <c r="H120" s="20" t="n"/>
      <c r="I120" s="15">
        <f>SUMIFS('入库明细-AN欧洲'!K:K,'入库明细-AN欧洲'!E:E,B120)</f>
        <v/>
      </c>
      <c r="J120" s="15">
        <f>SUMIFS('出库明细-AN欧洲'!G:G,'出库明细-AN欧洲'!F:F,C120)</f>
        <v/>
      </c>
      <c r="K120" s="26">
        <f>H120+I120-J120</f>
        <v/>
      </c>
      <c r="L120" s="27">
        <f>SUMIFS(装箱数!H:H,装箱数!C:C,B120)</f>
        <v/>
      </c>
      <c r="M120" s="15">
        <f>K120-L120</f>
        <v/>
      </c>
    </row>
    <row r="121" ht="21" customHeight="1" s="185">
      <c r="A121" s="200">
        <f>工厂账单模板!$L$2</f>
        <v/>
      </c>
      <c r="B121" s="28" t="n"/>
      <c r="C121" s="29" t="n"/>
      <c r="D121" s="20">
        <f>VLOOKUP(B121,IF({1,0},'SKU,款号，颜色对照表1'!F:F,'SKU,款号，颜色对照表1'!B:B),2,0)</f>
        <v/>
      </c>
      <c r="E121" s="20">
        <f>VLOOKUP(B121,IF({1,0},'SKU,款号，颜色对照表1'!F:F,'SKU,款号，颜色对照表1'!C:C),2,0)</f>
        <v/>
      </c>
      <c r="F121" s="20">
        <f>VLOOKUP(B121,IF({1,0},'SKU,款号，颜色对照表1'!F:F,'SKU,款号，颜色对照表1'!D:D),2,0)</f>
        <v/>
      </c>
      <c r="G121" s="20">
        <f>VLOOKUP(B121,IF({1,0},'SKU,款号，颜色对照表1'!F:F,'SKU,款号，颜色对照表1'!E:E),2,0)</f>
        <v/>
      </c>
      <c r="H121" s="20" t="n"/>
      <c r="I121" s="15">
        <f>SUMIFS('入库明细-AN欧洲'!K:K,'入库明细-AN欧洲'!E:E,B121)</f>
        <v/>
      </c>
      <c r="J121" s="15">
        <f>SUMIFS('出库明细-AN欧洲'!G:G,'出库明细-AN欧洲'!F:F,C121)</f>
        <v/>
      </c>
      <c r="K121" s="26">
        <f>H121+I121-J121</f>
        <v/>
      </c>
      <c r="L121" s="27">
        <f>SUMIFS(装箱数!H:H,装箱数!C:C,B121)</f>
        <v/>
      </c>
      <c r="M121" s="15">
        <f>K121-L121</f>
        <v/>
      </c>
    </row>
    <row r="122" ht="21" customHeight="1" s="185">
      <c r="A122" s="200">
        <f>工厂账单模板!$L$2</f>
        <v/>
      </c>
      <c r="B122" s="28" t="n"/>
      <c r="C122" s="29" t="n"/>
      <c r="D122" s="20">
        <f>VLOOKUP(B122,IF({1,0},'SKU,款号，颜色对照表1'!F:F,'SKU,款号，颜色对照表1'!B:B),2,0)</f>
        <v/>
      </c>
      <c r="E122" s="20">
        <f>VLOOKUP(B122,IF({1,0},'SKU,款号，颜色对照表1'!F:F,'SKU,款号，颜色对照表1'!C:C),2,0)</f>
        <v/>
      </c>
      <c r="F122" s="20">
        <f>VLOOKUP(B122,IF({1,0},'SKU,款号，颜色对照表1'!F:F,'SKU,款号，颜色对照表1'!D:D),2,0)</f>
        <v/>
      </c>
      <c r="G122" s="20">
        <f>VLOOKUP(B122,IF({1,0},'SKU,款号，颜色对照表1'!F:F,'SKU,款号，颜色对照表1'!E:E),2,0)</f>
        <v/>
      </c>
      <c r="H122" s="20" t="n">
        <v>0</v>
      </c>
      <c r="I122" s="15">
        <f>SUMIFS('入库明细-AN欧洲'!K:K,'入库明细-AN欧洲'!E:E,B122)</f>
        <v/>
      </c>
      <c r="J122" s="15">
        <f>SUMIFS('出库明细-AN欧洲'!G:G,'出库明细-AN欧洲'!F:F,C122)</f>
        <v/>
      </c>
      <c r="K122" s="26">
        <f>H122+I122-J122</f>
        <v/>
      </c>
      <c r="L122" s="27">
        <f>SUMIFS(装箱数!H:H,装箱数!C:C,B122)</f>
        <v/>
      </c>
      <c r="M122" s="15">
        <f>K122-L122</f>
        <v/>
      </c>
    </row>
    <row r="123" ht="21" customHeight="1" s="185">
      <c r="A123" s="200">
        <f>工厂账单模板!$L$2</f>
        <v/>
      </c>
      <c r="B123" s="28" t="n"/>
      <c r="C123" s="29" t="n"/>
      <c r="D123" s="20">
        <f>VLOOKUP(B123,IF({1,0},'SKU,款号，颜色对照表1'!F:F,'SKU,款号，颜色对照表1'!B:B),2,0)</f>
        <v/>
      </c>
      <c r="E123" s="20">
        <f>VLOOKUP(B123,IF({1,0},'SKU,款号，颜色对照表1'!F:F,'SKU,款号，颜色对照表1'!C:C),2,0)</f>
        <v/>
      </c>
      <c r="F123" s="20">
        <f>VLOOKUP(B123,IF({1,0},'SKU,款号，颜色对照表1'!F:F,'SKU,款号，颜色对照表1'!D:D),2,0)</f>
        <v/>
      </c>
      <c r="G123" s="20">
        <f>VLOOKUP(B123,IF({1,0},'SKU,款号，颜色对照表1'!F:F,'SKU,款号，颜色对照表1'!E:E),2,0)</f>
        <v/>
      </c>
      <c r="H123" s="20" t="n"/>
      <c r="I123" s="15">
        <f>SUMIFS('入库明细-AN欧洲'!K:K,'入库明细-AN欧洲'!E:E,B123)</f>
        <v/>
      </c>
      <c r="J123" s="15">
        <f>SUMIFS('出库明细-AN欧洲'!G:G,'出库明细-AN欧洲'!F:F,C123)</f>
        <v/>
      </c>
      <c r="K123" s="26">
        <f>H123+I123-J123</f>
        <v/>
      </c>
      <c r="L123" s="27">
        <f>SUMIFS(装箱数!H:H,装箱数!C:C,B123)</f>
        <v/>
      </c>
      <c r="M123" s="15">
        <f>K123-L123</f>
        <v/>
      </c>
    </row>
    <row r="124" ht="21" customHeight="1" s="185">
      <c r="A124" s="200">
        <f>工厂账单模板!$L$2</f>
        <v/>
      </c>
      <c r="B124" s="30" t="n"/>
      <c r="C124" s="29" t="n"/>
      <c r="D124" s="20">
        <f>VLOOKUP(B124,IF({1,0},'SKU,款号，颜色对照表1'!F:F,'SKU,款号，颜色对照表1'!B:B),2,0)</f>
        <v/>
      </c>
      <c r="E124" s="20">
        <f>VLOOKUP(B124,IF({1,0},'SKU,款号，颜色对照表1'!F:F,'SKU,款号，颜色对照表1'!C:C),2,0)</f>
        <v/>
      </c>
      <c r="F124" s="20">
        <f>VLOOKUP(B124,IF({1,0},'SKU,款号，颜色对照表1'!F:F,'SKU,款号，颜色对照表1'!D:D),2,0)</f>
        <v/>
      </c>
      <c r="G124" s="20">
        <f>VLOOKUP(B124,IF({1,0},'SKU,款号，颜色对照表1'!F:F,'SKU,款号，颜色对照表1'!E:E),2,0)</f>
        <v/>
      </c>
      <c r="H124" s="20" t="n">
        <v>0</v>
      </c>
      <c r="I124" s="15">
        <f>SUMIFS('入库明细-AN欧洲'!K:K,'入库明细-AN欧洲'!E:E,B124)</f>
        <v/>
      </c>
      <c r="J124" s="15">
        <f>SUMIFS('出库明细-AN欧洲'!G:G,'出库明细-AN欧洲'!F:F,C124)</f>
        <v/>
      </c>
      <c r="K124" s="26">
        <f>H124+I124-J124</f>
        <v/>
      </c>
      <c r="L124" s="27">
        <f>SUMIFS(装箱数!H:H,装箱数!C:C,B124)</f>
        <v/>
      </c>
      <c r="M124" s="15">
        <f>K124-L124</f>
        <v/>
      </c>
    </row>
    <row r="125" ht="21" customHeight="1" s="185">
      <c r="A125" s="200">
        <f>工厂账单模板!$L$2</f>
        <v/>
      </c>
      <c r="B125" s="30" t="n"/>
      <c r="C125" s="29" t="n"/>
      <c r="D125" s="20">
        <f>VLOOKUP(B125,IF({1,0},'SKU,款号，颜色对照表1'!F:F,'SKU,款号，颜色对照表1'!B:B),2,0)</f>
        <v/>
      </c>
      <c r="E125" s="20">
        <f>VLOOKUP(B125,IF({1,0},'SKU,款号，颜色对照表1'!F:F,'SKU,款号，颜色对照表1'!C:C),2,0)</f>
        <v/>
      </c>
      <c r="F125" s="20">
        <f>VLOOKUP(B125,IF({1,0},'SKU,款号，颜色对照表1'!F:F,'SKU,款号，颜色对照表1'!D:D),2,0)</f>
        <v/>
      </c>
      <c r="G125" s="20">
        <f>VLOOKUP(B125,IF({1,0},'SKU,款号，颜色对照表1'!F:F,'SKU,款号，颜色对照表1'!E:E),2,0)</f>
        <v/>
      </c>
      <c r="H125" s="20" t="n">
        <v>0</v>
      </c>
      <c r="I125" s="15">
        <f>SUMIFS('入库明细-AN欧洲'!K:K,'入库明细-AN欧洲'!E:E,B125)</f>
        <v/>
      </c>
      <c r="J125" s="15">
        <f>SUMIFS('出库明细-AN欧洲'!G:G,'出库明细-AN欧洲'!F:F,C125)</f>
        <v/>
      </c>
      <c r="K125" s="26">
        <f>H125+I125-J125</f>
        <v/>
      </c>
      <c r="L125" s="27">
        <f>SUMIFS(装箱数!H:H,装箱数!C:C,B125)</f>
        <v/>
      </c>
      <c r="M125" s="15">
        <f>K125-L125</f>
        <v/>
      </c>
    </row>
    <row r="126" ht="21" customHeight="1" s="185">
      <c r="A126" s="200">
        <f>工厂账单模板!$L$2</f>
        <v/>
      </c>
      <c r="B126" s="30" t="n"/>
      <c r="C126" s="29" t="n"/>
      <c r="D126" s="20">
        <f>VLOOKUP(B126,IF({1,0},'SKU,款号，颜色对照表1'!F:F,'SKU,款号，颜色对照表1'!B:B),2,0)</f>
        <v/>
      </c>
      <c r="E126" s="20">
        <f>VLOOKUP(B126,IF({1,0},'SKU,款号，颜色对照表1'!F:F,'SKU,款号，颜色对照表1'!C:C),2,0)</f>
        <v/>
      </c>
      <c r="F126" s="20">
        <f>VLOOKUP(B126,IF({1,0},'SKU,款号，颜色对照表1'!F:F,'SKU,款号，颜色对照表1'!D:D),2,0)</f>
        <v/>
      </c>
      <c r="G126" s="20">
        <f>VLOOKUP(B126,IF({1,0},'SKU,款号，颜色对照表1'!F:F,'SKU,款号，颜色对照表1'!E:E),2,0)</f>
        <v/>
      </c>
      <c r="H126" s="20" t="n">
        <v>0</v>
      </c>
      <c r="I126" s="15">
        <f>SUMIFS('入库明细-AN欧洲'!K:K,'入库明细-AN欧洲'!E:E,B126)</f>
        <v/>
      </c>
      <c r="J126" s="15">
        <f>SUMIFS('出库明细-AN欧洲'!G:G,'出库明细-AN欧洲'!F:F,C126)</f>
        <v/>
      </c>
      <c r="K126" s="26">
        <f>H126+I126-J126</f>
        <v/>
      </c>
      <c r="L126" s="27">
        <f>SUMIFS(装箱数!H:H,装箱数!C:C,B126)</f>
        <v/>
      </c>
      <c r="M126" s="15">
        <f>K126-L126</f>
        <v/>
      </c>
    </row>
    <row r="127" ht="21" customHeight="1" s="185">
      <c r="A127" s="200">
        <f>工厂账单模板!$L$2</f>
        <v/>
      </c>
      <c r="B127" s="30" t="n"/>
      <c r="C127" s="29" t="n"/>
      <c r="D127" s="20">
        <f>VLOOKUP(B127,IF({1,0},'SKU,款号，颜色对照表1'!F:F,'SKU,款号，颜色对照表1'!B:B),2,0)</f>
        <v/>
      </c>
      <c r="E127" s="20">
        <f>VLOOKUP(B127,IF({1,0},'SKU,款号，颜色对照表1'!F:F,'SKU,款号，颜色对照表1'!C:C),2,0)</f>
        <v/>
      </c>
      <c r="F127" s="20">
        <f>VLOOKUP(B127,IF({1,0},'SKU,款号，颜色对照表1'!F:F,'SKU,款号，颜色对照表1'!D:D),2,0)</f>
        <v/>
      </c>
      <c r="G127" s="20">
        <f>VLOOKUP(B127,IF({1,0},'SKU,款号，颜色对照表1'!F:F,'SKU,款号，颜色对照表1'!E:E),2,0)</f>
        <v/>
      </c>
      <c r="H127" s="20" t="n"/>
      <c r="I127" s="15">
        <f>SUMIFS('入库明细-AN欧洲'!K:K,'入库明细-AN欧洲'!E:E,B127)</f>
        <v/>
      </c>
      <c r="J127" s="15">
        <f>SUMIFS('出库明细-AN欧洲'!G:G,'出库明细-AN欧洲'!F:F,C127)</f>
        <v/>
      </c>
      <c r="K127" s="26">
        <f>H127+I127-J127</f>
        <v/>
      </c>
      <c r="L127" s="27">
        <f>SUMIFS(装箱数!H:H,装箱数!C:C,B127)</f>
        <v/>
      </c>
      <c r="M127" s="15">
        <f>K127-L127</f>
        <v/>
      </c>
    </row>
    <row r="128" ht="21" customHeight="1" s="185">
      <c r="A128" s="200">
        <f>工厂账单模板!$L$2</f>
        <v/>
      </c>
      <c r="B128" s="30" t="n"/>
      <c r="C128" s="29" t="n"/>
      <c r="D128" s="20">
        <f>VLOOKUP(B128,IF({1,0},'SKU,款号，颜色对照表1'!F:F,'SKU,款号，颜色对照表1'!B:B),2,0)</f>
        <v/>
      </c>
      <c r="E128" s="20">
        <f>VLOOKUP(B128,IF({1,0},'SKU,款号，颜色对照表1'!F:F,'SKU,款号，颜色对照表1'!C:C),2,0)</f>
        <v/>
      </c>
      <c r="F128" s="20">
        <f>VLOOKUP(B128,IF({1,0},'SKU,款号，颜色对照表1'!F:F,'SKU,款号，颜色对照表1'!D:D),2,0)</f>
        <v/>
      </c>
      <c r="G128" s="20">
        <f>VLOOKUP(B128,IF({1,0},'SKU,款号，颜色对照表1'!F:F,'SKU,款号，颜色对照表1'!E:E),2,0)</f>
        <v/>
      </c>
      <c r="H128" s="20" t="n">
        <v>0</v>
      </c>
      <c r="I128" s="15">
        <f>SUMIFS('入库明细-AN欧洲'!K:K,'入库明细-AN欧洲'!E:E,B128)</f>
        <v/>
      </c>
      <c r="J128" s="15">
        <f>SUMIFS('出库明细-AN欧洲'!G:G,'出库明细-AN欧洲'!F:F,C128)</f>
        <v/>
      </c>
      <c r="K128" s="26">
        <f>H128+I128-J128</f>
        <v/>
      </c>
      <c r="L128" s="27">
        <f>SUMIFS(装箱数!H:H,装箱数!C:C,B128)</f>
        <v/>
      </c>
      <c r="M128" s="15">
        <f>K128-L128</f>
        <v/>
      </c>
    </row>
    <row r="129" ht="21" customHeight="1" s="185">
      <c r="A129" s="200">
        <f>工厂账单模板!$L$2</f>
        <v/>
      </c>
      <c r="B129" s="30" t="n"/>
      <c r="C129" s="29" t="n"/>
      <c r="D129" s="20">
        <f>VLOOKUP(B129,IF({1,0},'SKU,款号，颜色对照表1'!F:F,'SKU,款号，颜色对照表1'!B:B),2,0)</f>
        <v/>
      </c>
      <c r="E129" s="20">
        <f>VLOOKUP(B129,IF({1,0},'SKU,款号，颜色对照表1'!F:F,'SKU,款号，颜色对照表1'!C:C),2,0)</f>
        <v/>
      </c>
      <c r="F129" s="20">
        <f>VLOOKUP(B129,IF({1,0},'SKU,款号，颜色对照表1'!F:F,'SKU,款号，颜色对照表1'!D:D),2,0)</f>
        <v/>
      </c>
      <c r="G129" s="20">
        <f>VLOOKUP(B129,IF({1,0},'SKU,款号，颜色对照表1'!F:F,'SKU,款号，颜色对照表1'!E:E),2,0)</f>
        <v/>
      </c>
      <c r="H129" s="20" t="n">
        <v>0</v>
      </c>
      <c r="I129" s="15">
        <f>SUMIFS('入库明细-AN欧洲'!K:K,'入库明细-AN欧洲'!E:E,B129)</f>
        <v/>
      </c>
      <c r="J129" s="15">
        <f>SUMIFS('出库明细-AN欧洲'!G:G,'出库明细-AN欧洲'!F:F,C129)</f>
        <v/>
      </c>
      <c r="K129" s="26">
        <f>H129+I129-J129</f>
        <v/>
      </c>
      <c r="L129" s="27">
        <f>SUMIFS(装箱数!H:H,装箱数!C:C,B129)</f>
        <v/>
      </c>
      <c r="M129" s="15">
        <f>K129-L129</f>
        <v/>
      </c>
    </row>
    <row r="130" ht="21" customHeight="1" s="185">
      <c r="A130" s="200">
        <f>工厂账单模板!$L$2</f>
        <v/>
      </c>
      <c r="B130" s="30" t="n"/>
      <c r="C130" s="29" t="n"/>
      <c r="D130" s="20">
        <f>VLOOKUP(B130,IF({1,0},'SKU,款号，颜色对照表1'!F:F,'SKU,款号，颜色对照表1'!B:B),2,0)</f>
        <v/>
      </c>
      <c r="E130" s="20">
        <f>VLOOKUP(B130,IF({1,0},'SKU,款号，颜色对照表1'!F:F,'SKU,款号，颜色对照表1'!C:C),2,0)</f>
        <v/>
      </c>
      <c r="F130" s="20">
        <f>VLOOKUP(B130,IF({1,0},'SKU,款号，颜色对照表1'!F:F,'SKU,款号，颜色对照表1'!D:D),2,0)</f>
        <v/>
      </c>
      <c r="G130" s="20">
        <f>VLOOKUP(B130,IF({1,0},'SKU,款号，颜色对照表1'!F:F,'SKU,款号，颜色对照表1'!E:E),2,0)</f>
        <v/>
      </c>
      <c r="H130" s="20" t="n"/>
      <c r="I130" s="15">
        <f>SUMIFS('入库明细-AN欧洲'!K:K,'入库明细-AN欧洲'!E:E,B130)</f>
        <v/>
      </c>
      <c r="J130" s="15">
        <f>SUMIFS('出库明细-AN欧洲'!G:G,'出库明细-AN欧洲'!F:F,C130)</f>
        <v/>
      </c>
      <c r="K130" s="26">
        <f>H130+I130-J130</f>
        <v/>
      </c>
      <c r="L130" s="27">
        <f>SUMIFS(装箱数!H:H,装箱数!C:C,B130)</f>
        <v/>
      </c>
      <c r="M130" s="15">
        <f>K130-L130</f>
        <v/>
      </c>
    </row>
    <row r="131" ht="21" customHeight="1" s="185">
      <c r="A131" s="200">
        <f>工厂账单模板!$L$2</f>
        <v/>
      </c>
      <c r="B131" s="30" t="n"/>
      <c r="C131" s="29" t="n"/>
      <c r="D131" s="20">
        <f>VLOOKUP(B131,IF({1,0},'SKU,款号，颜色对照表1'!F:F,'SKU,款号，颜色对照表1'!B:B),2,0)</f>
        <v/>
      </c>
      <c r="E131" s="20">
        <f>VLOOKUP(B131,IF({1,0},'SKU,款号，颜色对照表1'!F:F,'SKU,款号，颜色对照表1'!C:C),2,0)</f>
        <v/>
      </c>
      <c r="F131" s="20">
        <f>VLOOKUP(B131,IF({1,0},'SKU,款号，颜色对照表1'!F:F,'SKU,款号，颜色对照表1'!D:D),2,0)</f>
        <v/>
      </c>
      <c r="G131" s="20">
        <f>VLOOKUP(B131,IF({1,0},'SKU,款号，颜色对照表1'!F:F,'SKU,款号，颜色对照表1'!E:E),2,0)</f>
        <v/>
      </c>
      <c r="H131" s="20" t="n"/>
      <c r="I131" s="15">
        <f>SUMIFS('入库明细-AN欧洲'!K:K,'入库明细-AN欧洲'!E:E,B131)</f>
        <v/>
      </c>
      <c r="J131" s="15">
        <f>SUMIFS('出库明细-AN欧洲'!G:G,'出库明细-AN欧洲'!F:F,C131)</f>
        <v/>
      </c>
      <c r="K131" s="26">
        <f>H131+I131-J131</f>
        <v/>
      </c>
      <c r="L131" s="27">
        <f>SUMIFS(装箱数!H:H,装箱数!C:C,B131)</f>
        <v/>
      </c>
      <c r="M131" s="15">
        <f>K131-L131</f>
        <v/>
      </c>
    </row>
    <row r="132" ht="21" customHeight="1" s="185">
      <c r="A132" s="200">
        <f>工厂账单模板!$L$2</f>
        <v/>
      </c>
      <c r="B132" s="30" t="n"/>
      <c r="C132" s="29" t="n"/>
      <c r="D132" s="20">
        <f>VLOOKUP(B132,IF({1,0},'SKU,款号，颜色对照表1'!F:F,'SKU,款号，颜色对照表1'!B:B),2,0)</f>
        <v/>
      </c>
      <c r="E132" s="20">
        <f>VLOOKUP(B132,IF({1,0},'SKU,款号，颜色对照表1'!F:F,'SKU,款号，颜色对照表1'!C:C),2,0)</f>
        <v/>
      </c>
      <c r="F132" s="20">
        <f>VLOOKUP(B132,IF({1,0},'SKU,款号，颜色对照表1'!F:F,'SKU,款号，颜色对照表1'!D:D),2,0)</f>
        <v/>
      </c>
      <c r="G132" s="20">
        <f>VLOOKUP(B132,IF({1,0},'SKU,款号，颜色对照表1'!F:F,'SKU,款号，颜色对照表1'!E:E),2,0)</f>
        <v/>
      </c>
      <c r="H132" s="20" t="n"/>
      <c r="I132" s="15">
        <f>SUMIFS('入库明细-AN欧洲'!K:K,'入库明细-AN欧洲'!E:E,B132)</f>
        <v/>
      </c>
      <c r="J132" s="15">
        <f>SUMIFS('出库明细-AN欧洲'!G:G,'出库明细-AN欧洲'!F:F,C132)</f>
        <v/>
      </c>
      <c r="K132" s="26">
        <f>H132+I132-J132</f>
        <v/>
      </c>
      <c r="L132" s="27">
        <f>SUMIFS(装箱数!H:H,装箱数!C:C,B132)</f>
        <v/>
      </c>
      <c r="M132" s="15">
        <f>K132-L132</f>
        <v/>
      </c>
    </row>
    <row r="133" ht="21" customHeight="1" s="185">
      <c r="A133" s="200">
        <f>工厂账单模板!$L$2</f>
        <v/>
      </c>
      <c r="B133" s="30" t="n"/>
      <c r="C133" s="29" t="n"/>
      <c r="D133" s="20">
        <f>VLOOKUP(B133,IF({1,0},'SKU,款号，颜色对照表1'!F:F,'SKU,款号，颜色对照表1'!B:B),2,0)</f>
        <v/>
      </c>
      <c r="E133" s="20">
        <f>VLOOKUP(B133,IF({1,0},'SKU,款号，颜色对照表1'!F:F,'SKU,款号，颜色对照表1'!C:C),2,0)</f>
        <v/>
      </c>
      <c r="F133" s="20">
        <f>VLOOKUP(B133,IF({1,0},'SKU,款号，颜色对照表1'!F:F,'SKU,款号，颜色对照表1'!D:D),2,0)</f>
        <v/>
      </c>
      <c r="G133" s="20">
        <f>VLOOKUP(B133,IF({1,0},'SKU,款号，颜色对照表1'!F:F,'SKU,款号，颜色对照表1'!E:E),2,0)</f>
        <v/>
      </c>
      <c r="H133" s="20" t="n"/>
      <c r="I133" s="15">
        <f>SUMIFS('入库明细-AN欧洲'!K:K,'入库明细-AN欧洲'!E:E,B133)</f>
        <v/>
      </c>
      <c r="J133" s="15">
        <f>SUMIFS('出库明细-AN欧洲'!G:G,'出库明细-AN欧洲'!F:F,C133)</f>
        <v/>
      </c>
      <c r="K133" s="26">
        <f>H133+I133-J133</f>
        <v/>
      </c>
      <c r="L133" s="27">
        <f>SUMIFS(装箱数!H:H,装箱数!C:C,B133)</f>
        <v/>
      </c>
      <c r="M133" s="15">
        <f>K133-L133</f>
        <v/>
      </c>
    </row>
    <row r="134" ht="21" customHeight="1" s="185">
      <c r="A134" s="200">
        <f>工厂账单模板!$L$2</f>
        <v/>
      </c>
      <c r="B134" s="30" t="n"/>
      <c r="C134" s="29" t="n"/>
      <c r="D134" s="20">
        <f>VLOOKUP(B134,IF({1,0},'SKU,款号，颜色对照表1'!F:F,'SKU,款号，颜色对照表1'!B:B),2,0)</f>
        <v/>
      </c>
      <c r="E134" s="20">
        <f>VLOOKUP(B134,IF({1,0},'SKU,款号，颜色对照表1'!F:F,'SKU,款号，颜色对照表1'!C:C),2,0)</f>
        <v/>
      </c>
      <c r="F134" s="20">
        <f>VLOOKUP(B134,IF({1,0},'SKU,款号，颜色对照表1'!F:F,'SKU,款号，颜色对照表1'!D:D),2,0)</f>
        <v/>
      </c>
      <c r="G134" s="20">
        <f>VLOOKUP(B134,IF({1,0},'SKU,款号，颜色对照表1'!F:F,'SKU,款号，颜色对照表1'!E:E),2,0)</f>
        <v/>
      </c>
      <c r="H134" s="20" t="n"/>
      <c r="I134" s="15">
        <f>SUMIFS('入库明细-AN欧洲'!K:K,'入库明细-AN欧洲'!E:E,B134)</f>
        <v/>
      </c>
      <c r="J134" s="15">
        <f>SUMIFS('出库明细-AN欧洲'!G:G,'出库明细-AN欧洲'!F:F,C134)</f>
        <v/>
      </c>
      <c r="K134" s="26">
        <f>H134+I134-J134</f>
        <v/>
      </c>
      <c r="L134" s="27">
        <f>SUMIFS(装箱数!H:H,装箱数!C:C,B134)</f>
        <v/>
      </c>
      <c r="M134" s="15">
        <f>K134-L134</f>
        <v/>
      </c>
    </row>
    <row r="135" ht="21" customHeight="1" s="185">
      <c r="A135" s="200">
        <f>工厂账单模板!$L$2</f>
        <v/>
      </c>
      <c r="B135" s="30" t="n"/>
      <c r="C135" s="29" t="n"/>
      <c r="D135" s="20">
        <f>VLOOKUP(B135,IF({1,0},'SKU,款号，颜色对照表1'!F:F,'SKU,款号，颜色对照表1'!B:B),2,0)</f>
        <v/>
      </c>
      <c r="E135" s="20">
        <f>VLOOKUP(B135,IF({1,0},'SKU,款号，颜色对照表1'!F:F,'SKU,款号，颜色对照表1'!C:C),2,0)</f>
        <v/>
      </c>
      <c r="F135" s="20">
        <f>VLOOKUP(B135,IF({1,0},'SKU,款号，颜色对照表1'!F:F,'SKU,款号，颜色对照表1'!D:D),2,0)</f>
        <v/>
      </c>
      <c r="G135" s="20">
        <f>VLOOKUP(B135,IF({1,0},'SKU,款号，颜色对照表1'!F:F,'SKU,款号，颜色对照表1'!E:E),2,0)</f>
        <v/>
      </c>
      <c r="H135" s="20" t="n"/>
      <c r="I135" s="15">
        <f>SUMIFS('入库明细-AN欧洲'!K:K,'入库明细-AN欧洲'!E:E,B135)</f>
        <v/>
      </c>
      <c r="J135" s="15">
        <f>SUMIFS('出库明细-AN欧洲'!G:G,'出库明细-AN欧洲'!F:F,C135)</f>
        <v/>
      </c>
      <c r="K135" s="26">
        <f>H135+I135-J135</f>
        <v/>
      </c>
      <c r="L135" s="27">
        <f>SUMIFS(装箱数!H:H,装箱数!C:C,B135)</f>
        <v/>
      </c>
      <c r="M135" s="15">
        <f>K135-L135</f>
        <v/>
      </c>
    </row>
    <row r="136" ht="21" customHeight="1" s="185">
      <c r="A136" s="200">
        <f>工厂账单模板!$L$2</f>
        <v/>
      </c>
      <c r="B136" s="30" t="n"/>
      <c r="C136" s="29" t="n"/>
      <c r="D136" s="20">
        <f>VLOOKUP(B136,IF({1,0},'SKU,款号，颜色对照表1'!F:F,'SKU,款号，颜色对照表1'!B:B),2,0)</f>
        <v/>
      </c>
      <c r="E136" s="20">
        <f>VLOOKUP(B136,IF({1,0},'SKU,款号，颜色对照表1'!F:F,'SKU,款号，颜色对照表1'!C:C),2,0)</f>
        <v/>
      </c>
      <c r="F136" s="20">
        <f>VLOOKUP(B136,IF({1,0},'SKU,款号，颜色对照表1'!F:F,'SKU,款号，颜色对照表1'!D:D),2,0)</f>
        <v/>
      </c>
      <c r="G136" s="20">
        <f>VLOOKUP(B136,IF({1,0},'SKU,款号，颜色对照表1'!F:F,'SKU,款号，颜色对照表1'!E:E),2,0)</f>
        <v/>
      </c>
      <c r="H136" s="20" t="n"/>
      <c r="I136" s="15">
        <f>SUMIFS('入库明细-AN欧洲'!K:K,'入库明细-AN欧洲'!E:E,B136)</f>
        <v/>
      </c>
      <c r="J136" s="15">
        <f>SUMIFS('出库明细-AN欧洲'!G:G,'出库明细-AN欧洲'!F:F,C136)</f>
        <v/>
      </c>
      <c r="K136" s="26">
        <f>H136+I136-J136</f>
        <v/>
      </c>
      <c r="L136" s="27">
        <f>SUMIFS(装箱数!H:H,装箱数!C:C,B136)</f>
        <v/>
      </c>
      <c r="M136" s="15">
        <f>K136-L136</f>
        <v/>
      </c>
    </row>
    <row r="137" ht="21" customHeight="1" s="185">
      <c r="A137" s="200">
        <f>工厂账单模板!$L$2</f>
        <v/>
      </c>
      <c r="B137" s="30" t="n"/>
      <c r="C137" s="29" t="n"/>
      <c r="D137" s="20">
        <f>VLOOKUP(B137,IF({1,0},'SKU,款号，颜色对照表1'!F:F,'SKU,款号，颜色对照表1'!B:B),2,0)</f>
        <v/>
      </c>
      <c r="E137" s="20">
        <f>VLOOKUP(B137,IF({1,0},'SKU,款号，颜色对照表1'!F:F,'SKU,款号，颜色对照表1'!C:C),2,0)</f>
        <v/>
      </c>
      <c r="F137" s="20">
        <f>VLOOKUP(B137,IF({1,0},'SKU,款号，颜色对照表1'!F:F,'SKU,款号，颜色对照表1'!D:D),2,0)</f>
        <v/>
      </c>
      <c r="G137" s="20">
        <f>VLOOKUP(B137,IF({1,0},'SKU,款号，颜色对照表1'!F:F,'SKU,款号，颜色对照表1'!E:E),2,0)</f>
        <v/>
      </c>
      <c r="H137" s="20" t="n">
        <v>0</v>
      </c>
      <c r="I137" s="15">
        <f>SUMIFS('入库明细-AN欧洲'!K:K,'入库明细-AN欧洲'!E:E,B137)</f>
        <v/>
      </c>
      <c r="J137" s="15">
        <f>SUMIFS('出库明细-AN欧洲'!G:G,'出库明细-AN欧洲'!F:F,C137)</f>
        <v/>
      </c>
      <c r="K137" s="26">
        <f>H137+I137-J137</f>
        <v/>
      </c>
      <c r="L137" s="27">
        <f>SUMIFS(装箱数!H:H,装箱数!C:C,B137)</f>
        <v/>
      </c>
      <c r="M137" s="15">
        <f>K137-L137</f>
        <v/>
      </c>
    </row>
    <row r="138" ht="21" customHeight="1" s="185">
      <c r="A138" s="200">
        <f>工厂账单模板!$L$2</f>
        <v/>
      </c>
      <c r="B138" s="30" t="n"/>
      <c r="C138" s="29" t="n"/>
      <c r="D138" s="20">
        <f>VLOOKUP(B138,IF({1,0},'SKU,款号，颜色对照表1'!F:F,'SKU,款号，颜色对照表1'!B:B),2,0)</f>
        <v/>
      </c>
      <c r="E138" s="20">
        <f>VLOOKUP(B138,IF({1,0},'SKU,款号，颜色对照表1'!F:F,'SKU,款号，颜色对照表1'!C:C),2,0)</f>
        <v/>
      </c>
      <c r="F138" s="20">
        <f>VLOOKUP(B138,IF({1,0},'SKU,款号，颜色对照表1'!F:F,'SKU,款号，颜色对照表1'!D:D),2,0)</f>
        <v/>
      </c>
      <c r="G138" s="20">
        <f>VLOOKUP(B138,IF({1,0},'SKU,款号，颜色对照表1'!F:F,'SKU,款号，颜色对照表1'!E:E),2,0)</f>
        <v/>
      </c>
      <c r="H138" s="20" t="n">
        <v>0</v>
      </c>
      <c r="I138" s="15">
        <f>SUMIFS('入库明细-AN欧洲'!K:K,'入库明细-AN欧洲'!E:E,B138)</f>
        <v/>
      </c>
      <c r="J138" s="15">
        <f>SUMIFS('出库明细-AN欧洲'!G:G,'出库明细-AN欧洲'!F:F,C138)</f>
        <v/>
      </c>
      <c r="K138" s="26">
        <f>H138+I138-J138</f>
        <v/>
      </c>
      <c r="L138" s="27">
        <f>SUMIFS(装箱数!H:H,装箱数!C:C,B138)</f>
        <v/>
      </c>
      <c r="M138" s="15">
        <f>K138-L138</f>
        <v/>
      </c>
    </row>
    <row r="139" ht="21" customHeight="1" s="185">
      <c r="A139" s="200">
        <f>工厂账单模板!$L$2</f>
        <v/>
      </c>
      <c r="B139" s="30" t="n"/>
      <c r="C139" s="29" t="n"/>
      <c r="D139" s="20">
        <f>VLOOKUP(B139,IF({1,0},'SKU,款号，颜色对照表1'!F:F,'SKU,款号，颜色对照表1'!B:B),2,0)</f>
        <v/>
      </c>
      <c r="E139" s="20">
        <f>VLOOKUP(B139,IF({1,0},'SKU,款号，颜色对照表1'!F:F,'SKU,款号，颜色对照表1'!C:C),2,0)</f>
        <v/>
      </c>
      <c r="F139" s="20">
        <f>VLOOKUP(B139,IF({1,0},'SKU,款号，颜色对照表1'!F:F,'SKU,款号，颜色对照表1'!D:D),2,0)</f>
        <v/>
      </c>
      <c r="G139" s="20">
        <f>VLOOKUP(B139,IF({1,0},'SKU,款号，颜色对照表1'!F:F,'SKU,款号，颜色对照表1'!E:E),2,0)</f>
        <v/>
      </c>
      <c r="H139" s="20" t="n"/>
      <c r="I139" s="15">
        <f>SUMIFS('入库明细-AN欧洲'!K:K,'入库明细-AN欧洲'!E:E,B139)</f>
        <v/>
      </c>
      <c r="J139" s="15">
        <f>SUMIFS('出库明细-AN欧洲'!G:G,'出库明细-AN欧洲'!F:F,C139)</f>
        <v/>
      </c>
      <c r="K139" s="26">
        <f>H139+I139-J139</f>
        <v/>
      </c>
      <c r="L139" s="27">
        <f>SUMIFS(装箱数!H:H,装箱数!C:C,B139)</f>
        <v/>
      </c>
      <c r="M139" s="15">
        <f>K139-L139</f>
        <v/>
      </c>
    </row>
    <row r="140" ht="21" customHeight="1" s="185">
      <c r="A140" s="200">
        <f>工厂账单模板!$L$2</f>
        <v/>
      </c>
      <c r="B140" s="30" t="n"/>
      <c r="C140" s="29" t="n"/>
      <c r="D140" s="20">
        <f>VLOOKUP(B140,IF({1,0},'SKU,款号，颜色对照表1'!F:F,'SKU,款号，颜色对照表1'!B:B),2,0)</f>
        <v/>
      </c>
      <c r="E140" s="20">
        <f>VLOOKUP(B140,IF({1,0},'SKU,款号，颜色对照表1'!F:F,'SKU,款号，颜色对照表1'!C:C),2,0)</f>
        <v/>
      </c>
      <c r="F140" s="20">
        <f>VLOOKUP(B140,IF({1,0},'SKU,款号，颜色对照表1'!F:F,'SKU,款号，颜色对照表1'!D:D),2,0)</f>
        <v/>
      </c>
      <c r="G140" s="20">
        <f>VLOOKUP(B140,IF({1,0},'SKU,款号，颜色对照表1'!F:F,'SKU,款号，颜色对照表1'!E:E),2,0)</f>
        <v/>
      </c>
      <c r="H140" s="20" t="n"/>
      <c r="I140" s="15">
        <f>SUMIFS('入库明细-AN欧洲'!K:K,'入库明细-AN欧洲'!E:E,B140)</f>
        <v/>
      </c>
      <c r="J140" s="15">
        <f>SUMIFS('出库明细-AN欧洲'!G:G,'出库明细-AN欧洲'!F:F,C140)</f>
        <v/>
      </c>
      <c r="K140" s="26">
        <f>H140+I140-J140</f>
        <v/>
      </c>
      <c r="L140" s="27">
        <f>SUMIFS(装箱数!H:H,装箱数!C:C,B140)</f>
        <v/>
      </c>
      <c r="M140" s="15">
        <f>K140-L140</f>
        <v/>
      </c>
    </row>
    <row r="141" ht="21" customHeight="1" s="185">
      <c r="A141" s="200">
        <f>工厂账单模板!$L$2</f>
        <v/>
      </c>
      <c r="B141" s="30" t="n"/>
      <c r="C141" s="29" t="n"/>
      <c r="D141" s="20">
        <f>VLOOKUP(B141,IF({1,0},'SKU,款号，颜色对照表1'!F:F,'SKU,款号，颜色对照表1'!B:B),2,0)</f>
        <v/>
      </c>
      <c r="E141" s="20">
        <f>VLOOKUP(B141,IF({1,0},'SKU,款号，颜色对照表1'!F:F,'SKU,款号，颜色对照表1'!C:C),2,0)</f>
        <v/>
      </c>
      <c r="F141" s="20">
        <f>VLOOKUP(B141,IF({1,0},'SKU,款号，颜色对照表1'!F:F,'SKU,款号，颜色对照表1'!D:D),2,0)</f>
        <v/>
      </c>
      <c r="G141" s="20">
        <f>VLOOKUP(B141,IF({1,0},'SKU,款号，颜色对照表1'!F:F,'SKU,款号，颜色对照表1'!E:E),2,0)</f>
        <v/>
      </c>
      <c r="H141" s="20" t="n">
        <v>0</v>
      </c>
      <c r="I141" s="15">
        <f>SUMIFS('入库明细-AN欧洲'!K:K,'入库明细-AN欧洲'!E:E,B141)</f>
        <v/>
      </c>
      <c r="J141" s="15">
        <f>SUMIFS('出库明细-AN欧洲'!G:G,'出库明细-AN欧洲'!F:F,C141)</f>
        <v/>
      </c>
      <c r="K141" s="26">
        <f>H141+I141-J141</f>
        <v/>
      </c>
      <c r="L141" s="27">
        <f>SUMIFS(装箱数!H:H,装箱数!C:C,B141)</f>
        <v/>
      </c>
      <c r="M141" s="15">
        <f>K141-L141</f>
        <v/>
      </c>
    </row>
    <row r="142" ht="21" customHeight="1" s="185">
      <c r="A142" s="200">
        <f>工厂账单模板!$L$2</f>
        <v/>
      </c>
      <c r="B142" s="30" t="n"/>
      <c r="C142" s="29" t="n"/>
      <c r="D142" s="20">
        <f>VLOOKUP(B142,IF({1,0},'SKU,款号，颜色对照表1'!F:F,'SKU,款号，颜色对照表1'!B:B),2,0)</f>
        <v/>
      </c>
      <c r="E142" s="20">
        <f>VLOOKUP(B142,IF({1,0},'SKU,款号，颜色对照表1'!F:F,'SKU,款号，颜色对照表1'!C:C),2,0)</f>
        <v/>
      </c>
      <c r="F142" s="20">
        <f>VLOOKUP(B142,IF({1,0},'SKU,款号，颜色对照表1'!F:F,'SKU,款号，颜色对照表1'!D:D),2,0)</f>
        <v/>
      </c>
      <c r="G142" s="20">
        <f>VLOOKUP(B142,IF({1,0},'SKU,款号，颜色对照表1'!F:F,'SKU,款号，颜色对照表1'!E:E),2,0)</f>
        <v/>
      </c>
      <c r="H142" s="20" t="n"/>
      <c r="I142" s="15">
        <f>SUMIFS('入库明细-AN欧洲'!K:K,'入库明细-AN欧洲'!E:E,B142)</f>
        <v/>
      </c>
      <c r="J142" s="15">
        <f>SUMIFS('出库明细-AN欧洲'!G:G,'出库明细-AN欧洲'!F:F,C142)</f>
        <v/>
      </c>
      <c r="K142" s="26">
        <f>H142+I142-J142</f>
        <v/>
      </c>
      <c r="L142" s="27">
        <f>SUMIFS(装箱数!H:H,装箱数!C:C,B142)</f>
        <v/>
      </c>
      <c r="M142" s="15">
        <f>K142-L142</f>
        <v/>
      </c>
    </row>
    <row r="143" ht="21" customHeight="1" s="185">
      <c r="A143" s="200">
        <f>工厂账单模板!$L$2</f>
        <v/>
      </c>
      <c r="B143" s="30" t="n"/>
      <c r="C143" s="29" t="n"/>
      <c r="D143" s="20">
        <f>VLOOKUP(B143,IF({1,0},'SKU,款号，颜色对照表1'!F:F,'SKU,款号，颜色对照表1'!B:B),2,0)</f>
        <v/>
      </c>
      <c r="E143" s="20">
        <f>VLOOKUP(B143,IF({1,0},'SKU,款号，颜色对照表1'!F:F,'SKU,款号，颜色对照表1'!C:C),2,0)</f>
        <v/>
      </c>
      <c r="F143" s="20">
        <f>VLOOKUP(B143,IF({1,0},'SKU,款号，颜色对照表1'!F:F,'SKU,款号，颜色对照表1'!D:D),2,0)</f>
        <v/>
      </c>
      <c r="G143" s="20">
        <f>VLOOKUP(B143,IF({1,0},'SKU,款号，颜色对照表1'!F:F,'SKU,款号，颜色对照表1'!E:E),2,0)</f>
        <v/>
      </c>
      <c r="H143" s="20" t="n"/>
      <c r="I143" s="15">
        <f>SUMIFS('入库明细-AN欧洲'!K:K,'入库明细-AN欧洲'!E:E,B143)</f>
        <v/>
      </c>
      <c r="J143" s="15">
        <f>SUMIFS('出库明细-AN欧洲'!G:G,'出库明细-AN欧洲'!F:F,C143)</f>
        <v/>
      </c>
      <c r="K143" s="26">
        <f>H143+I143-J143</f>
        <v/>
      </c>
      <c r="L143" s="27">
        <f>SUMIFS(装箱数!H:H,装箱数!C:C,B143)</f>
        <v/>
      </c>
      <c r="M143" s="15">
        <f>K143-L143</f>
        <v/>
      </c>
    </row>
    <row r="144" ht="21" customHeight="1" s="185">
      <c r="A144" s="200">
        <f>工厂账单模板!$L$2</f>
        <v/>
      </c>
      <c r="B144" s="30" t="n"/>
      <c r="C144" s="29" t="n"/>
      <c r="D144" s="20">
        <f>VLOOKUP(B144,IF({1,0},'SKU,款号，颜色对照表1'!F:F,'SKU,款号，颜色对照表1'!B:B),2,0)</f>
        <v/>
      </c>
      <c r="E144" s="20">
        <f>VLOOKUP(B144,IF({1,0},'SKU,款号，颜色对照表1'!F:F,'SKU,款号，颜色对照表1'!C:C),2,0)</f>
        <v/>
      </c>
      <c r="F144" s="20">
        <f>VLOOKUP(B144,IF({1,0},'SKU,款号，颜色对照表1'!F:F,'SKU,款号，颜色对照表1'!D:D),2,0)</f>
        <v/>
      </c>
      <c r="G144" s="20">
        <f>VLOOKUP(B144,IF({1,0},'SKU,款号，颜色对照表1'!F:F,'SKU,款号，颜色对照表1'!E:E),2,0)</f>
        <v/>
      </c>
      <c r="H144" s="20" t="n">
        <v>0</v>
      </c>
      <c r="I144" s="15">
        <f>SUMIFS('入库明细-AN欧洲'!K:K,'入库明细-AN欧洲'!E:E,B144)</f>
        <v/>
      </c>
      <c r="J144" s="15">
        <f>SUMIFS('出库明细-AN欧洲'!G:G,'出库明细-AN欧洲'!F:F,C144)</f>
        <v/>
      </c>
      <c r="K144" s="26">
        <f>H144+I144-J144</f>
        <v/>
      </c>
      <c r="L144" s="27">
        <f>SUMIFS(装箱数!H:H,装箱数!C:C,B144)</f>
        <v/>
      </c>
      <c r="M144" s="15">
        <f>K144-L144</f>
        <v/>
      </c>
    </row>
    <row r="145" ht="21" customHeight="1" s="185">
      <c r="A145" s="200">
        <f>工厂账单模板!$L$2</f>
        <v/>
      </c>
      <c r="B145" s="30" t="n"/>
      <c r="C145" s="29" t="n"/>
      <c r="D145" s="20">
        <f>VLOOKUP(B145,IF({1,0},'SKU,款号，颜色对照表1'!F:F,'SKU,款号，颜色对照表1'!B:B),2,0)</f>
        <v/>
      </c>
      <c r="E145" s="20">
        <f>VLOOKUP(B145,IF({1,0},'SKU,款号，颜色对照表1'!F:F,'SKU,款号，颜色对照表1'!C:C),2,0)</f>
        <v/>
      </c>
      <c r="F145" s="20">
        <f>VLOOKUP(B145,IF({1,0},'SKU,款号，颜色对照表1'!F:F,'SKU,款号，颜色对照表1'!D:D),2,0)</f>
        <v/>
      </c>
      <c r="G145" s="20">
        <f>VLOOKUP(B145,IF({1,0},'SKU,款号，颜色对照表1'!F:F,'SKU,款号，颜色对照表1'!E:E),2,0)</f>
        <v/>
      </c>
      <c r="H145" s="20" t="n"/>
      <c r="I145" s="15">
        <f>SUMIFS('入库明细-AN欧洲'!K:K,'入库明细-AN欧洲'!E:E,B145)</f>
        <v/>
      </c>
      <c r="J145" s="15">
        <f>SUMIFS('出库明细-AN欧洲'!G:G,'出库明细-AN欧洲'!F:F,C145)</f>
        <v/>
      </c>
      <c r="K145" s="26">
        <f>H145+I145-J145</f>
        <v/>
      </c>
      <c r="L145" s="27">
        <f>SUMIFS(装箱数!H:H,装箱数!C:C,B145)</f>
        <v/>
      </c>
      <c r="M145" s="15">
        <f>K145-L145</f>
        <v/>
      </c>
    </row>
    <row r="146" ht="21" customHeight="1" s="185">
      <c r="A146" s="200">
        <f>工厂账单模板!$L$2</f>
        <v/>
      </c>
      <c r="B146" s="30" t="n"/>
      <c r="C146" s="29" t="n"/>
      <c r="D146" s="20">
        <f>VLOOKUP(B146,IF({1,0},'SKU,款号，颜色对照表1'!F:F,'SKU,款号，颜色对照表1'!B:B),2,0)</f>
        <v/>
      </c>
      <c r="E146" s="20">
        <f>VLOOKUP(B146,IF({1,0},'SKU,款号，颜色对照表1'!F:F,'SKU,款号，颜色对照表1'!C:C),2,0)</f>
        <v/>
      </c>
      <c r="F146" s="20">
        <f>VLOOKUP(B146,IF({1,0},'SKU,款号，颜色对照表1'!F:F,'SKU,款号，颜色对照表1'!D:D),2,0)</f>
        <v/>
      </c>
      <c r="G146" s="20">
        <f>VLOOKUP(B146,IF({1,0},'SKU,款号，颜色对照表1'!F:F,'SKU,款号，颜色对照表1'!E:E),2,0)</f>
        <v/>
      </c>
      <c r="H146" s="20" t="n"/>
      <c r="I146" s="15">
        <f>SUMIFS('入库明细-AN欧洲'!K:K,'入库明细-AN欧洲'!E:E,B146)</f>
        <v/>
      </c>
      <c r="J146" s="15">
        <f>SUMIFS('出库明细-AN欧洲'!G:G,'出库明细-AN欧洲'!F:F,C146)</f>
        <v/>
      </c>
      <c r="K146" s="26">
        <f>H146+I146-J146</f>
        <v/>
      </c>
      <c r="L146" s="27">
        <f>SUMIFS(装箱数!H:H,装箱数!C:C,B146)</f>
        <v/>
      </c>
      <c r="M146" s="15">
        <f>K146-L146</f>
        <v/>
      </c>
    </row>
    <row r="147" ht="21" customHeight="1" s="185">
      <c r="A147" s="200">
        <f>工厂账单模板!$L$2</f>
        <v/>
      </c>
      <c r="B147" s="30" t="n"/>
      <c r="C147" s="29" t="n"/>
      <c r="D147" s="20">
        <f>VLOOKUP(B147,IF({1,0},'SKU,款号，颜色对照表1'!F:F,'SKU,款号，颜色对照表1'!B:B),2,0)</f>
        <v/>
      </c>
      <c r="E147" s="20">
        <f>VLOOKUP(B147,IF({1,0},'SKU,款号，颜色对照表1'!F:F,'SKU,款号，颜色对照表1'!C:C),2,0)</f>
        <v/>
      </c>
      <c r="F147" s="20">
        <f>VLOOKUP(B147,IF({1,0},'SKU,款号，颜色对照表1'!F:F,'SKU,款号，颜色对照表1'!D:D),2,0)</f>
        <v/>
      </c>
      <c r="G147" s="20">
        <f>VLOOKUP(B147,IF({1,0},'SKU,款号，颜色对照表1'!F:F,'SKU,款号，颜色对照表1'!E:E),2,0)</f>
        <v/>
      </c>
      <c r="H147" s="20" t="n"/>
      <c r="I147" s="15">
        <f>SUMIFS('入库明细-AN欧洲'!K:K,'入库明细-AN欧洲'!E:E,B147)</f>
        <v/>
      </c>
      <c r="J147" s="15">
        <f>SUMIFS('出库明细-AN欧洲'!G:G,'出库明细-AN欧洲'!F:F,C147)</f>
        <v/>
      </c>
      <c r="K147" s="26">
        <f>H147+I147-J147</f>
        <v/>
      </c>
      <c r="L147" s="27">
        <f>SUMIFS(装箱数!H:H,装箱数!C:C,B147)</f>
        <v/>
      </c>
      <c r="M147" s="15">
        <f>K147-L147</f>
        <v/>
      </c>
    </row>
    <row r="148" ht="21" customHeight="1" s="185">
      <c r="A148" s="200">
        <f>工厂账单模板!$L$2</f>
        <v/>
      </c>
      <c r="B148" s="30" t="n"/>
      <c r="C148" s="29" t="n"/>
      <c r="D148" s="20">
        <f>VLOOKUP(B148,IF({1,0},'SKU,款号，颜色对照表1'!F:F,'SKU,款号，颜色对照表1'!B:B),2,0)</f>
        <v/>
      </c>
      <c r="E148" s="20">
        <f>VLOOKUP(B148,IF({1,0},'SKU,款号，颜色对照表1'!F:F,'SKU,款号，颜色对照表1'!C:C),2,0)</f>
        <v/>
      </c>
      <c r="F148" s="20">
        <f>VLOOKUP(B148,IF({1,0},'SKU,款号，颜色对照表1'!F:F,'SKU,款号，颜色对照表1'!D:D),2,0)</f>
        <v/>
      </c>
      <c r="G148" s="20">
        <f>VLOOKUP(B148,IF({1,0},'SKU,款号，颜色对照表1'!F:F,'SKU,款号，颜色对照表1'!E:E),2,0)</f>
        <v/>
      </c>
      <c r="H148" s="20" t="n"/>
      <c r="I148" s="15">
        <f>SUMIFS('入库明细-AN欧洲'!K:K,'入库明细-AN欧洲'!E:E,B148)</f>
        <v/>
      </c>
      <c r="J148" s="15">
        <f>SUMIFS('出库明细-AN欧洲'!G:G,'出库明细-AN欧洲'!F:F,C148)</f>
        <v/>
      </c>
      <c r="K148" s="26">
        <f>H148+I148-J148</f>
        <v/>
      </c>
      <c r="L148" s="27">
        <f>SUMIFS(装箱数!H:H,装箱数!C:C,B148)</f>
        <v/>
      </c>
      <c r="M148" s="15">
        <f>K148-L148</f>
        <v/>
      </c>
    </row>
    <row r="149" ht="21" customHeight="1" s="185">
      <c r="A149" s="200">
        <f>工厂账单模板!$L$2</f>
        <v/>
      </c>
      <c r="B149" s="30" t="n"/>
      <c r="C149" s="29" t="n"/>
      <c r="D149" s="20">
        <f>VLOOKUP(B149,IF({1,0},'SKU,款号，颜色对照表1'!F:F,'SKU,款号，颜色对照表1'!B:B),2,0)</f>
        <v/>
      </c>
      <c r="E149" s="20">
        <f>VLOOKUP(B149,IF({1,0},'SKU,款号，颜色对照表1'!F:F,'SKU,款号，颜色对照表1'!C:C),2,0)</f>
        <v/>
      </c>
      <c r="F149" s="20">
        <f>VLOOKUP(B149,IF({1,0},'SKU,款号，颜色对照表1'!F:F,'SKU,款号，颜色对照表1'!D:D),2,0)</f>
        <v/>
      </c>
      <c r="G149" s="20">
        <f>VLOOKUP(B149,IF({1,0},'SKU,款号，颜色对照表1'!F:F,'SKU,款号，颜色对照表1'!E:E),2,0)</f>
        <v/>
      </c>
      <c r="H149" s="20" t="n"/>
      <c r="I149" s="15">
        <f>SUMIFS('入库明细-AN欧洲'!K:K,'入库明细-AN欧洲'!E:E,B149)</f>
        <v/>
      </c>
      <c r="J149" s="15">
        <f>SUMIFS('出库明细-AN欧洲'!G:G,'出库明细-AN欧洲'!F:F,C149)</f>
        <v/>
      </c>
      <c r="K149" s="26">
        <f>H149+I149-J149</f>
        <v/>
      </c>
      <c r="L149" s="27">
        <f>SUMIFS(装箱数!H:H,装箱数!C:C,B149)</f>
        <v/>
      </c>
      <c r="M149" s="15">
        <f>K149-L149</f>
        <v/>
      </c>
    </row>
    <row r="150" ht="21" customHeight="1" s="185">
      <c r="A150" s="200">
        <f>工厂账单模板!$L$2</f>
        <v/>
      </c>
      <c r="B150" s="30" t="n"/>
      <c r="C150" s="29" t="n"/>
      <c r="D150" s="20">
        <f>VLOOKUP(B150,IF({1,0},'SKU,款号，颜色对照表1'!F:F,'SKU,款号，颜色对照表1'!B:B),2,0)</f>
        <v/>
      </c>
      <c r="E150" s="20">
        <f>VLOOKUP(B150,IF({1,0},'SKU,款号，颜色对照表1'!F:F,'SKU,款号，颜色对照表1'!C:C),2,0)</f>
        <v/>
      </c>
      <c r="F150" s="20">
        <f>VLOOKUP(B150,IF({1,0},'SKU,款号，颜色对照表1'!F:F,'SKU,款号，颜色对照表1'!D:D),2,0)</f>
        <v/>
      </c>
      <c r="G150" s="20">
        <f>VLOOKUP(B150,IF({1,0},'SKU,款号，颜色对照表1'!F:F,'SKU,款号，颜色对照表1'!E:E),2,0)</f>
        <v/>
      </c>
      <c r="H150" s="20" t="n"/>
      <c r="I150" s="15">
        <f>SUMIFS('入库明细-AN欧洲'!K:K,'入库明细-AN欧洲'!E:E,B150)</f>
        <v/>
      </c>
      <c r="J150" s="15">
        <f>SUMIFS('出库明细-AN欧洲'!G:G,'出库明细-AN欧洲'!F:F,C150)</f>
        <v/>
      </c>
      <c r="K150" s="26">
        <f>H150+I150-J150</f>
        <v/>
      </c>
      <c r="L150" s="27">
        <f>SUMIFS(装箱数!H:H,装箱数!C:C,B150)</f>
        <v/>
      </c>
      <c r="M150" s="15">
        <f>K150-L150</f>
        <v/>
      </c>
    </row>
    <row r="151" ht="21" customHeight="1" s="185">
      <c r="A151" s="200">
        <f>工厂账单模板!$L$2</f>
        <v/>
      </c>
      <c r="B151" s="30" t="n"/>
      <c r="C151" s="29" t="n"/>
      <c r="D151" s="20">
        <f>VLOOKUP(B151,IF({1,0},'SKU,款号，颜色对照表1'!F:F,'SKU,款号，颜色对照表1'!B:B),2,0)</f>
        <v/>
      </c>
      <c r="E151" s="20">
        <f>VLOOKUP(B151,IF({1,0},'SKU,款号，颜色对照表1'!F:F,'SKU,款号，颜色对照表1'!C:C),2,0)</f>
        <v/>
      </c>
      <c r="F151" s="20">
        <f>VLOOKUP(B151,IF({1,0},'SKU,款号，颜色对照表1'!F:F,'SKU,款号，颜色对照表1'!D:D),2,0)</f>
        <v/>
      </c>
      <c r="G151" s="20">
        <f>VLOOKUP(B151,IF({1,0},'SKU,款号，颜色对照表1'!F:F,'SKU,款号，颜色对照表1'!E:E),2,0)</f>
        <v/>
      </c>
      <c r="H151" s="20" t="n"/>
      <c r="I151" s="15">
        <f>SUMIFS('入库明细-AN欧洲'!K:K,'入库明细-AN欧洲'!E:E,B151)</f>
        <v/>
      </c>
      <c r="J151" s="15">
        <f>SUMIFS('出库明细-AN欧洲'!G:G,'出库明细-AN欧洲'!F:F,C151)</f>
        <v/>
      </c>
      <c r="K151" s="26">
        <f>H151+I151-J151</f>
        <v/>
      </c>
      <c r="L151" s="27">
        <f>SUMIFS(装箱数!H:H,装箱数!C:C,B151)</f>
        <v/>
      </c>
      <c r="M151" s="15">
        <f>K151-L151</f>
        <v/>
      </c>
    </row>
    <row r="152" ht="21" customHeight="1" s="185">
      <c r="A152" s="200">
        <f>工厂账单模板!$L$2</f>
        <v/>
      </c>
      <c r="B152" s="31" t="n"/>
      <c r="C152" s="32" t="n"/>
      <c r="D152" s="20">
        <f>VLOOKUP(B152,IF({1,0},'SKU,款号，颜色对照表1'!F:F,'SKU,款号，颜色对照表1'!B:B),2,0)</f>
        <v/>
      </c>
      <c r="E152" s="20">
        <f>VLOOKUP(B152,IF({1,0},'SKU,款号，颜色对照表1'!F:F,'SKU,款号，颜色对照表1'!C:C),2,0)</f>
        <v/>
      </c>
      <c r="F152" s="20">
        <f>VLOOKUP(B152,IF({1,0},'SKU,款号，颜色对照表1'!F:F,'SKU,款号，颜色对照表1'!D:D),2,0)</f>
        <v/>
      </c>
      <c r="G152" s="20">
        <f>VLOOKUP(B152,IF({1,0},'SKU,款号，颜色对照表1'!F:F,'SKU,款号，颜色对照表1'!E:E),2,0)</f>
        <v/>
      </c>
      <c r="H152" s="20" t="n"/>
      <c r="I152" s="15">
        <f>SUMIFS('入库明细-AN欧洲'!K:K,'入库明细-AN欧洲'!E:E,B152)</f>
        <v/>
      </c>
      <c r="J152" s="15">
        <f>SUMIFS('出库明细-AN欧洲'!G:G,'出库明细-AN欧洲'!F:F,C152)</f>
        <v/>
      </c>
      <c r="K152" s="26">
        <f>H152+I152-J152</f>
        <v/>
      </c>
      <c r="L152" s="27">
        <f>SUMIFS(装箱数!H:H,装箱数!C:C,B152)</f>
        <v/>
      </c>
      <c r="M152" s="15">
        <f>K152-L152</f>
        <v/>
      </c>
    </row>
    <row r="153" ht="21" customHeight="1" s="185">
      <c r="A153" s="200">
        <f>工厂账单模板!$L$2</f>
        <v/>
      </c>
      <c r="B153" s="31" t="n"/>
      <c r="C153" s="32" t="n"/>
      <c r="D153" s="20">
        <f>VLOOKUP(B153,IF({1,0},'SKU,款号，颜色对照表1'!F:F,'SKU,款号，颜色对照表1'!B:B),2,0)</f>
        <v/>
      </c>
      <c r="E153" s="20">
        <f>VLOOKUP(B153,IF({1,0},'SKU,款号，颜色对照表1'!F:F,'SKU,款号，颜色对照表1'!C:C),2,0)</f>
        <v/>
      </c>
      <c r="F153" s="20">
        <f>VLOOKUP(B153,IF({1,0},'SKU,款号，颜色对照表1'!F:F,'SKU,款号，颜色对照表1'!D:D),2,0)</f>
        <v/>
      </c>
      <c r="G153" s="20">
        <f>VLOOKUP(B153,IF({1,0},'SKU,款号，颜色对照表1'!F:F,'SKU,款号，颜色对照表1'!E:E),2,0)</f>
        <v/>
      </c>
      <c r="H153" s="20" t="n"/>
      <c r="I153" s="15">
        <f>SUMIFS('入库明细-AN欧洲'!K:K,'入库明细-AN欧洲'!E:E,B153)</f>
        <v/>
      </c>
      <c r="J153" s="15">
        <f>SUMIFS('出库明细-AN欧洲'!G:G,'出库明细-AN欧洲'!F:F,C153)</f>
        <v/>
      </c>
      <c r="K153" s="26">
        <f>H153+I153-J153</f>
        <v/>
      </c>
      <c r="L153" s="27">
        <f>SUMIFS(装箱数!H:H,装箱数!C:C,B153)</f>
        <v/>
      </c>
      <c r="M153" s="15">
        <f>K153-L153</f>
        <v/>
      </c>
    </row>
    <row r="154" ht="21" customHeight="1" s="185">
      <c r="A154" s="200">
        <f>工厂账单模板!$L$2</f>
        <v/>
      </c>
      <c r="B154" s="31" t="n"/>
      <c r="C154" s="32" t="n"/>
      <c r="D154" s="20">
        <f>VLOOKUP(B154,IF({1,0},'SKU,款号，颜色对照表1'!F:F,'SKU,款号，颜色对照表1'!B:B),2,0)</f>
        <v/>
      </c>
      <c r="E154" s="20">
        <f>VLOOKUP(B154,IF({1,0},'SKU,款号，颜色对照表1'!F:F,'SKU,款号，颜色对照表1'!C:C),2,0)</f>
        <v/>
      </c>
      <c r="F154" s="20">
        <f>VLOOKUP(B154,IF({1,0},'SKU,款号，颜色对照表1'!F:F,'SKU,款号，颜色对照表1'!D:D),2,0)</f>
        <v/>
      </c>
      <c r="G154" s="20">
        <f>VLOOKUP(B154,IF({1,0},'SKU,款号，颜色对照表1'!F:F,'SKU,款号，颜色对照表1'!E:E),2,0)</f>
        <v/>
      </c>
      <c r="H154" s="20" t="n">
        <v>0</v>
      </c>
      <c r="I154" s="15">
        <f>SUMIFS('入库明细-AN欧洲'!K:K,'入库明细-AN欧洲'!E:E,B154)</f>
        <v/>
      </c>
      <c r="J154" s="15">
        <f>SUMIFS('出库明细-AN欧洲'!G:G,'出库明细-AN欧洲'!F:F,C154)</f>
        <v/>
      </c>
      <c r="K154" s="26">
        <f>H154+I154-J154</f>
        <v/>
      </c>
      <c r="L154" s="27">
        <f>SUMIFS(装箱数!H:H,装箱数!C:C,B154)</f>
        <v/>
      </c>
      <c r="M154" s="15">
        <f>K154-L154</f>
        <v/>
      </c>
    </row>
    <row r="155" ht="21" customHeight="1" s="185">
      <c r="A155" s="200">
        <f>工厂账单模板!$L$2</f>
        <v/>
      </c>
      <c r="B155" s="31" t="n"/>
      <c r="C155" s="32" t="n"/>
      <c r="D155" s="20">
        <f>VLOOKUP(B155,IF({1,0},'SKU,款号，颜色对照表1'!F:F,'SKU,款号，颜色对照表1'!B:B),2,0)</f>
        <v/>
      </c>
      <c r="E155" s="20">
        <f>VLOOKUP(B155,IF({1,0},'SKU,款号，颜色对照表1'!F:F,'SKU,款号，颜色对照表1'!C:C),2,0)</f>
        <v/>
      </c>
      <c r="F155" s="20">
        <f>VLOOKUP(B155,IF({1,0},'SKU,款号，颜色对照表1'!F:F,'SKU,款号，颜色对照表1'!D:D),2,0)</f>
        <v/>
      </c>
      <c r="G155" s="20">
        <f>VLOOKUP(B155,IF({1,0},'SKU,款号，颜色对照表1'!F:F,'SKU,款号，颜色对照表1'!E:E),2,0)</f>
        <v/>
      </c>
      <c r="H155" s="20" t="n"/>
      <c r="I155" s="15">
        <f>SUMIFS('入库明细-AN欧洲'!K:K,'入库明细-AN欧洲'!E:E,B155)</f>
        <v/>
      </c>
      <c r="J155" s="15">
        <f>SUMIFS('出库明细-AN欧洲'!G:G,'出库明细-AN欧洲'!F:F,C155)</f>
        <v/>
      </c>
      <c r="K155" s="26">
        <f>H155+I155-J155</f>
        <v/>
      </c>
      <c r="L155" s="27">
        <f>SUMIFS(装箱数!H:H,装箱数!C:C,B155)</f>
        <v/>
      </c>
      <c r="M155" s="15">
        <f>K155-L155</f>
        <v/>
      </c>
    </row>
    <row r="156" ht="21" customHeight="1" s="185">
      <c r="A156" s="200">
        <f>工厂账单模板!$L$2</f>
        <v/>
      </c>
      <c r="B156" s="31" t="n"/>
      <c r="C156" s="32" t="n"/>
      <c r="D156" s="20">
        <f>VLOOKUP(B156,IF({1,0},'SKU,款号，颜色对照表1'!F:F,'SKU,款号，颜色对照表1'!B:B),2,0)</f>
        <v/>
      </c>
      <c r="E156" s="20">
        <f>VLOOKUP(B156,IF({1,0},'SKU,款号，颜色对照表1'!F:F,'SKU,款号，颜色对照表1'!C:C),2,0)</f>
        <v/>
      </c>
      <c r="F156" s="20">
        <f>VLOOKUP(B156,IF({1,0},'SKU,款号，颜色对照表1'!F:F,'SKU,款号，颜色对照表1'!D:D),2,0)</f>
        <v/>
      </c>
      <c r="G156" s="20">
        <f>VLOOKUP(B156,IF({1,0},'SKU,款号，颜色对照表1'!F:F,'SKU,款号，颜色对照表1'!E:E),2,0)</f>
        <v/>
      </c>
      <c r="H156" s="20" t="n"/>
      <c r="I156" s="15">
        <f>SUMIFS('入库明细-AN欧洲'!K:K,'入库明细-AN欧洲'!E:E,B156)</f>
        <v/>
      </c>
      <c r="J156" s="15">
        <f>SUMIFS('出库明细-AN欧洲'!G:G,'出库明细-AN欧洲'!F:F,C156)</f>
        <v/>
      </c>
      <c r="K156" s="26">
        <f>H156+I156-J156</f>
        <v/>
      </c>
      <c r="L156" s="27">
        <f>SUMIFS(装箱数!H:H,装箱数!C:C,B156)</f>
        <v/>
      </c>
      <c r="M156" s="15">
        <f>K156-L156</f>
        <v/>
      </c>
    </row>
    <row r="157" ht="21" customHeight="1" s="185">
      <c r="A157" s="200">
        <f>工厂账单模板!$L$2</f>
        <v/>
      </c>
      <c r="B157" s="31" t="n"/>
      <c r="C157" s="32" t="n"/>
      <c r="D157" s="20">
        <f>VLOOKUP(B157,IF({1,0},'SKU,款号，颜色对照表1'!F:F,'SKU,款号，颜色对照表1'!B:B),2,0)</f>
        <v/>
      </c>
      <c r="E157" s="20">
        <f>VLOOKUP(B157,IF({1,0},'SKU,款号，颜色对照表1'!F:F,'SKU,款号，颜色对照表1'!C:C),2,0)</f>
        <v/>
      </c>
      <c r="F157" s="20">
        <f>VLOOKUP(B157,IF({1,0},'SKU,款号，颜色对照表1'!F:F,'SKU,款号，颜色对照表1'!D:D),2,0)</f>
        <v/>
      </c>
      <c r="G157" s="20">
        <f>VLOOKUP(B157,IF({1,0},'SKU,款号，颜色对照表1'!F:F,'SKU,款号，颜色对照表1'!E:E),2,0)</f>
        <v/>
      </c>
      <c r="H157" s="20" t="n">
        <v>0</v>
      </c>
      <c r="I157" s="15">
        <f>SUMIFS('入库明细-AN欧洲'!K:K,'入库明细-AN欧洲'!E:E,B157)</f>
        <v/>
      </c>
      <c r="J157" s="15">
        <f>SUMIFS('出库明细-AN欧洲'!G:G,'出库明细-AN欧洲'!F:F,C157)</f>
        <v/>
      </c>
      <c r="K157" s="26">
        <f>H157+I157-J157</f>
        <v/>
      </c>
      <c r="L157" s="27">
        <f>SUMIFS(装箱数!H:H,装箱数!C:C,B157)</f>
        <v/>
      </c>
      <c r="M157" s="15">
        <f>K157-L157</f>
        <v/>
      </c>
    </row>
    <row r="158" ht="21" customHeight="1" s="185">
      <c r="A158" s="200">
        <f>工厂账单模板!$L$2</f>
        <v/>
      </c>
      <c r="B158" s="31" t="n"/>
      <c r="C158" s="32" t="n"/>
      <c r="D158" s="20">
        <f>VLOOKUP(B158,IF({1,0},'SKU,款号，颜色对照表1'!F:F,'SKU,款号，颜色对照表1'!B:B),2,0)</f>
        <v/>
      </c>
      <c r="E158" s="20">
        <f>VLOOKUP(B158,IF({1,0},'SKU,款号，颜色对照表1'!F:F,'SKU,款号，颜色对照表1'!C:C),2,0)</f>
        <v/>
      </c>
      <c r="F158" s="20">
        <f>VLOOKUP(B158,IF({1,0},'SKU,款号，颜色对照表1'!F:F,'SKU,款号，颜色对照表1'!D:D),2,0)</f>
        <v/>
      </c>
      <c r="G158" s="20">
        <f>VLOOKUP(B158,IF({1,0},'SKU,款号，颜色对照表1'!F:F,'SKU,款号，颜色对照表1'!E:E),2,0)</f>
        <v/>
      </c>
      <c r="H158" s="20" t="n"/>
      <c r="I158" s="15">
        <f>SUMIFS('入库明细-AN欧洲'!K:K,'入库明细-AN欧洲'!E:E,B158)</f>
        <v/>
      </c>
      <c r="J158" s="15">
        <f>SUMIFS('出库明细-AN欧洲'!G:G,'出库明细-AN欧洲'!F:F,C158)</f>
        <v/>
      </c>
      <c r="K158" s="26">
        <f>H158+I158-J158</f>
        <v/>
      </c>
      <c r="L158" s="27">
        <f>SUMIFS(装箱数!H:H,装箱数!C:C,B158)</f>
        <v/>
      </c>
      <c r="M158" s="15">
        <f>K158-L158</f>
        <v/>
      </c>
    </row>
    <row r="159" ht="21" customHeight="1" s="185">
      <c r="A159" s="200">
        <f>工厂账单模板!$L$2</f>
        <v/>
      </c>
      <c r="B159" s="31" t="n"/>
      <c r="C159" s="32" t="n"/>
      <c r="D159" s="20">
        <f>VLOOKUP(B159,IF({1,0},'SKU,款号，颜色对照表1'!F:F,'SKU,款号，颜色对照表1'!B:B),2,0)</f>
        <v/>
      </c>
      <c r="E159" s="20">
        <f>VLOOKUP(B159,IF({1,0},'SKU,款号，颜色对照表1'!F:F,'SKU,款号，颜色对照表1'!C:C),2,0)</f>
        <v/>
      </c>
      <c r="F159" s="20">
        <f>VLOOKUP(B159,IF({1,0},'SKU,款号，颜色对照表1'!F:F,'SKU,款号，颜色对照表1'!D:D),2,0)</f>
        <v/>
      </c>
      <c r="G159" s="20">
        <f>VLOOKUP(B159,IF({1,0},'SKU,款号，颜色对照表1'!F:F,'SKU,款号，颜色对照表1'!E:E),2,0)</f>
        <v/>
      </c>
      <c r="H159" s="20" t="n"/>
      <c r="I159" s="15">
        <f>SUMIFS('入库明细-AN欧洲'!K:K,'入库明细-AN欧洲'!E:E,B159)</f>
        <v/>
      </c>
      <c r="J159" s="15">
        <f>SUMIFS('出库明细-AN欧洲'!G:G,'出库明细-AN欧洲'!F:F,C159)</f>
        <v/>
      </c>
      <c r="K159" s="26">
        <f>H159+I159-J159</f>
        <v/>
      </c>
      <c r="L159" s="27">
        <f>SUMIFS(装箱数!H:H,装箱数!C:C,B159)</f>
        <v/>
      </c>
      <c r="M159" s="15">
        <f>K159-L159</f>
        <v/>
      </c>
    </row>
    <row r="160" ht="21" customHeight="1" s="185">
      <c r="A160" s="200">
        <f>工厂账单模板!$L$2</f>
        <v/>
      </c>
      <c r="B160" s="31" t="n"/>
      <c r="C160" s="32" t="n"/>
      <c r="D160" s="20">
        <f>VLOOKUP(B160,IF({1,0},'SKU,款号，颜色对照表1'!F:F,'SKU,款号，颜色对照表1'!B:B),2,0)</f>
        <v/>
      </c>
      <c r="E160" s="20">
        <f>VLOOKUP(B160,IF({1,0},'SKU,款号，颜色对照表1'!F:F,'SKU,款号，颜色对照表1'!C:C),2,0)</f>
        <v/>
      </c>
      <c r="F160" s="20">
        <f>VLOOKUP(B160,IF({1,0},'SKU,款号，颜色对照表1'!F:F,'SKU,款号，颜色对照表1'!D:D),2,0)</f>
        <v/>
      </c>
      <c r="G160" s="20">
        <f>VLOOKUP(B160,IF({1,0},'SKU,款号，颜色对照表1'!F:F,'SKU,款号，颜色对照表1'!E:E),2,0)</f>
        <v/>
      </c>
      <c r="H160" s="20" t="n">
        <v>0</v>
      </c>
      <c r="I160" s="15">
        <f>SUMIFS('入库明细-AN欧洲'!K:K,'入库明细-AN欧洲'!E:E,B160)</f>
        <v/>
      </c>
      <c r="J160" s="15">
        <f>SUMIFS('出库明细-AN欧洲'!G:G,'出库明细-AN欧洲'!F:F,C160)</f>
        <v/>
      </c>
      <c r="K160" s="26">
        <f>H160+I160-J160</f>
        <v/>
      </c>
      <c r="L160" s="27">
        <f>SUMIFS(装箱数!H:H,装箱数!C:C,B160)</f>
        <v/>
      </c>
      <c r="M160" s="15">
        <f>K160-L160</f>
        <v/>
      </c>
    </row>
    <row r="161" ht="21" customHeight="1" s="185">
      <c r="A161" s="200">
        <f>工厂账单模板!$L$2</f>
        <v/>
      </c>
      <c r="B161" s="31" t="n"/>
      <c r="C161" s="32" t="n"/>
      <c r="D161" s="20">
        <f>VLOOKUP(B161,IF({1,0},'SKU,款号，颜色对照表1'!F:F,'SKU,款号，颜色对照表1'!B:B),2,0)</f>
        <v/>
      </c>
      <c r="E161" s="20">
        <f>VLOOKUP(B161,IF({1,0},'SKU,款号，颜色对照表1'!F:F,'SKU,款号，颜色对照表1'!C:C),2,0)</f>
        <v/>
      </c>
      <c r="F161" s="20">
        <f>VLOOKUP(B161,IF({1,0},'SKU,款号，颜色对照表1'!F:F,'SKU,款号，颜色对照表1'!D:D),2,0)</f>
        <v/>
      </c>
      <c r="G161" s="20">
        <f>VLOOKUP(B161,IF({1,0},'SKU,款号，颜色对照表1'!F:F,'SKU,款号，颜色对照表1'!E:E),2,0)</f>
        <v/>
      </c>
      <c r="H161" s="20" t="n"/>
      <c r="I161" s="15">
        <f>SUMIFS('入库明细-AN欧洲'!K:K,'入库明细-AN欧洲'!E:E,B161)</f>
        <v/>
      </c>
      <c r="J161" s="15">
        <f>SUMIFS('出库明细-AN欧洲'!G:G,'出库明细-AN欧洲'!F:F,C161)</f>
        <v/>
      </c>
      <c r="K161" s="26">
        <f>H161+I161-J161</f>
        <v/>
      </c>
      <c r="L161" s="27">
        <f>SUMIFS(装箱数!H:H,装箱数!C:C,B161)</f>
        <v/>
      </c>
      <c r="M161" s="15">
        <f>K161-L161</f>
        <v/>
      </c>
    </row>
    <row r="162" ht="21" customHeight="1" s="185">
      <c r="A162" s="200">
        <f>工厂账单模板!$L$2</f>
        <v/>
      </c>
      <c r="B162" s="31" t="n"/>
      <c r="C162" s="32" t="n"/>
      <c r="D162" s="20">
        <f>VLOOKUP(B162,IF({1,0},'SKU,款号，颜色对照表1'!F:F,'SKU,款号，颜色对照表1'!B:B),2,0)</f>
        <v/>
      </c>
      <c r="E162" s="20">
        <f>VLOOKUP(B162,IF({1,0},'SKU,款号，颜色对照表1'!F:F,'SKU,款号，颜色对照表1'!C:C),2,0)</f>
        <v/>
      </c>
      <c r="F162" s="20">
        <f>VLOOKUP(B162,IF({1,0},'SKU,款号，颜色对照表1'!F:F,'SKU,款号，颜色对照表1'!D:D),2,0)</f>
        <v/>
      </c>
      <c r="G162" s="20">
        <f>VLOOKUP(B162,IF({1,0},'SKU,款号，颜色对照表1'!F:F,'SKU,款号，颜色对照表1'!E:E),2,0)</f>
        <v/>
      </c>
      <c r="H162" s="20" t="n"/>
      <c r="I162" s="15">
        <f>SUMIFS('入库明细-AN欧洲'!K:K,'入库明细-AN欧洲'!E:E,B162)</f>
        <v/>
      </c>
      <c r="J162" s="15">
        <f>SUMIFS('出库明细-AN欧洲'!G:G,'出库明细-AN欧洲'!F:F,C162)</f>
        <v/>
      </c>
      <c r="K162" s="26">
        <f>H162+I162-J162</f>
        <v/>
      </c>
      <c r="L162" s="27">
        <f>SUMIFS(装箱数!H:H,装箱数!C:C,B162)</f>
        <v/>
      </c>
      <c r="M162" s="15">
        <f>K162-L162</f>
        <v/>
      </c>
    </row>
    <row r="163" ht="21" customHeight="1" s="185">
      <c r="A163" s="200">
        <f>工厂账单模板!$L$2</f>
        <v/>
      </c>
      <c r="B163" s="31" t="n"/>
      <c r="C163" s="32" t="n"/>
      <c r="D163" s="20">
        <f>VLOOKUP(B163,IF({1,0},'SKU,款号，颜色对照表1'!F:F,'SKU,款号，颜色对照表1'!B:B),2,0)</f>
        <v/>
      </c>
      <c r="E163" s="20">
        <f>VLOOKUP(B163,IF({1,0},'SKU,款号，颜色对照表1'!F:F,'SKU,款号，颜色对照表1'!C:C),2,0)</f>
        <v/>
      </c>
      <c r="F163" s="20">
        <f>VLOOKUP(B163,IF({1,0},'SKU,款号，颜色对照表1'!F:F,'SKU,款号，颜色对照表1'!D:D),2,0)</f>
        <v/>
      </c>
      <c r="G163" s="20">
        <f>VLOOKUP(B163,IF({1,0},'SKU,款号，颜色对照表1'!F:F,'SKU,款号，颜色对照表1'!E:E),2,0)</f>
        <v/>
      </c>
      <c r="H163" s="20" t="n"/>
      <c r="I163" s="15">
        <f>SUMIFS('入库明细-AN欧洲'!K:K,'入库明细-AN欧洲'!E:E,B163)</f>
        <v/>
      </c>
      <c r="J163" s="15">
        <f>SUMIFS('出库明细-AN欧洲'!G:G,'出库明细-AN欧洲'!F:F,C163)</f>
        <v/>
      </c>
      <c r="K163" s="26">
        <f>H163+I163-J163</f>
        <v/>
      </c>
      <c r="L163" s="27">
        <f>SUMIFS(装箱数!H:H,装箱数!C:C,B163)</f>
        <v/>
      </c>
      <c r="M163" s="15">
        <f>K163-L163</f>
        <v/>
      </c>
    </row>
    <row r="164" ht="21" customHeight="1" s="185">
      <c r="A164" s="200">
        <f>工厂账单模板!$L$2</f>
        <v/>
      </c>
      <c r="B164" s="31" t="n"/>
      <c r="C164" s="32" t="n"/>
      <c r="D164" s="20">
        <f>VLOOKUP(B164,IF({1,0},'SKU,款号，颜色对照表1'!F:F,'SKU,款号，颜色对照表1'!B:B),2,0)</f>
        <v/>
      </c>
      <c r="E164" s="20">
        <f>VLOOKUP(B164,IF({1,0},'SKU,款号，颜色对照表1'!F:F,'SKU,款号，颜色对照表1'!C:C),2,0)</f>
        <v/>
      </c>
      <c r="F164" s="20">
        <f>VLOOKUP(B164,IF({1,0},'SKU,款号，颜色对照表1'!F:F,'SKU,款号，颜色对照表1'!D:D),2,0)</f>
        <v/>
      </c>
      <c r="G164" s="20">
        <f>VLOOKUP(B164,IF({1,0},'SKU,款号，颜色对照表1'!F:F,'SKU,款号，颜色对照表1'!E:E),2,0)</f>
        <v/>
      </c>
      <c r="H164" s="20" t="n"/>
      <c r="I164" s="15">
        <f>SUMIFS('入库明细-AN欧洲'!K:K,'入库明细-AN欧洲'!E:E,B164)</f>
        <v/>
      </c>
      <c r="J164" s="15">
        <f>SUMIFS('出库明细-AN欧洲'!G:G,'出库明细-AN欧洲'!F:F,C164)</f>
        <v/>
      </c>
      <c r="K164" s="26">
        <f>H164+I164-J164</f>
        <v/>
      </c>
      <c r="L164" s="27">
        <f>SUMIFS(装箱数!H:H,装箱数!C:C,B164)</f>
        <v/>
      </c>
      <c r="M164" s="15">
        <f>K164-L164</f>
        <v/>
      </c>
    </row>
    <row r="165" ht="21" customHeight="1" s="185">
      <c r="A165" s="200">
        <f>工厂账单模板!$L$2</f>
        <v/>
      </c>
      <c r="B165" s="31" t="n"/>
      <c r="C165" s="32" t="n"/>
      <c r="D165" s="20">
        <f>VLOOKUP(B165,IF({1,0},'SKU,款号，颜色对照表1'!F:F,'SKU,款号，颜色对照表1'!B:B),2,0)</f>
        <v/>
      </c>
      <c r="E165" s="20">
        <f>VLOOKUP(B165,IF({1,0},'SKU,款号，颜色对照表1'!F:F,'SKU,款号，颜色对照表1'!C:C),2,0)</f>
        <v/>
      </c>
      <c r="F165" s="20">
        <f>VLOOKUP(B165,IF({1,0},'SKU,款号，颜色对照表1'!F:F,'SKU,款号，颜色对照表1'!D:D),2,0)</f>
        <v/>
      </c>
      <c r="G165" s="20">
        <f>VLOOKUP(B165,IF({1,0},'SKU,款号，颜色对照表1'!F:F,'SKU,款号，颜色对照表1'!E:E),2,0)</f>
        <v/>
      </c>
      <c r="H165" s="20" t="n">
        <v>0</v>
      </c>
      <c r="I165" s="15">
        <f>SUMIFS('入库明细-AN欧洲'!K:K,'入库明细-AN欧洲'!E:E,B165)</f>
        <v/>
      </c>
      <c r="J165" s="15">
        <f>SUMIFS('出库明细-AN欧洲'!G:G,'出库明细-AN欧洲'!F:F,C165)</f>
        <v/>
      </c>
      <c r="K165" s="26">
        <f>H165+I165-J165</f>
        <v/>
      </c>
      <c r="L165" s="27">
        <f>SUMIFS(装箱数!H:H,装箱数!C:C,B165)</f>
        <v/>
      </c>
      <c r="M165" s="15">
        <f>K165-L165</f>
        <v/>
      </c>
    </row>
    <row r="166" ht="21" customHeight="1" s="185">
      <c r="A166" s="200">
        <f>工厂账单模板!$L$2</f>
        <v/>
      </c>
      <c r="B166" s="31" t="n"/>
      <c r="C166" s="32" t="n"/>
      <c r="D166" s="20">
        <f>VLOOKUP(B166,IF({1,0},'SKU,款号，颜色对照表1'!F:F,'SKU,款号，颜色对照表1'!B:B),2,0)</f>
        <v/>
      </c>
      <c r="E166" s="20">
        <f>VLOOKUP(B166,IF({1,0},'SKU,款号，颜色对照表1'!F:F,'SKU,款号，颜色对照表1'!C:C),2,0)</f>
        <v/>
      </c>
      <c r="F166" s="20">
        <f>VLOOKUP(B166,IF({1,0},'SKU,款号，颜色对照表1'!F:F,'SKU,款号，颜色对照表1'!D:D),2,0)</f>
        <v/>
      </c>
      <c r="G166" s="20">
        <f>VLOOKUP(B166,IF({1,0},'SKU,款号，颜色对照表1'!F:F,'SKU,款号，颜色对照表1'!E:E),2,0)</f>
        <v/>
      </c>
      <c r="H166" s="20" t="n">
        <v>0</v>
      </c>
      <c r="I166" s="15">
        <f>SUMIFS('入库明细-AN欧洲'!K:K,'入库明细-AN欧洲'!E:E,B166)</f>
        <v/>
      </c>
      <c r="J166" s="15">
        <f>SUMIFS('出库明细-AN欧洲'!G:G,'出库明细-AN欧洲'!F:F,C166)</f>
        <v/>
      </c>
      <c r="K166" s="26">
        <f>H166+I166-J166</f>
        <v/>
      </c>
      <c r="L166" s="27">
        <f>SUMIFS(装箱数!H:H,装箱数!C:C,B166)</f>
        <v/>
      </c>
      <c r="M166" s="15">
        <f>K166-L166</f>
        <v/>
      </c>
    </row>
    <row r="167" ht="21" customHeight="1" s="185">
      <c r="A167" s="200">
        <f>工厂账单模板!$L$2</f>
        <v/>
      </c>
      <c r="B167" s="31" t="n"/>
      <c r="C167" s="32" t="n"/>
      <c r="D167" s="20">
        <f>VLOOKUP(B167,IF({1,0},'SKU,款号，颜色对照表1'!F:F,'SKU,款号，颜色对照表1'!B:B),2,0)</f>
        <v/>
      </c>
      <c r="E167" s="20">
        <f>VLOOKUP(B167,IF({1,0},'SKU,款号，颜色对照表1'!F:F,'SKU,款号，颜色对照表1'!C:C),2,0)</f>
        <v/>
      </c>
      <c r="F167" s="20">
        <f>VLOOKUP(B167,IF({1,0},'SKU,款号，颜色对照表1'!F:F,'SKU,款号，颜色对照表1'!D:D),2,0)</f>
        <v/>
      </c>
      <c r="G167" s="20">
        <f>VLOOKUP(B167,IF({1,0},'SKU,款号，颜色对照表1'!F:F,'SKU,款号，颜色对照表1'!E:E),2,0)</f>
        <v/>
      </c>
      <c r="H167" s="20" t="n"/>
      <c r="I167" s="15">
        <f>SUMIFS('入库明细-AN欧洲'!K:K,'入库明细-AN欧洲'!E:E,B167)</f>
        <v/>
      </c>
      <c r="J167" s="15">
        <f>SUMIFS('出库明细-AN欧洲'!G:G,'出库明细-AN欧洲'!F:F,C167)</f>
        <v/>
      </c>
      <c r="K167" s="26">
        <f>H167+I167-J167</f>
        <v/>
      </c>
      <c r="L167" s="27">
        <f>SUMIFS(装箱数!H:H,装箱数!C:C,B167)</f>
        <v/>
      </c>
      <c r="M167" s="15">
        <f>K167-L167</f>
        <v/>
      </c>
    </row>
    <row r="168" ht="21" customHeight="1" s="185">
      <c r="A168" s="200">
        <f>工厂账单模板!$L$2</f>
        <v/>
      </c>
      <c r="B168" s="31" t="n"/>
      <c r="C168" s="32" t="n"/>
      <c r="D168" s="20">
        <f>VLOOKUP(B168,IF({1,0},'SKU,款号，颜色对照表1'!F:F,'SKU,款号，颜色对照表1'!B:B),2,0)</f>
        <v/>
      </c>
      <c r="E168" s="20">
        <f>VLOOKUP(B168,IF({1,0},'SKU,款号，颜色对照表1'!F:F,'SKU,款号，颜色对照表1'!C:C),2,0)</f>
        <v/>
      </c>
      <c r="F168" s="20">
        <f>VLOOKUP(B168,IF({1,0},'SKU,款号，颜色对照表1'!F:F,'SKU,款号，颜色对照表1'!D:D),2,0)</f>
        <v/>
      </c>
      <c r="G168" s="20">
        <f>VLOOKUP(B168,IF({1,0},'SKU,款号，颜色对照表1'!F:F,'SKU,款号，颜色对照表1'!E:E),2,0)</f>
        <v/>
      </c>
      <c r="H168" s="20" t="n"/>
      <c r="I168" s="15">
        <f>SUMIFS('入库明细-AN欧洲'!K:K,'入库明细-AN欧洲'!E:E,B168)</f>
        <v/>
      </c>
      <c r="J168" s="15">
        <f>SUMIFS('出库明细-AN欧洲'!G:G,'出库明细-AN欧洲'!F:F,C168)</f>
        <v/>
      </c>
      <c r="K168" s="26">
        <f>H168+I168-J168</f>
        <v/>
      </c>
      <c r="L168" s="27">
        <f>SUMIFS(装箱数!H:H,装箱数!C:C,B168)</f>
        <v/>
      </c>
      <c r="M168" s="15">
        <f>K168-L168</f>
        <v/>
      </c>
    </row>
    <row r="169" ht="21" customHeight="1" s="185">
      <c r="A169" s="200">
        <f>工厂账单模板!$L$2</f>
        <v/>
      </c>
      <c r="B169" s="31" t="n"/>
      <c r="C169" s="32" t="n"/>
      <c r="D169" s="20">
        <f>VLOOKUP(B169,IF({1,0},'SKU,款号，颜色对照表1'!F:F,'SKU,款号，颜色对照表1'!B:B),2,0)</f>
        <v/>
      </c>
      <c r="E169" s="20">
        <f>VLOOKUP(B169,IF({1,0},'SKU,款号，颜色对照表1'!F:F,'SKU,款号，颜色对照表1'!C:C),2,0)</f>
        <v/>
      </c>
      <c r="F169" s="20">
        <f>VLOOKUP(B169,IF({1,0},'SKU,款号，颜色对照表1'!F:F,'SKU,款号，颜色对照表1'!D:D),2,0)</f>
        <v/>
      </c>
      <c r="G169" s="20">
        <f>VLOOKUP(B169,IF({1,0},'SKU,款号，颜色对照表1'!F:F,'SKU,款号，颜色对照表1'!E:E),2,0)</f>
        <v/>
      </c>
      <c r="H169" s="20" t="n">
        <v>0</v>
      </c>
      <c r="I169" s="15">
        <f>SUMIFS('入库明细-AN欧洲'!K:K,'入库明细-AN欧洲'!E:E,B169)</f>
        <v/>
      </c>
      <c r="J169" s="15">
        <f>SUMIFS('出库明细-AN欧洲'!G:G,'出库明细-AN欧洲'!F:F,C169)</f>
        <v/>
      </c>
      <c r="K169" s="26">
        <f>H169+I169-J169</f>
        <v/>
      </c>
      <c r="L169" s="27">
        <f>SUMIFS(装箱数!H:H,装箱数!C:C,B169)</f>
        <v/>
      </c>
      <c r="M169" s="15">
        <f>K169-L169</f>
        <v/>
      </c>
    </row>
    <row r="170" ht="21" customHeight="1" s="185">
      <c r="A170" s="200">
        <f>工厂账单模板!$L$2</f>
        <v/>
      </c>
      <c r="B170" s="31" t="n"/>
      <c r="C170" s="32" t="n"/>
      <c r="D170" s="20">
        <f>VLOOKUP(B170,IF({1,0},'SKU,款号，颜色对照表1'!F:F,'SKU,款号，颜色对照表1'!B:B),2,0)</f>
        <v/>
      </c>
      <c r="E170" s="20">
        <f>VLOOKUP(B170,IF({1,0},'SKU,款号，颜色对照表1'!F:F,'SKU,款号，颜色对照表1'!C:C),2,0)</f>
        <v/>
      </c>
      <c r="F170" s="20">
        <f>VLOOKUP(B170,IF({1,0},'SKU,款号，颜色对照表1'!F:F,'SKU,款号，颜色对照表1'!D:D),2,0)</f>
        <v/>
      </c>
      <c r="G170" s="20">
        <f>VLOOKUP(B170,IF({1,0},'SKU,款号，颜色对照表1'!F:F,'SKU,款号，颜色对照表1'!E:E),2,0)</f>
        <v/>
      </c>
      <c r="H170" s="20" t="n"/>
      <c r="I170" s="15">
        <f>SUMIFS('入库明细-AN欧洲'!K:K,'入库明细-AN欧洲'!E:E,B170)</f>
        <v/>
      </c>
      <c r="J170" s="15">
        <f>SUMIFS('出库明细-AN欧洲'!G:G,'出库明细-AN欧洲'!F:F,C170)</f>
        <v/>
      </c>
      <c r="K170" s="26">
        <f>H170+I170-J170</f>
        <v/>
      </c>
      <c r="L170" s="27">
        <f>SUMIFS(装箱数!H:H,装箱数!C:C,B170)</f>
        <v/>
      </c>
      <c r="M170" s="15">
        <f>K170-L170</f>
        <v/>
      </c>
    </row>
    <row r="171" ht="21" customHeight="1" s="185">
      <c r="A171" s="200">
        <f>工厂账单模板!$L$2</f>
        <v/>
      </c>
      <c r="B171" s="31" t="n"/>
      <c r="C171" s="32" t="n"/>
      <c r="D171" s="20">
        <f>VLOOKUP(B171,IF({1,0},'SKU,款号，颜色对照表1'!F:F,'SKU,款号，颜色对照表1'!B:B),2,0)</f>
        <v/>
      </c>
      <c r="E171" s="20">
        <f>VLOOKUP(B171,IF({1,0},'SKU,款号，颜色对照表1'!F:F,'SKU,款号，颜色对照表1'!C:C),2,0)</f>
        <v/>
      </c>
      <c r="F171" s="20">
        <f>VLOOKUP(B171,IF({1,0},'SKU,款号，颜色对照表1'!F:F,'SKU,款号，颜色对照表1'!D:D),2,0)</f>
        <v/>
      </c>
      <c r="G171" s="20">
        <f>VLOOKUP(B171,IF({1,0},'SKU,款号，颜色对照表1'!F:F,'SKU,款号，颜色对照表1'!E:E),2,0)</f>
        <v/>
      </c>
      <c r="H171" s="20" t="n"/>
      <c r="I171" s="15">
        <f>SUMIFS('入库明细-AN欧洲'!K:K,'入库明细-AN欧洲'!E:E,B171)</f>
        <v/>
      </c>
      <c r="J171" s="15">
        <f>SUMIFS('出库明细-AN欧洲'!G:G,'出库明细-AN欧洲'!F:F,C171)</f>
        <v/>
      </c>
      <c r="K171" s="26">
        <f>H171+I171-J171</f>
        <v/>
      </c>
      <c r="L171" s="27">
        <f>SUMIFS(装箱数!H:H,装箱数!C:C,B171)</f>
        <v/>
      </c>
      <c r="M171" s="15">
        <f>K171-L171</f>
        <v/>
      </c>
    </row>
    <row r="172" ht="21" customHeight="1" s="185">
      <c r="A172" s="200">
        <f>工厂账单模板!$L$2</f>
        <v/>
      </c>
      <c r="B172" s="31" t="n"/>
      <c r="C172" s="32" t="n"/>
      <c r="D172" s="20">
        <f>VLOOKUP(B172,IF({1,0},'SKU,款号，颜色对照表1'!F:F,'SKU,款号，颜色对照表1'!B:B),2,0)</f>
        <v/>
      </c>
      <c r="E172" s="20">
        <f>VLOOKUP(B172,IF({1,0},'SKU,款号，颜色对照表1'!F:F,'SKU,款号，颜色对照表1'!C:C),2,0)</f>
        <v/>
      </c>
      <c r="F172" s="20">
        <f>VLOOKUP(B172,IF({1,0},'SKU,款号，颜色对照表1'!F:F,'SKU,款号，颜色对照表1'!D:D),2,0)</f>
        <v/>
      </c>
      <c r="G172" s="20">
        <f>VLOOKUP(B172,IF({1,0},'SKU,款号，颜色对照表1'!F:F,'SKU,款号，颜色对照表1'!E:E),2,0)</f>
        <v/>
      </c>
      <c r="H172" s="20" t="n"/>
      <c r="I172" s="15">
        <f>SUMIFS('入库明细-AN欧洲'!K:K,'入库明细-AN欧洲'!E:E,B172)</f>
        <v/>
      </c>
      <c r="J172" s="15">
        <f>SUMIFS('出库明细-AN欧洲'!G:G,'出库明细-AN欧洲'!F:F,C172)</f>
        <v/>
      </c>
      <c r="K172" s="26">
        <f>H172+I172-J172</f>
        <v/>
      </c>
      <c r="L172" s="27">
        <f>SUMIFS(装箱数!H:H,装箱数!C:C,B172)</f>
        <v/>
      </c>
      <c r="M172" s="15">
        <f>K172-L172</f>
        <v/>
      </c>
    </row>
    <row r="173" ht="21" customHeight="1" s="185">
      <c r="A173" s="200">
        <f>工厂账单模板!$L$2</f>
        <v/>
      </c>
      <c r="B173" s="31" t="n"/>
      <c r="C173" s="32" t="n"/>
      <c r="D173" s="20">
        <f>VLOOKUP(B173,IF({1,0},'SKU,款号，颜色对照表1'!F:F,'SKU,款号，颜色对照表1'!B:B),2,0)</f>
        <v/>
      </c>
      <c r="E173" s="20">
        <f>VLOOKUP(B173,IF({1,0},'SKU,款号，颜色对照表1'!F:F,'SKU,款号，颜色对照表1'!C:C),2,0)</f>
        <v/>
      </c>
      <c r="F173" s="20">
        <f>VLOOKUP(B173,IF({1,0},'SKU,款号，颜色对照表1'!F:F,'SKU,款号，颜色对照表1'!D:D),2,0)</f>
        <v/>
      </c>
      <c r="G173" s="20">
        <f>VLOOKUP(B173,IF({1,0},'SKU,款号，颜色对照表1'!F:F,'SKU,款号，颜色对照表1'!E:E),2,0)</f>
        <v/>
      </c>
      <c r="H173" s="20" t="n"/>
      <c r="I173" s="15">
        <f>SUMIFS('入库明细-AN欧洲'!K:K,'入库明细-AN欧洲'!E:E,B173)</f>
        <v/>
      </c>
      <c r="J173" s="15">
        <f>SUMIFS('出库明细-AN欧洲'!G:G,'出库明细-AN欧洲'!F:F,C173)</f>
        <v/>
      </c>
      <c r="K173" s="26">
        <f>H173+I173-J173</f>
        <v/>
      </c>
      <c r="L173" s="27">
        <f>SUMIFS(装箱数!H:H,装箱数!C:C,B173)</f>
        <v/>
      </c>
      <c r="M173" s="15">
        <f>K173-L173</f>
        <v/>
      </c>
    </row>
    <row r="174" ht="21" customHeight="1" s="185">
      <c r="A174" s="200">
        <f>工厂账单模板!$L$2</f>
        <v/>
      </c>
      <c r="B174" s="31" t="n"/>
      <c r="C174" s="32" t="n"/>
      <c r="D174" s="20">
        <f>VLOOKUP(B174,IF({1,0},'SKU,款号，颜色对照表1'!F:F,'SKU,款号，颜色对照表1'!B:B),2,0)</f>
        <v/>
      </c>
      <c r="E174" s="20">
        <f>VLOOKUP(B174,IF({1,0},'SKU,款号，颜色对照表1'!F:F,'SKU,款号，颜色对照表1'!C:C),2,0)</f>
        <v/>
      </c>
      <c r="F174" s="20">
        <f>VLOOKUP(B174,IF({1,0},'SKU,款号，颜色对照表1'!F:F,'SKU,款号，颜色对照表1'!D:D),2,0)</f>
        <v/>
      </c>
      <c r="G174" s="20">
        <f>VLOOKUP(B174,IF({1,0},'SKU,款号，颜色对照表1'!F:F,'SKU,款号，颜色对照表1'!E:E),2,0)</f>
        <v/>
      </c>
      <c r="H174" s="20" t="n"/>
      <c r="I174" s="15">
        <f>SUMIFS('入库明细-AN欧洲'!K:K,'入库明细-AN欧洲'!E:E,B174)</f>
        <v/>
      </c>
      <c r="J174" s="15">
        <f>SUMIFS('出库明细-AN欧洲'!G:G,'出库明细-AN欧洲'!F:F,C174)</f>
        <v/>
      </c>
      <c r="K174" s="26">
        <f>H174+I174-J174</f>
        <v/>
      </c>
      <c r="L174" s="27">
        <f>SUMIFS(装箱数!H:H,装箱数!C:C,B174)</f>
        <v/>
      </c>
      <c r="M174" s="15">
        <f>K174-L174</f>
        <v/>
      </c>
    </row>
    <row r="175" ht="21" customHeight="1" s="185">
      <c r="A175" s="200">
        <f>工厂账单模板!$L$2</f>
        <v/>
      </c>
      <c r="B175" s="31" t="n"/>
      <c r="C175" s="32" t="n"/>
      <c r="D175" s="20">
        <f>VLOOKUP(B175,IF({1,0},'SKU,款号，颜色对照表1'!F:F,'SKU,款号，颜色对照表1'!B:B),2,0)</f>
        <v/>
      </c>
      <c r="E175" s="20">
        <f>VLOOKUP(B175,IF({1,0},'SKU,款号，颜色对照表1'!F:F,'SKU,款号，颜色对照表1'!C:C),2,0)</f>
        <v/>
      </c>
      <c r="F175" s="20">
        <f>VLOOKUP(B175,IF({1,0},'SKU,款号，颜色对照表1'!F:F,'SKU,款号，颜色对照表1'!D:D),2,0)</f>
        <v/>
      </c>
      <c r="G175" s="20">
        <f>VLOOKUP(B175,IF({1,0},'SKU,款号，颜色对照表1'!F:F,'SKU,款号，颜色对照表1'!E:E),2,0)</f>
        <v/>
      </c>
      <c r="H175" s="20" t="n"/>
      <c r="I175" s="15">
        <f>SUMIFS('入库明细-AN欧洲'!K:K,'入库明细-AN欧洲'!E:E,B175)</f>
        <v/>
      </c>
      <c r="J175" s="15">
        <f>SUMIFS('出库明细-AN欧洲'!G:G,'出库明细-AN欧洲'!F:F,C175)</f>
        <v/>
      </c>
      <c r="K175" s="26">
        <f>H175+I175-J175</f>
        <v/>
      </c>
      <c r="L175" s="27">
        <f>SUMIFS(装箱数!H:H,装箱数!C:C,B175)</f>
        <v/>
      </c>
      <c r="M175" s="15">
        <f>K175-L175</f>
        <v/>
      </c>
    </row>
    <row r="176" ht="21" customHeight="1" s="185">
      <c r="A176" s="200">
        <f>工厂账单模板!$L$2</f>
        <v/>
      </c>
      <c r="B176" s="30" t="n"/>
      <c r="C176" s="29" t="n"/>
      <c r="D176" s="20">
        <f>VLOOKUP(B176,IF({1,0},'SKU,款号，颜色对照表1'!F:F,'SKU,款号，颜色对照表1'!B:B),2,0)</f>
        <v/>
      </c>
      <c r="E176" s="20">
        <f>VLOOKUP(B176,IF({1,0},'SKU,款号，颜色对照表1'!F:F,'SKU,款号，颜色对照表1'!C:C),2,0)</f>
        <v/>
      </c>
      <c r="F176" s="20">
        <f>VLOOKUP(B176,IF({1,0},'SKU,款号，颜色对照表1'!F:F,'SKU,款号，颜色对照表1'!D:D),2,0)</f>
        <v/>
      </c>
      <c r="G176" s="20">
        <f>VLOOKUP(B176,IF({1,0},'SKU,款号，颜色对照表1'!F:F,'SKU,款号，颜色对照表1'!E:E),2,0)</f>
        <v/>
      </c>
      <c r="H176" s="20" t="n"/>
      <c r="I176" s="15">
        <f>SUMIFS('入库明细-AN欧洲'!K:K,'入库明细-AN欧洲'!E:E,B176)</f>
        <v/>
      </c>
      <c r="J176" s="15">
        <f>SUMIFS('出库明细-AN欧洲'!G:G,'出库明细-AN欧洲'!F:F,C176)</f>
        <v/>
      </c>
      <c r="K176" s="26">
        <f>H176+I176-J176</f>
        <v/>
      </c>
      <c r="L176" s="27">
        <f>SUMIFS(装箱数!H:H,装箱数!C:C,B176)</f>
        <v/>
      </c>
      <c r="M176" s="15">
        <f>K176-L176</f>
        <v/>
      </c>
    </row>
    <row r="177" ht="21" customHeight="1" s="185">
      <c r="A177" s="200">
        <f>工厂账单模板!$L$2</f>
        <v/>
      </c>
      <c r="B177" s="30" t="n"/>
      <c r="C177" s="29" t="n"/>
      <c r="D177" s="20">
        <f>VLOOKUP(B177,IF({1,0},'SKU,款号，颜色对照表1'!F:F,'SKU,款号，颜色对照表1'!B:B),2,0)</f>
        <v/>
      </c>
      <c r="E177" s="20">
        <f>VLOOKUP(B177,IF({1,0},'SKU,款号，颜色对照表1'!F:F,'SKU,款号，颜色对照表1'!C:C),2,0)</f>
        <v/>
      </c>
      <c r="F177" s="20">
        <f>VLOOKUP(B177,IF({1,0},'SKU,款号，颜色对照表1'!F:F,'SKU,款号，颜色对照表1'!D:D),2,0)</f>
        <v/>
      </c>
      <c r="G177" s="20">
        <f>VLOOKUP(B177,IF({1,0},'SKU,款号，颜色对照表1'!F:F,'SKU,款号，颜色对照表1'!E:E),2,0)</f>
        <v/>
      </c>
      <c r="H177" s="20" t="n"/>
      <c r="I177" s="15">
        <f>SUMIFS('入库明细-AN欧洲'!K:K,'入库明细-AN欧洲'!E:E,B177)</f>
        <v/>
      </c>
      <c r="J177" s="15">
        <f>SUMIFS('出库明细-AN欧洲'!G:G,'出库明细-AN欧洲'!F:F,C177)</f>
        <v/>
      </c>
      <c r="K177" s="26">
        <f>H177+I177-J177</f>
        <v/>
      </c>
      <c r="L177" s="27">
        <f>SUMIFS(装箱数!H:H,装箱数!C:C,B177)</f>
        <v/>
      </c>
      <c r="M177" s="15">
        <f>K177-L177</f>
        <v/>
      </c>
    </row>
    <row r="178" ht="21" customHeight="1" s="185">
      <c r="A178" s="200">
        <f>工厂账单模板!$L$2</f>
        <v/>
      </c>
      <c r="B178" s="30" t="n"/>
      <c r="C178" s="29" t="n"/>
      <c r="D178" s="20">
        <f>VLOOKUP(B178,IF({1,0},'SKU,款号，颜色对照表1'!F:F,'SKU,款号，颜色对照表1'!B:B),2,0)</f>
        <v/>
      </c>
      <c r="E178" s="20">
        <f>VLOOKUP(B178,IF({1,0},'SKU,款号，颜色对照表1'!F:F,'SKU,款号，颜色对照表1'!C:C),2,0)</f>
        <v/>
      </c>
      <c r="F178" s="20">
        <f>VLOOKUP(B178,IF({1,0},'SKU,款号，颜色对照表1'!F:F,'SKU,款号，颜色对照表1'!D:D),2,0)</f>
        <v/>
      </c>
      <c r="G178" s="20">
        <f>VLOOKUP(B178,IF({1,0},'SKU,款号，颜色对照表1'!F:F,'SKU,款号，颜色对照表1'!E:E),2,0)</f>
        <v/>
      </c>
      <c r="H178" s="20" t="n"/>
      <c r="I178" s="15">
        <f>SUMIFS('入库明细-AN欧洲'!K:K,'入库明细-AN欧洲'!E:E,B178)</f>
        <v/>
      </c>
      <c r="J178" s="15">
        <f>SUMIFS('出库明细-AN欧洲'!G:G,'出库明细-AN欧洲'!F:F,C178)</f>
        <v/>
      </c>
      <c r="K178" s="26">
        <f>H178+I178-J178</f>
        <v/>
      </c>
      <c r="L178" s="27">
        <f>SUMIFS(装箱数!H:H,装箱数!C:C,B178)</f>
        <v/>
      </c>
      <c r="M178" s="15">
        <f>K178-L178</f>
        <v/>
      </c>
    </row>
    <row r="179" ht="21" customHeight="1" s="185">
      <c r="A179" s="200">
        <f>工厂账单模板!$L$2</f>
        <v/>
      </c>
      <c r="B179" s="30" t="n"/>
      <c r="C179" s="29" t="n"/>
      <c r="D179" s="20">
        <f>VLOOKUP(B179,IF({1,0},'SKU,款号，颜色对照表1'!F:F,'SKU,款号，颜色对照表1'!B:B),2,0)</f>
        <v/>
      </c>
      <c r="E179" s="20">
        <f>VLOOKUP(B179,IF({1,0},'SKU,款号，颜色对照表1'!F:F,'SKU,款号，颜色对照表1'!C:C),2,0)</f>
        <v/>
      </c>
      <c r="F179" s="20">
        <f>VLOOKUP(B179,IF({1,0},'SKU,款号，颜色对照表1'!F:F,'SKU,款号，颜色对照表1'!D:D),2,0)</f>
        <v/>
      </c>
      <c r="G179" s="20">
        <f>VLOOKUP(B179,IF({1,0},'SKU,款号，颜色对照表1'!F:F,'SKU,款号，颜色对照表1'!E:E),2,0)</f>
        <v/>
      </c>
      <c r="H179" s="20" t="n"/>
      <c r="I179" s="15">
        <f>SUMIFS('入库明细-AN欧洲'!K:K,'入库明细-AN欧洲'!E:E,B179)</f>
        <v/>
      </c>
      <c r="J179" s="15">
        <f>SUMIFS('出库明细-AN欧洲'!G:G,'出库明细-AN欧洲'!F:F,C179)</f>
        <v/>
      </c>
      <c r="K179" s="26">
        <f>H179+I179-J179</f>
        <v/>
      </c>
      <c r="L179" s="27">
        <f>SUMIFS(装箱数!H:H,装箱数!C:C,B179)</f>
        <v/>
      </c>
      <c r="M179" s="15">
        <f>K179-L179</f>
        <v/>
      </c>
    </row>
    <row r="180" ht="21" customHeight="1" s="185">
      <c r="A180" s="200">
        <f>工厂账单模板!$L$2</f>
        <v/>
      </c>
      <c r="B180" s="30" t="n"/>
      <c r="C180" s="29" t="n"/>
      <c r="D180" s="20">
        <f>VLOOKUP(B180,IF({1,0},'SKU,款号，颜色对照表1'!F:F,'SKU,款号，颜色对照表1'!B:B),2,0)</f>
        <v/>
      </c>
      <c r="E180" s="20">
        <f>VLOOKUP(B180,IF({1,0},'SKU,款号，颜色对照表1'!F:F,'SKU,款号，颜色对照表1'!C:C),2,0)</f>
        <v/>
      </c>
      <c r="F180" s="20">
        <f>VLOOKUP(B180,IF({1,0},'SKU,款号，颜色对照表1'!F:F,'SKU,款号，颜色对照表1'!D:D),2,0)</f>
        <v/>
      </c>
      <c r="G180" s="20">
        <f>VLOOKUP(B180,IF({1,0},'SKU,款号，颜色对照表1'!F:F,'SKU,款号，颜色对照表1'!E:E),2,0)</f>
        <v/>
      </c>
      <c r="H180" s="20" t="n"/>
      <c r="I180" s="15">
        <f>SUMIFS('入库明细-AN欧洲'!K:K,'入库明细-AN欧洲'!E:E,B180)</f>
        <v/>
      </c>
      <c r="J180" s="15">
        <f>SUMIFS('出库明细-AN欧洲'!G:G,'出库明细-AN欧洲'!F:F,C180)</f>
        <v/>
      </c>
      <c r="K180" s="26">
        <f>H180+I180-J180</f>
        <v/>
      </c>
      <c r="L180" s="27">
        <f>SUMIFS(装箱数!H:H,装箱数!C:C,B180)</f>
        <v/>
      </c>
      <c r="M180" s="15">
        <f>K180-L180</f>
        <v/>
      </c>
    </row>
    <row r="181" ht="21" customHeight="1" s="185">
      <c r="A181" s="200">
        <f>工厂账单模板!$L$2</f>
        <v/>
      </c>
      <c r="B181" s="30" t="n"/>
      <c r="C181" s="29" t="n"/>
      <c r="D181" s="20">
        <f>VLOOKUP(B181,IF({1,0},'SKU,款号，颜色对照表1'!F:F,'SKU,款号，颜色对照表1'!B:B),2,0)</f>
        <v/>
      </c>
      <c r="E181" s="20">
        <f>VLOOKUP(B181,IF({1,0},'SKU,款号，颜色对照表1'!F:F,'SKU,款号，颜色对照表1'!C:C),2,0)</f>
        <v/>
      </c>
      <c r="F181" s="20">
        <f>VLOOKUP(B181,IF({1,0},'SKU,款号，颜色对照表1'!F:F,'SKU,款号，颜色对照表1'!D:D),2,0)</f>
        <v/>
      </c>
      <c r="G181" s="20">
        <f>VLOOKUP(B181,IF({1,0},'SKU,款号，颜色对照表1'!F:F,'SKU,款号，颜色对照表1'!E:E),2,0)</f>
        <v/>
      </c>
      <c r="H181" s="20" t="n"/>
      <c r="I181" s="15">
        <f>SUMIFS('入库明细-AN欧洲'!K:K,'入库明细-AN欧洲'!E:E,B181)</f>
        <v/>
      </c>
      <c r="J181" s="15">
        <f>SUMIFS('出库明细-AN欧洲'!G:G,'出库明细-AN欧洲'!F:F,C181)</f>
        <v/>
      </c>
      <c r="K181" s="26">
        <f>H181+I181-J181</f>
        <v/>
      </c>
      <c r="L181" s="27">
        <f>SUMIFS(装箱数!H:H,装箱数!C:C,B181)</f>
        <v/>
      </c>
      <c r="M181" s="15">
        <f>K181-L181</f>
        <v/>
      </c>
    </row>
    <row r="182" ht="21" customHeight="1" s="185">
      <c r="A182" s="200">
        <f>工厂账单模板!$L$2</f>
        <v/>
      </c>
      <c r="B182" s="30" t="n"/>
      <c r="C182" s="29" t="n"/>
      <c r="D182" s="20">
        <f>VLOOKUP(B182,IF({1,0},'SKU,款号，颜色对照表1'!F:F,'SKU,款号，颜色对照表1'!B:B),2,0)</f>
        <v/>
      </c>
      <c r="E182" s="20">
        <f>VLOOKUP(B182,IF({1,0},'SKU,款号，颜色对照表1'!F:F,'SKU,款号，颜色对照表1'!C:C),2,0)</f>
        <v/>
      </c>
      <c r="F182" s="20">
        <f>VLOOKUP(B182,IF({1,0},'SKU,款号，颜色对照表1'!F:F,'SKU,款号，颜色对照表1'!D:D),2,0)</f>
        <v/>
      </c>
      <c r="G182" s="20">
        <f>VLOOKUP(B182,IF({1,0},'SKU,款号，颜色对照表1'!F:F,'SKU,款号，颜色对照表1'!E:E),2,0)</f>
        <v/>
      </c>
      <c r="H182" s="20" t="n"/>
      <c r="I182" s="15">
        <f>SUMIFS('入库明细-AN欧洲'!K:K,'入库明细-AN欧洲'!E:E,B182)</f>
        <v/>
      </c>
      <c r="J182" s="15">
        <f>SUMIFS('出库明细-AN欧洲'!G:G,'出库明细-AN欧洲'!F:F,C182)</f>
        <v/>
      </c>
      <c r="K182" s="26">
        <f>H182+I182-J182</f>
        <v/>
      </c>
      <c r="L182" s="27">
        <f>SUMIFS(装箱数!H:H,装箱数!C:C,B182)</f>
        <v/>
      </c>
      <c r="M182" s="15">
        <f>K182-L182</f>
        <v/>
      </c>
    </row>
    <row r="183" ht="21" customHeight="1" s="185">
      <c r="A183" s="200">
        <f>工厂账单模板!$L$2</f>
        <v/>
      </c>
      <c r="B183" s="30" t="n"/>
      <c r="C183" s="29" t="n"/>
      <c r="D183" s="20">
        <f>VLOOKUP(B183,IF({1,0},'SKU,款号，颜色对照表1'!F:F,'SKU,款号，颜色对照表1'!B:B),2,0)</f>
        <v/>
      </c>
      <c r="E183" s="20">
        <f>VLOOKUP(B183,IF({1,0},'SKU,款号，颜色对照表1'!F:F,'SKU,款号，颜色对照表1'!C:C),2,0)</f>
        <v/>
      </c>
      <c r="F183" s="20">
        <f>VLOOKUP(B183,IF({1,0},'SKU,款号，颜色对照表1'!F:F,'SKU,款号，颜色对照表1'!D:D),2,0)</f>
        <v/>
      </c>
      <c r="G183" s="20">
        <f>VLOOKUP(B183,IF({1,0},'SKU,款号，颜色对照表1'!F:F,'SKU,款号，颜色对照表1'!E:E),2,0)</f>
        <v/>
      </c>
      <c r="H183" s="20" t="n"/>
      <c r="I183" s="15">
        <f>SUMIFS('入库明细-AN欧洲'!K:K,'入库明细-AN欧洲'!E:E,B183)</f>
        <v/>
      </c>
      <c r="J183" s="15">
        <f>SUMIFS('出库明细-AN欧洲'!G:G,'出库明细-AN欧洲'!F:F,C183)</f>
        <v/>
      </c>
      <c r="K183" s="26">
        <f>H183+I183-J183</f>
        <v/>
      </c>
      <c r="L183" s="27">
        <f>SUMIFS(装箱数!H:H,装箱数!C:C,B183)</f>
        <v/>
      </c>
      <c r="M183" s="15">
        <f>K183-L183</f>
        <v/>
      </c>
    </row>
    <row r="184" ht="21" customHeight="1" s="185">
      <c r="A184" s="200">
        <f>工厂账单模板!$L$2</f>
        <v/>
      </c>
      <c r="B184" s="30" t="n"/>
      <c r="C184" s="29" t="n"/>
      <c r="D184" s="20">
        <f>VLOOKUP(B184,IF({1,0},'SKU,款号，颜色对照表1'!F:F,'SKU,款号，颜色对照表1'!B:B),2,0)</f>
        <v/>
      </c>
      <c r="E184" s="20">
        <f>VLOOKUP(B184,IF({1,0},'SKU,款号，颜色对照表1'!F:F,'SKU,款号，颜色对照表1'!C:C),2,0)</f>
        <v/>
      </c>
      <c r="F184" s="20">
        <f>VLOOKUP(B184,IF({1,0},'SKU,款号，颜色对照表1'!F:F,'SKU,款号，颜色对照表1'!D:D),2,0)</f>
        <v/>
      </c>
      <c r="G184" s="20">
        <f>VLOOKUP(B184,IF({1,0},'SKU,款号，颜色对照表1'!F:F,'SKU,款号，颜色对照表1'!E:E),2,0)</f>
        <v/>
      </c>
      <c r="H184" s="20" t="n"/>
      <c r="I184" s="15">
        <f>SUMIFS('入库明细-AN欧洲'!K:K,'入库明细-AN欧洲'!E:E,B184)</f>
        <v/>
      </c>
      <c r="J184" s="15">
        <f>SUMIFS('出库明细-AN欧洲'!G:G,'出库明细-AN欧洲'!F:F,C184)</f>
        <v/>
      </c>
      <c r="K184" s="26">
        <f>H184+I184-J184</f>
        <v/>
      </c>
      <c r="L184" s="27">
        <f>SUMIFS(装箱数!H:H,装箱数!C:C,B184)</f>
        <v/>
      </c>
      <c r="M184" s="15">
        <f>K184-L184</f>
        <v/>
      </c>
    </row>
    <row r="185" ht="21" customHeight="1" s="185">
      <c r="A185" s="200">
        <f>工厂账单模板!$L$2</f>
        <v/>
      </c>
      <c r="B185" s="30" t="n"/>
      <c r="C185" s="29" t="n"/>
      <c r="D185" s="20">
        <f>VLOOKUP(B185,IF({1,0},'SKU,款号，颜色对照表1'!F:F,'SKU,款号，颜色对照表1'!B:B),2,0)</f>
        <v/>
      </c>
      <c r="E185" s="20">
        <f>VLOOKUP(B185,IF({1,0},'SKU,款号，颜色对照表1'!F:F,'SKU,款号，颜色对照表1'!C:C),2,0)</f>
        <v/>
      </c>
      <c r="F185" s="20">
        <f>VLOOKUP(B185,IF({1,0},'SKU,款号，颜色对照表1'!F:F,'SKU,款号，颜色对照表1'!D:D),2,0)</f>
        <v/>
      </c>
      <c r="G185" s="20">
        <f>VLOOKUP(B185,IF({1,0},'SKU,款号，颜色对照表1'!F:F,'SKU,款号，颜色对照表1'!E:E),2,0)</f>
        <v/>
      </c>
      <c r="H185" s="20" t="n"/>
      <c r="I185" s="15">
        <f>SUMIFS('入库明细-AN欧洲'!K:K,'入库明细-AN欧洲'!E:E,B185)</f>
        <v/>
      </c>
      <c r="J185" s="15">
        <f>SUMIFS('出库明细-AN欧洲'!G:G,'出库明细-AN欧洲'!F:F,C185)</f>
        <v/>
      </c>
      <c r="K185" s="26">
        <f>H185+I185-J185</f>
        <v/>
      </c>
      <c r="L185" s="27">
        <f>SUMIFS(装箱数!H:H,装箱数!C:C,B185)</f>
        <v/>
      </c>
      <c r="M185" s="15">
        <f>K185-L185</f>
        <v/>
      </c>
    </row>
    <row r="186" ht="21" customHeight="1" s="185">
      <c r="A186" s="200">
        <f>工厂账单模板!$L$2</f>
        <v/>
      </c>
      <c r="B186" s="30" t="n"/>
      <c r="C186" s="29" t="n"/>
      <c r="D186" s="20">
        <f>VLOOKUP(B186,IF({1,0},'SKU,款号，颜色对照表1'!F:F,'SKU,款号，颜色对照表1'!B:B),2,0)</f>
        <v/>
      </c>
      <c r="E186" s="20">
        <f>VLOOKUP(B186,IF({1,0},'SKU,款号，颜色对照表1'!F:F,'SKU,款号，颜色对照表1'!C:C),2,0)</f>
        <v/>
      </c>
      <c r="F186" s="20">
        <f>VLOOKUP(B186,IF({1,0},'SKU,款号，颜色对照表1'!F:F,'SKU,款号，颜色对照表1'!D:D),2,0)</f>
        <v/>
      </c>
      <c r="G186" s="20">
        <f>VLOOKUP(B186,IF({1,0},'SKU,款号，颜色对照表1'!F:F,'SKU,款号，颜色对照表1'!E:E),2,0)</f>
        <v/>
      </c>
      <c r="H186" s="20" t="n"/>
      <c r="I186" s="15">
        <f>SUMIFS('入库明细-AN欧洲'!K:K,'入库明细-AN欧洲'!E:E,B186)</f>
        <v/>
      </c>
      <c r="J186" s="15">
        <f>SUMIFS('出库明细-AN欧洲'!G:G,'出库明细-AN欧洲'!F:F,C186)</f>
        <v/>
      </c>
      <c r="K186" s="26">
        <f>H186+I186-J186</f>
        <v/>
      </c>
      <c r="L186" s="27">
        <f>SUMIFS(装箱数!H:H,装箱数!C:C,B186)</f>
        <v/>
      </c>
      <c r="M186" s="15">
        <f>K186-L186</f>
        <v/>
      </c>
    </row>
    <row r="187" ht="21" customHeight="1" s="185">
      <c r="A187" s="200">
        <f>工厂账单模板!$L$2</f>
        <v/>
      </c>
      <c r="B187" s="30" t="n"/>
      <c r="C187" s="29" t="n"/>
      <c r="D187" s="20">
        <f>VLOOKUP(B187,IF({1,0},'SKU,款号，颜色对照表1'!F:F,'SKU,款号，颜色对照表1'!B:B),2,0)</f>
        <v/>
      </c>
      <c r="E187" s="20">
        <f>VLOOKUP(B187,IF({1,0},'SKU,款号，颜色对照表1'!F:F,'SKU,款号，颜色对照表1'!C:C),2,0)</f>
        <v/>
      </c>
      <c r="F187" s="20">
        <f>VLOOKUP(B187,IF({1,0},'SKU,款号，颜色对照表1'!F:F,'SKU,款号，颜色对照表1'!D:D),2,0)</f>
        <v/>
      </c>
      <c r="G187" s="20">
        <f>VLOOKUP(B187,IF({1,0},'SKU,款号，颜色对照表1'!F:F,'SKU,款号，颜色对照表1'!E:E),2,0)</f>
        <v/>
      </c>
      <c r="H187" s="20" t="n"/>
      <c r="I187" s="15">
        <f>SUMIFS('入库明细-AN欧洲'!K:K,'入库明细-AN欧洲'!E:E,B187)</f>
        <v/>
      </c>
      <c r="J187" s="15">
        <f>SUMIFS('出库明细-AN欧洲'!G:G,'出库明细-AN欧洲'!F:F,C187)</f>
        <v/>
      </c>
      <c r="K187" s="26">
        <f>H187+I187-J187</f>
        <v/>
      </c>
      <c r="L187" s="27">
        <f>SUMIFS(装箱数!H:H,装箱数!C:C,B187)</f>
        <v/>
      </c>
      <c r="M187" s="15">
        <f>K187-L187</f>
        <v/>
      </c>
    </row>
    <row r="188" ht="21" customHeight="1" s="185">
      <c r="A188" s="200">
        <f>工厂账单模板!$L$2</f>
        <v/>
      </c>
      <c r="B188" s="30" t="n"/>
      <c r="C188" s="29" t="n"/>
      <c r="D188" s="20">
        <f>VLOOKUP(B188,IF({1,0},'SKU,款号，颜色对照表1'!F:F,'SKU,款号，颜色对照表1'!B:B),2,0)</f>
        <v/>
      </c>
      <c r="E188" s="20">
        <f>VLOOKUP(B188,IF({1,0},'SKU,款号，颜色对照表1'!F:F,'SKU,款号，颜色对照表1'!C:C),2,0)</f>
        <v/>
      </c>
      <c r="F188" s="20">
        <f>VLOOKUP(B188,IF({1,0},'SKU,款号，颜色对照表1'!F:F,'SKU,款号，颜色对照表1'!D:D),2,0)</f>
        <v/>
      </c>
      <c r="G188" s="20">
        <f>VLOOKUP(B188,IF({1,0},'SKU,款号，颜色对照表1'!F:F,'SKU,款号，颜色对照表1'!E:E),2,0)</f>
        <v/>
      </c>
      <c r="H188" s="20" t="n"/>
      <c r="I188" s="15">
        <f>SUMIFS('入库明细-AN欧洲'!K:K,'入库明细-AN欧洲'!E:E,B188)</f>
        <v/>
      </c>
      <c r="J188" s="15">
        <f>SUMIFS('出库明细-AN欧洲'!G:G,'出库明细-AN欧洲'!F:F,C188)</f>
        <v/>
      </c>
      <c r="K188" s="26">
        <f>H188+I188-J188</f>
        <v/>
      </c>
      <c r="L188" s="27">
        <f>SUMIFS(装箱数!H:H,装箱数!C:C,B188)</f>
        <v/>
      </c>
      <c r="M188" s="15">
        <f>K188-L188</f>
        <v/>
      </c>
    </row>
    <row r="189" ht="21" customHeight="1" s="185">
      <c r="A189" s="200">
        <f>工厂账单模板!$L$2</f>
        <v/>
      </c>
      <c r="B189" s="30" t="n"/>
      <c r="C189" s="29" t="n"/>
      <c r="D189" s="20">
        <f>VLOOKUP(B189,IF({1,0},'SKU,款号，颜色对照表1'!F:F,'SKU,款号，颜色对照表1'!B:B),2,0)</f>
        <v/>
      </c>
      <c r="E189" s="20">
        <f>VLOOKUP(B189,IF({1,0},'SKU,款号，颜色对照表1'!F:F,'SKU,款号，颜色对照表1'!C:C),2,0)</f>
        <v/>
      </c>
      <c r="F189" s="20">
        <f>VLOOKUP(B189,IF({1,0},'SKU,款号，颜色对照表1'!F:F,'SKU,款号，颜色对照表1'!D:D),2,0)</f>
        <v/>
      </c>
      <c r="G189" s="20">
        <f>VLOOKUP(B189,IF({1,0},'SKU,款号，颜色对照表1'!F:F,'SKU,款号，颜色对照表1'!E:E),2,0)</f>
        <v/>
      </c>
      <c r="H189" s="20" t="n"/>
      <c r="I189" s="15">
        <f>SUMIFS('入库明细-AN欧洲'!K:K,'入库明细-AN欧洲'!E:E,B189)</f>
        <v/>
      </c>
      <c r="J189" s="15">
        <f>SUMIFS('出库明细-AN欧洲'!G:G,'出库明细-AN欧洲'!F:F,C189)</f>
        <v/>
      </c>
      <c r="K189" s="26">
        <f>H189+I189-J189</f>
        <v/>
      </c>
      <c r="L189" s="27">
        <f>SUMIFS(装箱数!H:H,装箱数!C:C,B189)</f>
        <v/>
      </c>
      <c r="M189" s="15">
        <f>K189-L189</f>
        <v/>
      </c>
    </row>
    <row r="190" ht="21" customHeight="1" s="185">
      <c r="A190" s="200">
        <f>工厂账单模板!$L$2</f>
        <v/>
      </c>
      <c r="B190" s="30" t="n"/>
      <c r="C190" s="29" t="n"/>
      <c r="D190" s="20">
        <f>VLOOKUP(B190,IF({1,0},'SKU,款号，颜色对照表1'!F:F,'SKU,款号，颜色对照表1'!B:B),2,0)</f>
        <v/>
      </c>
      <c r="E190" s="20">
        <f>VLOOKUP(B190,IF({1,0},'SKU,款号，颜色对照表1'!F:F,'SKU,款号，颜色对照表1'!C:C),2,0)</f>
        <v/>
      </c>
      <c r="F190" s="20">
        <f>VLOOKUP(B190,IF({1,0},'SKU,款号，颜色对照表1'!F:F,'SKU,款号，颜色对照表1'!D:D),2,0)</f>
        <v/>
      </c>
      <c r="G190" s="20">
        <f>VLOOKUP(B190,IF({1,0},'SKU,款号，颜色对照表1'!F:F,'SKU,款号，颜色对照表1'!E:E),2,0)</f>
        <v/>
      </c>
      <c r="H190" s="20" t="n"/>
      <c r="I190" s="15">
        <f>SUMIFS('入库明细-AN欧洲'!K:K,'入库明细-AN欧洲'!E:E,B190)</f>
        <v/>
      </c>
      <c r="J190" s="15">
        <f>SUMIFS('出库明细-AN欧洲'!G:G,'出库明细-AN欧洲'!F:F,C190)</f>
        <v/>
      </c>
      <c r="K190" s="26">
        <f>H190+I190-J190</f>
        <v/>
      </c>
      <c r="L190" s="27">
        <f>SUMIFS(装箱数!H:H,装箱数!C:C,B190)</f>
        <v/>
      </c>
      <c r="M190" s="15">
        <f>K190-L190</f>
        <v/>
      </c>
    </row>
    <row r="191" ht="21" customHeight="1" s="185">
      <c r="A191" s="200">
        <f>工厂账单模板!$L$2</f>
        <v/>
      </c>
      <c r="B191" s="30" t="n"/>
      <c r="C191" s="29" t="n"/>
      <c r="D191" s="20">
        <f>VLOOKUP(B191,IF({1,0},'SKU,款号，颜色对照表1'!F:F,'SKU,款号，颜色对照表1'!B:B),2,0)</f>
        <v/>
      </c>
      <c r="E191" s="20">
        <f>VLOOKUP(B191,IF({1,0},'SKU,款号，颜色对照表1'!F:F,'SKU,款号，颜色对照表1'!C:C),2,0)</f>
        <v/>
      </c>
      <c r="F191" s="20">
        <f>VLOOKUP(B191,IF({1,0},'SKU,款号，颜色对照表1'!F:F,'SKU,款号，颜色对照表1'!D:D),2,0)</f>
        <v/>
      </c>
      <c r="G191" s="20">
        <f>VLOOKUP(B191,IF({1,0},'SKU,款号，颜色对照表1'!F:F,'SKU,款号，颜色对照表1'!E:E),2,0)</f>
        <v/>
      </c>
      <c r="H191" s="20" t="n"/>
      <c r="I191" s="15">
        <f>SUMIFS('入库明细-AN欧洲'!K:K,'入库明细-AN欧洲'!E:E,B191)</f>
        <v/>
      </c>
      <c r="J191" s="15">
        <f>SUMIFS('出库明细-AN欧洲'!G:G,'出库明细-AN欧洲'!F:F,C191)</f>
        <v/>
      </c>
      <c r="K191" s="26">
        <f>H191+I191-J191</f>
        <v/>
      </c>
      <c r="L191" s="27">
        <f>SUMIFS(装箱数!H:H,装箱数!C:C,B191)</f>
        <v/>
      </c>
      <c r="M191" s="15">
        <f>K191-L191</f>
        <v/>
      </c>
    </row>
    <row r="192" ht="21" customHeight="1" s="185">
      <c r="A192" s="200">
        <f>工厂账单模板!$L$2</f>
        <v/>
      </c>
      <c r="B192" s="30" t="n"/>
      <c r="C192" s="29" t="n"/>
      <c r="D192" s="20">
        <f>VLOOKUP(B192,IF({1,0},'SKU,款号，颜色对照表1'!F:F,'SKU,款号，颜色对照表1'!B:B),2,0)</f>
        <v/>
      </c>
      <c r="E192" s="20">
        <f>VLOOKUP(B192,IF({1,0},'SKU,款号，颜色对照表1'!F:F,'SKU,款号，颜色对照表1'!C:C),2,0)</f>
        <v/>
      </c>
      <c r="F192" s="20">
        <f>VLOOKUP(B192,IF({1,0},'SKU,款号，颜色对照表1'!F:F,'SKU,款号，颜色对照表1'!D:D),2,0)</f>
        <v/>
      </c>
      <c r="G192" s="20">
        <f>VLOOKUP(B192,IF({1,0},'SKU,款号，颜色对照表1'!F:F,'SKU,款号，颜色对照表1'!E:E),2,0)</f>
        <v/>
      </c>
      <c r="H192" s="20" t="n">
        <v>0</v>
      </c>
      <c r="I192" s="15">
        <f>SUMIFS('入库明细-AN欧洲'!K:K,'入库明细-AN欧洲'!E:E,B192)</f>
        <v/>
      </c>
      <c r="J192" s="15">
        <f>SUMIFS('出库明细-AN欧洲'!G:G,'出库明细-AN欧洲'!F:F,C192)</f>
        <v/>
      </c>
      <c r="K192" s="26">
        <f>H192+I192-J192</f>
        <v/>
      </c>
      <c r="L192" s="27">
        <f>SUMIFS(装箱数!H:H,装箱数!C:C,B192)</f>
        <v/>
      </c>
      <c r="M192" s="15">
        <f>K192-L192</f>
        <v/>
      </c>
    </row>
    <row r="193" ht="21" customHeight="1" s="185">
      <c r="A193" s="200">
        <f>工厂账单模板!$L$2</f>
        <v/>
      </c>
      <c r="B193" s="30" t="n"/>
      <c r="C193" s="29" t="n"/>
      <c r="D193" s="20">
        <f>VLOOKUP(B193,IF({1,0},'SKU,款号，颜色对照表1'!F:F,'SKU,款号，颜色对照表1'!B:B),2,0)</f>
        <v/>
      </c>
      <c r="E193" s="20">
        <f>VLOOKUP(B193,IF({1,0},'SKU,款号，颜色对照表1'!F:F,'SKU,款号，颜色对照表1'!C:C),2,0)</f>
        <v/>
      </c>
      <c r="F193" s="20">
        <f>VLOOKUP(B193,IF({1,0},'SKU,款号，颜色对照表1'!F:F,'SKU,款号，颜色对照表1'!D:D),2,0)</f>
        <v/>
      </c>
      <c r="G193" s="20">
        <f>VLOOKUP(B193,IF({1,0},'SKU,款号，颜色对照表1'!F:F,'SKU,款号，颜色对照表1'!E:E),2,0)</f>
        <v/>
      </c>
      <c r="H193" s="20" t="n">
        <v>0</v>
      </c>
      <c r="I193" s="15">
        <f>SUMIFS('入库明细-AN欧洲'!K:K,'入库明细-AN欧洲'!E:E,B193)</f>
        <v/>
      </c>
      <c r="J193" s="15">
        <f>SUMIFS('出库明细-AN欧洲'!G:G,'出库明细-AN欧洲'!F:F,C193)</f>
        <v/>
      </c>
      <c r="K193" s="26">
        <f>H193+I193-J193</f>
        <v/>
      </c>
      <c r="L193" s="27">
        <f>SUMIFS(装箱数!H:H,装箱数!C:C,B193)</f>
        <v/>
      </c>
      <c r="M193" s="15">
        <f>K193-L193</f>
        <v/>
      </c>
    </row>
    <row r="194" ht="21" customHeight="1" s="185">
      <c r="A194" s="200">
        <f>工厂账单模板!$L$2</f>
        <v/>
      </c>
      <c r="B194" s="30" t="n"/>
      <c r="C194" s="29" t="n"/>
      <c r="D194" s="20">
        <f>VLOOKUP(B194,IF({1,0},'SKU,款号，颜色对照表1'!F:F,'SKU,款号，颜色对照表1'!B:B),2,0)</f>
        <v/>
      </c>
      <c r="E194" s="20">
        <f>VLOOKUP(B194,IF({1,0},'SKU,款号，颜色对照表1'!F:F,'SKU,款号，颜色对照表1'!C:C),2,0)</f>
        <v/>
      </c>
      <c r="F194" s="20">
        <f>VLOOKUP(B194,IF({1,0},'SKU,款号，颜色对照表1'!F:F,'SKU,款号，颜色对照表1'!D:D),2,0)</f>
        <v/>
      </c>
      <c r="G194" s="20">
        <f>VLOOKUP(B194,IF({1,0},'SKU,款号，颜色对照表1'!F:F,'SKU,款号，颜色对照表1'!E:E),2,0)</f>
        <v/>
      </c>
      <c r="H194" s="20" t="n"/>
      <c r="I194" s="15">
        <f>SUMIFS('入库明细-AN欧洲'!K:K,'入库明细-AN欧洲'!E:E,B194)</f>
        <v/>
      </c>
      <c r="J194" s="15">
        <f>SUMIFS('出库明细-AN欧洲'!G:G,'出库明细-AN欧洲'!F:F,C194)</f>
        <v/>
      </c>
      <c r="K194" s="26">
        <f>H194+I194-J194</f>
        <v/>
      </c>
      <c r="L194" s="27">
        <f>SUMIFS(装箱数!H:H,装箱数!C:C,B194)</f>
        <v/>
      </c>
      <c r="M194" s="15">
        <f>K194-L194</f>
        <v/>
      </c>
    </row>
    <row r="195" ht="21" customHeight="1" s="185">
      <c r="A195" s="200">
        <f>工厂账单模板!$L$2</f>
        <v/>
      </c>
      <c r="B195" s="30" t="n"/>
      <c r="C195" s="29" t="n"/>
      <c r="D195" s="20">
        <f>VLOOKUP(B195,IF({1,0},'SKU,款号，颜色对照表1'!F:F,'SKU,款号，颜色对照表1'!B:B),2,0)</f>
        <v/>
      </c>
      <c r="E195" s="20">
        <f>VLOOKUP(B195,IF({1,0},'SKU,款号，颜色对照表1'!F:F,'SKU,款号，颜色对照表1'!C:C),2,0)</f>
        <v/>
      </c>
      <c r="F195" s="20">
        <f>VLOOKUP(B195,IF({1,0},'SKU,款号，颜色对照表1'!F:F,'SKU,款号，颜色对照表1'!D:D),2,0)</f>
        <v/>
      </c>
      <c r="G195" s="20">
        <f>VLOOKUP(B195,IF({1,0},'SKU,款号，颜色对照表1'!F:F,'SKU,款号，颜色对照表1'!E:E),2,0)</f>
        <v/>
      </c>
      <c r="H195" s="20" t="n">
        <v>0</v>
      </c>
      <c r="I195" s="15">
        <f>SUMIFS('入库明细-AN欧洲'!K:K,'入库明细-AN欧洲'!E:E,B195)</f>
        <v/>
      </c>
      <c r="J195" s="15">
        <f>SUMIFS('出库明细-AN欧洲'!G:G,'出库明细-AN欧洲'!F:F,C195)</f>
        <v/>
      </c>
      <c r="K195" s="26">
        <f>H195+I195-J195</f>
        <v/>
      </c>
      <c r="L195" s="27">
        <f>SUMIFS(装箱数!H:H,装箱数!C:C,B195)</f>
        <v/>
      </c>
      <c r="M195" s="15">
        <f>K195-L195</f>
        <v/>
      </c>
    </row>
    <row r="196" ht="21" customHeight="1" s="185">
      <c r="A196" s="200">
        <f>工厂账单模板!$L$2</f>
        <v/>
      </c>
      <c r="B196" s="30" t="n"/>
      <c r="C196" s="29" t="n"/>
      <c r="D196" s="20">
        <f>VLOOKUP(B196,IF({1,0},'SKU,款号，颜色对照表1'!F:F,'SKU,款号，颜色对照表1'!B:B),2,0)</f>
        <v/>
      </c>
      <c r="E196" s="20">
        <f>VLOOKUP(B196,IF({1,0},'SKU,款号，颜色对照表1'!F:F,'SKU,款号，颜色对照表1'!C:C),2,0)</f>
        <v/>
      </c>
      <c r="F196" s="20">
        <f>VLOOKUP(B196,IF({1,0},'SKU,款号，颜色对照表1'!F:F,'SKU,款号，颜色对照表1'!D:D),2,0)</f>
        <v/>
      </c>
      <c r="G196" s="20">
        <f>VLOOKUP(B196,IF({1,0},'SKU,款号，颜色对照表1'!F:F,'SKU,款号，颜色对照表1'!E:E),2,0)</f>
        <v/>
      </c>
      <c r="H196" s="20" t="n">
        <v>0</v>
      </c>
      <c r="I196" s="15">
        <f>SUMIFS('入库明细-AN欧洲'!K:K,'入库明细-AN欧洲'!E:E,B196)</f>
        <v/>
      </c>
      <c r="J196" s="15">
        <f>SUMIFS('出库明细-AN欧洲'!G:G,'出库明细-AN欧洲'!F:F,C196)</f>
        <v/>
      </c>
      <c r="K196" s="26">
        <f>H196+I196-J196</f>
        <v/>
      </c>
      <c r="L196" s="27">
        <f>SUMIFS(装箱数!H:H,装箱数!C:C,B196)</f>
        <v/>
      </c>
      <c r="M196" s="15">
        <f>K196-L196</f>
        <v/>
      </c>
    </row>
    <row r="197" ht="21" customHeight="1" s="185">
      <c r="A197" s="200">
        <f>工厂账单模板!$L$2</f>
        <v/>
      </c>
      <c r="B197" s="30" t="n"/>
      <c r="C197" s="29" t="n"/>
      <c r="D197" s="20">
        <f>VLOOKUP(B197,IF({1,0},'SKU,款号，颜色对照表1'!F:F,'SKU,款号，颜色对照表1'!B:B),2,0)</f>
        <v/>
      </c>
      <c r="E197" s="20">
        <f>VLOOKUP(B197,IF({1,0},'SKU,款号，颜色对照表1'!F:F,'SKU,款号，颜色对照表1'!C:C),2,0)</f>
        <v/>
      </c>
      <c r="F197" s="20">
        <f>VLOOKUP(B197,IF({1,0},'SKU,款号，颜色对照表1'!F:F,'SKU,款号，颜色对照表1'!D:D),2,0)</f>
        <v/>
      </c>
      <c r="G197" s="20">
        <f>VLOOKUP(B197,IF({1,0},'SKU,款号，颜色对照表1'!F:F,'SKU,款号，颜色对照表1'!E:E),2,0)</f>
        <v/>
      </c>
      <c r="H197" s="20" t="n">
        <v>0</v>
      </c>
      <c r="I197" s="15">
        <f>SUMIFS('入库明细-AN欧洲'!K:K,'入库明细-AN欧洲'!E:E,B197)</f>
        <v/>
      </c>
      <c r="J197" s="15">
        <f>SUMIFS('出库明细-AN欧洲'!G:G,'出库明细-AN欧洲'!F:F,C197)</f>
        <v/>
      </c>
      <c r="K197" s="26">
        <f>H197+I197-J197</f>
        <v/>
      </c>
      <c r="L197" s="27">
        <f>SUMIFS(装箱数!H:H,装箱数!C:C,B197)</f>
        <v/>
      </c>
      <c r="M197" s="15">
        <f>K197-L197</f>
        <v/>
      </c>
    </row>
    <row r="198" ht="21" customHeight="1" s="185">
      <c r="A198" s="200">
        <f>工厂账单模板!$L$2</f>
        <v/>
      </c>
      <c r="B198" s="30" t="n"/>
      <c r="C198" s="29" t="n"/>
      <c r="D198" s="20">
        <f>VLOOKUP(B198,IF({1,0},'SKU,款号，颜色对照表1'!F:F,'SKU,款号，颜色对照表1'!B:B),2,0)</f>
        <v/>
      </c>
      <c r="E198" s="20">
        <f>VLOOKUP(B198,IF({1,0},'SKU,款号，颜色对照表1'!F:F,'SKU,款号，颜色对照表1'!C:C),2,0)</f>
        <v/>
      </c>
      <c r="F198" s="20">
        <f>VLOOKUP(B198,IF({1,0},'SKU,款号，颜色对照表1'!F:F,'SKU,款号，颜色对照表1'!D:D),2,0)</f>
        <v/>
      </c>
      <c r="G198" s="20">
        <f>VLOOKUP(B198,IF({1,0},'SKU,款号，颜色对照表1'!F:F,'SKU,款号，颜色对照表1'!E:E),2,0)</f>
        <v/>
      </c>
      <c r="H198" s="20" t="n"/>
      <c r="I198" s="15">
        <f>SUMIFS('入库明细-AN欧洲'!K:K,'入库明细-AN欧洲'!E:E,B198)</f>
        <v/>
      </c>
      <c r="J198" s="15">
        <f>SUMIFS('出库明细-AN欧洲'!G:G,'出库明细-AN欧洲'!F:F,C198)</f>
        <v/>
      </c>
      <c r="K198" s="26">
        <f>H198+I198-J198</f>
        <v/>
      </c>
      <c r="L198" s="27">
        <f>SUMIFS(装箱数!H:H,装箱数!C:C,B198)</f>
        <v/>
      </c>
      <c r="M198" s="15">
        <f>K198-L198</f>
        <v/>
      </c>
    </row>
    <row r="199" ht="21" customHeight="1" s="185">
      <c r="A199" s="200">
        <f>工厂账单模板!$L$2</f>
        <v/>
      </c>
      <c r="B199" s="30" t="n"/>
      <c r="C199" s="29" t="n"/>
      <c r="D199" s="20">
        <f>VLOOKUP(B199,IF({1,0},'SKU,款号，颜色对照表1'!F:F,'SKU,款号，颜色对照表1'!B:B),2,0)</f>
        <v/>
      </c>
      <c r="E199" s="20">
        <f>VLOOKUP(B199,IF({1,0},'SKU,款号，颜色对照表1'!F:F,'SKU,款号，颜色对照表1'!C:C),2,0)</f>
        <v/>
      </c>
      <c r="F199" s="20">
        <f>VLOOKUP(B199,IF({1,0},'SKU,款号，颜色对照表1'!F:F,'SKU,款号，颜色对照表1'!D:D),2,0)</f>
        <v/>
      </c>
      <c r="G199" s="20">
        <f>VLOOKUP(B199,IF({1,0},'SKU,款号，颜色对照表1'!F:F,'SKU,款号，颜色对照表1'!E:E),2,0)</f>
        <v/>
      </c>
      <c r="H199" s="20" t="n"/>
      <c r="I199" s="15">
        <f>SUMIFS('入库明细-AN欧洲'!K:K,'入库明细-AN欧洲'!E:E,B199)</f>
        <v/>
      </c>
      <c r="J199" s="15">
        <f>SUMIFS('出库明细-AN欧洲'!G:G,'出库明细-AN欧洲'!F:F,C199)</f>
        <v/>
      </c>
      <c r="K199" s="26">
        <f>H199+I199-J199</f>
        <v/>
      </c>
      <c r="L199" s="27">
        <f>SUMIFS(装箱数!H:H,装箱数!C:C,B199)</f>
        <v/>
      </c>
      <c r="M199" s="15">
        <f>K199-L199</f>
        <v/>
      </c>
    </row>
    <row r="200" ht="21" customHeight="1" s="185">
      <c r="A200" s="200">
        <f>工厂账单模板!$L$2</f>
        <v/>
      </c>
      <c r="B200" s="30" t="n"/>
      <c r="C200" s="29" t="n"/>
      <c r="D200" s="20">
        <f>VLOOKUP(B200,IF({1,0},'SKU,款号，颜色对照表1'!F:F,'SKU,款号，颜色对照表1'!B:B),2,0)</f>
        <v/>
      </c>
      <c r="E200" s="20">
        <f>VLOOKUP(B200,IF({1,0},'SKU,款号，颜色对照表1'!F:F,'SKU,款号，颜色对照表1'!C:C),2,0)</f>
        <v/>
      </c>
      <c r="F200" s="20">
        <f>VLOOKUP(B200,IF({1,0},'SKU,款号，颜色对照表1'!F:F,'SKU,款号，颜色对照表1'!D:D),2,0)</f>
        <v/>
      </c>
      <c r="G200" s="20">
        <f>VLOOKUP(B200,IF({1,0},'SKU,款号，颜色对照表1'!F:F,'SKU,款号，颜色对照表1'!E:E),2,0)</f>
        <v/>
      </c>
      <c r="H200" s="20" t="n"/>
      <c r="I200" s="15">
        <f>SUMIFS('入库明细-AN欧洲'!K:K,'入库明细-AN欧洲'!E:E,B200)</f>
        <v/>
      </c>
      <c r="J200" s="15">
        <f>SUMIFS('出库明细-AN欧洲'!G:G,'出库明细-AN欧洲'!F:F,C200)</f>
        <v/>
      </c>
      <c r="K200" s="26">
        <f>H200+I200-J200</f>
        <v/>
      </c>
      <c r="L200" s="27">
        <f>SUMIFS(装箱数!H:H,装箱数!C:C,B200)</f>
        <v/>
      </c>
      <c r="M200" s="15">
        <f>K200-L200</f>
        <v/>
      </c>
    </row>
    <row r="201" ht="21" customHeight="1" s="185">
      <c r="A201" s="200">
        <f>工厂账单模板!$L$2</f>
        <v/>
      </c>
      <c r="B201" s="30" t="n"/>
      <c r="C201" s="29" t="n"/>
      <c r="D201" s="20">
        <f>VLOOKUP(B201,IF({1,0},'SKU,款号，颜色对照表1'!F:F,'SKU,款号，颜色对照表1'!B:B),2,0)</f>
        <v/>
      </c>
      <c r="E201" s="20">
        <f>VLOOKUP(B201,IF({1,0},'SKU,款号，颜色对照表1'!F:F,'SKU,款号，颜色对照表1'!C:C),2,0)</f>
        <v/>
      </c>
      <c r="F201" s="20">
        <f>VLOOKUP(B201,IF({1,0},'SKU,款号，颜色对照表1'!F:F,'SKU,款号，颜色对照表1'!D:D),2,0)</f>
        <v/>
      </c>
      <c r="G201" s="20">
        <f>VLOOKUP(B201,IF({1,0},'SKU,款号，颜色对照表1'!F:F,'SKU,款号，颜色对照表1'!E:E),2,0)</f>
        <v/>
      </c>
      <c r="H201" s="20" t="n"/>
      <c r="I201" s="15">
        <f>SUMIFS('入库明细-AN欧洲'!K:K,'入库明细-AN欧洲'!E:E,B201)</f>
        <v/>
      </c>
      <c r="J201" s="15">
        <f>SUMIFS('出库明细-AN欧洲'!G:G,'出库明细-AN欧洲'!F:F,C201)</f>
        <v/>
      </c>
      <c r="K201" s="26">
        <f>H201+I201-J201</f>
        <v/>
      </c>
      <c r="L201" s="27">
        <f>SUMIFS(装箱数!H:H,装箱数!C:C,B201)</f>
        <v/>
      </c>
      <c r="M201" s="15">
        <f>K201-L201</f>
        <v/>
      </c>
    </row>
    <row r="202" ht="21" customHeight="1" s="185">
      <c r="A202" s="200">
        <f>工厂账单模板!$L$2</f>
        <v/>
      </c>
      <c r="B202" s="30" t="n"/>
      <c r="C202" s="29" t="n"/>
      <c r="D202" s="20">
        <f>VLOOKUP(B202,IF({1,0},'SKU,款号，颜色对照表1'!F:F,'SKU,款号，颜色对照表1'!B:B),2,0)</f>
        <v/>
      </c>
      <c r="E202" s="20">
        <f>VLOOKUP(B202,IF({1,0},'SKU,款号，颜色对照表1'!F:F,'SKU,款号，颜色对照表1'!C:C),2,0)</f>
        <v/>
      </c>
      <c r="F202" s="20">
        <f>VLOOKUP(B202,IF({1,0},'SKU,款号，颜色对照表1'!F:F,'SKU,款号，颜色对照表1'!D:D),2,0)</f>
        <v/>
      </c>
      <c r="G202" s="20">
        <f>VLOOKUP(B202,IF({1,0},'SKU,款号，颜色对照表1'!F:F,'SKU,款号，颜色对照表1'!E:E),2,0)</f>
        <v/>
      </c>
      <c r="H202" s="20" t="n"/>
      <c r="I202" s="15">
        <f>SUMIFS('入库明细-AN欧洲'!K:K,'入库明细-AN欧洲'!E:E,B202)</f>
        <v/>
      </c>
      <c r="J202" s="15">
        <f>SUMIFS('出库明细-AN欧洲'!G:G,'出库明细-AN欧洲'!F:F,C202)</f>
        <v/>
      </c>
      <c r="K202" s="26">
        <f>H202+I202-J202</f>
        <v/>
      </c>
      <c r="L202" s="27">
        <f>SUMIFS(装箱数!H:H,装箱数!C:C,B202)</f>
        <v/>
      </c>
      <c r="M202" s="15">
        <f>K202-L202</f>
        <v/>
      </c>
    </row>
    <row r="203" ht="21" customHeight="1" s="185">
      <c r="A203" s="200">
        <f>工厂账单模板!$L$2</f>
        <v/>
      </c>
      <c r="B203" s="30" t="n"/>
      <c r="C203" s="29" t="n"/>
      <c r="D203" s="20">
        <f>VLOOKUP(B203,IF({1,0},'SKU,款号，颜色对照表1'!F:F,'SKU,款号，颜色对照表1'!B:B),2,0)</f>
        <v/>
      </c>
      <c r="E203" s="20">
        <f>VLOOKUP(B203,IF({1,0},'SKU,款号，颜色对照表1'!F:F,'SKU,款号，颜色对照表1'!C:C),2,0)</f>
        <v/>
      </c>
      <c r="F203" s="20">
        <f>VLOOKUP(B203,IF({1,0},'SKU,款号，颜色对照表1'!F:F,'SKU,款号，颜色对照表1'!D:D),2,0)</f>
        <v/>
      </c>
      <c r="G203" s="20">
        <f>VLOOKUP(B203,IF({1,0},'SKU,款号，颜色对照表1'!F:F,'SKU,款号，颜色对照表1'!E:E),2,0)</f>
        <v/>
      </c>
      <c r="H203" s="20" t="n">
        <v>0</v>
      </c>
      <c r="I203" s="15">
        <f>SUMIFS('入库明细-AN欧洲'!K:K,'入库明细-AN欧洲'!E:E,B203)</f>
        <v/>
      </c>
      <c r="J203" s="15">
        <f>SUMIFS('出库明细-AN欧洲'!G:G,'出库明细-AN欧洲'!F:F,C203)</f>
        <v/>
      </c>
      <c r="K203" s="26">
        <f>H203+I203-J203</f>
        <v/>
      </c>
      <c r="L203" s="27">
        <f>SUMIFS(装箱数!H:H,装箱数!C:C,B203)</f>
        <v/>
      </c>
      <c r="M203" s="15">
        <f>K203-L203</f>
        <v/>
      </c>
    </row>
    <row r="204" ht="21" customHeight="1" s="185">
      <c r="A204" s="200">
        <f>工厂账单模板!$L$2</f>
        <v/>
      </c>
      <c r="B204" s="30" t="n"/>
      <c r="C204" s="29" t="n"/>
      <c r="D204" s="20">
        <f>VLOOKUP(B204,IF({1,0},'SKU,款号，颜色对照表1'!F:F,'SKU,款号，颜色对照表1'!B:B),2,0)</f>
        <v/>
      </c>
      <c r="E204" s="20">
        <f>VLOOKUP(B204,IF({1,0},'SKU,款号，颜色对照表1'!F:F,'SKU,款号，颜色对照表1'!C:C),2,0)</f>
        <v/>
      </c>
      <c r="F204" s="20">
        <f>VLOOKUP(B204,IF({1,0},'SKU,款号，颜色对照表1'!F:F,'SKU,款号，颜色对照表1'!D:D),2,0)</f>
        <v/>
      </c>
      <c r="G204" s="20">
        <f>VLOOKUP(B204,IF({1,0},'SKU,款号，颜色对照表1'!F:F,'SKU,款号，颜色对照表1'!E:E),2,0)</f>
        <v/>
      </c>
      <c r="H204" s="20" t="n"/>
      <c r="I204" s="15">
        <f>SUMIFS('入库明细-AN欧洲'!K:K,'入库明细-AN欧洲'!E:E,B204)</f>
        <v/>
      </c>
      <c r="J204" s="15">
        <f>SUMIFS('出库明细-AN欧洲'!G:G,'出库明细-AN欧洲'!F:F,C204)</f>
        <v/>
      </c>
      <c r="K204" s="26">
        <f>H204+I204-J204</f>
        <v/>
      </c>
      <c r="L204" s="27">
        <f>SUMIFS(装箱数!H:H,装箱数!C:C,B204)</f>
        <v/>
      </c>
      <c r="M204" s="15">
        <f>K204-L204</f>
        <v/>
      </c>
    </row>
    <row r="205" ht="21" customHeight="1" s="185">
      <c r="A205" s="200">
        <f>工厂账单模板!$L$2</f>
        <v/>
      </c>
      <c r="B205" s="30" t="n"/>
      <c r="C205" s="29" t="n"/>
      <c r="D205" s="20">
        <f>VLOOKUP(B205,IF({1,0},'SKU,款号，颜色对照表1'!F:F,'SKU,款号，颜色对照表1'!B:B),2,0)</f>
        <v/>
      </c>
      <c r="E205" s="20">
        <f>VLOOKUP(B205,IF({1,0},'SKU,款号，颜色对照表1'!F:F,'SKU,款号，颜色对照表1'!C:C),2,0)</f>
        <v/>
      </c>
      <c r="F205" s="20">
        <f>VLOOKUP(B205,IF({1,0},'SKU,款号，颜色对照表1'!F:F,'SKU,款号，颜色对照表1'!D:D),2,0)</f>
        <v/>
      </c>
      <c r="G205" s="20">
        <f>VLOOKUP(B205,IF({1,0},'SKU,款号，颜色对照表1'!F:F,'SKU,款号，颜色对照表1'!E:E),2,0)</f>
        <v/>
      </c>
      <c r="H205" s="20" t="n">
        <v>0</v>
      </c>
      <c r="I205" s="15">
        <f>SUMIFS('入库明细-AN欧洲'!K:K,'入库明细-AN欧洲'!E:E,B205)</f>
        <v/>
      </c>
      <c r="J205" s="15">
        <f>SUMIFS('出库明细-AN欧洲'!G:G,'出库明细-AN欧洲'!F:F,C205)</f>
        <v/>
      </c>
      <c r="K205" s="26">
        <f>H205+I205-J205</f>
        <v/>
      </c>
      <c r="L205" s="27">
        <f>SUMIFS(装箱数!H:H,装箱数!C:C,B205)</f>
        <v/>
      </c>
      <c r="M205" s="15">
        <f>K205-L205</f>
        <v/>
      </c>
    </row>
    <row r="206" ht="21" customHeight="1" s="185">
      <c r="A206" s="200">
        <f>工厂账单模板!$L$2</f>
        <v/>
      </c>
      <c r="B206" s="30" t="n"/>
      <c r="C206" s="29" t="n"/>
      <c r="D206" s="20">
        <f>VLOOKUP(B206,IF({1,0},'SKU,款号，颜色对照表1'!F:F,'SKU,款号，颜色对照表1'!B:B),2,0)</f>
        <v/>
      </c>
      <c r="E206" s="20">
        <f>VLOOKUP(B206,IF({1,0},'SKU,款号，颜色对照表1'!F:F,'SKU,款号，颜色对照表1'!C:C),2,0)</f>
        <v/>
      </c>
      <c r="F206" s="20">
        <f>VLOOKUP(B206,IF({1,0},'SKU,款号，颜色对照表1'!F:F,'SKU,款号，颜色对照表1'!D:D),2,0)</f>
        <v/>
      </c>
      <c r="G206" s="20">
        <f>VLOOKUP(B206,IF({1,0},'SKU,款号，颜色对照表1'!F:F,'SKU,款号，颜色对照表1'!E:E),2,0)</f>
        <v/>
      </c>
      <c r="H206" s="20" t="n">
        <v>0</v>
      </c>
      <c r="I206" s="15">
        <f>SUMIFS('入库明细-AN欧洲'!K:K,'入库明细-AN欧洲'!E:E,B206)</f>
        <v/>
      </c>
      <c r="J206" s="15">
        <f>SUMIFS('出库明细-AN欧洲'!G:G,'出库明细-AN欧洲'!F:F,C206)</f>
        <v/>
      </c>
      <c r="K206" s="26">
        <f>H206+I206-J206</f>
        <v/>
      </c>
      <c r="L206" s="27">
        <f>SUMIFS(装箱数!H:H,装箱数!C:C,B206)</f>
        <v/>
      </c>
      <c r="M206" s="15">
        <f>K206-L206</f>
        <v/>
      </c>
    </row>
    <row r="207" ht="21" customHeight="1" s="185">
      <c r="A207" s="200">
        <f>工厂账单模板!$L$2</f>
        <v/>
      </c>
      <c r="B207" s="30" t="n"/>
      <c r="C207" s="29" t="n"/>
      <c r="D207" s="20">
        <f>VLOOKUP(B207,IF({1,0},'SKU,款号，颜色对照表1'!F:F,'SKU,款号，颜色对照表1'!B:B),2,0)</f>
        <v/>
      </c>
      <c r="E207" s="20">
        <f>VLOOKUP(B207,IF({1,0},'SKU,款号，颜色对照表1'!F:F,'SKU,款号，颜色对照表1'!C:C),2,0)</f>
        <v/>
      </c>
      <c r="F207" s="20">
        <f>VLOOKUP(B207,IF({1,0},'SKU,款号，颜色对照表1'!F:F,'SKU,款号，颜色对照表1'!D:D),2,0)</f>
        <v/>
      </c>
      <c r="G207" s="20">
        <f>VLOOKUP(B207,IF({1,0},'SKU,款号，颜色对照表1'!F:F,'SKU,款号，颜色对照表1'!E:E),2,0)</f>
        <v/>
      </c>
      <c r="H207" s="20" t="n">
        <v>0</v>
      </c>
      <c r="I207" s="15">
        <f>SUMIFS('入库明细-AN欧洲'!K:K,'入库明细-AN欧洲'!E:E,B207)</f>
        <v/>
      </c>
      <c r="J207" s="15">
        <f>SUMIFS('出库明细-AN欧洲'!G:G,'出库明细-AN欧洲'!F:F,C207)</f>
        <v/>
      </c>
      <c r="K207" s="26">
        <f>H207+I207-J207</f>
        <v/>
      </c>
      <c r="L207" s="27">
        <f>SUMIFS(装箱数!H:H,装箱数!C:C,B207)</f>
        <v/>
      </c>
      <c r="M207" s="15">
        <f>K207-L207</f>
        <v/>
      </c>
    </row>
    <row r="208" ht="21" customHeight="1" s="185">
      <c r="A208" s="200">
        <f>工厂账单模板!$L$2</f>
        <v/>
      </c>
      <c r="B208" s="30" t="n"/>
      <c r="C208" s="29" t="n"/>
      <c r="D208" s="20">
        <f>VLOOKUP(B208,IF({1,0},'SKU,款号，颜色对照表1'!F:F,'SKU,款号，颜色对照表1'!B:B),2,0)</f>
        <v/>
      </c>
      <c r="E208" s="20">
        <f>VLOOKUP(B208,IF({1,0},'SKU,款号，颜色对照表1'!F:F,'SKU,款号，颜色对照表1'!C:C),2,0)</f>
        <v/>
      </c>
      <c r="F208" s="20">
        <f>VLOOKUP(B208,IF({1,0},'SKU,款号，颜色对照表1'!F:F,'SKU,款号，颜色对照表1'!D:D),2,0)</f>
        <v/>
      </c>
      <c r="G208" s="20">
        <f>VLOOKUP(B208,IF({1,0},'SKU,款号，颜色对照表1'!F:F,'SKU,款号，颜色对照表1'!E:E),2,0)</f>
        <v/>
      </c>
      <c r="H208" s="20" t="n">
        <v>0</v>
      </c>
      <c r="I208" s="15">
        <f>SUMIFS('入库明细-AN欧洲'!K:K,'入库明细-AN欧洲'!E:E,B208)</f>
        <v/>
      </c>
      <c r="J208" s="15">
        <f>SUMIFS('出库明细-AN欧洲'!G:G,'出库明细-AN欧洲'!F:F,C208)</f>
        <v/>
      </c>
      <c r="K208" s="26">
        <f>H208+I208-J208</f>
        <v/>
      </c>
      <c r="L208" s="27">
        <f>SUMIFS(装箱数!H:H,装箱数!C:C,B208)</f>
        <v/>
      </c>
      <c r="M208" s="15">
        <f>K208-L208</f>
        <v/>
      </c>
    </row>
    <row r="209" ht="21" customHeight="1" s="185">
      <c r="A209" s="200">
        <f>工厂账单模板!$L$2</f>
        <v/>
      </c>
      <c r="B209" s="30" t="n"/>
      <c r="C209" s="29" t="n"/>
      <c r="D209" s="20">
        <f>VLOOKUP(B209,IF({1,0},'SKU,款号，颜色对照表1'!F:F,'SKU,款号，颜色对照表1'!B:B),2,0)</f>
        <v/>
      </c>
      <c r="E209" s="20">
        <f>VLOOKUP(B209,IF({1,0},'SKU,款号，颜色对照表1'!F:F,'SKU,款号，颜色对照表1'!C:C),2,0)</f>
        <v/>
      </c>
      <c r="F209" s="20">
        <f>VLOOKUP(B209,IF({1,0},'SKU,款号，颜色对照表1'!F:F,'SKU,款号，颜色对照表1'!D:D),2,0)</f>
        <v/>
      </c>
      <c r="G209" s="20">
        <f>VLOOKUP(B209,IF({1,0},'SKU,款号，颜色对照表1'!F:F,'SKU,款号，颜色对照表1'!E:E),2,0)</f>
        <v/>
      </c>
      <c r="H209" s="20" t="n"/>
      <c r="I209" s="15">
        <f>SUMIFS('入库明细-AN欧洲'!K:K,'入库明细-AN欧洲'!E:E,B209)</f>
        <v/>
      </c>
      <c r="J209" s="15">
        <f>SUMIFS('出库明细-AN欧洲'!G:G,'出库明细-AN欧洲'!F:F,C209)</f>
        <v/>
      </c>
      <c r="K209" s="26">
        <f>H209+I209-J209</f>
        <v/>
      </c>
      <c r="L209" s="27">
        <f>SUMIFS(装箱数!H:H,装箱数!C:C,B209)</f>
        <v/>
      </c>
      <c r="M209" s="15">
        <f>K209-L209</f>
        <v/>
      </c>
    </row>
    <row r="210" ht="21" customHeight="1" s="185">
      <c r="A210" s="200">
        <f>工厂账单模板!$L$2</f>
        <v/>
      </c>
      <c r="B210" s="30" t="n"/>
      <c r="C210" s="29" t="n"/>
      <c r="D210" s="20">
        <f>VLOOKUP(B210,IF({1,0},'SKU,款号，颜色对照表1'!F:F,'SKU,款号，颜色对照表1'!B:B),2,0)</f>
        <v/>
      </c>
      <c r="E210" s="20">
        <f>VLOOKUP(B210,IF({1,0},'SKU,款号，颜色对照表1'!F:F,'SKU,款号，颜色对照表1'!C:C),2,0)</f>
        <v/>
      </c>
      <c r="F210" s="20">
        <f>VLOOKUP(B210,IF({1,0},'SKU,款号，颜色对照表1'!F:F,'SKU,款号，颜色对照表1'!D:D),2,0)</f>
        <v/>
      </c>
      <c r="G210" s="20">
        <f>VLOOKUP(B210,IF({1,0},'SKU,款号，颜色对照表1'!F:F,'SKU,款号，颜色对照表1'!E:E),2,0)</f>
        <v/>
      </c>
      <c r="H210" s="20" t="n"/>
      <c r="I210" s="15">
        <f>SUMIFS('入库明细-AN欧洲'!K:K,'入库明细-AN欧洲'!E:E,B210)</f>
        <v/>
      </c>
      <c r="J210" s="15">
        <f>SUMIFS('出库明细-AN欧洲'!G:G,'出库明细-AN欧洲'!F:F,C210)</f>
        <v/>
      </c>
      <c r="K210" s="26">
        <f>H210+I210-J210</f>
        <v/>
      </c>
      <c r="L210" s="27">
        <f>SUMIFS(装箱数!H:H,装箱数!C:C,B210)</f>
        <v/>
      </c>
      <c r="M210" s="15">
        <f>K210-L210</f>
        <v/>
      </c>
    </row>
    <row r="211" ht="21" customHeight="1" s="185">
      <c r="A211" s="200">
        <f>工厂账单模板!$L$2</f>
        <v/>
      </c>
      <c r="B211" s="30" t="n"/>
      <c r="C211" s="29" t="n"/>
      <c r="D211" s="20">
        <f>VLOOKUP(B211,IF({1,0},'SKU,款号，颜色对照表1'!F:F,'SKU,款号，颜色对照表1'!B:B),2,0)</f>
        <v/>
      </c>
      <c r="E211" s="20">
        <f>VLOOKUP(B211,IF({1,0},'SKU,款号，颜色对照表1'!F:F,'SKU,款号，颜色对照表1'!C:C),2,0)</f>
        <v/>
      </c>
      <c r="F211" s="20">
        <f>VLOOKUP(B211,IF({1,0},'SKU,款号，颜色对照表1'!F:F,'SKU,款号，颜色对照表1'!D:D),2,0)</f>
        <v/>
      </c>
      <c r="G211" s="20">
        <f>VLOOKUP(B211,IF({1,0},'SKU,款号，颜色对照表1'!F:F,'SKU,款号，颜色对照表1'!E:E),2,0)</f>
        <v/>
      </c>
      <c r="H211" s="20" t="n"/>
      <c r="I211" s="15">
        <f>SUMIFS('入库明细-AN欧洲'!K:K,'入库明细-AN欧洲'!E:E,B211)</f>
        <v/>
      </c>
      <c r="J211" s="15">
        <f>SUMIFS('出库明细-AN欧洲'!G:G,'出库明细-AN欧洲'!F:F,C211)</f>
        <v/>
      </c>
      <c r="K211" s="26">
        <f>H211+I211-J211</f>
        <v/>
      </c>
      <c r="L211" s="27">
        <f>SUMIFS(装箱数!H:H,装箱数!C:C,B211)</f>
        <v/>
      </c>
      <c r="M211" s="15">
        <f>K211-L211</f>
        <v/>
      </c>
    </row>
    <row r="212" ht="21" customHeight="1" s="185">
      <c r="A212" s="200">
        <f>工厂账单模板!$L$2</f>
        <v/>
      </c>
      <c r="B212" s="30" t="n"/>
      <c r="C212" s="29" t="n"/>
      <c r="D212" s="20">
        <f>VLOOKUP(B212,IF({1,0},'SKU,款号，颜色对照表1'!F:F,'SKU,款号，颜色对照表1'!B:B),2,0)</f>
        <v/>
      </c>
      <c r="E212" s="20">
        <f>VLOOKUP(B212,IF({1,0},'SKU,款号，颜色对照表1'!F:F,'SKU,款号，颜色对照表1'!C:C),2,0)</f>
        <v/>
      </c>
      <c r="F212" s="20">
        <f>VLOOKUP(B212,IF({1,0},'SKU,款号，颜色对照表1'!F:F,'SKU,款号，颜色对照表1'!D:D),2,0)</f>
        <v/>
      </c>
      <c r="G212" s="20">
        <f>VLOOKUP(B212,IF({1,0},'SKU,款号，颜色对照表1'!F:F,'SKU,款号，颜色对照表1'!E:E),2,0)</f>
        <v/>
      </c>
      <c r="H212" s="20" t="n"/>
      <c r="I212" s="15">
        <f>SUMIFS('入库明细-AN欧洲'!K:K,'入库明细-AN欧洲'!E:E,B212)</f>
        <v/>
      </c>
      <c r="J212" s="15">
        <f>SUMIFS('出库明细-AN欧洲'!G:G,'出库明细-AN欧洲'!F:F,C212)</f>
        <v/>
      </c>
      <c r="K212" s="26">
        <f>H212+I212-J212</f>
        <v/>
      </c>
      <c r="L212" s="27">
        <f>SUMIFS(装箱数!H:H,装箱数!C:C,B212)</f>
        <v/>
      </c>
      <c r="M212" s="15">
        <f>K212-L212</f>
        <v/>
      </c>
    </row>
    <row r="213" ht="21" customHeight="1" s="185">
      <c r="A213" s="200">
        <f>工厂账单模板!$L$2</f>
        <v/>
      </c>
      <c r="B213" s="30" t="n"/>
      <c r="C213" s="29" t="n"/>
      <c r="D213" s="20">
        <f>VLOOKUP(B213,IF({1,0},'SKU,款号，颜色对照表1'!F:F,'SKU,款号，颜色对照表1'!B:B),2,0)</f>
        <v/>
      </c>
      <c r="E213" s="20">
        <f>VLOOKUP(B213,IF({1,0},'SKU,款号，颜色对照表1'!F:F,'SKU,款号，颜色对照表1'!C:C),2,0)</f>
        <v/>
      </c>
      <c r="F213" s="20">
        <f>VLOOKUP(B213,IF({1,0},'SKU,款号，颜色对照表1'!F:F,'SKU,款号，颜色对照表1'!D:D),2,0)</f>
        <v/>
      </c>
      <c r="G213" s="20">
        <f>VLOOKUP(B213,IF({1,0},'SKU,款号，颜色对照表1'!F:F,'SKU,款号，颜色对照表1'!E:E),2,0)</f>
        <v/>
      </c>
      <c r="H213" s="20" t="n"/>
      <c r="I213" s="15">
        <f>SUMIFS('入库明细-AN欧洲'!K:K,'入库明细-AN欧洲'!E:E,B213)</f>
        <v/>
      </c>
      <c r="J213" s="15">
        <f>SUMIFS('出库明细-AN欧洲'!G:G,'出库明细-AN欧洲'!F:F,C213)</f>
        <v/>
      </c>
      <c r="K213" s="26">
        <f>H213+I213-J213</f>
        <v/>
      </c>
      <c r="L213" s="27">
        <f>SUMIFS(装箱数!H:H,装箱数!C:C,B213)</f>
        <v/>
      </c>
      <c r="M213" s="15">
        <f>K213-L213</f>
        <v/>
      </c>
    </row>
    <row r="214" ht="21" customHeight="1" s="185">
      <c r="A214" s="200">
        <f>工厂账单模板!$L$2</f>
        <v/>
      </c>
      <c r="B214" s="30" t="n"/>
      <c r="C214" s="29" t="n"/>
      <c r="D214" s="20">
        <f>VLOOKUP(B214,IF({1,0},'SKU,款号，颜色对照表1'!F:F,'SKU,款号，颜色对照表1'!B:B),2,0)</f>
        <v/>
      </c>
      <c r="E214" s="20">
        <f>VLOOKUP(B214,IF({1,0},'SKU,款号，颜色对照表1'!F:F,'SKU,款号，颜色对照表1'!C:C),2,0)</f>
        <v/>
      </c>
      <c r="F214" s="20">
        <f>VLOOKUP(B214,IF({1,0},'SKU,款号，颜色对照表1'!F:F,'SKU,款号，颜色对照表1'!D:D),2,0)</f>
        <v/>
      </c>
      <c r="G214" s="20">
        <f>VLOOKUP(B214,IF({1,0},'SKU,款号，颜色对照表1'!F:F,'SKU,款号，颜色对照表1'!E:E),2,0)</f>
        <v/>
      </c>
      <c r="H214" s="20" t="n"/>
      <c r="I214" s="15">
        <f>SUMIFS('入库明细-AN欧洲'!K:K,'入库明细-AN欧洲'!E:E,B214)</f>
        <v/>
      </c>
      <c r="J214" s="15">
        <f>SUMIFS('出库明细-AN欧洲'!G:G,'出库明细-AN欧洲'!F:F,C214)</f>
        <v/>
      </c>
      <c r="K214" s="26">
        <f>H214+I214-J214</f>
        <v/>
      </c>
      <c r="L214" s="27">
        <f>SUMIFS(装箱数!H:H,装箱数!C:C,B214)</f>
        <v/>
      </c>
      <c r="M214" s="15">
        <f>K214-L214</f>
        <v/>
      </c>
    </row>
    <row r="215" ht="21" customHeight="1" s="185">
      <c r="A215" s="200">
        <f>工厂账单模板!$L$2</f>
        <v/>
      </c>
      <c r="B215" s="30" t="n"/>
      <c r="C215" s="29" t="n"/>
      <c r="D215" s="20">
        <f>VLOOKUP(B215,IF({1,0},'SKU,款号，颜色对照表1'!F:F,'SKU,款号，颜色对照表1'!B:B),2,0)</f>
        <v/>
      </c>
      <c r="E215" s="20">
        <f>VLOOKUP(B215,IF({1,0},'SKU,款号，颜色对照表1'!F:F,'SKU,款号，颜色对照表1'!C:C),2,0)</f>
        <v/>
      </c>
      <c r="F215" s="20">
        <f>VLOOKUP(B215,IF({1,0},'SKU,款号，颜色对照表1'!F:F,'SKU,款号，颜色对照表1'!D:D),2,0)</f>
        <v/>
      </c>
      <c r="G215" s="20">
        <f>VLOOKUP(B215,IF({1,0},'SKU,款号，颜色对照表1'!F:F,'SKU,款号，颜色对照表1'!E:E),2,0)</f>
        <v/>
      </c>
      <c r="H215" s="20" t="n"/>
      <c r="I215" s="15">
        <f>SUMIFS('入库明细-AN欧洲'!K:K,'入库明细-AN欧洲'!E:E,B215)</f>
        <v/>
      </c>
      <c r="J215" s="15">
        <f>SUMIFS('出库明细-AN欧洲'!G:G,'出库明细-AN欧洲'!F:F,C215)</f>
        <v/>
      </c>
      <c r="K215" s="26">
        <f>H215+I215-J215</f>
        <v/>
      </c>
      <c r="L215" s="27">
        <f>SUMIFS(装箱数!H:H,装箱数!C:C,B215)</f>
        <v/>
      </c>
      <c r="M215" s="15">
        <f>K215-L215</f>
        <v/>
      </c>
    </row>
    <row r="216" ht="21" customHeight="1" s="185">
      <c r="A216" s="200">
        <f>工厂账单模板!$L$2</f>
        <v/>
      </c>
      <c r="B216" s="30" t="n"/>
      <c r="C216" s="29" t="n"/>
      <c r="D216" s="20">
        <f>VLOOKUP(B216,IF({1,0},'SKU,款号，颜色对照表1'!F:F,'SKU,款号，颜色对照表1'!B:B),2,0)</f>
        <v/>
      </c>
      <c r="E216" s="20">
        <f>VLOOKUP(B216,IF({1,0},'SKU,款号，颜色对照表1'!F:F,'SKU,款号，颜色对照表1'!C:C),2,0)</f>
        <v/>
      </c>
      <c r="F216" s="20">
        <f>VLOOKUP(B216,IF({1,0},'SKU,款号，颜色对照表1'!F:F,'SKU,款号，颜色对照表1'!D:D),2,0)</f>
        <v/>
      </c>
      <c r="G216" s="20">
        <f>VLOOKUP(B216,IF({1,0},'SKU,款号，颜色对照表1'!F:F,'SKU,款号，颜色对照表1'!E:E),2,0)</f>
        <v/>
      </c>
      <c r="H216" s="20" t="n"/>
      <c r="I216" s="15">
        <f>SUMIFS('入库明细-AN欧洲'!K:K,'入库明细-AN欧洲'!E:E,B216)</f>
        <v/>
      </c>
      <c r="J216" s="15">
        <f>SUMIFS('出库明细-AN欧洲'!G:G,'出库明细-AN欧洲'!F:F,C216)</f>
        <v/>
      </c>
      <c r="K216" s="26">
        <f>H216+I216-J216</f>
        <v/>
      </c>
      <c r="L216" s="27">
        <f>SUMIFS(装箱数!H:H,装箱数!C:C,B216)</f>
        <v/>
      </c>
      <c r="M216" s="15">
        <f>K216-L216</f>
        <v/>
      </c>
    </row>
    <row r="217" ht="21" customHeight="1" s="185">
      <c r="A217" s="200">
        <f>工厂账单模板!$L$2</f>
        <v/>
      </c>
      <c r="B217" s="30" t="n"/>
      <c r="C217" s="29" t="n"/>
      <c r="D217" s="20">
        <f>VLOOKUP(B217,IF({1,0},'SKU,款号，颜色对照表1'!F:F,'SKU,款号，颜色对照表1'!B:B),2,0)</f>
        <v/>
      </c>
      <c r="E217" s="20">
        <f>VLOOKUP(B217,IF({1,0},'SKU,款号，颜色对照表1'!F:F,'SKU,款号，颜色对照表1'!C:C),2,0)</f>
        <v/>
      </c>
      <c r="F217" s="20">
        <f>VLOOKUP(B217,IF({1,0},'SKU,款号，颜色对照表1'!F:F,'SKU,款号，颜色对照表1'!D:D),2,0)</f>
        <v/>
      </c>
      <c r="G217" s="20">
        <f>VLOOKUP(B217,IF({1,0},'SKU,款号，颜色对照表1'!F:F,'SKU,款号，颜色对照表1'!E:E),2,0)</f>
        <v/>
      </c>
      <c r="H217" s="20" t="n"/>
      <c r="I217" s="15">
        <f>SUMIFS('入库明细-AN欧洲'!K:K,'入库明细-AN欧洲'!E:E,B217)</f>
        <v/>
      </c>
      <c r="J217" s="15">
        <f>SUMIFS('出库明细-AN欧洲'!G:G,'出库明细-AN欧洲'!F:F,C217)</f>
        <v/>
      </c>
      <c r="K217" s="26">
        <f>H217+I217-J217</f>
        <v/>
      </c>
      <c r="L217" s="27">
        <f>SUMIFS(装箱数!H:H,装箱数!C:C,B217)</f>
        <v/>
      </c>
      <c r="M217" s="15">
        <f>K217-L217</f>
        <v/>
      </c>
    </row>
    <row r="218" ht="21" customHeight="1" s="185">
      <c r="A218" s="200">
        <f>工厂账单模板!$L$2</f>
        <v/>
      </c>
      <c r="B218" s="30" t="n"/>
      <c r="C218" s="29" t="n"/>
      <c r="D218" s="20">
        <f>VLOOKUP(B218,IF({1,0},'SKU,款号，颜色对照表1'!F:F,'SKU,款号，颜色对照表1'!B:B),2,0)</f>
        <v/>
      </c>
      <c r="E218" s="20">
        <f>VLOOKUP(B218,IF({1,0},'SKU,款号，颜色对照表1'!F:F,'SKU,款号，颜色对照表1'!C:C),2,0)</f>
        <v/>
      </c>
      <c r="F218" s="20">
        <f>VLOOKUP(B218,IF({1,0},'SKU,款号，颜色对照表1'!F:F,'SKU,款号，颜色对照表1'!D:D),2,0)</f>
        <v/>
      </c>
      <c r="G218" s="20">
        <f>VLOOKUP(B218,IF({1,0},'SKU,款号，颜色对照表1'!F:F,'SKU,款号，颜色对照表1'!E:E),2,0)</f>
        <v/>
      </c>
      <c r="H218" s="20" t="n"/>
      <c r="I218" s="15">
        <f>SUMIFS('入库明细-AN欧洲'!K:K,'入库明细-AN欧洲'!E:E,B218)</f>
        <v/>
      </c>
      <c r="J218" s="15">
        <f>SUMIFS('出库明细-AN欧洲'!G:G,'出库明细-AN欧洲'!F:F,C218)</f>
        <v/>
      </c>
      <c r="K218" s="26">
        <f>H218+I218-J218</f>
        <v/>
      </c>
      <c r="L218" s="27">
        <f>SUMIFS(装箱数!H:H,装箱数!C:C,B218)</f>
        <v/>
      </c>
      <c r="M218" s="15">
        <f>K218-L218</f>
        <v/>
      </c>
    </row>
    <row r="219" ht="21" customHeight="1" s="185">
      <c r="A219" s="200">
        <f>工厂账单模板!$L$2</f>
        <v/>
      </c>
      <c r="B219" s="30" t="n"/>
      <c r="C219" s="29" t="n"/>
      <c r="D219" s="20">
        <f>VLOOKUP(B219,IF({1,0},'SKU,款号，颜色对照表1'!F:F,'SKU,款号，颜色对照表1'!B:B),2,0)</f>
        <v/>
      </c>
      <c r="E219" s="20">
        <f>VLOOKUP(B219,IF({1,0},'SKU,款号，颜色对照表1'!F:F,'SKU,款号，颜色对照表1'!C:C),2,0)</f>
        <v/>
      </c>
      <c r="F219" s="20">
        <f>VLOOKUP(B219,IF({1,0},'SKU,款号，颜色对照表1'!F:F,'SKU,款号，颜色对照表1'!D:D),2,0)</f>
        <v/>
      </c>
      <c r="G219" s="20">
        <f>VLOOKUP(B219,IF({1,0},'SKU,款号，颜色对照表1'!F:F,'SKU,款号，颜色对照表1'!E:E),2,0)</f>
        <v/>
      </c>
      <c r="H219" s="20" t="n"/>
      <c r="I219" s="15">
        <f>SUMIFS('入库明细-AN欧洲'!K:K,'入库明细-AN欧洲'!E:E,B219)</f>
        <v/>
      </c>
      <c r="J219" s="15">
        <f>SUMIFS('出库明细-AN欧洲'!G:G,'出库明细-AN欧洲'!F:F,C219)</f>
        <v/>
      </c>
      <c r="K219" s="26">
        <f>H219+I219-J219</f>
        <v/>
      </c>
      <c r="L219" s="27">
        <f>SUMIFS(装箱数!H:H,装箱数!C:C,B219)</f>
        <v/>
      </c>
      <c r="M219" s="15">
        <f>K219-L219</f>
        <v/>
      </c>
    </row>
    <row r="220" ht="21" customHeight="1" s="185">
      <c r="A220" s="200">
        <f>工厂账单模板!$L$2</f>
        <v/>
      </c>
      <c r="B220" s="30" t="n"/>
      <c r="C220" s="29" t="n"/>
      <c r="D220" s="20">
        <f>VLOOKUP(B220,IF({1,0},'SKU,款号，颜色对照表1'!F:F,'SKU,款号，颜色对照表1'!B:B),2,0)</f>
        <v/>
      </c>
      <c r="E220" s="20">
        <f>VLOOKUP(B220,IF({1,0},'SKU,款号，颜色对照表1'!F:F,'SKU,款号，颜色对照表1'!C:C),2,0)</f>
        <v/>
      </c>
      <c r="F220" s="20">
        <f>VLOOKUP(B220,IF({1,0},'SKU,款号，颜色对照表1'!F:F,'SKU,款号，颜色对照表1'!D:D),2,0)</f>
        <v/>
      </c>
      <c r="G220" s="20">
        <f>VLOOKUP(B220,IF({1,0},'SKU,款号，颜色对照表1'!F:F,'SKU,款号，颜色对照表1'!E:E),2,0)</f>
        <v/>
      </c>
      <c r="H220" s="20" t="n"/>
      <c r="I220" s="15">
        <f>SUMIFS('入库明细-AN欧洲'!K:K,'入库明细-AN欧洲'!E:E,B220)</f>
        <v/>
      </c>
      <c r="J220" s="15">
        <f>SUMIFS('出库明细-AN欧洲'!G:G,'出库明细-AN欧洲'!F:F,C220)</f>
        <v/>
      </c>
      <c r="K220" s="26">
        <f>H220+I220-J220</f>
        <v/>
      </c>
      <c r="L220" s="27">
        <f>SUMIFS(装箱数!H:H,装箱数!C:C,B220)</f>
        <v/>
      </c>
      <c r="M220" s="15">
        <f>K220-L220</f>
        <v/>
      </c>
    </row>
    <row r="221" ht="21" customHeight="1" s="185">
      <c r="A221" s="200">
        <f>工厂账单模板!$L$2</f>
        <v/>
      </c>
      <c r="B221" s="30" t="n"/>
      <c r="C221" s="29" t="n"/>
      <c r="D221" s="20">
        <f>VLOOKUP(B221,IF({1,0},'SKU,款号，颜色对照表1'!F:F,'SKU,款号，颜色对照表1'!B:B),2,0)</f>
        <v/>
      </c>
      <c r="E221" s="20">
        <f>VLOOKUP(B221,IF({1,0},'SKU,款号，颜色对照表1'!F:F,'SKU,款号，颜色对照表1'!C:C),2,0)</f>
        <v/>
      </c>
      <c r="F221" s="20">
        <f>VLOOKUP(B221,IF({1,0},'SKU,款号，颜色对照表1'!F:F,'SKU,款号，颜色对照表1'!D:D),2,0)</f>
        <v/>
      </c>
      <c r="G221" s="20">
        <f>VLOOKUP(B221,IF({1,0},'SKU,款号，颜色对照表1'!F:F,'SKU,款号，颜色对照表1'!E:E),2,0)</f>
        <v/>
      </c>
      <c r="H221" s="20" t="n"/>
      <c r="I221" s="15">
        <f>SUMIFS('入库明细-AN欧洲'!K:K,'入库明细-AN欧洲'!E:E,B221)</f>
        <v/>
      </c>
      <c r="J221" s="15">
        <f>SUMIFS('出库明细-AN欧洲'!G:G,'出库明细-AN欧洲'!F:F,C221)</f>
        <v/>
      </c>
      <c r="K221" s="26">
        <f>H221+I221-J221</f>
        <v/>
      </c>
      <c r="L221" s="27">
        <f>SUMIFS(装箱数!H:H,装箱数!C:C,B221)</f>
        <v/>
      </c>
      <c r="M221" s="15">
        <f>K221-L221</f>
        <v/>
      </c>
    </row>
    <row r="222" ht="21" customHeight="1" s="185">
      <c r="A222" s="200">
        <f>工厂账单模板!$L$2</f>
        <v/>
      </c>
      <c r="B222" s="30" t="n"/>
      <c r="C222" s="29" t="n"/>
      <c r="D222" s="20">
        <f>VLOOKUP(B222,IF({1,0},'SKU,款号，颜色对照表1'!F:F,'SKU,款号，颜色对照表1'!B:B),2,0)</f>
        <v/>
      </c>
      <c r="E222" s="20">
        <f>VLOOKUP(B222,IF({1,0},'SKU,款号，颜色对照表1'!F:F,'SKU,款号，颜色对照表1'!C:C),2,0)</f>
        <v/>
      </c>
      <c r="F222" s="20">
        <f>VLOOKUP(B222,IF({1,0},'SKU,款号，颜色对照表1'!F:F,'SKU,款号，颜色对照表1'!D:D),2,0)</f>
        <v/>
      </c>
      <c r="G222" s="20">
        <f>VLOOKUP(B222,IF({1,0},'SKU,款号，颜色对照表1'!F:F,'SKU,款号，颜色对照表1'!E:E),2,0)</f>
        <v/>
      </c>
      <c r="H222" s="20" t="n"/>
      <c r="I222" s="15">
        <f>SUMIFS('入库明细-AN欧洲'!K:K,'入库明细-AN欧洲'!E:E,B222)</f>
        <v/>
      </c>
      <c r="J222" s="15">
        <f>SUMIFS('出库明细-AN欧洲'!G:G,'出库明细-AN欧洲'!F:F,C222)</f>
        <v/>
      </c>
      <c r="K222" s="26">
        <f>H222+I222-J222</f>
        <v/>
      </c>
      <c r="L222" s="27">
        <f>SUMIFS(装箱数!H:H,装箱数!C:C,B222)</f>
        <v/>
      </c>
      <c r="M222" s="15">
        <f>K222-L222</f>
        <v/>
      </c>
    </row>
    <row r="223" ht="21" customHeight="1" s="185">
      <c r="A223" s="200">
        <f>工厂账单模板!$L$2</f>
        <v/>
      </c>
      <c r="B223" s="30" t="n"/>
      <c r="C223" s="29" t="n"/>
      <c r="D223" s="20">
        <f>VLOOKUP(B223,IF({1,0},'SKU,款号，颜色对照表1'!F:F,'SKU,款号，颜色对照表1'!B:B),2,0)</f>
        <v/>
      </c>
      <c r="E223" s="20">
        <f>VLOOKUP(B223,IF({1,0},'SKU,款号，颜色对照表1'!F:F,'SKU,款号，颜色对照表1'!C:C),2,0)</f>
        <v/>
      </c>
      <c r="F223" s="20">
        <f>VLOOKUP(B223,IF({1,0},'SKU,款号，颜色对照表1'!F:F,'SKU,款号，颜色对照表1'!D:D),2,0)</f>
        <v/>
      </c>
      <c r="G223" s="20">
        <f>VLOOKUP(B223,IF({1,0},'SKU,款号，颜色对照表1'!F:F,'SKU,款号，颜色对照表1'!E:E),2,0)</f>
        <v/>
      </c>
      <c r="H223" s="20" t="n"/>
      <c r="I223" s="15">
        <f>SUMIFS('入库明细-AN欧洲'!K:K,'入库明细-AN欧洲'!E:E,B223)</f>
        <v/>
      </c>
      <c r="J223" s="15">
        <f>SUMIFS('出库明细-AN欧洲'!G:G,'出库明细-AN欧洲'!F:F,C223)</f>
        <v/>
      </c>
      <c r="K223" s="26">
        <f>H223+I223-J223</f>
        <v/>
      </c>
      <c r="L223" s="27">
        <f>SUMIFS(装箱数!H:H,装箱数!C:C,B223)</f>
        <v/>
      </c>
      <c r="M223" s="15">
        <f>K223-L223</f>
        <v/>
      </c>
    </row>
    <row r="224" ht="21" customHeight="1" s="185">
      <c r="A224" s="200">
        <f>工厂账单模板!$L$2</f>
        <v/>
      </c>
      <c r="B224" s="30" t="n"/>
      <c r="C224" s="29" t="n"/>
      <c r="D224" s="20">
        <f>VLOOKUP(B224,IF({1,0},'SKU,款号，颜色对照表1'!F:F,'SKU,款号，颜色对照表1'!B:B),2,0)</f>
        <v/>
      </c>
      <c r="E224" s="20">
        <f>VLOOKUP(B224,IF({1,0},'SKU,款号，颜色对照表1'!F:F,'SKU,款号，颜色对照表1'!C:C),2,0)</f>
        <v/>
      </c>
      <c r="F224" s="20">
        <f>VLOOKUP(B224,IF({1,0},'SKU,款号，颜色对照表1'!F:F,'SKU,款号，颜色对照表1'!D:D),2,0)</f>
        <v/>
      </c>
      <c r="G224" s="20">
        <f>VLOOKUP(B224,IF({1,0},'SKU,款号，颜色对照表1'!F:F,'SKU,款号，颜色对照表1'!E:E),2,0)</f>
        <v/>
      </c>
      <c r="H224" s="20" t="n"/>
      <c r="I224" s="15">
        <f>SUMIFS('入库明细-AN欧洲'!K:K,'入库明细-AN欧洲'!E:E,B224)</f>
        <v/>
      </c>
      <c r="J224" s="15">
        <f>SUMIFS('出库明细-AN欧洲'!G:G,'出库明细-AN欧洲'!F:F,C224)</f>
        <v/>
      </c>
      <c r="K224" s="26">
        <f>H224+I224-J224</f>
        <v/>
      </c>
      <c r="L224" s="27">
        <f>SUMIFS(装箱数!H:H,装箱数!C:C,B224)</f>
        <v/>
      </c>
      <c r="M224" s="15">
        <f>K224-L224</f>
        <v/>
      </c>
    </row>
    <row r="225" ht="21" customHeight="1" s="185">
      <c r="A225" s="200">
        <f>工厂账单模板!$L$2</f>
        <v/>
      </c>
      <c r="B225" s="30" t="n"/>
      <c r="C225" s="29" t="n"/>
      <c r="D225" s="20">
        <f>VLOOKUP(B225,IF({1,0},'SKU,款号，颜色对照表1'!F:F,'SKU,款号，颜色对照表1'!B:B),2,0)</f>
        <v/>
      </c>
      <c r="E225" s="20">
        <f>VLOOKUP(B225,IF({1,0},'SKU,款号，颜色对照表1'!F:F,'SKU,款号，颜色对照表1'!C:C),2,0)</f>
        <v/>
      </c>
      <c r="F225" s="20">
        <f>VLOOKUP(B225,IF({1,0},'SKU,款号，颜色对照表1'!F:F,'SKU,款号，颜色对照表1'!D:D),2,0)</f>
        <v/>
      </c>
      <c r="G225" s="20">
        <f>VLOOKUP(B225,IF({1,0},'SKU,款号，颜色对照表1'!F:F,'SKU,款号，颜色对照表1'!E:E),2,0)</f>
        <v/>
      </c>
      <c r="H225" s="20" t="n"/>
      <c r="I225" s="15">
        <f>SUMIFS('入库明细-AN欧洲'!K:K,'入库明细-AN欧洲'!E:E,B225)</f>
        <v/>
      </c>
      <c r="J225" s="15">
        <f>SUMIFS('出库明细-AN欧洲'!G:G,'出库明细-AN欧洲'!F:F,C225)</f>
        <v/>
      </c>
      <c r="K225" s="26">
        <f>H225+I225-J225</f>
        <v/>
      </c>
      <c r="L225" s="27">
        <f>SUMIFS(装箱数!H:H,装箱数!C:C,B225)</f>
        <v/>
      </c>
      <c r="M225" s="15">
        <f>K225-L225</f>
        <v/>
      </c>
    </row>
    <row r="226" ht="21" customHeight="1" s="185">
      <c r="A226" s="200">
        <f>工厂账单模板!$L$2</f>
        <v/>
      </c>
      <c r="B226" s="30" t="n"/>
      <c r="C226" s="29" t="n"/>
      <c r="D226" s="20">
        <f>VLOOKUP(B226,IF({1,0},'SKU,款号，颜色对照表1'!F:F,'SKU,款号，颜色对照表1'!B:B),2,0)</f>
        <v/>
      </c>
      <c r="E226" s="20">
        <f>VLOOKUP(B226,IF({1,0},'SKU,款号，颜色对照表1'!F:F,'SKU,款号，颜色对照表1'!C:C),2,0)</f>
        <v/>
      </c>
      <c r="F226" s="20">
        <f>VLOOKUP(B226,IF({1,0},'SKU,款号，颜色对照表1'!F:F,'SKU,款号，颜色对照表1'!D:D),2,0)</f>
        <v/>
      </c>
      <c r="G226" s="20">
        <f>VLOOKUP(B226,IF({1,0},'SKU,款号，颜色对照表1'!F:F,'SKU,款号，颜色对照表1'!E:E),2,0)</f>
        <v/>
      </c>
      <c r="H226" s="20" t="n"/>
      <c r="I226" s="15">
        <f>SUMIFS('入库明细-AN欧洲'!K:K,'入库明细-AN欧洲'!E:E,B226)</f>
        <v/>
      </c>
      <c r="J226" s="15">
        <f>SUMIFS('出库明细-AN欧洲'!G:G,'出库明细-AN欧洲'!F:F,C226)</f>
        <v/>
      </c>
      <c r="K226" s="26">
        <f>H226+I226-J226</f>
        <v/>
      </c>
      <c r="L226" s="27">
        <f>SUMIFS(装箱数!H:H,装箱数!C:C,B226)</f>
        <v/>
      </c>
      <c r="M226" s="15">
        <f>K226-L226</f>
        <v/>
      </c>
    </row>
    <row r="227" ht="21" customHeight="1" s="185">
      <c r="A227" s="200">
        <f>工厂账单模板!$L$2</f>
        <v/>
      </c>
      <c r="B227" s="30" t="n"/>
      <c r="C227" s="29" t="n"/>
      <c r="D227" s="20">
        <f>VLOOKUP(B227,IF({1,0},'SKU,款号，颜色对照表1'!F:F,'SKU,款号，颜色对照表1'!B:B),2,0)</f>
        <v/>
      </c>
      <c r="E227" s="20">
        <f>VLOOKUP(B227,IF({1,0},'SKU,款号，颜色对照表1'!F:F,'SKU,款号，颜色对照表1'!C:C),2,0)</f>
        <v/>
      </c>
      <c r="F227" s="20">
        <f>VLOOKUP(B227,IF({1,0},'SKU,款号，颜色对照表1'!F:F,'SKU,款号，颜色对照表1'!D:D),2,0)</f>
        <v/>
      </c>
      <c r="G227" s="20">
        <f>VLOOKUP(B227,IF({1,0},'SKU,款号，颜色对照表1'!F:F,'SKU,款号，颜色对照表1'!E:E),2,0)</f>
        <v/>
      </c>
      <c r="H227" s="20" t="n"/>
      <c r="I227" s="15">
        <f>SUMIFS('入库明细-AN欧洲'!K:K,'入库明细-AN欧洲'!E:E,B227)</f>
        <v/>
      </c>
      <c r="J227" s="15">
        <f>SUMIFS('出库明细-AN欧洲'!G:G,'出库明细-AN欧洲'!F:F,C227)</f>
        <v/>
      </c>
      <c r="K227" s="26">
        <f>H227+I227-J227</f>
        <v/>
      </c>
      <c r="L227" s="27">
        <f>SUMIFS(装箱数!H:H,装箱数!C:C,B227)</f>
        <v/>
      </c>
      <c r="M227" s="15">
        <f>K227-L227</f>
        <v/>
      </c>
    </row>
    <row r="228" ht="21" customHeight="1" s="185">
      <c r="A228" s="200">
        <f>工厂账单模板!$L$2</f>
        <v/>
      </c>
      <c r="B228" s="30" t="n"/>
      <c r="C228" s="29" t="n"/>
      <c r="D228" s="20">
        <f>VLOOKUP(B228,IF({1,0},'SKU,款号，颜色对照表1'!F:F,'SKU,款号，颜色对照表1'!B:B),2,0)</f>
        <v/>
      </c>
      <c r="E228" s="20">
        <f>VLOOKUP(B228,IF({1,0},'SKU,款号，颜色对照表1'!F:F,'SKU,款号，颜色对照表1'!C:C),2,0)</f>
        <v/>
      </c>
      <c r="F228" s="20">
        <f>VLOOKUP(B228,IF({1,0},'SKU,款号，颜色对照表1'!F:F,'SKU,款号，颜色对照表1'!D:D),2,0)</f>
        <v/>
      </c>
      <c r="G228" s="20">
        <f>VLOOKUP(B228,IF({1,0},'SKU,款号，颜色对照表1'!F:F,'SKU,款号，颜色对照表1'!E:E),2,0)</f>
        <v/>
      </c>
      <c r="H228" s="20" t="n">
        <v>0</v>
      </c>
      <c r="I228" s="15">
        <f>SUMIFS('入库明细-AN欧洲'!K:K,'入库明细-AN欧洲'!E:E,B228)</f>
        <v/>
      </c>
      <c r="J228" s="15">
        <f>SUMIFS('出库明细-AN欧洲'!G:G,'出库明细-AN欧洲'!F:F,C228)</f>
        <v/>
      </c>
      <c r="K228" s="26">
        <f>H228+I228-J228</f>
        <v/>
      </c>
      <c r="L228" s="27">
        <f>SUMIFS(装箱数!H:H,装箱数!C:C,B228)</f>
        <v/>
      </c>
      <c r="M228" s="15">
        <f>K228-L228</f>
        <v/>
      </c>
    </row>
    <row r="229" ht="21" customHeight="1" s="185">
      <c r="A229" s="200">
        <f>工厂账单模板!$L$2</f>
        <v/>
      </c>
      <c r="B229" s="30" t="n"/>
      <c r="C229" s="29" t="n"/>
      <c r="D229" s="20">
        <f>VLOOKUP(B229,IF({1,0},'SKU,款号，颜色对照表1'!F:F,'SKU,款号，颜色对照表1'!B:B),2,0)</f>
        <v/>
      </c>
      <c r="E229" s="20">
        <f>VLOOKUP(B229,IF({1,0},'SKU,款号，颜色对照表1'!F:F,'SKU,款号，颜色对照表1'!C:C),2,0)</f>
        <v/>
      </c>
      <c r="F229" s="20">
        <f>VLOOKUP(B229,IF({1,0},'SKU,款号，颜色对照表1'!F:F,'SKU,款号，颜色对照表1'!D:D),2,0)</f>
        <v/>
      </c>
      <c r="G229" s="20">
        <f>VLOOKUP(B229,IF({1,0},'SKU,款号，颜色对照表1'!F:F,'SKU,款号，颜色对照表1'!E:E),2,0)</f>
        <v/>
      </c>
      <c r="H229" s="20" t="n">
        <v>0</v>
      </c>
      <c r="I229" s="15">
        <f>SUMIFS('入库明细-AN欧洲'!K:K,'入库明细-AN欧洲'!E:E,B229)</f>
        <v/>
      </c>
      <c r="J229" s="15">
        <f>SUMIFS('出库明细-AN欧洲'!G:G,'出库明细-AN欧洲'!F:F,C229)</f>
        <v/>
      </c>
      <c r="K229" s="26">
        <f>H229+I229-J229</f>
        <v/>
      </c>
      <c r="L229" s="27">
        <f>SUMIFS(装箱数!H:H,装箱数!C:C,B229)</f>
        <v/>
      </c>
      <c r="M229" s="15">
        <f>K229-L229</f>
        <v/>
      </c>
    </row>
    <row r="230" ht="21" customHeight="1" s="185">
      <c r="A230" s="200">
        <f>工厂账单模板!$L$2</f>
        <v/>
      </c>
      <c r="B230" s="30" t="n"/>
      <c r="C230" s="29" t="n"/>
      <c r="D230" s="20">
        <f>VLOOKUP(B230,IF({1,0},'SKU,款号，颜色对照表1'!F:F,'SKU,款号，颜色对照表1'!B:B),2,0)</f>
        <v/>
      </c>
      <c r="E230" s="20">
        <f>VLOOKUP(B230,IF({1,0},'SKU,款号，颜色对照表1'!F:F,'SKU,款号，颜色对照表1'!C:C),2,0)</f>
        <v/>
      </c>
      <c r="F230" s="20">
        <f>VLOOKUP(B230,IF({1,0},'SKU,款号，颜色对照表1'!F:F,'SKU,款号，颜色对照表1'!D:D),2,0)</f>
        <v/>
      </c>
      <c r="G230" s="20">
        <f>VLOOKUP(B230,IF({1,0},'SKU,款号，颜色对照表1'!F:F,'SKU,款号，颜色对照表1'!E:E),2,0)</f>
        <v/>
      </c>
      <c r="H230" s="20" t="n">
        <v>0</v>
      </c>
      <c r="I230" s="15">
        <f>SUMIFS('入库明细-AN欧洲'!K:K,'入库明细-AN欧洲'!E:E,B230)</f>
        <v/>
      </c>
      <c r="J230" s="15">
        <f>SUMIFS('出库明细-AN欧洲'!G:G,'出库明细-AN欧洲'!F:F,C230)</f>
        <v/>
      </c>
      <c r="K230" s="26">
        <f>H230+I230-J230</f>
        <v/>
      </c>
      <c r="L230" s="27">
        <f>SUMIFS(装箱数!H:H,装箱数!C:C,B230)</f>
        <v/>
      </c>
      <c r="M230" s="15">
        <f>K230-L230</f>
        <v/>
      </c>
    </row>
    <row r="231" ht="21" customHeight="1" s="185">
      <c r="A231" s="200">
        <f>工厂账单模板!$L$2</f>
        <v/>
      </c>
      <c r="B231" s="30" t="n"/>
      <c r="C231" s="29" t="n"/>
      <c r="D231" s="20">
        <f>VLOOKUP(B231,IF({1,0},'SKU,款号，颜色对照表1'!F:F,'SKU,款号，颜色对照表1'!B:B),2,0)</f>
        <v/>
      </c>
      <c r="E231" s="20">
        <f>VLOOKUP(B231,IF({1,0},'SKU,款号，颜色对照表1'!F:F,'SKU,款号，颜色对照表1'!C:C),2,0)</f>
        <v/>
      </c>
      <c r="F231" s="20">
        <f>VLOOKUP(B231,IF({1,0},'SKU,款号，颜色对照表1'!F:F,'SKU,款号，颜色对照表1'!D:D),2,0)</f>
        <v/>
      </c>
      <c r="G231" s="20">
        <f>VLOOKUP(B231,IF({1,0},'SKU,款号，颜色对照表1'!F:F,'SKU,款号，颜色对照表1'!E:E),2,0)</f>
        <v/>
      </c>
      <c r="H231" s="20" t="n"/>
      <c r="I231" s="15">
        <f>SUMIFS('入库明细-AN欧洲'!K:K,'入库明细-AN欧洲'!E:E,B231)</f>
        <v/>
      </c>
      <c r="J231" s="15">
        <f>SUMIFS('出库明细-AN欧洲'!G:G,'出库明细-AN欧洲'!F:F,C231)</f>
        <v/>
      </c>
      <c r="K231" s="26">
        <f>H231+I231-J231</f>
        <v/>
      </c>
      <c r="L231" s="27">
        <f>SUMIFS(装箱数!H:H,装箱数!C:C,B231)</f>
        <v/>
      </c>
      <c r="M231" s="15">
        <f>K231-L231</f>
        <v/>
      </c>
    </row>
    <row r="232" ht="21" customHeight="1" s="185">
      <c r="A232" s="200">
        <f>工厂账单模板!$L$2</f>
        <v/>
      </c>
      <c r="B232" s="30" t="n"/>
      <c r="C232" s="29" t="n"/>
      <c r="D232" s="20">
        <f>VLOOKUP(B232,IF({1,0},'SKU,款号，颜色对照表1'!F:F,'SKU,款号，颜色对照表1'!B:B),2,0)</f>
        <v/>
      </c>
      <c r="E232" s="20">
        <f>VLOOKUP(B232,IF({1,0},'SKU,款号，颜色对照表1'!F:F,'SKU,款号，颜色对照表1'!C:C),2,0)</f>
        <v/>
      </c>
      <c r="F232" s="20">
        <f>VLOOKUP(B232,IF({1,0},'SKU,款号，颜色对照表1'!F:F,'SKU,款号，颜色对照表1'!D:D),2,0)</f>
        <v/>
      </c>
      <c r="G232" s="20">
        <f>VLOOKUP(B232,IF({1,0},'SKU,款号，颜色对照表1'!F:F,'SKU,款号，颜色对照表1'!E:E),2,0)</f>
        <v/>
      </c>
      <c r="H232" s="20" t="n"/>
      <c r="I232" s="15">
        <f>SUMIFS('入库明细-AN欧洲'!K:K,'入库明细-AN欧洲'!E:E,B232)</f>
        <v/>
      </c>
      <c r="J232" s="15">
        <f>SUMIFS('出库明细-AN欧洲'!G:G,'出库明细-AN欧洲'!F:F,C232)</f>
        <v/>
      </c>
      <c r="K232" s="26">
        <f>H232+I232-J232</f>
        <v/>
      </c>
      <c r="L232" s="27">
        <f>SUMIFS(装箱数!H:H,装箱数!C:C,B232)</f>
        <v/>
      </c>
      <c r="M232" s="15">
        <f>K232-L232</f>
        <v/>
      </c>
    </row>
    <row r="233" ht="21" customHeight="1" s="185">
      <c r="A233" s="200">
        <f>工厂账单模板!$L$2</f>
        <v/>
      </c>
      <c r="B233" s="30" t="n"/>
      <c r="C233" s="29" t="n"/>
      <c r="D233" s="20">
        <f>VLOOKUP(B233,IF({1,0},'SKU,款号，颜色对照表1'!F:F,'SKU,款号，颜色对照表1'!B:B),2,0)</f>
        <v/>
      </c>
      <c r="E233" s="20">
        <f>VLOOKUP(B233,IF({1,0},'SKU,款号，颜色对照表1'!F:F,'SKU,款号，颜色对照表1'!C:C),2,0)</f>
        <v/>
      </c>
      <c r="F233" s="20">
        <f>VLOOKUP(B233,IF({1,0},'SKU,款号，颜色对照表1'!F:F,'SKU,款号，颜色对照表1'!D:D),2,0)</f>
        <v/>
      </c>
      <c r="G233" s="20">
        <f>VLOOKUP(B233,IF({1,0},'SKU,款号，颜色对照表1'!F:F,'SKU,款号，颜色对照表1'!E:E),2,0)</f>
        <v/>
      </c>
      <c r="H233" s="20" t="n"/>
      <c r="I233" s="15">
        <f>SUMIFS('入库明细-AN欧洲'!K:K,'入库明细-AN欧洲'!E:E,B233)</f>
        <v/>
      </c>
      <c r="J233" s="15">
        <f>SUMIFS('出库明细-AN欧洲'!G:G,'出库明细-AN欧洲'!F:F,C233)</f>
        <v/>
      </c>
      <c r="K233" s="26">
        <f>H233+I233-J233</f>
        <v/>
      </c>
      <c r="L233" s="27">
        <f>SUMIFS(装箱数!H:H,装箱数!C:C,B233)</f>
        <v/>
      </c>
      <c r="M233" s="15">
        <f>K233-L233</f>
        <v/>
      </c>
    </row>
    <row r="234" ht="21" customHeight="1" s="185">
      <c r="A234" s="200">
        <f>工厂账单模板!$L$2</f>
        <v/>
      </c>
      <c r="B234" s="30" t="n"/>
      <c r="C234" s="29" t="n"/>
      <c r="D234" s="20">
        <f>VLOOKUP(B234,IF({1,0},'SKU,款号，颜色对照表1'!F:F,'SKU,款号，颜色对照表1'!B:B),2,0)</f>
        <v/>
      </c>
      <c r="E234" s="20">
        <f>VLOOKUP(B234,IF({1,0},'SKU,款号，颜色对照表1'!F:F,'SKU,款号，颜色对照表1'!C:C),2,0)</f>
        <v/>
      </c>
      <c r="F234" s="20">
        <f>VLOOKUP(B234,IF({1,0},'SKU,款号，颜色对照表1'!F:F,'SKU,款号，颜色对照表1'!D:D),2,0)</f>
        <v/>
      </c>
      <c r="G234" s="20">
        <f>VLOOKUP(B234,IF({1,0},'SKU,款号，颜色对照表1'!F:F,'SKU,款号，颜色对照表1'!E:E),2,0)</f>
        <v/>
      </c>
      <c r="H234" s="20" t="n"/>
      <c r="I234" s="15">
        <f>SUMIFS('入库明细-AN欧洲'!K:K,'入库明细-AN欧洲'!E:E,B234)</f>
        <v/>
      </c>
      <c r="J234" s="15">
        <f>SUMIFS('出库明细-AN欧洲'!G:G,'出库明细-AN欧洲'!F:F,C234)</f>
        <v/>
      </c>
      <c r="K234" s="26">
        <f>H234+I234-J234</f>
        <v/>
      </c>
      <c r="L234" s="27">
        <f>SUMIFS(装箱数!H:H,装箱数!C:C,B234)</f>
        <v/>
      </c>
      <c r="M234" s="15">
        <f>K234-L234</f>
        <v/>
      </c>
    </row>
    <row r="235" ht="21" customHeight="1" s="185">
      <c r="A235" s="200">
        <f>工厂账单模板!$L$2</f>
        <v/>
      </c>
      <c r="B235" s="30" t="n"/>
      <c r="C235" s="29" t="n"/>
      <c r="D235" s="20">
        <f>VLOOKUP(B235,IF({1,0},'SKU,款号，颜色对照表1'!F:F,'SKU,款号，颜色对照表1'!B:B),2,0)</f>
        <v/>
      </c>
      <c r="E235" s="20">
        <f>VLOOKUP(B235,IF({1,0},'SKU,款号，颜色对照表1'!F:F,'SKU,款号，颜色对照表1'!C:C),2,0)</f>
        <v/>
      </c>
      <c r="F235" s="20">
        <f>VLOOKUP(B235,IF({1,0},'SKU,款号，颜色对照表1'!F:F,'SKU,款号，颜色对照表1'!D:D),2,0)</f>
        <v/>
      </c>
      <c r="G235" s="20">
        <f>VLOOKUP(B235,IF({1,0},'SKU,款号，颜色对照表1'!F:F,'SKU,款号，颜色对照表1'!E:E),2,0)</f>
        <v/>
      </c>
      <c r="H235" s="20" t="n"/>
      <c r="I235" s="15">
        <f>SUMIFS('入库明细-AN欧洲'!K:K,'入库明细-AN欧洲'!E:E,B235)</f>
        <v/>
      </c>
      <c r="J235" s="15">
        <f>SUMIFS('出库明细-AN欧洲'!G:G,'出库明细-AN欧洲'!F:F,C235)</f>
        <v/>
      </c>
      <c r="K235" s="26">
        <f>H235+I235-J235</f>
        <v/>
      </c>
      <c r="L235" s="27">
        <f>SUMIFS(装箱数!H:H,装箱数!C:C,B235)</f>
        <v/>
      </c>
      <c r="M235" s="15">
        <f>K235-L235</f>
        <v/>
      </c>
    </row>
    <row r="236" ht="21" customHeight="1" s="185">
      <c r="A236" s="200">
        <f>工厂账单模板!$L$2</f>
        <v/>
      </c>
      <c r="B236" s="30" t="n"/>
      <c r="C236" s="29" t="n"/>
      <c r="D236" s="20">
        <f>VLOOKUP(B236,IF({1,0},'SKU,款号，颜色对照表1'!F:F,'SKU,款号，颜色对照表1'!B:B),2,0)</f>
        <v/>
      </c>
      <c r="E236" s="20">
        <f>VLOOKUP(B236,IF({1,0},'SKU,款号，颜色对照表1'!F:F,'SKU,款号，颜色对照表1'!C:C),2,0)</f>
        <v/>
      </c>
      <c r="F236" s="20">
        <f>VLOOKUP(B236,IF({1,0},'SKU,款号，颜色对照表1'!F:F,'SKU,款号，颜色对照表1'!D:D),2,0)</f>
        <v/>
      </c>
      <c r="G236" s="20">
        <f>VLOOKUP(B236,IF({1,0},'SKU,款号，颜色对照表1'!F:F,'SKU,款号，颜色对照表1'!E:E),2,0)</f>
        <v/>
      </c>
      <c r="H236" s="20" t="n"/>
      <c r="I236" s="15">
        <f>SUMIFS('入库明细-AN欧洲'!K:K,'入库明细-AN欧洲'!E:E,B236)</f>
        <v/>
      </c>
      <c r="J236" s="15">
        <f>SUMIFS('出库明细-AN欧洲'!G:G,'出库明细-AN欧洲'!F:F,C236)</f>
        <v/>
      </c>
      <c r="K236" s="26">
        <f>H236+I236-J236</f>
        <v/>
      </c>
      <c r="L236" s="27">
        <f>SUMIFS(装箱数!H:H,装箱数!C:C,B236)</f>
        <v/>
      </c>
      <c r="M236" s="15">
        <f>K236-L236</f>
        <v/>
      </c>
    </row>
    <row r="237" ht="21" customHeight="1" s="185">
      <c r="A237" s="200">
        <f>工厂账单模板!$L$2</f>
        <v/>
      </c>
      <c r="B237" s="30" t="n"/>
      <c r="C237" s="29" t="n"/>
      <c r="D237" s="20">
        <f>VLOOKUP(B237,IF({1,0},'SKU,款号，颜色对照表1'!F:F,'SKU,款号，颜色对照表1'!B:B),2,0)</f>
        <v/>
      </c>
      <c r="E237" s="20">
        <f>VLOOKUP(B237,IF({1,0},'SKU,款号，颜色对照表1'!F:F,'SKU,款号，颜色对照表1'!C:C),2,0)</f>
        <v/>
      </c>
      <c r="F237" s="20">
        <f>VLOOKUP(B237,IF({1,0},'SKU,款号，颜色对照表1'!F:F,'SKU,款号，颜色对照表1'!D:D),2,0)</f>
        <v/>
      </c>
      <c r="G237" s="20">
        <f>VLOOKUP(B237,IF({1,0},'SKU,款号，颜色对照表1'!F:F,'SKU,款号，颜色对照表1'!E:E),2,0)</f>
        <v/>
      </c>
      <c r="H237" s="20" t="n"/>
      <c r="I237" s="15">
        <f>SUMIFS('入库明细-AN欧洲'!K:K,'入库明细-AN欧洲'!E:E,B237)</f>
        <v/>
      </c>
      <c r="J237" s="15">
        <f>SUMIFS('出库明细-AN欧洲'!G:G,'出库明细-AN欧洲'!F:F,C237)</f>
        <v/>
      </c>
      <c r="K237" s="26">
        <f>H237+I237-J237</f>
        <v/>
      </c>
      <c r="L237" s="27">
        <f>SUMIFS(装箱数!H:H,装箱数!C:C,B237)</f>
        <v/>
      </c>
      <c r="M237" s="15">
        <f>K237-L237</f>
        <v/>
      </c>
    </row>
    <row r="238" ht="21" customHeight="1" s="185">
      <c r="A238" s="200">
        <f>工厂账单模板!$L$2</f>
        <v/>
      </c>
      <c r="B238" s="30" t="n"/>
      <c r="C238" s="29" t="n"/>
      <c r="D238" s="20">
        <f>VLOOKUP(B238,IF({1,0},'SKU,款号，颜色对照表1'!F:F,'SKU,款号，颜色对照表1'!B:B),2,0)</f>
        <v/>
      </c>
      <c r="E238" s="20">
        <f>VLOOKUP(B238,IF({1,0},'SKU,款号，颜色对照表1'!F:F,'SKU,款号，颜色对照表1'!C:C),2,0)</f>
        <v/>
      </c>
      <c r="F238" s="20">
        <f>VLOOKUP(B238,IF({1,0},'SKU,款号，颜色对照表1'!F:F,'SKU,款号，颜色对照表1'!D:D),2,0)</f>
        <v/>
      </c>
      <c r="G238" s="20">
        <f>VLOOKUP(B238,IF({1,0},'SKU,款号，颜色对照表1'!F:F,'SKU,款号，颜色对照表1'!E:E),2,0)</f>
        <v/>
      </c>
      <c r="H238" s="20" t="n"/>
      <c r="I238" s="15">
        <f>SUMIFS('入库明细-AN欧洲'!K:K,'入库明细-AN欧洲'!E:E,B238)</f>
        <v/>
      </c>
      <c r="J238" s="15">
        <f>SUMIFS('出库明细-AN欧洲'!G:G,'出库明细-AN欧洲'!F:F,C238)</f>
        <v/>
      </c>
      <c r="K238" s="26">
        <f>H238+I238-J238</f>
        <v/>
      </c>
      <c r="L238" s="27">
        <f>SUMIFS(装箱数!H:H,装箱数!C:C,B238)</f>
        <v/>
      </c>
      <c r="M238" s="15">
        <f>K238-L238</f>
        <v/>
      </c>
    </row>
    <row r="239" ht="21" customHeight="1" s="185">
      <c r="A239" s="200">
        <f>工厂账单模板!$L$2</f>
        <v/>
      </c>
      <c r="B239" s="30" t="n"/>
      <c r="C239" s="29" t="n"/>
      <c r="D239" s="20">
        <f>VLOOKUP(B239,IF({1,0},'SKU,款号，颜色对照表1'!F:F,'SKU,款号，颜色对照表1'!B:B),2,0)</f>
        <v/>
      </c>
      <c r="E239" s="20">
        <f>VLOOKUP(B239,IF({1,0},'SKU,款号，颜色对照表1'!F:F,'SKU,款号，颜色对照表1'!C:C),2,0)</f>
        <v/>
      </c>
      <c r="F239" s="20">
        <f>VLOOKUP(B239,IF({1,0},'SKU,款号，颜色对照表1'!F:F,'SKU,款号，颜色对照表1'!D:D),2,0)</f>
        <v/>
      </c>
      <c r="G239" s="20">
        <f>VLOOKUP(B239,IF({1,0},'SKU,款号，颜色对照表1'!F:F,'SKU,款号，颜色对照表1'!E:E),2,0)</f>
        <v/>
      </c>
      <c r="H239" s="20" t="n"/>
      <c r="I239" s="15">
        <f>SUMIFS('入库明细-AN欧洲'!K:K,'入库明细-AN欧洲'!E:E,B239)</f>
        <v/>
      </c>
      <c r="J239" s="15">
        <f>SUMIFS('出库明细-AN欧洲'!G:G,'出库明细-AN欧洲'!F:F,C239)</f>
        <v/>
      </c>
      <c r="K239" s="26">
        <f>H239+I239-J239</f>
        <v/>
      </c>
      <c r="L239" s="27">
        <f>SUMIFS(装箱数!H:H,装箱数!C:C,B239)</f>
        <v/>
      </c>
      <c r="M239" s="15">
        <f>K239-L239</f>
        <v/>
      </c>
    </row>
    <row r="240" ht="21" customHeight="1" s="185">
      <c r="A240" s="200">
        <f>工厂账单模板!$L$2</f>
        <v/>
      </c>
      <c r="B240" s="30" t="n"/>
      <c r="C240" s="29" t="n"/>
      <c r="D240" s="20">
        <f>VLOOKUP(B240,IF({1,0},'SKU,款号，颜色对照表1'!F:F,'SKU,款号，颜色对照表1'!B:B),2,0)</f>
        <v/>
      </c>
      <c r="E240" s="20">
        <f>VLOOKUP(B240,IF({1,0},'SKU,款号，颜色对照表1'!F:F,'SKU,款号，颜色对照表1'!C:C),2,0)</f>
        <v/>
      </c>
      <c r="F240" s="20">
        <f>VLOOKUP(B240,IF({1,0},'SKU,款号，颜色对照表1'!F:F,'SKU,款号，颜色对照表1'!D:D),2,0)</f>
        <v/>
      </c>
      <c r="G240" s="20">
        <f>VLOOKUP(B240,IF({1,0},'SKU,款号，颜色对照表1'!F:F,'SKU,款号，颜色对照表1'!E:E),2,0)</f>
        <v/>
      </c>
      <c r="H240" s="20" t="n"/>
      <c r="I240" s="15">
        <f>SUMIFS('入库明细-AN欧洲'!K:K,'入库明细-AN欧洲'!E:E,B240)</f>
        <v/>
      </c>
      <c r="J240" s="15">
        <f>SUMIFS('出库明细-AN欧洲'!G:G,'出库明细-AN欧洲'!F:F,C240)</f>
        <v/>
      </c>
      <c r="K240" s="26">
        <f>H240+I240-J240</f>
        <v/>
      </c>
      <c r="L240" s="27">
        <f>SUMIFS(装箱数!H:H,装箱数!C:C,B240)</f>
        <v/>
      </c>
      <c r="M240" s="15">
        <f>K240-L240</f>
        <v/>
      </c>
    </row>
    <row r="241" ht="21" customHeight="1" s="185">
      <c r="A241" s="200">
        <f>工厂账单模板!$L$2</f>
        <v/>
      </c>
      <c r="B241" s="30" t="n"/>
      <c r="C241" s="29" t="n"/>
      <c r="D241" s="20">
        <f>VLOOKUP(B241,IF({1,0},'SKU,款号，颜色对照表1'!F:F,'SKU,款号，颜色对照表1'!B:B),2,0)</f>
        <v/>
      </c>
      <c r="E241" s="20">
        <f>VLOOKUP(B241,IF({1,0},'SKU,款号，颜色对照表1'!F:F,'SKU,款号，颜色对照表1'!C:C),2,0)</f>
        <v/>
      </c>
      <c r="F241" s="20">
        <f>VLOOKUP(B241,IF({1,0},'SKU,款号，颜色对照表1'!F:F,'SKU,款号，颜色对照表1'!D:D),2,0)</f>
        <v/>
      </c>
      <c r="G241" s="20">
        <f>VLOOKUP(B241,IF({1,0},'SKU,款号，颜色对照表1'!F:F,'SKU,款号，颜色对照表1'!E:E),2,0)</f>
        <v/>
      </c>
      <c r="H241" s="20" t="n"/>
      <c r="I241" s="15">
        <f>SUMIFS('入库明细-AN欧洲'!K:K,'入库明细-AN欧洲'!E:E,B241)</f>
        <v/>
      </c>
      <c r="J241" s="15">
        <f>SUMIFS('出库明细-AN欧洲'!G:G,'出库明细-AN欧洲'!F:F,C241)</f>
        <v/>
      </c>
      <c r="K241" s="26">
        <f>H241+I241-J241</f>
        <v/>
      </c>
      <c r="L241" s="27">
        <f>SUMIFS(装箱数!H:H,装箱数!C:C,B241)</f>
        <v/>
      </c>
      <c r="M241" s="15">
        <f>K241-L241</f>
        <v/>
      </c>
    </row>
    <row r="242" ht="21" customHeight="1" s="185">
      <c r="A242" s="200">
        <f>工厂账单模板!$L$2</f>
        <v/>
      </c>
      <c r="B242" s="30" t="n"/>
      <c r="C242" s="29" t="n"/>
      <c r="D242" s="20">
        <f>VLOOKUP(B242,IF({1,0},'SKU,款号，颜色对照表1'!F:F,'SKU,款号，颜色对照表1'!B:B),2,0)</f>
        <v/>
      </c>
      <c r="E242" s="20">
        <f>VLOOKUP(B242,IF({1,0},'SKU,款号，颜色对照表1'!F:F,'SKU,款号，颜色对照表1'!C:C),2,0)</f>
        <v/>
      </c>
      <c r="F242" s="20">
        <f>VLOOKUP(B242,IF({1,0},'SKU,款号，颜色对照表1'!F:F,'SKU,款号，颜色对照表1'!D:D),2,0)</f>
        <v/>
      </c>
      <c r="G242" s="20">
        <f>VLOOKUP(B242,IF({1,0},'SKU,款号，颜色对照表1'!F:F,'SKU,款号，颜色对照表1'!E:E),2,0)</f>
        <v/>
      </c>
      <c r="H242" s="20" t="n"/>
      <c r="I242" s="15">
        <f>SUMIFS('入库明细-AN欧洲'!K:K,'入库明细-AN欧洲'!E:E,B242)</f>
        <v/>
      </c>
      <c r="J242" s="15">
        <f>SUMIFS('出库明细-AN欧洲'!G:G,'出库明细-AN欧洲'!F:F,C242)</f>
        <v/>
      </c>
      <c r="K242" s="26">
        <f>H242+I242-J242</f>
        <v/>
      </c>
      <c r="L242" s="27">
        <f>SUMIFS(装箱数!H:H,装箱数!C:C,B242)</f>
        <v/>
      </c>
      <c r="M242" s="15">
        <f>K242-L242</f>
        <v/>
      </c>
    </row>
    <row r="243" ht="21" customHeight="1" s="185">
      <c r="A243" s="200">
        <f>工厂账单模板!$L$2</f>
        <v/>
      </c>
      <c r="B243" s="30" t="n"/>
      <c r="C243" s="29" t="n"/>
      <c r="D243" s="20">
        <f>VLOOKUP(B243,IF({1,0},'SKU,款号，颜色对照表1'!F:F,'SKU,款号，颜色对照表1'!B:B),2,0)</f>
        <v/>
      </c>
      <c r="E243" s="20">
        <f>VLOOKUP(B243,IF({1,0},'SKU,款号，颜色对照表1'!F:F,'SKU,款号，颜色对照表1'!C:C),2,0)</f>
        <v/>
      </c>
      <c r="F243" s="20">
        <f>VLOOKUP(B243,IF({1,0},'SKU,款号，颜色对照表1'!F:F,'SKU,款号，颜色对照表1'!D:D),2,0)</f>
        <v/>
      </c>
      <c r="G243" s="20">
        <f>VLOOKUP(B243,IF({1,0},'SKU,款号，颜色对照表1'!F:F,'SKU,款号，颜色对照表1'!E:E),2,0)</f>
        <v/>
      </c>
      <c r="H243" s="20" t="n"/>
      <c r="I243" s="15">
        <f>SUMIFS('入库明细-AN欧洲'!K:K,'入库明细-AN欧洲'!E:E,B243)</f>
        <v/>
      </c>
      <c r="J243" s="15">
        <f>SUMIFS('出库明细-AN欧洲'!G:G,'出库明细-AN欧洲'!F:F,C243)</f>
        <v/>
      </c>
      <c r="K243" s="26">
        <f>H243+I243-J243</f>
        <v/>
      </c>
      <c r="L243" s="27">
        <f>SUMIFS(装箱数!H:H,装箱数!C:C,B243)</f>
        <v/>
      </c>
      <c r="M243" s="15">
        <f>K243-L243</f>
        <v/>
      </c>
    </row>
    <row r="244" ht="21" customHeight="1" s="185">
      <c r="A244" s="200">
        <f>工厂账单模板!$L$2</f>
        <v/>
      </c>
      <c r="B244" s="30" t="n"/>
      <c r="C244" s="29" t="n"/>
      <c r="D244" s="20">
        <f>VLOOKUP(B244,IF({1,0},'SKU,款号，颜色对照表1'!F:F,'SKU,款号，颜色对照表1'!B:B),2,0)</f>
        <v/>
      </c>
      <c r="E244" s="20">
        <f>VLOOKUP(B244,IF({1,0},'SKU,款号，颜色对照表1'!F:F,'SKU,款号，颜色对照表1'!C:C),2,0)</f>
        <v/>
      </c>
      <c r="F244" s="20">
        <f>VLOOKUP(B244,IF({1,0},'SKU,款号，颜色对照表1'!F:F,'SKU,款号，颜色对照表1'!D:D),2,0)</f>
        <v/>
      </c>
      <c r="G244" s="20">
        <f>VLOOKUP(B244,IF({1,0},'SKU,款号，颜色对照表1'!F:F,'SKU,款号，颜色对照表1'!E:E),2,0)</f>
        <v/>
      </c>
      <c r="H244" s="20" t="n"/>
      <c r="I244" s="15">
        <f>SUMIFS('入库明细-AN欧洲'!K:K,'入库明细-AN欧洲'!E:E,B244)</f>
        <v/>
      </c>
      <c r="J244" s="15">
        <f>SUMIFS('出库明细-AN欧洲'!G:G,'出库明细-AN欧洲'!F:F,C244)</f>
        <v/>
      </c>
      <c r="K244" s="26">
        <f>H244+I244-J244</f>
        <v/>
      </c>
      <c r="L244" s="27">
        <f>SUMIFS(装箱数!H:H,装箱数!C:C,B244)</f>
        <v/>
      </c>
      <c r="M244" s="15">
        <f>K244-L244</f>
        <v/>
      </c>
    </row>
    <row r="245" ht="21" customHeight="1" s="185">
      <c r="A245" s="200">
        <f>工厂账单模板!$L$2</f>
        <v/>
      </c>
      <c r="B245" s="30" t="n"/>
      <c r="C245" s="29" t="n"/>
      <c r="D245" s="20">
        <f>VLOOKUP(B245,IF({1,0},'SKU,款号，颜色对照表1'!F:F,'SKU,款号，颜色对照表1'!B:B),2,0)</f>
        <v/>
      </c>
      <c r="E245" s="20">
        <f>VLOOKUP(B245,IF({1,0},'SKU,款号，颜色对照表1'!F:F,'SKU,款号，颜色对照表1'!C:C),2,0)</f>
        <v/>
      </c>
      <c r="F245" s="20">
        <f>VLOOKUP(B245,IF({1,0},'SKU,款号，颜色对照表1'!F:F,'SKU,款号，颜色对照表1'!D:D),2,0)</f>
        <v/>
      </c>
      <c r="G245" s="20">
        <f>VLOOKUP(B245,IF({1,0},'SKU,款号，颜色对照表1'!F:F,'SKU,款号，颜色对照表1'!E:E),2,0)</f>
        <v/>
      </c>
      <c r="H245" s="20" t="n"/>
      <c r="I245" s="15">
        <f>SUMIFS('入库明细-AN欧洲'!K:K,'入库明细-AN欧洲'!E:E,B245)</f>
        <v/>
      </c>
      <c r="J245" s="15">
        <f>SUMIFS('出库明细-AN欧洲'!G:G,'出库明细-AN欧洲'!F:F,C245)</f>
        <v/>
      </c>
      <c r="K245" s="26">
        <f>H245+I245-J245</f>
        <v/>
      </c>
      <c r="L245" s="27">
        <f>SUMIFS(装箱数!H:H,装箱数!C:C,B245)</f>
        <v/>
      </c>
      <c r="M245" s="15">
        <f>K245-L245</f>
        <v/>
      </c>
    </row>
    <row r="246" ht="21" customHeight="1" s="185">
      <c r="A246" s="200">
        <f>工厂账单模板!$L$2</f>
        <v/>
      </c>
      <c r="B246" s="30" t="n"/>
      <c r="C246" s="29" t="n"/>
      <c r="D246" s="20">
        <f>VLOOKUP(B246,IF({1,0},'SKU,款号，颜色对照表1'!F:F,'SKU,款号，颜色对照表1'!B:B),2,0)</f>
        <v/>
      </c>
      <c r="E246" s="20">
        <f>VLOOKUP(B246,IF({1,0},'SKU,款号，颜色对照表1'!F:F,'SKU,款号，颜色对照表1'!C:C),2,0)</f>
        <v/>
      </c>
      <c r="F246" s="20">
        <f>VLOOKUP(B246,IF({1,0},'SKU,款号，颜色对照表1'!F:F,'SKU,款号，颜色对照表1'!D:D),2,0)</f>
        <v/>
      </c>
      <c r="G246" s="20">
        <f>VLOOKUP(B246,IF({1,0},'SKU,款号，颜色对照表1'!F:F,'SKU,款号，颜色对照表1'!E:E),2,0)</f>
        <v/>
      </c>
      <c r="H246" s="20" t="n"/>
      <c r="I246" s="15">
        <f>SUMIFS('入库明细-AN欧洲'!K:K,'入库明细-AN欧洲'!E:E,B246)</f>
        <v/>
      </c>
      <c r="J246" s="15">
        <f>SUMIFS('出库明细-AN欧洲'!G:G,'出库明细-AN欧洲'!F:F,C246)</f>
        <v/>
      </c>
      <c r="K246" s="26">
        <f>H246+I246-J246</f>
        <v/>
      </c>
      <c r="L246" s="27">
        <f>SUMIFS(装箱数!H:H,装箱数!C:C,B246)</f>
        <v/>
      </c>
      <c r="M246" s="15">
        <f>K246-L246</f>
        <v/>
      </c>
    </row>
    <row r="247" ht="21" customHeight="1" s="185">
      <c r="A247" s="200">
        <f>工厂账单模板!$L$2</f>
        <v/>
      </c>
      <c r="B247" s="30" t="n"/>
      <c r="C247" s="29" t="n"/>
      <c r="D247" s="20">
        <f>VLOOKUP(B247,IF({1,0},'SKU,款号，颜色对照表1'!F:F,'SKU,款号，颜色对照表1'!B:B),2,0)</f>
        <v/>
      </c>
      <c r="E247" s="20">
        <f>VLOOKUP(B247,IF({1,0},'SKU,款号，颜色对照表1'!F:F,'SKU,款号，颜色对照表1'!C:C),2,0)</f>
        <v/>
      </c>
      <c r="F247" s="20">
        <f>VLOOKUP(B247,IF({1,0},'SKU,款号，颜色对照表1'!F:F,'SKU,款号，颜色对照表1'!D:D),2,0)</f>
        <v/>
      </c>
      <c r="G247" s="20">
        <f>VLOOKUP(B247,IF({1,0},'SKU,款号，颜色对照表1'!F:F,'SKU,款号，颜色对照表1'!E:E),2,0)</f>
        <v/>
      </c>
      <c r="H247" s="20" t="n"/>
      <c r="I247" s="15">
        <f>SUMIFS('入库明细-AN欧洲'!K:K,'入库明细-AN欧洲'!E:E,B247)</f>
        <v/>
      </c>
      <c r="J247" s="15">
        <f>SUMIFS('出库明细-AN欧洲'!G:G,'出库明细-AN欧洲'!F:F,C247)</f>
        <v/>
      </c>
      <c r="K247" s="26">
        <f>H247+I247-J247</f>
        <v/>
      </c>
      <c r="L247" s="27">
        <f>SUMIFS(装箱数!H:H,装箱数!C:C,B247)</f>
        <v/>
      </c>
      <c r="M247" s="15">
        <f>K247-L247</f>
        <v/>
      </c>
    </row>
    <row r="248" ht="21" customHeight="1" s="185">
      <c r="A248" s="200">
        <f>工厂账单模板!$L$2</f>
        <v/>
      </c>
      <c r="B248" s="30" t="n"/>
      <c r="C248" s="29" t="n"/>
      <c r="D248" s="20">
        <f>VLOOKUP(B248,IF({1,0},'SKU,款号，颜色对照表1'!F:F,'SKU,款号，颜色对照表1'!B:B),2,0)</f>
        <v/>
      </c>
      <c r="E248" s="20">
        <f>VLOOKUP(B248,IF({1,0},'SKU,款号，颜色对照表1'!F:F,'SKU,款号，颜色对照表1'!C:C),2,0)</f>
        <v/>
      </c>
      <c r="F248" s="20">
        <f>VLOOKUP(B248,IF({1,0},'SKU,款号，颜色对照表1'!F:F,'SKU,款号，颜色对照表1'!D:D),2,0)</f>
        <v/>
      </c>
      <c r="G248" s="20">
        <f>VLOOKUP(B248,IF({1,0},'SKU,款号，颜色对照表1'!F:F,'SKU,款号，颜色对照表1'!E:E),2,0)</f>
        <v/>
      </c>
      <c r="H248" s="20" t="n"/>
      <c r="I248" s="15">
        <f>SUMIFS('入库明细-AN欧洲'!K:K,'入库明细-AN欧洲'!E:E,B248)</f>
        <v/>
      </c>
      <c r="J248" s="15">
        <f>SUMIFS('出库明细-AN欧洲'!G:G,'出库明细-AN欧洲'!F:F,C248)</f>
        <v/>
      </c>
      <c r="K248" s="26">
        <f>H248+I248-J248</f>
        <v/>
      </c>
      <c r="L248" s="27">
        <f>SUMIFS(装箱数!H:H,装箱数!C:C,B248)</f>
        <v/>
      </c>
      <c r="M248" s="15">
        <f>K248-L248</f>
        <v/>
      </c>
    </row>
    <row r="249" ht="21" customHeight="1" s="185">
      <c r="A249" s="200">
        <f>工厂账单模板!$L$2</f>
        <v/>
      </c>
      <c r="B249" s="30" t="n"/>
      <c r="C249" s="29" t="n"/>
      <c r="D249" s="20">
        <f>VLOOKUP(B249,IF({1,0},'SKU,款号，颜色对照表1'!F:F,'SKU,款号，颜色对照表1'!B:B),2,0)</f>
        <v/>
      </c>
      <c r="E249" s="20">
        <f>VLOOKUP(B249,IF({1,0},'SKU,款号，颜色对照表1'!F:F,'SKU,款号，颜色对照表1'!C:C),2,0)</f>
        <v/>
      </c>
      <c r="F249" s="20">
        <f>VLOOKUP(B249,IF({1,0},'SKU,款号，颜色对照表1'!F:F,'SKU,款号，颜色对照表1'!D:D),2,0)</f>
        <v/>
      </c>
      <c r="G249" s="20">
        <f>VLOOKUP(B249,IF({1,0},'SKU,款号，颜色对照表1'!F:F,'SKU,款号，颜色对照表1'!E:E),2,0)</f>
        <v/>
      </c>
      <c r="H249" s="20" t="n"/>
      <c r="I249" s="15">
        <f>SUMIFS('入库明细-AN欧洲'!K:K,'入库明细-AN欧洲'!E:E,B249)</f>
        <v/>
      </c>
      <c r="J249" s="15">
        <f>SUMIFS('出库明细-AN欧洲'!G:G,'出库明细-AN欧洲'!F:F,C249)</f>
        <v/>
      </c>
      <c r="K249" s="26">
        <f>H249+I249-J249</f>
        <v/>
      </c>
      <c r="L249" s="27">
        <f>SUMIFS(装箱数!H:H,装箱数!C:C,B249)</f>
        <v/>
      </c>
      <c r="M249" s="15">
        <f>K249-L249</f>
        <v/>
      </c>
    </row>
    <row r="250" ht="21" customHeight="1" s="185">
      <c r="A250" s="200">
        <f>工厂账单模板!$L$2</f>
        <v/>
      </c>
      <c r="B250" s="30" t="n"/>
      <c r="C250" s="29" t="n"/>
      <c r="D250" s="20">
        <f>VLOOKUP(B250,IF({1,0},'SKU,款号，颜色对照表1'!F:F,'SKU,款号，颜色对照表1'!B:B),2,0)</f>
        <v/>
      </c>
      <c r="E250" s="20">
        <f>VLOOKUP(B250,IF({1,0},'SKU,款号，颜色对照表1'!F:F,'SKU,款号，颜色对照表1'!C:C),2,0)</f>
        <v/>
      </c>
      <c r="F250" s="20">
        <f>VLOOKUP(B250,IF({1,0},'SKU,款号，颜色对照表1'!F:F,'SKU,款号，颜色对照表1'!D:D),2,0)</f>
        <v/>
      </c>
      <c r="G250" s="20">
        <f>VLOOKUP(B250,IF({1,0},'SKU,款号，颜色对照表1'!F:F,'SKU,款号，颜色对照表1'!E:E),2,0)</f>
        <v/>
      </c>
      <c r="H250" s="20" t="n"/>
      <c r="I250" s="15">
        <f>SUMIFS('入库明细-AN欧洲'!K:K,'入库明细-AN欧洲'!E:E,B250)</f>
        <v/>
      </c>
      <c r="J250" s="15">
        <f>SUMIFS('出库明细-AN欧洲'!G:G,'出库明细-AN欧洲'!F:F,C250)</f>
        <v/>
      </c>
      <c r="K250" s="26">
        <f>H250+I250-J250</f>
        <v/>
      </c>
      <c r="L250" s="27">
        <f>SUMIFS(装箱数!H:H,装箱数!C:C,B250)</f>
        <v/>
      </c>
      <c r="M250" s="15">
        <f>K250-L250</f>
        <v/>
      </c>
    </row>
    <row r="251" ht="21" customHeight="1" s="185">
      <c r="A251" s="200">
        <f>工厂账单模板!$L$2</f>
        <v/>
      </c>
      <c r="B251" s="30" t="n"/>
      <c r="C251" s="29" t="n"/>
      <c r="D251" s="20">
        <f>VLOOKUP(B251,IF({1,0},'SKU,款号，颜色对照表1'!F:F,'SKU,款号，颜色对照表1'!B:B),2,0)</f>
        <v/>
      </c>
      <c r="E251" s="20">
        <f>VLOOKUP(B251,IF({1,0},'SKU,款号，颜色对照表1'!F:F,'SKU,款号，颜色对照表1'!C:C),2,0)</f>
        <v/>
      </c>
      <c r="F251" s="20">
        <f>VLOOKUP(B251,IF({1,0},'SKU,款号，颜色对照表1'!F:F,'SKU,款号，颜色对照表1'!D:D),2,0)</f>
        <v/>
      </c>
      <c r="G251" s="20">
        <f>VLOOKUP(B251,IF({1,0},'SKU,款号，颜色对照表1'!F:F,'SKU,款号，颜色对照表1'!E:E),2,0)</f>
        <v/>
      </c>
      <c r="H251" s="20" t="n"/>
      <c r="I251" s="15">
        <f>SUMIFS('入库明细-AN欧洲'!K:K,'入库明细-AN欧洲'!E:E,B251)</f>
        <v/>
      </c>
      <c r="J251" s="15">
        <f>SUMIFS('出库明细-AN欧洲'!G:G,'出库明细-AN欧洲'!F:F,C251)</f>
        <v/>
      </c>
      <c r="K251" s="26">
        <f>H251+I251-J251</f>
        <v/>
      </c>
      <c r="L251" s="27">
        <f>SUMIFS(装箱数!H:H,装箱数!C:C,B251)</f>
        <v/>
      </c>
      <c r="M251" s="15">
        <f>K251-L251</f>
        <v/>
      </c>
    </row>
    <row r="252" ht="21" customHeight="1" s="185">
      <c r="A252" s="200">
        <f>工厂账单模板!$L$2</f>
        <v/>
      </c>
      <c r="B252" s="30" t="n"/>
      <c r="C252" s="29" t="n"/>
      <c r="D252" s="20">
        <f>VLOOKUP(B252,IF({1,0},'SKU,款号，颜色对照表1'!F:F,'SKU,款号，颜色对照表1'!B:B),2,0)</f>
        <v/>
      </c>
      <c r="E252" s="20">
        <f>VLOOKUP(B252,IF({1,0},'SKU,款号，颜色对照表1'!F:F,'SKU,款号，颜色对照表1'!C:C),2,0)</f>
        <v/>
      </c>
      <c r="F252" s="20">
        <f>VLOOKUP(B252,IF({1,0},'SKU,款号，颜色对照表1'!F:F,'SKU,款号，颜色对照表1'!D:D),2,0)</f>
        <v/>
      </c>
      <c r="G252" s="20">
        <f>VLOOKUP(B252,IF({1,0},'SKU,款号，颜色对照表1'!F:F,'SKU,款号，颜色对照表1'!E:E),2,0)</f>
        <v/>
      </c>
      <c r="H252" s="20" t="n"/>
      <c r="I252" s="15">
        <f>SUMIFS('入库明细-AN欧洲'!K:K,'入库明细-AN欧洲'!E:E,B252)</f>
        <v/>
      </c>
      <c r="J252" s="15">
        <f>SUMIFS('出库明细-AN欧洲'!G:G,'出库明细-AN欧洲'!F:F,C252)</f>
        <v/>
      </c>
      <c r="K252" s="26">
        <f>H252+I252-J252</f>
        <v/>
      </c>
      <c r="L252" s="27">
        <f>SUMIFS(装箱数!H:H,装箱数!C:C,B252)</f>
        <v/>
      </c>
      <c r="M252" s="15">
        <f>K252-L252</f>
        <v/>
      </c>
    </row>
    <row r="253" ht="21" customHeight="1" s="185">
      <c r="A253" s="200">
        <f>工厂账单模板!$L$2</f>
        <v/>
      </c>
      <c r="B253" s="30" t="n"/>
      <c r="C253" s="29" t="n"/>
      <c r="D253" s="20">
        <f>VLOOKUP(B253,IF({1,0},'SKU,款号，颜色对照表1'!F:F,'SKU,款号，颜色对照表1'!B:B),2,0)</f>
        <v/>
      </c>
      <c r="E253" s="20">
        <f>VLOOKUP(B253,IF({1,0},'SKU,款号，颜色对照表1'!F:F,'SKU,款号，颜色对照表1'!C:C),2,0)</f>
        <v/>
      </c>
      <c r="F253" s="20">
        <f>VLOOKUP(B253,IF({1,0},'SKU,款号，颜色对照表1'!F:F,'SKU,款号，颜色对照表1'!D:D),2,0)</f>
        <v/>
      </c>
      <c r="G253" s="20">
        <f>VLOOKUP(B253,IF({1,0},'SKU,款号，颜色对照表1'!F:F,'SKU,款号，颜色对照表1'!E:E),2,0)</f>
        <v/>
      </c>
      <c r="H253" s="20" t="n"/>
      <c r="I253" s="15">
        <f>SUMIFS('入库明细-AN欧洲'!K:K,'入库明细-AN欧洲'!E:E,B253)</f>
        <v/>
      </c>
      <c r="J253" s="15">
        <f>SUMIFS('出库明细-AN欧洲'!G:G,'出库明细-AN欧洲'!F:F,C253)</f>
        <v/>
      </c>
      <c r="K253" s="26">
        <f>H253+I253-J253</f>
        <v/>
      </c>
      <c r="L253" s="27">
        <f>SUMIFS(装箱数!H:H,装箱数!C:C,B253)</f>
        <v/>
      </c>
      <c r="M253" s="15">
        <f>K253-L253</f>
        <v/>
      </c>
    </row>
    <row r="254" ht="21" customHeight="1" s="185">
      <c r="A254" s="200">
        <f>工厂账单模板!$L$2</f>
        <v/>
      </c>
      <c r="B254" s="30" t="n"/>
      <c r="C254" s="29" t="n"/>
      <c r="D254" s="20">
        <f>VLOOKUP(B254,IF({1,0},'SKU,款号，颜色对照表1'!F:F,'SKU,款号，颜色对照表1'!B:B),2,0)</f>
        <v/>
      </c>
      <c r="E254" s="20">
        <f>VLOOKUP(B254,IF({1,0},'SKU,款号，颜色对照表1'!F:F,'SKU,款号，颜色对照表1'!C:C),2,0)</f>
        <v/>
      </c>
      <c r="F254" s="20">
        <f>VLOOKUP(B254,IF({1,0},'SKU,款号，颜色对照表1'!F:F,'SKU,款号，颜色对照表1'!D:D),2,0)</f>
        <v/>
      </c>
      <c r="G254" s="20">
        <f>VLOOKUP(B254,IF({1,0},'SKU,款号，颜色对照表1'!F:F,'SKU,款号，颜色对照表1'!E:E),2,0)</f>
        <v/>
      </c>
      <c r="H254" s="20" t="n"/>
      <c r="I254" s="15">
        <f>SUMIFS('入库明细-AN欧洲'!K:K,'入库明细-AN欧洲'!E:E,B254)</f>
        <v/>
      </c>
      <c r="J254" s="15">
        <f>SUMIFS('出库明细-AN欧洲'!G:G,'出库明细-AN欧洲'!F:F,C254)</f>
        <v/>
      </c>
      <c r="K254" s="26">
        <f>H254+I254-J254</f>
        <v/>
      </c>
      <c r="L254" s="27">
        <f>SUMIFS(装箱数!H:H,装箱数!C:C,B254)</f>
        <v/>
      </c>
      <c r="M254" s="15">
        <f>K254-L254</f>
        <v/>
      </c>
    </row>
    <row r="255" ht="21" customHeight="1" s="185">
      <c r="A255" s="200">
        <f>工厂账单模板!$L$2</f>
        <v/>
      </c>
      <c r="B255" s="30" t="n"/>
      <c r="C255" s="29" t="n"/>
      <c r="D255" s="20">
        <f>VLOOKUP(B255,IF({1,0},'SKU,款号，颜色对照表1'!F:F,'SKU,款号，颜色对照表1'!B:B),2,0)</f>
        <v/>
      </c>
      <c r="E255" s="20">
        <f>VLOOKUP(B255,IF({1,0},'SKU,款号，颜色对照表1'!F:F,'SKU,款号，颜色对照表1'!C:C),2,0)</f>
        <v/>
      </c>
      <c r="F255" s="20">
        <f>VLOOKUP(B255,IF({1,0},'SKU,款号，颜色对照表1'!F:F,'SKU,款号，颜色对照表1'!D:D),2,0)</f>
        <v/>
      </c>
      <c r="G255" s="20">
        <f>VLOOKUP(B255,IF({1,0},'SKU,款号，颜色对照表1'!F:F,'SKU,款号，颜色对照表1'!E:E),2,0)</f>
        <v/>
      </c>
      <c r="H255" s="20" t="n"/>
      <c r="I255" s="15">
        <f>SUMIFS('入库明细-AN欧洲'!K:K,'入库明细-AN欧洲'!E:E,B255)</f>
        <v/>
      </c>
      <c r="J255" s="15">
        <f>SUMIFS('出库明细-AN欧洲'!G:G,'出库明细-AN欧洲'!F:F,C255)</f>
        <v/>
      </c>
      <c r="K255" s="26">
        <f>H255+I255-J255</f>
        <v/>
      </c>
      <c r="L255" s="27">
        <f>SUMIFS(装箱数!H:H,装箱数!C:C,B255)</f>
        <v/>
      </c>
      <c r="M255" s="15">
        <f>K255-L255</f>
        <v/>
      </c>
    </row>
    <row r="256" ht="21" customHeight="1" s="185">
      <c r="A256" s="200">
        <f>工厂账单模板!$L$2</f>
        <v/>
      </c>
      <c r="B256" s="30" t="n"/>
      <c r="C256" s="29" t="n"/>
      <c r="D256" s="20">
        <f>VLOOKUP(B256,IF({1,0},'SKU,款号，颜色对照表1'!F:F,'SKU,款号，颜色对照表1'!B:B),2,0)</f>
        <v/>
      </c>
      <c r="E256" s="20">
        <f>VLOOKUP(B256,IF({1,0},'SKU,款号，颜色对照表1'!F:F,'SKU,款号，颜色对照表1'!C:C),2,0)</f>
        <v/>
      </c>
      <c r="F256" s="20">
        <f>VLOOKUP(B256,IF({1,0},'SKU,款号，颜色对照表1'!F:F,'SKU,款号，颜色对照表1'!D:D),2,0)</f>
        <v/>
      </c>
      <c r="G256" s="20">
        <f>VLOOKUP(B256,IF({1,0},'SKU,款号，颜色对照表1'!F:F,'SKU,款号，颜色对照表1'!E:E),2,0)</f>
        <v/>
      </c>
      <c r="H256" s="20" t="n"/>
      <c r="I256" s="15">
        <f>SUMIFS('入库明细-AN欧洲'!K:K,'入库明细-AN欧洲'!E:E,B256)</f>
        <v/>
      </c>
      <c r="J256" s="15">
        <f>SUMIFS('出库明细-AN欧洲'!G:G,'出库明细-AN欧洲'!F:F,C256)</f>
        <v/>
      </c>
      <c r="K256" s="26">
        <f>H256+I256-J256</f>
        <v/>
      </c>
      <c r="L256" s="27">
        <f>SUMIFS(装箱数!H:H,装箱数!C:C,B256)</f>
        <v/>
      </c>
      <c r="M256" s="15">
        <f>K256-L256</f>
        <v/>
      </c>
    </row>
    <row r="257" ht="21" customHeight="1" s="185">
      <c r="A257" s="200">
        <f>工厂账单模板!$L$2</f>
        <v/>
      </c>
      <c r="B257" s="30" t="n"/>
      <c r="C257" s="29" t="n"/>
      <c r="D257" s="20">
        <f>VLOOKUP(B257,IF({1,0},'SKU,款号，颜色对照表1'!F:F,'SKU,款号，颜色对照表1'!B:B),2,0)</f>
        <v/>
      </c>
      <c r="E257" s="20">
        <f>VLOOKUP(B257,IF({1,0},'SKU,款号，颜色对照表1'!F:F,'SKU,款号，颜色对照表1'!C:C),2,0)</f>
        <v/>
      </c>
      <c r="F257" s="20">
        <f>VLOOKUP(B257,IF({1,0},'SKU,款号，颜色对照表1'!F:F,'SKU,款号，颜色对照表1'!D:D),2,0)</f>
        <v/>
      </c>
      <c r="G257" s="20">
        <f>VLOOKUP(B257,IF({1,0},'SKU,款号，颜色对照表1'!F:F,'SKU,款号，颜色对照表1'!E:E),2,0)</f>
        <v/>
      </c>
      <c r="H257" s="20" t="n"/>
      <c r="I257" s="15">
        <f>SUMIFS('入库明细-AN欧洲'!K:K,'入库明细-AN欧洲'!E:E,B257)</f>
        <v/>
      </c>
      <c r="J257" s="15">
        <f>SUMIFS('出库明细-AN欧洲'!G:G,'出库明细-AN欧洲'!F:F,C257)</f>
        <v/>
      </c>
      <c r="K257" s="26">
        <f>H257+I257-J257</f>
        <v/>
      </c>
      <c r="L257" s="27">
        <f>SUMIFS(装箱数!H:H,装箱数!C:C,B257)</f>
        <v/>
      </c>
      <c r="M257" s="15">
        <f>K257-L257</f>
        <v/>
      </c>
    </row>
    <row r="258" ht="21" customHeight="1" s="185">
      <c r="A258" s="200">
        <f>工厂账单模板!$L$2</f>
        <v/>
      </c>
      <c r="B258" s="30" t="n"/>
      <c r="C258" s="29" t="n"/>
      <c r="D258" s="20">
        <f>VLOOKUP(B258,IF({1,0},'SKU,款号，颜色对照表1'!F:F,'SKU,款号，颜色对照表1'!B:B),2,0)</f>
        <v/>
      </c>
      <c r="E258" s="20">
        <f>VLOOKUP(B258,IF({1,0},'SKU,款号，颜色对照表1'!F:F,'SKU,款号，颜色对照表1'!C:C),2,0)</f>
        <v/>
      </c>
      <c r="F258" s="20">
        <f>VLOOKUP(B258,IF({1,0},'SKU,款号，颜色对照表1'!F:F,'SKU,款号，颜色对照表1'!D:D),2,0)</f>
        <v/>
      </c>
      <c r="G258" s="20">
        <f>VLOOKUP(B258,IF({1,0},'SKU,款号，颜色对照表1'!F:F,'SKU,款号，颜色对照表1'!E:E),2,0)</f>
        <v/>
      </c>
      <c r="H258" s="20" t="n"/>
      <c r="I258" s="15">
        <f>SUMIFS('入库明细-AN欧洲'!K:K,'入库明细-AN欧洲'!E:E,B258)</f>
        <v/>
      </c>
      <c r="J258" s="15">
        <f>SUMIFS('出库明细-AN欧洲'!G:G,'出库明细-AN欧洲'!F:F,C258)</f>
        <v/>
      </c>
      <c r="K258" s="26">
        <f>H258+I258-J258</f>
        <v/>
      </c>
      <c r="L258" s="27">
        <f>SUMIFS(装箱数!H:H,装箱数!C:C,B258)</f>
        <v/>
      </c>
      <c r="M258" s="15">
        <f>K258-L258</f>
        <v/>
      </c>
    </row>
    <row r="259" ht="21" customHeight="1" s="185">
      <c r="A259" s="200">
        <f>工厂账单模板!$L$2</f>
        <v/>
      </c>
      <c r="B259" s="30" t="n"/>
      <c r="C259" s="29" t="n"/>
      <c r="D259" s="20">
        <f>VLOOKUP(B259,IF({1,0},'SKU,款号，颜色对照表1'!F:F,'SKU,款号，颜色对照表1'!B:B),2,0)</f>
        <v/>
      </c>
      <c r="E259" s="20">
        <f>VLOOKUP(B259,IF({1,0},'SKU,款号，颜色对照表1'!F:F,'SKU,款号，颜色对照表1'!C:C),2,0)</f>
        <v/>
      </c>
      <c r="F259" s="20">
        <f>VLOOKUP(B259,IF({1,0},'SKU,款号，颜色对照表1'!F:F,'SKU,款号，颜色对照表1'!D:D),2,0)</f>
        <v/>
      </c>
      <c r="G259" s="20">
        <f>VLOOKUP(B259,IF({1,0},'SKU,款号，颜色对照表1'!F:F,'SKU,款号，颜色对照表1'!E:E),2,0)</f>
        <v/>
      </c>
      <c r="H259" s="20" t="n"/>
      <c r="I259" s="15">
        <f>SUMIFS('入库明细-AN欧洲'!K:K,'入库明细-AN欧洲'!E:E,B259)</f>
        <v/>
      </c>
      <c r="J259" s="15">
        <f>SUMIFS('出库明细-AN欧洲'!G:G,'出库明细-AN欧洲'!F:F,C259)</f>
        <v/>
      </c>
      <c r="K259" s="26">
        <f>H259+I259-J259</f>
        <v/>
      </c>
      <c r="L259" s="27">
        <f>SUMIFS(装箱数!H:H,装箱数!C:C,B259)</f>
        <v/>
      </c>
      <c r="M259" s="15">
        <f>K259-L259</f>
        <v/>
      </c>
    </row>
    <row r="260" ht="21" customHeight="1" s="185">
      <c r="A260" s="200">
        <f>工厂账单模板!$L$2</f>
        <v/>
      </c>
      <c r="B260" s="30" t="n"/>
      <c r="C260" s="29" t="n"/>
      <c r="D260" s="20">
        <f>VLOOKUP(B260,IF({1,0},'SKU,款号，颜色对照表1'!F:F,'SKU,款号，颜色对照表1'!B:B),2,0)</f>
        <v/>
      </c>
      <c r="E260" s="20">
        <f>VLOOKUP(B260,IF({1,0},'SKU,款号，颜色对照表1'!F:F,'SKU,款号，颜色对照表1'!C:C),2,0)</f>
        <v/>
      </c>
      <c r="F260" s="20">
        <f>VLOOKUP(B260,IF({1,0},'SKU,款号，颜色对照表1'!F:F,'SKU,款号，颜色对照表1'!D:D),2,0)</f>
        <v/>
      </c>
      <c r="G260" s="20">
        <f>VLOOKUP(B260,IF({1,0},'SKU,款号，颜色对照表1'!F:F,'SKU,款号，颜色对照表1'!E:E),2,0)</f>
        <v/>
      </c>
      <c r="H260" s="20" t="n"/>
      <c r="I260" s="15">
        <f>SUMIFS('入库明细-AN欧洲'!K:K,'入库明细-AN欧洲'!E:E,B260)</f>
        <v/>
      </c>
      <c r="J260" s="15">
        <f>SUMIFS('出库明细-AN欧洲'!G:G,'出库明细-AN欧洲'!F:F,C260)</f>
        <v/>
      </c>
      <c r="K260" s="26">
        <f>H260+I260-J260</f>
        <v/>
      </c>
      <c r="L260" s="27">
        <f>SUMIFS(装箱数!H:H,装箱数!C:C,B260)</f>
        <v/>
      </c>
      <c r="M260" s="15">
        <f>K260-L260</f>
        <v/>
      </c>
    </row>
    <row r="261" ht="21" customFormat="1" customHeight="1" s="8">
      <c r="A261" s="200">
        <f>工厂账单模板!$L$2</f>
        <v/>
      </c>
      <c r="B261" s="30" t="n"/>
      <c r="C261" s="29" t="n"/>
      <c r="D261" s="20">
        <f>VLOOKUP(B261,IF({1,0},'SKU,款号，颜色对照表1'!F:F,'SKU,款号，颜色对照表1'!B:B),2,0)</f>
        <v/>
      </c>
      <c r="E261" s="20">
        <f>VLOOKUP(B261,IF({1,0},'SKU,款号，颜色对照表1'!F:F,'SKU,款号，颜色对照表1'!C:C),2,0)</f>
        <v/>
      </c>
      <c r="F261" s="20">
        <f>VLOOKUP(B261,IF({1,0},'SKU,款号，颜色对照表1'!F:F,'SKU,款号，颜色对照表1'!D:D),2,0)</f>
        <v/>
      </c>
      <c r="G261" s="20">
        <f>VLOOKUP(B261,IF({1,0},'SKU,款号，颜色对照表1'!F:F,'SKU,款号，颜色对照表1'!E:E),2,0)</f>
        <v/>
      </c>
      <c r="H261" s="20" t="n">
        <v>0</v>
      </c>
      <c r="I261" s="15">
        <f>SUMIFS('入库明细-AN欧洲'!K:K,'入库明细-AN欧洲'!E:E,B261)</f>
        <v/>
      </c>
      <c r="J261" s="15">
        <f>SUMIFS('出库明细-AN欧洲'!G:G,'出库明细-AN欧洲'!F:F,C261)</f>
        <v/>
      </c>
      <c r="K261" s="26">
        <f>H261+I261-J261</f>
        <v/>
      </c>
      <c r="L261" s="27">
        <f>SUMIFS(装箱数!H:H,装箱数!C:C,B261)</f>
        <v/>
      </c>
      <c r="M261" s="15">
        <f>K261-L261</f>
        <v/>
      </c>
      <c r="N261" s="12" t="n"/>
      <c r="O261" s="12" t="n"/>
    </row>
    <row r="262" ht="21" customHeight="1" s="185">
      <c r="A262" s="200">
        <f>工厂账单模板!$L$2</f>
        <v/>
      </c>
      <c r="B262" s="30" t="n"/>
      <c r="C262" s="29" t="n"/>
      <c r="D262" s="20">
        <f>VLOOKUP(B262,IF({1,0},'SKU,款号，颜色对照表1'!F:F,'SKU,款号，颜色对照表1'!B:B),2,0)</f>
        <v/>
      </c>
      <c r="E262" s="20">
        <f>VLOOKUP(B262,IF({1,0},'SKU,款号，颜色对照表1'!F:F,'SKU,款号，颜色对照表1'!C:C),2,0)</f>
        <v/>
      </c>
      <c r="F262" s="20">
        <f>VLOOKUP(B262,IF({1,0},'SKU,款号，颜色对照表1'!F:F,'SKU,款号，颜色对照表1'!D:D),2,0)</f>
        <v/>
      </c>
      <c r="G262" s="20">
        <f>VLOOKUP(B262,IF({1,0},'SKU,款号，颜色对照表1'!F:F,'SKU,款号，颜色对照表1'!E:E),2,0)</f>
        <v/>
      </c>
      <c r="H262" s="20" t="n"/>
      <c r="I262" s="15">
        <f>SUMIFS('入库明细-AN欧洲'!K:K,'入库明细-AN欧洲'!E:E,B262)</f>
        <v/>
      </c>
      <c r="J262" s="15">
        <f>SUMIFS('出库明细-AN欧洲'!G:G,'出库明细-AN欧洲'!F:F,C262)</f>
        <v/>
      </c>
      <c r="K262" s="26">
        <f>H262+I262-J262</f>
        <v/>
      </c>
      <c r="L262" s="27">
        <f>SUMIFS(装箱数!H:H,装箱数!C:C,B262)</f>
        <v/>
      </c>
      <c r="M262" s="15">
        <f>K262-L262</f>
        <v/>
      </c>
    </row>
    <row r="263" ht="21" customHeight="1" s="185">
      <c r="A263" s="200">
        <f>工厂账单模板!$L$2</f>
        <v/>
      </c>
      <c r="B263" s="30" t="n"/>
      <c r="C263" s="29" t="n"/>
      <c r="D263" s="20">
        <f>VLOOKUP(B263,IF({1,0},'SKU,款号，颜色对照表1'!F:F,'SKU,款号，颜色对照表1'!B:B),2,0)</f>
        <v/>
      </c>
      <c r="E263" s="20">
        <f>VLOOKUP(B263,IF({1,0},'SKU,款号，颜色对照表1'!F:F,'SKU,款号，颜色对照表1'!C:C),2,0)</f>
        <v/>
      </c>
      <c r="F263" s="20">
        <f>VLOOKUP(B263,IF({1,0},'SKU,款号，颜色对照表1'!F:F,'SKU,款号，颜色对照表1'!D:D),2,0)</f>
        <v/>
      </c>
      <c r="G263" s="20">
        <f>VLOOKUP(B263,IF({1,0},'SKU,款号，颜色对照表1'!F:F,'SKU,款号，颜色对照表1'!E:E),2,0)</f>
        <v/>
      </c>
      <c r="H263" s="20" t="n"/>
      <c r="I263" s="15">
        <f>SUMIFS('入库明细-AN欧洲'!K:K,'入库明细-AN欧洲'!E:E,B263)</f>
        <v/>
      </c>
      <c r="J263" s="15">
        <f>SUMIFS('出库明细-AN欧洲'!G:G,'出库明细-AN欧洲'!F:F,C263)</f>
        <v/>
      </c>
      <c r="K263" s="26">
        <f>H263+I263-J263</f>
        <v/>
      </c>
      <c r="L263" s="27">
        <f>SUMIFS(装箱数!H:H,装箱数!C:C,B263)</f>
        <v/>
      </c>
      <c r="M263" s="15">
        <f>K263-L263</f>
        <v/>
      </c>
    </row>
    <row r="264" ht="21" customHeight="1" s="185">
      <c r="A264" s="200">
        <f>工厂账单模板!$L$2</f>
        <v/>
      </c>
      <c r="B264" s="30" t="n"/>
      <c r="C264" s="29" t="n"/>
      <c r="D264" s="20">
        <f>VLOOKUP(B264,IF({1,0},'SKU,款号，颜色对照表1'!F:F,'SKU,款号，颜色对照表1'!B:B),2,0)</f>
        <v/>
      </c>
      <c r="E264" s="20">
        <f>VLOOKUP(B264,IF({1,0},'SKU,款号，颜色对照表1'!F:F,'SKU,款号，颜色对照表1'!C:C),2,0)</f>
        <v/>
      </c>
      <c r="F264" s="20">
        <f>VLOOKUP(B264,IF({1,0},'SKU,款号，颜色对照表1'!F:F,'SKU,款号，颜色对照表1'!D:D),2,0)</f>
        <v/>
      </c>
      <c r="G264" s="20">
        <f>VLOOKUP(B264,IF({1,0},'SKU,款号，颜色对照表1'!F:F,'SKU,款号，颜色对照表1'!E:E),2,0)</f>
        <v/>
      </c>
      <c r="H264" s="20" t="n"/>
      <c r="I264" s="15">
        <f>SUMIFS('入库明细-AN欧洲'!K:K,'入库明细-AN欧洲'!E:E,B264)</f>
        <v/>
      </c>
      <c r="J264" s="15">
        <f>SUMIFS('出库明细-AN欧洲'!G:G,'出库明细-AN欧洲'!F:F,C264)</f>
        <v/>
      </c>
      <c r="K264" s="26">
        <f>H264+I264-J264</f>
        <v/>
      </c>
      <c r="L264" s="27">
        <f>SUMIFS(装箱数!H:H,装箱数!C:C,B264)</f>
        <v/>
      </c>
      <c r="M264" s="15">
        <f>K264-L264</f>
        <v/>
      </c>
    </row>
    <row r="265" ht="21" customHeight="1" s="185">
      <c r="A265" s="200">
        <f>工厂账单模板!$L$2</f>
        <v/>
      </c>
      <c r="B265" s="30" t="n"/>
      <c r="C265" s="29" t="n"/>
      <c r="D265" s="20">
        <f>VLOOKUP(B265,IF({1,0},'SKU,款号，颜色对照表1'!F:F,'SKU,款号，颜色对照表1'!B:B),2,0)</f>
        <v/>
      </c>
      <c r="E265" s="20">
        <f>VLOOKUP(B265,IF({1,0},'SKU,款号，颜色对照表1'!F:F,'SKU,款号，颜色对照表1'!C:C),2,0)</f>
        <v/>
      </c>
      <c r="F265" s="20">
        <f>VLOOKUP(B265,IF({1,0},'SKU,款号，颜色对照表1'!F:F,'SKU,款号，颜色对照表1'!D:D),2,0)</f>
        <v/>
      </c>
      <c r="G265" s="20">
        <f>VLOOKUP(B265,IF({1,0},'SKU,款号，颜色对照表1'!F:F,'SKU,款号，颜色对照表1'!E:E),2,0)</f>
        <v/>
      </c>
      <c r="H265" s="20" t="n">
        <v>0</v>
      </c>
      <c r="I265" s="15">
        <f>SUMIFS('入库明细-AN欧洲'!K:K,'入库明细-AN欧洲'!E:E,B265)</f>
        <v/>
      </c>
      <c r="J265" s="15">
        <f>SUMIFS('出库明细-AN欧洲'!G:G,'出库明细-AN欧洲'!F:F,C265)</f>
        <v/>
      </c>
      <c r="K265" s="26">
        <f>H265+I265-J265</f>
        <v/>
      </c>
      <c r="L265" s="27">
        <f>SUMIFS(装箱数!H:H,装箱数!C:C,B265)</f>
        <v/>
      </c>
      <c r="M265" s="15">
        <f>K265-L265</f>
        <v/>
      </c>
    </row>
    <row r="266" ht="21" customHeight="1" s="185">
      <c r="A266" s="200">
        <f>工厂账单模板!$L$2</f>
        <v/>
      </c>
      <c r="B266" s="30" t="n"/>
      <c r="C266" s="29" t="n"/>
      <c r="D266" s="20">
        <f>VLOOKUP(B266,IF({1,0},'SKU,款号，颜色对照表1'!F:F,'SKU,款号，颜色对照表1'!B:B),2,0)</f>
        <v/>
      </c>
      <c r="E266" s="20">
        <f>VLOOKUP(B266,IF({1,0},'SKU,款号，颜色对照表1'!F:F,'SKU,款号，颜色对照表1'!C:C),2,0)</f>
        <v/>
      </c>
      <c r="F266" s="20">
        <f>VLOOKUP(B266,IF({1,0},'SKU,款号，颜色对照表1'!F:F,'SKU,款号，颜色对照表1'!D:D),2,0)</f>
        <v/>
      </c>
      <c r="G266" s="20">
        <f>VLOOKUP(B266,IF({1,0},'SKU,款号，颜色对照表1'!F:F,'SKU,款号，颜色对照表1'!E:E),2,0)</f>
        <v/>
      </c>
      <c r="H266" s="20" t="n">
        <v>0</v>
      </c>
      <c r="I266" s="15">
        <f>SUMIFS('入库明细-AN欧洲'!K:K,'入库明细-AN欧洲'!E:E,B266)</f>
        <v/>
      </c>
      <c r="J266" s="15">
        <f>SUMIFS('出库明细-AN欧洲'!G:G,'出库明细-AN欧洲'!F:F,C266)</f>
        <v/>
      </c>
      <c r="K266" s="26">
        <f>H266+I266-J266</f>
        <v/>
      </c>
      <c r="L266" s="27">
        <f>SUMIFS(装箱数!H:H,装箱数!C:C,B266)</f>
        <v/>
      </c>
      <c r="M266" s="15">
        <f>K266-L266</f>
        <v/>
      </c>
    </row>
    <row r="267" ht="21" customHeight="1" s="185">
      <c r="A267" s="200">
        <f>工厂账单模板!$L$2</f>
        <v/>
      </c>
      <c r="B267" s="30" t="n"/>
      <c r="C267" s="29" t="n"/>
      <c r="D267" s="20">
        <f>VLOOKUP(B267,IF({1,0},'SKU,款号，颜色对照表1'!F:F,'SKU,款号，颜色对照表1'!B:B),2,0)</f>
        <v/>
      </c>
      <c r="E267" s="20">
        <f>VLOOKUP(B267,IF({1,0},'SKU,款号，颜色对照表1'!F:F,'SKU,款号，颜色对照表1'!C:C),2,0)</f>
        <v/>
      </c>
      <c r="F267" s="20">
        <f>VLOOKUP(B267,IF({1,0},'SKU,款号，颜色对照表1'!F:F,'SKU,款号，颜色对照表1'!D:D),2,0)</f>
        <v/>
      </c>
      <c r="G267" s="20">
        <f>VLOOKUP(B267,IF({1,0},'SKU,款号，颜色对照表1'!F:F,'SKU,款号，颜色对照表1'!E:E),2,0)</f>
        <v/>
      </c>
      <c r="H267" s="20" t="n"/>
      <c r="I267" s="15">
        <f>SUMIFS('入库明细-AN欧洲'!K:K,'入库明细-AN欧洲'!E:E,B267)</f>
        <v/>
      </c>
      <c r="J267" s="15">
        <f>SUMIFS('出库明细-AN欧洲'!G:G,'出库明细-AN欧洲'!F:F,C267)</f>
        <v/>
      </c>
      <c r="K267" s="26">
        <f>H267+I267-J267</f>
        <v/>
      </c>
      <c r="L267" s="27">
        <f>SUMIFS(装箱数!H:H,装箱数!C:C,B267)</f>
        <v/>
      </c>
      <c r="M267" s="15">
        <f>K267-L267</f>
        <v/>
      </c>
    </row>
    <row r="268" ht="21" customHeight="1" s="185">
      <c r="A268" s="200">
        <f>工厂账单模板!$L$2</f>
        <v/>
      </c>
      <c r="B268" s="30" t="n"/>
      <c r="C268" s="29" t="n"/>
      <c r="D268" s="20">
        <f>VLOOKUP(B268,IF({1,0},'SKU,款号，颜色对照表1'!F:F,'SKU,款号，颜色对照表1'!B:B),2,0)</f>
        <v/>
      </c>
      <c r="E268" s="20">
        <f>VLOOKUP(B268,IF({1,0},'SKU,款号，颜色对照表1'!F:F,'SKU,款号，颜色对照表1'!C:C),2,0)</f>
        <v/>
      </c>
      <c r="F268" s="20">
        <f>VLOOKUP(B268,IF({1,0},'SKU,款号，颜色对照表1'!F:F,'SKU,款号，颜色对照表1'!D:D),2,0)</f>
        <v/>
      </c>
      <c r="G268" s="20">
        <f>VLOOKUP(B268,IF({1,0},'SKU,款号，颜色对照表1'!F:F,'SKU,款号，颜色对照表1'!E:E),2,0)</f>
        <v/>
      </c>
      <c r="H268" s="20" t="n"/>
      <c r="I268" s="15">
        <f>SUMIFS('入库明细-AN欧洲'!K:K,'入库明细-AN欧洲'!E:E,B268)</f>
        <v/>
      </c>
      <c r="J268" s="15">
        <f>SUMIFS('出库明细-AN欧洲'!G:G,'出库明细-AN欧洲'!F:F,C268)</f>
        <v/>
      </c>
      <c r="K268" s="26">
        <f>H268+I268-J268</f>
        <v/>
      </c>
      <c r="L268" s="27">
        <f>SUMIFS(装箱数!H:H,装箱数!C:C,B268)</f>
        <v/>
      </c>
      <c r="M268" s="15">
        <f>K268-L268</f>
        <v/>
      </c>
    </row>
    <row r="269" ht="21" customHeight="1" s="185">
      <c r="A269" s="200">
        <f>工厂账单模板!$L$2</f>
        <v/>
      </c>
      <c r="B269" s="30" t="n"/>
      <c r="C269" s="29" t="n"/>
      <c r="D269" s="20">
        <f>VLOOKUP(B269,IF({1,0},'SKU,款号，颜色对照表1'!F:F,'SKU,款号，颜色对照表1'!B:B),2,0)</f>
        <v/>
      </c>
      <c r="E269" s="20">
        <f>VLOOKUP(B269,IF({1,0},'SKU,款号，颜色对照表1'!F:F,'SKU,款号，颜色对照表1'!C:C),2,0)</f>
        <v/>
      </c>
      <c r="F269" s="20">
        <f>VLOOKUP(B269,IF({1,0},'SKU,款号，颜色对照表1'!F:F,'SKU,款号，颜色对照表1'!D:D),2,0)</f>
        <v/>
      </c>
      <c r="G269" s="20">
        <f>VLOOKUP(B269,IF({1,0},'SKU,款号，颜色对照表1'!F:F,'SKU,款号，颜色对照表1'!E:E),2,0)</f>
        <v/>
      </c>
      <c r="H269" s="20" t="n"/>
      <c r="I269" s="15">
        <f>SUMIFS('入库明细-AN欧洲'!K:K,'入库明细-AN欧洲'!E:E,B269)</f>
        <v/>
      </c>
      <c r="J269" s="15">
        <f>SUMIFS('出库明细-AN欧洲'!G:G,'出库明细-AN欧洲'!F:F,C269)</f>
        <v/>
      </c>
      <c r="K269" s="26">
        <f>H269+I269-J269</f>
        <v/>
      </c>
      <c r="L269" s="27">
        <f>SUMIFS(装箱数!H:H,装箱数!C:C,B269)</f>
        <v/>
      </c>
      <c r="M269" s="15">
        <f>K269-L269</f>
        <v/>
      </c>
    </row>
    <row r="270" ht="21" customHeight="1" s="185">
      <c r="A270" s="200">
        <f>工厂账单模板!$L$2</f>
        <v/>
      </c>
      <c r="B270" s="30" t="n"/>
      <c r="C270" s="29" t="n"/>
      <c r="D270" s="20">
        <f>VLOOKUP(B270,IF({1,0},'SKU,款号，颜色对照表1'!F:F,'SKU,款号，颜色对照表1'!B:B),2,0)</f>
        <v/>
      </c>
      <c r="E270" s="20">
        <f>VLOOKUP(B270,IF({1,0},'SKU,款号，颜色对照表1'!F:F,'SKU,款号，颜色对照表1'!C:C),2,0)</f>
        <v/>
      </c>
      <c r="F270" s="20">
        <f>VLOOKUP(B270,IF({1,0},'SKU,款号，颜色对照表1'!F:F,'SKU,款号，颜色对照表1'!D:D),2,0)</f>
        <v/>
      </c>
      <c r="G270" s="20">
        <f>VLOOKUP(B270,IF({1,0},'SKU,款号，颜色对照表1'!F:F,'SKU,款号，颜色对照表1'!E:E),2,0)</f>
        <v/>
      </c>
      <c r="H270" s="20" t="n"/>
      <c r="I270" s="15">
        <f>SUMIFS('入库明细-AN欧洲'!K:K,'入库明细-AN欧洲'!E:E,B270)</f>
        <v/>
      </c>
      <c r="J270" s="15">
        <f>SUMIFS('出库明细-AN欧洲'!G:G,'出库明细-AN欧洲'!F:F,C270)</f>
        <v/>
      </c>
      <c r="K270" s="26">
        <f>H270+I270-J270</f>
        <v/>
      </c>
      <c r="L270" s="27">
        <f>SUMIFS(装箱数!H:H,装箱数!C:C,B270)</f>
        <v/>
      </c>
      <c r="M270" s="15">
        <f>K270-L270</f>
        <v/>
      </c>
    </row>
    <row r="271" ht="21" customHeight="1" s="185">
      <c r="A271" s="200">
        <f>工厂账单模板!$L$2</f>
        <v/>
      </c>
      <c r="B271" s="30" t="n"/>
      <c r="C271" s="29" t="n"/>
      <c r="D271" s="20">
        <f>VLOOKUP(B271,IF({1,0},'SKU,款号，颜色对照表1'!F:F,'SKU,款号，颜色对照表1'!B:B),2,0)</f>
        <v/>
      </c>
      <c r="E271" s="20">
        <f>VLOOKUP(B271,IF({1,0},'SKU,款号，颜色对照表1'!F:F,'SKU,款号，颜色对照表1'!C:C),2,0)</f>
        <v/>
      </c>
      <c r="F271" s="20">
        <f>VLOOKUP(B271,IF({1,0},'SKU,款号，颜色对照表1'!F:F,'SKU,款号，颜色对照表1'!D:D),2,0)</f>
        <v/>
      </c>
      <c r="G271" s="20">
        <f>VLOOKUP(B271,IF({1,0},'SKU,款号，颜色对照表1'!F:F,'SKU,款号，颜色对照表1'!E:E),2,0)</f>
        <v/>
      </c>
      <c r="H271" s="20" t="n"/>
      <c r="I271" s="15">
        <f>SUMIFS('入库明细-AN欧洲'!K:K,'入库明细-AN欧洲'!E:E,B271)</f>
        <v/>
      </c>
      <c r="J271" s="15">
        <f>SUMIFS('出库明细-AN欧洲'!G:G,'出库明细-AN欧洲'!F:F,C271)</f>
        <v/>
      </c>
      <c r="K271" s="26">
        <f>H271+I271-J271</f>
        <v/>
      </c>
      <c r="L271" s="27">
        <f>SUMIFS(装箱数!H:H,装箱数!C:C,B271)</f>
        <v/>
      </c>
      <c r="M271" s="15">
        <f>K271-L271</f>
        <v/>
      </c>
    </row>
    <row r="272" ht="21" customHeight="1" s="185">
      <c r="A272" s="200">
        <f>工厂账单模板!$L$2</f>
        <v/>
      </c>
      <c r="B272" s="30" t="n"/>
      <c r="C272" s="29" t="n"/>
      <c r="D272" s="20">
        <f>VLOOKUP(B272,IF({1,0},'SKU,款号，颜色对照表1'!F:F,'SKU,款号，颜色对照表1'!B:B),2,0)</f>
        <v/>
      </c>
      <c r="E272" s="20">
        <f>VLOOKUP(B272,IF({1,0},'SKU,款号，颜色对照表1'!F:F,'SKU,款号，颜色对照表1'!C:C),2,0)</f>
        <v/>
      </c>
      <c r="F272" s="20">
        <f>VLOOKUP(B272,IF({1,0},'SKU,款号，颜色对照表1'!F:F,'SKU,款号，颜色对照表1'!D:D),2,0)</f>
        <v/>
      </c>
      <c r="G272" s="20">
        <f>VLOOKUP(B272,IF({1,0},'SKU,款号，颜色对照表1'!F:F,'SKU,款号，颜色对照表1'!E:E),2,0)</f>
        <v/>
      </c>
      <c r="H272" s="20" t="n"/>
      <c r="I272" s="15">
        <f>SUMIFS('入库明细-AN欧洲'!K:K,'入库明细-AN欧洲'!E:E,B272)</f>
        <v/>
      </c>
      <c r="J272" s="15">
        <f>SUMIFS('出库明细-AN欧洲'!G:G,'出库明细-AN欧洲'!F:F,C272)</f>
        <v/>
      </c>
      <c r="K272" s="26">
        <f>H272+I272-J272</f>
        <v/>
      </c>
      <c r="L272" s="27">
        <f>SUMIFS(装箱数!H:H,装箱数!C:C,B272)</f>
        <v/>
      </c>
      <c r="M272" s="15">
        <f>K272-L272</f>
        <v/>
      </c>
    </row>
    <row r="273" ht="21" customHeight="1" s="185">
      <c r="A273" s="200">
        <f>工厂账单模板!$L$2</f>
        <v/>
      </c>
      <c r="B273" s="30" t="n"/>
      <c r="C273" s="29" t="n"/>
      <c r="D273" s="20">
        <f>VLOOKUP(B273,IF({1,0},'SKU,款号，颜色对照表1'!F:F,'SKU,款号，颜色对照表1'!B:B),2,0)</f>
        <v/>
      </c>
      <c r="E273" s="20">
        <f>VLOOKUP(B273,IF({1,0},'SKU,款号，颜色对照表1'!F:F,'SKU,款号，颜色对照表1'!C:C),2,0)</f>
        <v/>
      </c>
      <c r="F273" s="20">
        <f>VLOOKUP(B273,IF({1,0},'SKU,款号，颜色对照表1'!F:F,'SKU,款号，颜色对照表1'!D:D),2,0)</f>
        <v/>
      </c>
      <c r="G273" s="20">
        <f>VLOOKUP(B273,IF({1,0},'SKU,款号，颜色对照表1'!F:F,'SKU,款号，颜色对照表1'!E:E),2,0)</f>
        <v/>
      </c>
      <c r="H273" s="20" t="n">
        <v>0</v>
      </c>
      <c r="I273" s="15">
        <f>SUMIFS('入库明细-AN欧洲'!K:K,'入库明细-AN欧洲'!E:E,B273)</f>
        <v/>
      </c>
      <c r="J273" s="15">
        <f>SUMIFS('出库明细-AN欧洲'!G:G,'出库明细-AN欧洲'!F:F,C273)</f>
        <v/>
      </c>
      <c r="K273" s="26">
        <f>H273+I273-J273</f>
        <v/>
      </c>
      <c r="L273" s="27">
        <f>SUMIFS(装箱数!H:H,装箱数!C:C,B273)</f>
        <v/>
      </c>
      <c r="M273" s="15">
        <f>K273-L273</f>
        <v/>
      </c>
    </row>
    <row r="274" ht="21" customHeight="1" s="185">
      <c r="A274" s="200">
        <f>工厂账单模板!$L$2</f>
        <v/>
      </c>
      <c r="B274" s="30" t="n"/>
      <c r="C274" s="29" t="n"/>
      <c r="D274" s="20">
        <f>VLOOKUP(B274,IF({1,0},'SKU,款号，颜色对照表1'!F:F,'SKU,款号，颜色对照表1'!B:B),2,0)</f>
        <v/>
      </c>
      <c r="E274" s="20">
        <f>VLOOKUP(B274,IF({1,0},'SKU,款号，颜色对照表1'!F:F,'SKU,款号，颜色对照表1'!C:C),2,0)</f>
        <v/>
      </c>
      <c r="F274" s="20">
        <f>VLOOKUP(B274,IF({1,0},'SKU,款号，颜色对照表1'!F:F,'SKU,款号，颜色对照表1'!D:D),2,0)</f>
        <v/>
      </c>
      <c r="G274" s="20">
        <f>VLOOKUP(B274,IF({1,0},'SKU,款号，颜色对照表1'!F:F,'SKU,款号，颜色对照表1'!E:E),2,0)</f>
        <v/>
      </c>
      <c r="H274" s="20" t="n"/>
      <c r="I274" s="15">
        <f>SUMIFS('入库明细-AN欧洲'!K:K,'入库明细-AN欧洲'!E:E,B274)</f>
        <v/>
      </c>
      <c r="J274" s="15">
        <f>SUMIFS('出库明细-AN欧洲'!G:G,'出库明细-AN欧洲'!F:F,C274)</f>
        <v/>
      </c>
      <c r="K274" s="26">
        <f>H274+I274-J274</f>
        <v/>
      </c>
      <c r="L274" s="27">
        <f>SUMIFS(装箱数!H:H,装箱数!C:C,B274)</f>
        <v/>
      </c>
      <c r="M274" s="15">
        <f>K274-L274</f>
        <v/>
      </c>
    </row>
    <row r="275" ht="21" customHeight="1" s="185">
      <c r="A275" s="200">
        <f>工厂账单模板!$L$2</f>
        <v/>
      </c>
      <c r="B275" s="30" t="n"/>
      <c r="C275" s="29" t="n"/>
      <c r="D275" s="20">
        <f>VLOOKUP(B275,IF({1,0},'SKU,款号，颜色对照表1'!F:F,'SKU,款号，颜色对照表1'!B:B),2,0)</f>
        <v/>
      </c>
      <c r="E275" s="20">
        <f>VLOOKUP(B275,IF({1,0},'SKU,款号，颜色对照表1'!F:F,'SKU,款号，颜色对照表1'!C:C),2,0)</f>
        <v/>
      </c>
      <c r="F275" s="20">
        <f>VLOOKUP(B275,IF({1,0},'SKU,款号，颜色对照表1'!F:F,'SKU,款号，颜色对照表1'!D:D),2,0)</f>
        <v/>
      </c>
      <c r="G275" s="20">
        <f>VLOOKUP(B275,IF({1,0},'SKU,款号，颜色对照表1'!F:F,'SKU,款号，颜色对照表1'!E:E),2,0)</f>
        <v/>
      </c>
      <c r="H275" s="20" t="n">
        <v>0</v>
      </c>
      <c r="I275" s="15">
        <f>SUMIFS('入库明细-AN欧洲'!K:K,'入库明细-AN欧洲'!E:E,B275)</f>
        <v/>
      </c>
      <c r="J275" s="15">
        <f>SUMIFS('出库明细-AN欧洲'!G:G,'出库明细-AN欧洲'!F:F,C275)</f>
        <v/>
      </c>
      <c r="K275" s="26">
        <f>H275+I275-J275</f>
        <v/>
      </c>
      <c r="L275" s="27">
        <f>SUMIFS(装箱数!H:H,装箱数!C:C,B275)</f>
        <v/>
      </c>
      <c r="M275" s="15">
        <f>K275-L275</f>
        <v/>
      </c>
    </row>
    <row r="276" ht="21" customHeight="1" s="185">
      <c r="A276" s="200">
        <f>工厂账单模板!$L$2</f>
        <v/>
      </c>
      <c r="B276" s="30" t="n"/>
      <c r="C276" s="29" t="n"/>
      <c r="D276" s="20">
        <f>VLOOKUP(B276,IF({1,0},'SKU,款号，颜色对照表1'!F:F,'SKU,款号，颜色对照表1'!B:B),2,0)</f>
        <v/>
      </c>
      <c r="E276" s="20">
        <f>VLOOKUP(B276,IF({1,0},'SKU,款号，颜色对照表1'!F:F,'SKU,款号，颜色对照表1'!C:C),2,0)</f>
        <v/>
      </c>
      <c r="F276" s="20">
        <f>VLOOKUP(B276,IF({1,0},'SKU,款号，颜色对照表1'!F:F,'SKU,款号，颜色对照表1'!D:D),2,0)</f>
        <v/>
      </c>
      <c r="G276" s="20">
        <f>VLOOKUP(B276,IF({1,0},'SKU,款号，颜色对照表1'!F:F,'SKU,款号，颜色对照表1'!E:E),2,0)</f>
        <v/>
      </c>
      <c r="H276" s="20" t="n"/>
      <c r="I276" s="15">
        <f>SUMIFS('入库明细-AN欧洲'!K:K,'入库明细-AN欧洲'!E:E,B276)</f>
        <v/>
      </c>
      <c r="J276" s="15">
        <f>SUMIFS('出库明细-AN欧洲'!G:G,'出库明细-AN欧洲'!F:F,C276)</f>
        <v/>
      </c>
      <c r="K276" s="26">
        <f>H276+I276-J276</f>
        <v/>
      </c>
      <c r="L276" s="27">
        <f>SUMIFS(装箱数!H:H,装箱数!C:C,B276)</f>
        <v/>
      </c>
      <c r="M276" s="15">
        <f>K276-L276</f>
        <v/>
      </c>
    </row>
    <row r="277" ht="21" customHeight="1" s="185">
      <c r="A277" s="200">
        <f>工厂账单模板!$L$2</f>
        <v/>
      </c>
      <c r="B277" s="30" t="n"/>
      <c r="C277" s="29" t="n"/>
      <c r="D277" s="20">
        <f>VLOOKUP(B277,IF({1,0},'SKU,款号，颜色对照表1'!F:F,'SKU,款号，颜色对照表1'!B:B),2,0)</f>
        <v/>
      </c>
      <c r="E277" s="20">
        <f>VLOOKUP(B277,IF({1,0},'SKU,款号，颜色对照表1'!F:F,'SKU,款号，颜色对照表1'!C:C),2,0)</f>
        <v/>
      </c>
      <c r="F277" s="20">
        <f>VLOOKUP(B277,IF({1,0},'SKU,款号，颜色对照表1'!F:F,'SKU,款号，颜色对照表1'!D:D),2,0)</f>
        <v/>
      </c>
      <c r="G277" s="20">
        <f>VLOOKUP(B277,IF({1,0},'SKU,款号，颜色对照表1'!F:F,'SKU,款号，颜色对照表1'!E:E),2,0)</f>
        <v/>
      </c>
      <c r="H277" s="20" t="n"/>
      <c r="I277" s="15">
        <f>SUMIFS('入库明细-AN欧洲'!K:K,'入库明细-AN欧洲'!E:E,B277)</f>
        <v/>
      </c>
      <c r="J277" s="15">
        <f>SUMIFS('出库明细-AN欧洲'!G:G,'出库明细-AN欧洲'!F:F,C277)</f>
        <v/>
      </c>
      <c r="K277" s="26">
        <f>H277+I277-J277</f>
        <v/>
      </c>
      <c r="L277" s="27">
        <f>SUMIFS(装箱数!H:H,装箱数!C:C,B277)</f>
        <v/>
      </c>
      <c r="M277" s="15">
        <f>K277-L277</f>
        <v/>
      </c>
    </row>
    <row r="278" ht="21" customHeight="1" s="185">
      <c r="A278" s="200">
        <f>工厂账单模板!$L$2</f>
        <v/>
      </c>
      <c r="B278" s="30" t="n"/>
      <c r="C278" s="29" t="n"/>
      <c r="D278" s="20">
        <f>VLOOKUP(B278,IF({1,0},'SKU,款号，颜色对照表1'!F:F,'SKU,款号，颜色对照表1'!B:B),2,0)</f>
        <v/>
      </c>
      <c r="E278" s="20">
        <f>VLOOKUP(B278,IF({1,0},'SKU,款号，颜色对照表1'!F:F,'SKU,款号，颜色对照表1'!C:C),2,0)</f>
        <v/>
      </c>
      <c r="F278" s="20">
        <f>VLOOKUP(B278,IF({1,0},'SKU,款号，颜色对照表1'!F:F,'SKU,款号，颜色对照表1'!D:D),2,0)</f>
        <v/>
      </c>
      <c r="G278" s="20">
        <f>VLOOKUP(B278,IF({1,0},'SKU,款号，颜色对照表1'!F:F,'SKU,款号，颜色对照表1'!E:E),2,0)</f>
        <v/>
      </c>
      <c r="H278" s="20" t="n">
        <v>0</v>
      </c>
      <c r="I278" s="15">
        <f>SUMIFS('入库明细-AN欧洲'!K:K,'入库明细-AN欧洲'!E:E,B278)</f>
        <v/>
      </c>
      <c r="J278" s="15">
        <f>SUMIFS('出库明细-AN欧洲'!G:G,'出库明细-AN欧洲'!F:F,C278)</f>
        <v/>
      </c>
      <c r="K278" s="26">
        <f>H278+I278-J278</f>
        <v/>
      </c>
      <c r="L278" s="27">
        <f>SUMIFS(装箱数!H:H,装箱数!C:C,B278)</f>
        <v/>
      </c>
      <c r="M278" s="15">
        <f>K278-L278</f>
        <v/>
      </c>
    </row>
    <row r="279" ht="21" customHeight="1" s="185">
      <c r="A279" s="200">
        <f>工厂账单模板!$L$2</f>
        <v/>
      </c>
      <c r="B279" s="30" t="n"/>
      <c r="C279" s="29" t="n"/>
      <c r="D279" s="20">
        <f>VLOOKUP(B279,IF({1,0},'SKU,款号，颜色对照表1'!F:F,'SKU,款号，颜色对照表1'!B:B),2,0)</f>
        <v/>
      </c>
      <c r="E279" s="20">
        <f>VLOOKUP(B279,IF({1,0},'SKU,款号，颜色对照表1'!F:F,'SKU,款号，颜色对照表1'!C:C),2,0)</f>
        <v/>
      </c>
      <c r="F279" s="20">
        <f>VLOOKUP(B279,IF({1,0},'SKU,款号，颜色对照表1'!F:F,'SKU,款号，颜色对照表1'!D:D),2,0)</f>
        <v/>
      </c>
      <c r="G279" s="20">
        <f>VLOOKUP(B279,IF({1,0},'SKU,款号，颜色对照表1'!F:F,'SKU,款号，颜色对照表1'!E:E),2,0)</f>
        <v/>
      </c>
      <c r="H279" s="20" t="n"/>
      <c r="I279" s="15">
        <f>SUMIFS('入库明细-AN欧洲'!K:K,'入库明细-AN欧洲'!E:E,B279)</f>
        <v/>
      </c>
      <c r="J279" s="15">
        <f>SUMIFS('出库明细-AN欧洲'!G:G,'出库明细-AN欧洲'!F:F,C279)</f>
        <v/>
      </c>
      <c r="K279" s="26">
        <f>H279+I279-J279</f>
        <v/>
      </c>
      <c r="L279" s="27">
        <f>SUMIFS(装箱数!H:H,装箱数!C:C,B279)</f>
        <v/>
      </c>
      <c r="M279" s="15">
        <f>K279-L279</f>
        <v/>
      </c>
    </row>
    <row r="280" ht="21" customHeight="1" s="185">
      <c r="A280" s="200">
        <f>工厂账单模板!$L$2</f>
        <v/>
      </c>
      <c r="B280" s="30" t="n"/>
      <c r="C280" s="29" t="n"/>
      <c r="D280" s="20">
        <f>VLOOKUP(B280,IF({1,0},'SKU,款号，颜色对照表1'!F:F,'SKU,款号，颜色对照表1'!B:B),2,0)</f>
        <v/>
      </c>
      <c r="E280" s="20">
        <f>VLOOKUP(B280,IF({1,0},'SKU,款号，颜色对照表1'!F:F,'SKU,款号，颜色对照表1'!C:C),2,0)</f>
        <v/>
      </c>
      <c r="F280" s="20">
        <f>VLOOKUP(B280,IF({1,0},'SKU,款号，颜色对照表1'!F:F,'SKU,款号，颜色对照表1'!D:D),2,0)</f>
        <v/>
      </c>
      <c r="G280" s="20">
        <f>VLOOKUP(B280,IF({1,0},'SKU,款号，颜色对照表1'!F:F,'SKU,款号，颜色对照表1'!E:E),2,0)</f>
        <v/>
      </c>
      <c r="H280" s="20" t="n"/>
      <c r="I280" s="15">
        <f>SUMIFS('入库明细-AN欧洲'!K:K,'入库明细-AN欧洲'!E:E,B280)</f>
        <v/>
      </c>
      <c r="J280" s="15">
        <f>SUMIFS('出库明细-AN欧洲'!G:G,'出库明细-AN欧洲'!F:F,C280)</f>
        <v/>
      </c>
      <c r="K280" s="26">
        <f>H280+I280-J280</f>
        <v/>
      </c>
      <c r="L280" s="27">
        <f>SUMIFS(装箱数!H:H,装箱数!C:C,B280)</f>
        <v/>
      </c>
      <c r="M280" s="15">
        <f>K280-L280</f>
        <v/>
      </c>
    </row>
    <row r="281" ht="21" customHeight="1" s="185">
      <c r="A281" s="200">
        <f>工厂账单模板!$L$2</f>
        <v/>
      </c>
      <c r="B281" s="30" t="n"/>
      <c r="C281" s="29" t="n"/>
      <c r="D281" s="20">
        <f>VLOOKUP(B281,IF({1,0},'SKU,款号，颜色对照表1'!F:F,'SKU,款号，颜色对照表1'!B:B),2,0)</f>
        <v/>
      </c>
      <c r="E281" s="20">
        <f>VLOOKUP(B281,IF({1,0},'SKU,款号，颜色对照表1'!F:F,'SKU,款号，颜色对照表1'!C:C),2,0)</f>
        <v/>
      </c>
      <c r="F281" s="20">
        <f>VLOOKUP(B281,IF({1,0},'SKU,款号，颜色对照表1'!F:F,'SKU,款号，颜色对照表1'!D:D),2,0)</f>
        <v/>
      </c>
      <c r="G281" s="20">
        <f>VLOOKUP(B281,IF({1,0},'SKU,款号，颜色对照表1'!F:F,'SKU,款号，颜色对照表1'!E:E),2,0)</f>
        <v/>
      </c>
      <c r="H281" s="20" t="n"/>
      <c r="I281" s="15">
        <f>SUMIFS('入库明细-AN欧洲'!K:K,'入库明细-AN欧洲'!E:E,B281)</f>
        <v/>
      </c>
      <c r="J281" s="15">
        <f>SUMIFS('出库明细-AN欧洲'!G:G,'出库明细-AN欧洲'!F:F,C281)</f>
        <v/>
      </c>
      <c r="K281" s="26">
        <f>H281+I281-J281</f>
        <v/>
      </c>
      <c r="L281" s="27">
        <f>SUMIFS(装箱数!H:H,装箱数!C:C,B281)</f>
        <v/>
      </c>
      <c r="M281" s="15">
        <f>K281-L281</f>
        <v/>
      </c>
    </row>
    <row r="282" ht="21" customHeight="1" s="185">
      <c r="A282" s="200">
        <f>工厂账单模板!$L$2</f>
        <v/>
      </c>
      <c r="B282" s="30" t="n"/>
      <c r="C282" s="29" t="n"/>
      <c r="D282" s="20">
        <f>VLOOKUP(B282,IF({1,0},'SKU,款号，颜色对照表1'!F:F,'SKU,款号，颜色对照表1'!B:B),2,0)</f>
        <v/>
      </c>
      <c r="E282" s="20">
        <f>VLOOKUP(B282,IF({1,0},'SKU,款号，颜色对照表1'!F:F,'SKU,款号，颜色对照表1'!C:C),2,0)</f>
        <v/>
      </c>
      <c r="F282" s="20">
        <f>VLOOKUP(B282,IF({1,0},'SKU,款号，颜色对照表1'!F:F,'SKU,款号，颜色对照表1'!D:D),2,0)</f>
        <v/>
      </c>
      <c r="G282" s="20">
        <f>VLOOKUP(B282,IF({1,0},'SKU,款号，颜色对照表1'!F:F,'SKU,款号，颜色对照表1'!E:E),2,0)</f>
        <v/>
      </c>
      <c r="H282" s="20" t="n"/>
      <c r="I282" s="15">
        <f>SUMIFS('入库明细-AN欧洲'!K:K,'入库明细-AN欧洲'!E:E,B282)</f>
        <v/>
      </c>
      <c r="J282" s="15">
        <f>SUMIFS('出库明细-AN欧洲'!G:G,'出库明细-AN欧洲'!F:F,C282)</f>
        <v/>
      </c>
      <c r="K282" s="26">
        <f>H282+I282-J282</f>
        <v/>
      </c>
      <c r="L282" s="27">
        <f>SUMIFS(装箱数!H:H,装箱数!C:C,B282)</f>
        <v/>
      </c>
      <c r="M282" s="15">
        <f>K282-L282</f>
        <v/>
      </c>
    </row>
    <row r="283" ht="21" customHeight="1" s="185">
      <c r="A283" s="200">
        <f>工厂账单模板!$L$2</f>
        <v/>
      </c>
      <c r="B283" s="30" t="n"/>
      <c r="C283" s="29" t="n"/>
      <c r="D283" s="20">
        <f>VLOOKUP(B283,IF({1,0},'SKU,款号，颜色对照表1'!F:F,'SKU,款号，颜色对照表1'!B:B),2,0)</f>
        <v/>
      </c>
      <c r="E283" s="20">
        <f>VLOOKUP(B283,IF({1,0},'SKU,款号，颜色对照表1'!F:F,'SKU,款号，颜色对照表1'!C:C),2,0)</f>
        <v/>
      </c>
      <c r="F283" s="20">
        <f>VLOOKUP(B283,IF({1,0},'SKU,款号，颜色对照表1'!F:F,'SKU,款号，颜色对照表1'!D:D),2,0)</f>
        <v/>
      </c>
      <c r="G283" s="20">
        <f>VLOOKUP(B283,IF({1,0},'SKU,款号，颜色对照表1'!F:F,'SKU,款号，颜色对照表1'!E:E),2,0)</f>
        <v/>
      </c>
      <c r="H283" s="20" t="n"/>
      <c r="I283" s="15">
        <f>SUMIFS('入库明细-AN欧洲'!K:K,'入库明细-AN欧洲'!E:E,B283)</f>
        <v/>
      </c>
      <c r="J283" s="15">
        <f>SUMIFS('出库明细-AN欧洲'!G:G,'出库明细-AN欧洲'!F:F,C283)</f>
        <v/>
      </c>
      <c r="K283" s="26">
        <f>H283+I283-J283</f>
        <v/>
      </c>
      <c r="L283" s="27">
        <f>SUMIFS(装箱数!H:H,装箱数!C:C,B283)</f>
        <v/>
      </c>
      <c r="M283" s="15">
        <f>K283-L283</f>
        <v/>
      </c>
    </row>
    <row r="284" ht="21" customHeight="1" s="185">
      <c r="A284" s="200">
        <f>工厂账单模板!$L$2</f>
        <v/>
      </c>
      <c r="B284" s="30" t="n"/>
      <c r="C284" s="29" t="n"/>
      <c r="D284" s="20">
        <f>VLOOKUP(B284,IF({1,0},'SKU,款号，颜色对照表1'!F:F,'SKU,款号，颜色对照表1'!B:B),2,0)</f>
        <v/>
      </c>
      <c r="E284" s="20">
        <f>VLOOKUP(B284,IF({1,0},'SKU,款号，颜色对照表1'!F:F,'SKU,款号，颜色对照表1'!C:C),2,0)</f>
        <v/>
      </c>
      <c r="F284" s="20">
        <f>VLOOKUP(B284,IF({1,0},'SKU,款号，颜色对照表1'!F:F,'SKU,款号，颜色对照表1'!D:D),2,0)</f>
        <v/>
      </c>
      <c r="G284" s="20">
        <f>VLOOKUP(B284,IF({1,0},'SKU,款号，颜色对照表1'!F:F,'SKU,款号，颜色对照表1'!E:E),2,0)</f>
        <v/>
      </c>
      <c r="H284" s="20" t="n"/>
      <c r="I284" s="15">
        <f>SUMIFS('入库明细-AN欧洲'!K:K,'入库明细-AN欧洲'!E:E,B284)</f>
        <v/>
      </c>
      <c r="J284" s="15">
        <f>SUMIFS('出库明细-AN欧洲'!G:G,'出库明细-AN欧洲'!F:F,C284)</f>
        <v/>
      </c>
      <c r="K284" s="26">
        <f>H284+I284-J284</f>
        <v/>
      </c>
      <c r="L284" s="27">
        <f>SUMIFS(装箱数!H:H,装箱数!C:C,B284)</f>
        <v/>
      </c>
      <c r="M284" s="15">
        <f>K284-L284</f>
        <v/>
      </c>
    </row>
    <row r="285" ht="21" customHeight="1" s="185">
      <c r="A285" s="200">
        <f>工厂账单模板!$L$2</f>
        <v/>
      </c>
      <c r="B285" s="30" t="n"/>
      <c r="C285" s="29" t="n"/>
      <c r="D285" s="20">
        <f>VLOOKUP(B285,IF({1,0},'SKU,款号，颜色对照表1'!F:F,'SKU,款号，颜色对照表1'!B:B),2,0)</f>
        <v/>
      </c>
      <c r="E285" s="20">
        <f>VLOOKUP(B285,IF({1,0},'SKU,款号，颜色对照表1'!F:F,'SKU,款号，颜色对照表1'!C:C),2,0)</f>
        <v/>
      </c>
      <c r="F285" s="20">
        <f>VLOOKUP(B285,IF({1,0},'SKU,款号，颜色对照表1'!F:F,'SKU,款号，颜色对照表1'!D:D),2,0)</f>
        <v/>
      </c>
      <c r="G285" s="20">
        <f>VLOOKUP(B285,IF({1,0},'SKU,款号，颜色对照表1'!F:F,'SKU,款号，颜色对照表1'!E:E),2,0)</f>
        <v/>
      </c>
      <c r="H285" s="20" t="n"/>
      <c r="I285" s="15">
        <f>SUMIFS('入库明细-AN欧洲'!K:K,'入库明细-AN欧洲'!E:E,B285)</f>
        <v/>
      </c>
      <c r="J285" s="15">
        <f>SUMIFS('出库明细-AN欧洲'!G:G,'出库明细-AN欧洲'!F:F,C285)</f>
        <v/>
      </c>
      <c r="K285" s="26">
        <f>H285+I285-J285</f>
        <v/>
      </c>
      <c r="L285" s="27">
        <f>SUMIFS(装箱数!H:H,装箱数!C:C,B285)</f>
        <v/>
      </c>
      <c r="M285" s="15">
        <f>K285-L285</f>
        <v/>
      </c>
    </row>
    <row r="286" ht="21" customHeight="1" s="185">
      <c r="A286" s="200">
        <f>工厂账单模板!$L$2</f>
        <v/>
      </c>
      <c r="B286" s="30" t="n"/>
      <c r="C286" s="29" t="n"/>
      <c r="D286" s="20">
        <f>VLOOKUP(B286,IF({1,0},'SKU,款号，颜色对照表1'!F:F,'SKU,款号，颜色对照表1'!B:B),2,0)</f>
        <v/>
      </c>
      <c r="E286" s="20">
        <f>VLOOKUP(B286,IF({1,0},'SKU,款号，颜色对照表1'!F:F,'SKU,款号，颜色对照表1'!C:C),2,0)</f>
        <v/>
      </c>
      <c r="F286" s="20">
        <f>VLOOKUP(B286,IF({1,0},'SKU,款号，颜色对照表1'!F:F,'SKU,款号，颜色对照表1'!D:D),2,0)</f>
        <v/>
      </c>
      <c r="G286" s="20">
        <f>VLOOKUP(B286,IF({1,0},'SKU,款号，颜色对照表1'!F:F,'SKU,款号，颜色对照表1'!E:E),2,0)</f>
        <v/>
      </c>
      <c r="H286" s="20" t="n"/>
      <c r="I286" s="15">
        <f>SUMIFS('入库明细-AN欧洲'!K:K,'入库明细-AN欧洲'!E:E,B286)</f>
        <v/>
      </c>
      <c r="J286" s="15">
        <f>SUMIFS('出库明细-AN欧洲'!G:G,'出库明细-AN欧洲'!F:F,C286)</f>
        <v/>
      </c>
      <c r="K286" s="26">
        <f>H286+I286-J286</f>
        <v/>
      </c>
      <c r="L286" s="27">
        <f>SUMIFS(装箱数!H:H,装箱数!C:C,B286)</f>
        <v/>
      </c>
      <c r="M286" s="15">
        <f>K286-L286</f>
        <v/>
      </c>
    </row>
    <row r="287" ht="21" customHeight="1" s="185">
      <c r="A287" s="200">
        <f>工厂账单模板!$L$2</f>
        <v/>
      </c>
      <c r="B287" s="30" t="n"/>
      <c r="C287" s="29" t="n"/>
      <c r="D287" s="20">
        <f>VLOOKUP(B287,IF({1,0},'SKU,款号，颜色对照表1'!F:F,'SKU,款号，颜色对照表1'!B:B),2,0)</f>
        <v/>
      </c>
      <c r="E287" s="20">
        <f>VLOOKUP(B287,IF({1,0},'SKU,款号，颜色对照表1'!F:F,'SKU,款号，颜色对照表1'!C:C),2,0)</f>
        <v/>
      </c>
      <c r="F287" s="20">
        <f>VLOOKUP(B287,IF({1,0},'SKU,款号，颜色对照表1'!F:F,'SKU,款号，颜色对照表1'!D:D),2,0)</f>
        <v/>
      </c>
      <c r="G287" s="20">
        <f>VLOOKUP(B287,IF({1,0},'SKU,款号，颜色对照表1'!F:F,'SKU,款号，颜色对照表1'!E:E),2,0)</f>
        <v/>
      </c>
      <c r="H287" s="20" t="n"/>
      <c r="I287" s="15">
        <f>SUMIFS('入库明细-AN欧洲'!K:K,'入库明细-AN欧洲'!E:E,B287)</f>
        <v/>
      </c>
      <c r="J287" s="15">
        <f>SUMIFS('出库明细-AN欧洲'!G:G,'出库明细-AN欧洲'!F:F,C287)</f>
        <v/>
      </c>
      <c r="K287" s="26">
        <f>H287+I287-J287</f>
        <v/>
      </c>
      <c r="L287" s="27">
        <f>SUMIFS(装箱数!H:H,装箱数!C:C,B287)</f>
        <v/>
      </c>
      <c r="M287" s="15">
        <f>K287-L287</f>
        <v/>
      </c>
    </row>
    <row r="288" ht="21" customHeight="1" s="185">
      <c r="A288" s="200">
        <f>工厂账单模板!$L$2</f>
        <v/>
      </c>
      <c r="B288" s="30" t="n"/>
      <c r="C288" s="29" t="n"/>
      <c r="D288" s="20">
        <f>VLOOKUP(B288,IF({1,0},'SKU,款号，颜色对照表1'!F:F,'SKU,款号，颜色对照表1'!B:B),2,0)</f>
        <v/>
      </c>
      <c r="E288" s="20">
        <f>VLOOKUP(B288,IF({1,0},'SKU,款号，颜色对照表1'!F:F,'SKU,款号，颜色对照表1'!C:C),2,0)</f>
        <v/>
      </c>
      <c r="F288" s="20">
        <f>VLOOKUP(B288,IF({1,0},'SKU,款号，颜色对照表1'!F:F,'SKU,款号，颜色对照表1'!D:D),2,0)</f>
        <v/>
      </c>
      <c r="G288" s="20">
        <f>VLOOKUP(B288,IF({1,0},'SKU,款号，颜色对照表1'!F:F,'SKU,款号，颜色对照表1'!E:E),2,0)</f>
        <v/>
      </c>
      <c r="H288" s="20" t="n"/>
      <c r="I288" s="15">
        <f>SUMIFS('入库明细-AN欧洲'!K:K,'入库明细-AN欧洲'!E:E,B288)</f>
        <v/>
      </c>
      <c r="J288" s="15">
        <f>SUMIFS('出库明细-AN欧洲'!G:G,'出库明细-AN欧洲'!F:F,C288)</f>
        <v/>
      </c>
      <c r="K288" s="26">
        <f>H288+I288-J288</f>
        <v/>
      </c>
      <c r="L288" s="27">
        <f>SUMIFS(装箱数!H:H,装箱数!C:C,B288)</f>
        <v/>
      </c>
      <c r="M288" s="15">
        <f>K288-L288</f>
        <v/>
      </c>
    </row>
    <row r="289" ht="21" customHeight="1" s="185">
      <c r="A289" s="200">
        <f>工厂账单模板!$L$2</f>
        <v/>
      </c>
      <c r="B289" s="30" t="n"/>
      <c r="C289" s="29" t="n"/>
      <c r="D289" s="20">
        <f>VLOOKUP(B289,IF({1,0},'SKU,款号，颜色对照表1'!F:F,'SKU,款号，颜色对照表1'!B:B),2,0)</f>
        <v/>
      </c>
      <c r="E289" s="20">
        <f>VLOOKUP(B289,IF({1,0},'SKU,款号，颜色对照表1'!F:F,'SKU,款号，颜色对照表1'!C:C),2,0)</f>
        <v/>
      </c>
      <c r="F289" s="20">
        <f>VLOOKUP(B289,IF({1,0},'SKU,款号，颜色对照表1'!F:F,'SKU,款号，颜色对照表1'!D:D),2,0)</f>
        <v/>
      </c>
      <c r="G289" s="20">
        <f>VLOOKUP(B289,IF({1,0},'SKU,款号，颜色对照表1'!F:F,'SKU,款号，颜色对照表1'!E:E),2,0)</f>
        <v/>
      </c>
      <c r="H289" s="20" t="n"/>
      <c r="I289" s="15">
        <f>SUMIFS('入库明细-AN欧洲'!K:K,'入库明细-AN欧洲'!E:E,B289)</f>
        <v/>
      </c>
      <c r="J289" s="15">
        <f>SUMIFS('出库明细-AN欧洲'!G:G,'出库明细-AN欧洲'!F:F,C289)</f>
        <v/>
      </c>
      <c r="K289" s="26">
        <f>H289+I289-J289</f>
        <v/>
      </c>
      <c r="L289" s="27">
        <f>SUMIFS(装箱数!H:H,装箱数!C:C,B289)</f>
        <v/>
      </c>
      <c r="M289" s="15">
        <f>K289-L289</f>
        <v/>
      </c>
    </row>
    <row r="290" ht="21" customHeight="1" s="185">
      <c r="A290" s="200">
        <f>工厂账单模板!$L$2</f>
        <v/>
      </c>
      <c r="B290" s="30" t="n"/>
      <c r="C290" s="29" t="n"/>
      <c r="D290" s="20">
        <f>VLOOKUP(B290,IF({1,0},'SKU,款号，颜色对照表1'!F:F,'SKU,款号，颜色对照表1'!B:B),2,0)</f>
        <v/>
      </c>
      <c r="E290" s="20">
        <f>VLOOKUP(B290,IF({1,0},'SKU,款号，颜色对照表1'!F:F,'SKU,款号，颜色对照表1'!C:C),2,0)</f>
        <v/>
      </c>
      <c r="F290" s="20">
        <f>VLOOKUP(B290,IF({1,0},'SKU,款号，颜色对照表1'!F:F,'SKU,款号，颜色对照表1'!D:D),2,0)</f>
        <v/>
      </c>
      <c r="G290" s="20">
        <f>VLOOKUP(B290,IF({1,0},'SKU,款号，颜色对照表1'!F:F,'SKU,款号，颜色对照表1'!E:E),2,0)</f>
        <v/>
      </c>
      <c r="H290" s="20" t="n"/>
      <c r="I290" s="15">
        <f>SUMIFS('入库明细-AN欧洲'!K:K,'入库明细-AN欧洲'!E:E,B290)</f>
        <v/>
      </c>
      <c r="J290" s="15">
        <f>SUMIFS('出库明细-AN欧洲'!G:G,'出库明细-AN欧洲'!F:F,C290)</f>
        <v/>
      </c>
      <c r="K290" s="26">
        <f>H290+I290-J290</f>
        <v/>
      </c>
      <c r="L290" s="27">
        <f>SUMIFS(装箱数!H:H,装箱数!C:C,B290)</f>
        <v/>
      </c>
      <c r="M290" s="15">
        <f>K290-L290</f>
        <v/>
      </c>
    </row>
    <row r="291" ht="21" customHeight="1" s="185">
      <c r="A291" s="200">
        <f>工厂账单模板!$L$2</f>
        <v/>
      </c>
      <c r="B291" s="30" t="n"/>
      <c r="C291" s="29" t="n"/>
      <c r="D291" s="20">
        <f>VLOOKUP(B291,IF({1,0},'SKU,款号，颜色对照表1'!F:F,'SKU,款号，颜色对照表1'!B:B),2,0)</f>
        <v/>
      </c>
      <c r="E291" s="20">
        <f>VLOOKUP(B291,IF({1,0},'SKU,款号，颜色对照表1'!F:F,'SKU,款号，颜色对照表1'!C:C),2,0)</f>
        <v/>
      </c>
      <c r="F291" s="20">
        <f>VLOOKUP(B291,IF({1,0},'SKU,款号，颜色对照表1'!F:F,'SKU,款号，颜色对照表1'!D:D),2,0)</f>
        <v/>
      </c>
      <c r="G291" s="20">
        <f>VLOOKUP(B291,IF({1,0},'SKU,款号，颜色对照表1'!F:F,'SKU,款号，颜色对照表1'!E:E),2,0)</f>
        <v/>
      </c>
      <c r="H291" s="20" t="n"/>
      <c r="I291" s="15">
        <f>SUMIFS('入库明细-AN欧洲'!K:K,'入库明细-AN欧洲'!E:E,B291)</f>
        <v/>
      </c>
      <c r="J291" s="15">
        <f>SUMIFS('出库明细-AN欧洲'!G:G,'出库明细-AN欧洲'!F:F,C291)</f>
        <v/>
      </c>
      <c r="K291" s="26">
        <f>H291+I291-J291</f>
        <v/>
      </c>
      <c r="L291" s="27">
        <f>SUMIFS(装箱数!H:H,装箱数!C:C,B291)</f>
        <v/>
      </c>
      <c r="M291" s="15">
        <f>K291-L291</f>
        <v/>
      </c>
    </row>
    <row r="292" ht="21" customHeight="1" s="185">
      <c r="A292" s="200">
        <f>工厂账单模板!$L$2</f>
        <v/>
      </c>
      <c r="B292" s="30" t="n"/>
      <c r="C292" s="29" t="n"/>
      <c r="D292" s="20">
        <f>VLOOKUP(B292,IF({1,0},'SKU,款号，颜色对照表1'!F:F,'SKU,款号，颜色对照表1'!B:B),2,0)</f>
        <v/>
      </c>
      <c r="E292" s="20">
        <f>VLOOKUP(B292,IF({1,0},'SKU,款号，颜色对照表1'!F:F,'SKU,款号，颜色对照表1'!C:C),2,0)</f>
        <v/>
      </c>
      <c r="F292" s="20">
        <f>VLOOKUP(B292,IF({1,0},'SKU,款号，颜色对照表1'!F:F,'SKU,款号，颜色对照表1'!D:D),2,0)</f>
        <v/>
      </c>
      <c r="G292" s="20">
        <f>VLOOKUP(B292,IF({1,0},'SKU,款号，颜色对照表1'!F:F,'SKU,款号，颜色对照表1'!E:E),2,0)</f>
        <v/>
      </c>
      <c r="H292" s="20" t="n"/>
      <c r="I292" s="15">
        <f>SUMIFS('入库明细-AN欧洲'!K:K,'入库明细-AN欧洲'!E:E,B292)</f>
        <v/>
      </c>
      <c r="J292" s="15">
        <f>SUMIFS('出库明细-AN欧洲'!G:G,'出库明细-AN欧洲'!F:F,C292)</f>
        <v/>
      </c>
      <c r="K292" s="26">
        <f>H292+I292-J292</f>
        <v/>
      </c>
      <c r="L292" s="27">
        <f>SUMIFS(装箱数!H:H,装箱数!C:C,B292)</f>
        <v/>
      </c>
      <c r="M292" s="15">
        <f>K292-L292</f>
        <v/>
      </c>
    </row>
    <row r="293" ht="21" customHeight="1" s="185">
      <c r="A293" s="200">
        <f>工厂账单模板!$L$2</f>
        <v/>
      </c>
      <c r="B293" s="30" t="n"/>
      <c r="C293" s="29" t="n"/>
      <c r="D293" s="20">
        <f>VLOOKUP(B293,IF({1,0},'SKU,款号，颜色对照表1'!F:F,'SKU,款号，颜色对照表1'!B:B),2,0)</f>
        <v/>
      </c>
      <c r="E293" s="20">
        <f>VLOOKUP(B293,IF({1,0},'SKU,款号，颜色对照表1'!F:F,'SKU,款号，颜色对照表1'!C:C),2,0)</f>
        <v/>
      </c>
      <c r="F293" s="20">
        <f>VLOOKUP(B293,IF({1,0},'SKU,款号，颜色对照表1'!F:F,'SKU,款号，颜色对照表1'!D:D),2,0)</f>
        <v/>
      </c>
      <c r="G293" s="20">
        <f>VLOOKUP(B293,IF({1,0},'SKU,款号，颜色对照表1'!F:F,'SKU,款号，颜色对照表1'!E:E),2,0)</f>
        <v/>
      </c>
      <c r="H293" s="20" t="n"/>
      <c r="I293" s="15">
        <f>SUMIFS('入库明细-AN欧洲'!K:K,'入库明细-AN欧洲'!E:E,B293)</f>
        <v/>
      </c>
      <c r="J293" s="15">
        <f>SUMIFS('出库明细-AN欧洲'!G:G,'出库明细-AN欧洲'!F:F,C293)</f>
        <v/>
      </c>
      <c r="K293" s="26">
        <f>H293+I293-J293</f>
        <v/>
      </c>
      <c r="L293" s="27">
        <f>SUMIFS(装箱数!H:H,装箱数!C:C,B293)</f>
        <v/>
      </c>
      <c r="M293" s="15">
        <f>K293-L293</f>
        <v/>
      </c>
    </row>
    <row r="294" ht="21" customHeight="1" s="185">
      <c r="A294" s="200">
        <f>工厂账单模板!$L$2</f>
        <v/>
      </c>
      <c r="B294" s="30" t="n"/>
      <c r="C294" s="29" t="n"/>
      <c r="D294" s="20">
        <f>VLOOKUP(B294,IF({1,0},'SKU,款号，颜色对照表1'!F:F,'SKU,款号，颜色对照表1'!B:B),2,0)</f>
        <v/>
      </c>
      <c r="E294" s="20">
        <f>VLOOKUP(B294,IF({1,0},'SKU,款号，颜色对照表1'!F:F,'SKU,款号，颜色对照表1'!C:C),2,0)</f>
        <v/>
      </c>
      <c r="F294" s="20">
        <f>VLOOKUP(B294,IF({1,0},'SKU,款号，颜色对照表1'!F:F,'SKU,款号，颜色对照表1'!D:D),2,0)</f>
        <v/>
      </c>
      <c r="G294" s="20">
        <f>VLOOKUP(B294,IF({1,0},'SKU,款号，颜色对照表1'!F:F,'SKU,款号，颜色对照表1'!E:E),2,0)</f>
        <v/>
      </c>
      <c r="H294" s="20" t="n"/>
      <c r="I294" s="15">
        <f>SUMIFS('入库明细-AN欧洲'!K:K,'入库明细-AN欧洲'!E:E,B294)</f>
        <v/>
      </c>
      <c r="J294" s="15">
        <f>SUMIFS('出库明细-AN欧洲'!G:G,'出库明细-AN欧洲'!F:F,C294)</f>
        <v/>
      </c>
      <c r="K294" s="26">
        <f>H294+I294-J294</f>
        <v/>
      </c>
      <c r="L294" s="27">
        <f>SUMIFS(装箱数!H:H,装箱数!C:C,B294)</f>
        <v/>
      </c>
      <c r="M294" s="15">
        <f>K294-L294</f>
        <v/>
      </c>
    </row>
    <row r="295" ht="21" customHeight="1" s="185">
      <c r="A295" s="200">
        <f>工厂账单模板!$L$2</f>
        <v/>
      </c>
      <c r="B295" s="30" t="n"/>
      <c r="C295" s="29" t="n"/>
      <c r="D295" s="20">
        <f>VLOOKUP(B295,IF({1,0},'SKU,款号，颜色对照表1'!F:F,'SKU,款号，颜色对照表1'!B:B),2,0)</f>
        <v/>
      </c>
      <c r="E295" s="20">
        <f>VLOOKUP(B295,IF({1,0},'SKU,款号，颜色对照表1'!F:F,'SKU,款号，颜色对照表1'!C:C),2,0)</f>
        <v/>
      </c>
      <c r="F295" s="20">
        <f>VLOOKUP(B295,IF({1,0},'SKU,款号，颜色对照表1'!F:F,'SKU,款号，颜色对照表1'!D:D),2,0)</f>
        <v/>
      </c>
      <c r="G295" s="20">
        <f>VLOOKUP(B295,IF({1,0},'SKU,款号，颜色对照表1'!F:F,'SKU,款号，颜色对照表1'!E:E),2,0)</f>
        <v/>
      </c>
      <c r="H295" s="20" t="n"/>
      <c r="I295" s="15">
        <f>SUMIFS('入库明细-AN欧洲'!K:K,'入库明细-AN欧洲'!E:E,B295)</f>
        <v/>
      </c>
      <c r="J295" s="15">
        <f>SUMIFS('出库明细-AN欧洲'!G:G,'出库明细-AN欧洲'!F:F,C295)</f>
        <v/>
      </c>
      <c r="K295" s="26">
        <f>H295+I295-J295</f>
        <v/>
      </c>
      <c r="L295" s="27">
        <f>SUMIFS(装箱数!H:H,装箱数!C:C,B295)</f>
        <v/>
      </c>
      <c r="M295" s="15">
        <f>K295-L295</f>
        <v/>
      </c>
    </row>
    <row r="296" ht="21" customHeight="1" s="185">
      <c r="A296" s="200">
        <f>工厂账单模板!$L$2</f>
        <v/>
      </c>
      <c r="B296" s="30" t="n"/>
      <c r="C296" s="29" t="n"/>
      <c r="D296" s="20">
        <f>VLOOKUP(B296,IF({1,0},'SKU,款号，颜色对照表1'!F:F,'SKU,款号，颜色对照表1'!B:B),2,0)</f>
        <v/>
      </c>
      <c r="E296" s="20">
        <f>VLOOKUP(B296,IF({1,0},'SKU,款号，颜色对照表1'!F:F,'SKU,款号，颜色对照表1'!C:C),2,0)</f>
        <v/>
      </c>
      <c r="F296" s="20">
        <f>VLOOKUP(B296,IF({1,0},'SKU,款号，颜色对照表1'!F:F,'SKU,款号，颜色对照表1'!D:D),2,0)</f>
        <v/>
      </c>
      <c r="G296" s="20">
        <f>VLOOKUP(B296,IF({1,0},'SKU,款号，颜色对照表1'!F:F,'SKU,款号，颜色对照表1'!E:E),2,0)</f>
        <v/>
      </c>
      <c r="H296" s="20" t="n"/>
      <c r="I296" s="15">
        <f>SUMIFS('入库明细-AN欧洲'!K:K,'入库明细-AN欧洲'!E:E,B296)</f>
        <v/>
      </c>
      <c r="J296" s="15">
        <f>SUMIFS('出库明细-AN欧洲'!G:G,'出库明细-AN欧洲'!F:F,C296)</f>
        <v/>
      </c>
      <c r="K296" s="26">
        <f>H296+I296-J296</f>
        <v/>
      </c>
      <c r="L296" s="27">
        <f>SUMIFS(装箱数!H:H,装箱数!C:C,B296)</f>
        <v/>
      </c>
      <c r="M296" s="15">
        <f>K296-L296</f>
        <v/>
      </c>
    </row>
    <row r="297" ht="21" customHeight="1" s="185">
      <c r="A297" s="200">
        <f>工厂账单模板!$L$2</f>
        <v/>
      </c>
      <c r="B297" s="30" t="n"/>
      <c r="C297" s="29" t="n"/>
      <c r="D297" s="20">
        <f>VLOOKUP(B297,IF({1,0},'SKU,款号，颜色对照表1'!F:F,'SKU,款号，颜色对照表1'!B:B),2,0)</f>
        <v/>
      </c>
      <c r="E297" s="20">
        <f>VLOOKUP(B297,IF({1,0},'SKU,款号，颜色对照表1'!F:F,'SKU,款号，颜色对照表1'!C:C),2,0)</f>
        <v/>
      </c>
      <c r="F297" s="20">
        <f>VLOOKUP(B297,IF({1,0},'SKU,款号，颜色对照表1'!F:F,'SKU,款号，颜色对照表1'!D:D),2,0)</f>
        <v/>
      </c>
      <c r="G297" s="20">
        <f>VLOOKUP(B297,IF({1,0},'SKU,款号，颜色对照表1'!F:F,'SKU,款号，颜色对照表1'!E:E),2,0)</f>
        <v/>
      </c>
      <c r="H297" s="20" t="n"/>
      <c r="I297" s="15">
        <f>SUMIFS('入库明细-AN欧洲'!K:K,'入库明细-AN欧洲'!E:E,B297)</f>
        <v/>
      </c>
      <c r="J297" s="15">
        <f>SUMIFS('出库明细-AN欧洲'!G:G,'出库明细-AN欧洲'!F:F,C297)</f>
        <v/>
      </c>
      <c r="K297" s="26">
        <f>H297+I297-J297</f>
        <v/>
      </c>
      <c r="L297" s="27">
        <f>SUMIFS(装箱数!H:H,装箱数!C:C,B297)</f>
        <v/>
      </c>
      <c r="M297" s="15">
        <f>K297-L297</f>
        <v/>
      </c>
    </row>
    <row r="298" ht="21" customHeight="1" s="185">
      <c r="A298" s="200">
        <f>工厂账单模板!$L$2</f>
        <v/>
      </c>
      <c r="B298" s="30" t="n"/>
      <c r="C298" s="29" t="n"/>
      <c r="D298" s="20">
        <f>VLOOKUP(B298,IF({1,0},'SKU,款号，颜色对照表1'!F:F,'SKU,款号，颜色对照表1'!B:B),2,0)</f>
        <v/>
      </c>
      <c r="E298" s="20">
        <f>VLOOKUP(B298,IF({1,0},'SKU,款号，颜色对照表1'!F:F,'SKU,款号，颜色对照表1'!C:C),2,0)</f>
        <v/>
      </c>
      <c r="F298" s="20">
        <f>VLOOKUP(B298,IF({1,0},'SKU,款号，颜色对照表1'!F:F,'SKU,款号，颜色对照表1'!D:D),2,0)</f>
        <v/>
      </c>
      <c r="G298" s="20">
        <f>VLOOKUP(B298,IF({1,0},'SKU,款号，颜色对照表1'!F:F,'SKU,款号，颜色对照表1'!E:E),2,0)</f>
        <v/>
      </c>
      <c r="H298" s="20" t="n"/>
      <c r="I298" s="15">
        <f>SUMIFS('入库明细-AN欧洲'!K:K,'入库明细-AN欧洲'!E:E,B298)</f>
        <v/>
      </c>
      <c r="J298" s="15">
        <f>SUMIFS('出库明细-AN欧洲'!G:G,'出库明细-AN欧洲'!F:F,C298)</f>
        <v/>
      </c>
      <c r="K298" s="26">
        <f>H298+I298-J298</f>
        <v/>
      </c>
      <c r="L298" s="27">
        <f>SUMIFS(装箱数!H:H,装箱数!C:C,B298)</f>
        <v/>
      </c>
      <c r="M298" s="15">
        <f>K298-L298</f>
        <v/>
      </c>
    </row>
    <row r="299" ht="21" customHeight="1" s="185">
      <c r="A299" s="200">
        <f>工厂账单模板!$L$2</f>
        <v/>
      </c>
      <c r="B299" s="30" t="n"/>
      <c r="C299" s="29" t="n"/>
      <c r="D299" s="20">
        <f>VLOOKUP(B299,IF({1,0},'SKU,款号，颜色对照表1'!F:F,'SKU,款号，颜色对照表1'!B:B),2,0)</f>
        <v/>
      </c>
      <c r="E299" s="20">
        <f>VLOOKUP(B299,IF({1,0},'SKU,款号，颜色对照表1'!F:F,'SKU,款号，颜色对照表1'!C:C),2,0)</f>
        <v/>
      </c>
      <c r="F299" s="20">
        <f>VLOOKUP(B299,IF({1,0},'SKU,款号，颜色对照表1'!F:F,'SKU,款号，颜色对照表1'!D:D),2,0)</f>
        <v/>
      </c>
      <c r="G299" s="20">
        <f>VLOOKUP(B299,IF({1,0},'SKU,款号，颜色对照表1'!F:F,'SKU,款号，颜色对照表1'!E:E),2,0)</f>
        <v/>
      </c>
      <c r="H299" s="20" t="n">
        <v>0</v>
      </c>
      <c r="I299" s="15">
        <f>SUMIFS('入库明细-AN欧洲'!K:K,'入库明细-AN欧洲'!E:E,B299)</f>
        <v/>
      </c>
      <c r="J299" s="15">
        <f>SUMIFS('出库明细-AN欧洲'!G:G,'出库明细-AN欧洲'!F:F,C299)</f>
        <v/>
      </c>
      <c r="K299" s="26">
        <f>H299+I299-J299</f>
        <v/>
      </c>
      <c r="L299" s="27">
        <f>SUMIFS(装箱数!H:H,装箱数!C:C,B299)</f>
        <v/>
      </c>
      <c r="M299" s="15">
        <f>K299-L299</f>
        <v/>
      </c>
    </row>
    <row r="300" ht="21" customHeight="1" s="185">
      <c r="A300" s="200">
        <f>工厂账单模板!$L$2</f>
        <v/>
      </c>
      <c r="B300" s="30" t="n"/>
      <c r="C300" s="29" t="n"/>
      <c r="D300" s="20">
        <f>VLOOKUP(B300,IF({1,0},'SKU,款号，颜色对照表1'!F:F,'SKU,款号，颜色对照表1'!B:B),2,0)</f>
        <v/>
      </c>
      <c r="E300" s="20">
        <f>VLOOKUP(B300,IF({1,0},'SKU,款号，颜色对照表1'!F:F,'SKU,款号，颜色对照表1'!C:C),2,0)</f>
        <v/>
      </c>
      <c r="F300" s="20">
        <f>VLOOKUP(B300,IF({1,0},'SKU,款号，颜色对照表1'!F:F,'SKU,款号，颜色对照表1'!D:D),2,0)</f>
        <v/>
      </c>
      <c r="G300" s="20">
        <f>VLOOKUP(B300,IF({1,0},'SKU,款号，颜色对照表1'!F:F,'SKU,款号，颜色对照表1'!E:E),2,0)</f>
        <v/>
      </c>
      <c r="H300" s="20" t="n">
        <v>0</v>
      </c>
      <c r="I300" s="15">
        <f>SUMIFS('入库明细-AN欧洲'!K:K,'入库明细-AN欧洲'!E:E,B300)</f>
        <v/>
      </c>
      <c r="J300" s="15">
        <f>SUMIFS('出库明细-AN欧洲'!G:G,'出库明细-AN欧洲'!F:F,C300)</f>
        <v/>
      </c>
      <c r="K300" s="26">
        <f>H300+I300-J300</f>
        <v/>
      </c>
      <c r="L300" s="27">
        <f>SUMIFS(装箱数!H:H,装箱数!C:C,B300)</f>
        <v/>
      </c>
      <c r="M300" s="15">
        <f>K300-L300</f>
        <v/>
      </c>
    </row>
    <row r="301" ht="21" customHeight="1" s="185">
      <c r="A301" s="200">
        <f>工厂账单模板!$L$2</f>
        <v/>
      </c>
      <c r="B301" s="30" t="n"/>
      <c r="C301" s="29" t="n"/>
      <c r="D301" s="20">
        <f>VLOOKUP(B301,IF({1,0},'SKU,款号，颜色对照表1'!F:F,'SKU,款号，颜色对照表1'!B:B),2,0)</f>
        <v/>
      </c>
      <c r="E301" s="20">
        <f>VLOOKUP(B301,IF({1,0},'SKU,款号，颜色对照表1'!F:F,'SKU,款号，颜色对照表1'!C:C),2,0)</f>
        <v/>
      </c>
      <c r="F301" s="20">
        <f>VLOOKUP(B301,IF({1,0},'SKU,款号，颜色对照表1'!F:F,'SKU,款号，颜色对照表1'!D:D),2,0)</f>
        <v/>
      </c>
      <c r="G301" s="20">
        <f>VLOOKUP(B301,IF({1,0},'SKU,款号，颜色对照表1'!F:F,'SKU,款号，颜色对照表1'!E:E),2,0)</f>
        <v/>
      </c>
      <c r="H301" s="20" t="n">
        <v>0</v>
      </c>
      <c r="I301" s="15">
        <f>SUMIFS('入库明细-AN欧洲'!K:K,'入库明细-AN欧洲'!E:E,B301)</f>
        <v/>
      </c>
      <c r="J301" s="15">
        <f>SUMIFS('出库明细-AN欧洲'!G:G,'出库明细-AN欧洲'!F:F,C301)</f>
        <v/>
      </c>
      <c r="K301" s="26">
        <f>H301+I301-J301</f>
        <v/>
      </c>
      <c r="L301" s="27">
        <f>SUMIFS(装箱数!H:H,装箱数!C:C,B301)</f>
        <v/>
      </c>
      <c r="M301" s="15">
        <f>K301-L301</f>
        <v/>
      </c>
    </row>
    <row r="302" ht="21" customHeight="1" s="185">
      <c r="A302" s="200">
        <f>工厂账单模板!$L$2</f>
        <v/>
      </c>
      <c r="B302" s="30" t="n"/>
      <c r="C302" s="29" t="n"/>
      <c r="D302" s="20">
        <f>VLOOKUP(B302,IF({1,0},'SKU,款号，颜色对照表1'!F:F,'SKU,款号，颜色对照表1'!B:B),2,0)</f>
        <v/>
      </c>
      <c r="E302" s="20">
        <f>VLOOKUP(B302,IF({1,0},'SKU,款号，颜色对照表1'!F:F,'SKU,款号，颜色对照表1'!C:C),2,0)</f>
        <v/>
      </c>
      <c r="F302" s="20">
        <f>VLOOKUP(B302,IF({1,0},'SKU,款号，颜色对照表1'!F:F,'SKU,款号，颜色对照表1'!D:D),2,0)</f>
        <v/>
      </c>
      <c r="G302" s="20">
        <f>VLOOKUP(B302,IF({1,0},'SKU,款号，颜色对照表1'!F:F,'SKU,款号，颜色对照表1'!E:E),2,0)</f>
        <v/>
      </c>
      <c r="H302" s="20" t="n"/>
      <c r="I302" s="15">
        <f>SUMIFS('入库明细-AN欧洲'!K:K,'入库明细-AN欧洲'!E:E,B302)</f>
        <v/>
      </c>
      <c r="J302" s="15">
        <f>SUMIFS('出库明细-AN欧洲'!G:G,'出库明细-AN欧洲'!F:F,C302)</f>
        <v/>
      </c>
      <c r="K302" s="26">
        <f>H302+I302-J302</f>
        <v/>
      </c>
      <c r="L302" s="27">
        <f>SUMIFS(装箱数!H:H,装箱数!C:C,B302)</f>
        <v/>
      </c>
      <c r="M302" s="15">
        <f>K302-L302</f>
        <v/>
      </c>
    </row>
    <row r="303" ht="21" customHeight="1" s="185">
      <c r="A303" s="200">
        <f>工厂账单模板!$L$2</f>
        <v/>
      </c>
      <c r="B303" s="30" t="n"/>
      <c r="C303" s="29" t="n"/>
      <c r="D303" s="20">
        <f>VLOOKUP(B303,IF({1,0},'SKU,款号，颜色对照表1'!F:F,'SKU,款号，颜色对照表1'!B:B),2,0)</f>
        <v/>
      </c>
      <c r="E303" s="20">
        <f>VLOOKUP(B303,IF({1,0},'SKU,款号，颜色对照表1'!F:F,'SKU,款号，颜色对照表1'!C:C),2,0)</f>
        <v/>
      </c>
      <c r="F303" s="20">
        <f>VLOOKUP(B303,IF({1,0},'SKU,款号，颜色对照表1'!F:F,'SKU,款号，颜色对照表1'!D:D),2,0)</f>
        <v/>
      </c>
      <c r="G303" s="20">
        <f>VLOOKUP(B303,IF({1,0},'SKU,款号，颜色对照表1'!F:F,'SKU,款号，颜色对照表1'!E:E),2,0)</f>
        <v/>
      </c>
      <c r="H303" s="20" t="n"/>
      <c r="I303" s="15">
        <f>SUMIFS('入库明细-AN欧洲'!K:K,'入库明细-AN欧洲'!E:E,B303)</f>
        <v/>
      </c>
      <c r="J303" s="15">
        <f>SUMIFS('出库明细-AN欧洲'!G:G,'出库明细-AN欧洲'!F:F,C303)</f>
        <v/>
      </c>
      <c r="K303" s="26">
        <f>H303+I303-J303</f>
        <v/>
      </c>
      <c r="L303" s="27">
        <f>SUMIFS(装箱数!H:H,装箱数!C:C,B303)</f>
        <v/>
      </c>
      <c r="M303" s="15">
        <f>K303-L303</f>
        <v/>
      </c>
    </row>
    <row r="304" ht="21" customHeight="1" s="185">
      <c r="A304" s="200">
        <f>工厂账单模板!$L$2</f>
        <v/>
      </c>
      <c r="B304" s="30" t="n"/>
      <c r="C304" s="29" t="n"/>
      <c r="D304" s="20">
        <f>VLOOKUP(B304,IF({1,0},'SKU,款号，颜色对照表1'!F:F,'SKU,款号，颜色对照表1'!B:B),2,0)</f>
        <v/>
      </c>
      <c r="E304" s="20">
        <f>VLOOKUP(B304,IF({1,0},'SKU,款号，颜色对照表1'!F:F,'SKU,款号，颜色对照表1'!C:C),2,0)</f>
        <v/>
      </c>
      <c r="F304" s="20">
        <f>VLOOKUP(B304,IF({1,0},'SKU,款号，颜色对照表1'!F:F,'SKU,款号，颜色对照表1'!D:D),2,0)</f>
        <v/>
      </c>
      <c r="G304" s="20">
        <f>VLOOKUP(B304,IF({1,0},'SKU,款号，颜色对照表1'!F:F,'SKU,款号，颜色对照表1'!E:E),2,0)</f>
        <v/>
      </c>
      <c r="H304" s="20" t="n">
        <v>0</v>
      </c>
      <c r="I304" s="15">
        <f>SUMIFS('入库明细-AN欧洲'!K:K,'入库明细-AN欧洲'!E:E,B304)</f>
        <v/>
      </c>
      <c r="J304" s="15">
        <f>SUMIFS('出库明细-AN欧洲'!G:G,'出库明细-AN欧洲'!F:F,C304)</f>
        <v/>
      </c>
      <c r="K304" s="26">
        <f>H304+I304-J304</f>
        <v/>
      </c>
      <c r="L304" s="27">
        <f>SUMIFS(装箱数!H:H,装箱数!C:C,B304)</f>
        <v/>
      </c>
      <c r="M304" s="15">
        <f>K304-L304</f>
        <v/>
      </c>
    </row>
    <row r="305" ht="21" customHeight="1" s="185">
      <c r="A305" s="200">
        <f>工厂账单模板!$L$2</f>
        <v/>
      </c>
      <c r="B305" s="30" t="n"/>
      <c r="C305" s="29" t="n"/>
      <c r="D305" s="20">
        <f>VLOOKUP(B305,IF({1,0},'SKU,款号，颜色对照表1'!F:F,'SKU,款号，颜色对照表1'!B:B),2,0)</f>
        <v/>
      </c>
      <c r="E305" s="20">
        <f>VLOOKUP(B305,IF({1,0},'SKU,款号，颜色对照表1'!F:F,'SKU,款号，颜色对照表1'!C:C),2,0)</f>
        <v/>
      </c>
      <c r="F305" s="20">
        <f>VLOOKUP(B305,IF({1,0},'SKU,款号，颜色对照表1'!F:F,'SKU,款号，颜色对照表1'!D:D),2,0)</f>
        <v/>
      </c>
      <c r="G305" s="20">
        <f>VLOOKUP(B305,IF({1,0},'SKU,款号，颜色对照表1'!F:F,'SKU,款号，颜色对照表1'!E:E),2,0)</f>
        <v/>
      </c>
      <c r="H305" s="20" t="n"/>
      <c r="I305" s="15">
        <f>SUMIFS('入库明细-AN欧洲'!K:K,'入库明细-AN欧洲'!E:E,B305)</f>
        <v/>
      </c>
      <c r="J305" s="15">
        <f>SUMIFS('出库明细-AN欧洲'!G:G,'出库明细-AN欧洲'!F:F,C305)</f>
        <v/>
      </c>
      <c r="K305" s="26">
        <f>H305+I305-J305</f>
        <v/>
      </c>
      <c r="L305" s="27">
        <f>SUMIFS(装箱数!H:H,装箱数!C:C,B305)</f>
        <v/>
      </c>
      <c r="M305" s="15">
        <f>K305-L305</f>
        <v/>
      </c>
    </row>
    <row r="306" ht="21" customHeight="1" s="185">
      <c r="A306" s="200">
        <f>工厂账单模板!$L$2</f>
        <v/>
      </c>
      <c r="B306" s="30" t="n"/>
      <c r="C306" s="29" t="n"/>
      <c r="D306" s="20">
        <f>VLOOKUP(B306,IF({1,0},'SKU,款号，颜色对照表1'!F:F,'SKU,款号，颜色对照表1'!B:B),2,0)</f>
        <v/>
      </c>
      <c r="E306" s="20">
        <f>VLOOKUP(B306,IF({1,0},'SKU,款号，颜色对照表1'!F:F,'SKU,款号，颜色对照表1'!C:C),2,0)</f>
        <v/>
      </c>
      <c r="F306" s="20">
        <f>VLOOKUP(B306,IF({1,0},'SKU,款号，颜色对照表1'!F:F,'SKU,款号，颜色对照表1'!D:D),2,0)</f>
        <v/>
      </c>
      <c r="G306" s="20">
        <f>VLOOKUP(B306,IF({1,0},'SKU,款号，颜色对照表1'!F:F,'SKU,款号，颜色对照表1'!E:E),2,0)</f>
        <v/>
      </c>
      <c r="H306" s="20" t="n">
        <v>0</v>
      </c>
      <c r="I306" s="15">
        <f>SUMIFS('入库明细-AN欧洲'!K:K,'入库明细-AN欧洲'!E:E,B306)</f>
        <v/>
      </c>
      <c r="J306" s="15">
        <f>SUMIFS('出库明细-AN欧洲'!G:G,'出库明细-AN欧洲'!F:F,C306)</f>
        <v/>
      </c>
      <c r="K306" s="26">
        <f>H306+I306-J306</f>
        <v/>
      </c>
      <c r="L306" s="27">
        <f>SUMIFS(装箱数!H:H,装箱数!C:C,B306)</f>
        <v/>
      </c>
      <c r="M306" s="15">
        <f>K306-L306</f>
        <v/>
      </c>
    </row>
    <row r="307" ht="21" customHeight="1" s="185">
      <c r="A307" s="200">
        <f>工厂账单模板!$L$2</f>
        <v/>
      </c>
      <c r="B307" s="30" t="n"/>
      <c r="C307" s="29" t="n"/>
      <c r="D307" s="20">
        <f>VLOOKUP(B307,IF({1,0},'SKU,款号，颜色对照表1'!F:F,'SKU,款号，颜色对照表1'!B:B),2,0)</f>
        <v/>
      </c>
      <c r="E307" s="20">
        <f>VLOOKUP(B307,IF({1,0},'SKU,款号，颜色对照表1'!F:F,'SKU,款号，颜色对照表1'!C:C),2,0)</f>
        <v/>
      </c>
      <c r="F307" s="20">
        <f>VLOOKUP(B307,IF({1,0},'SKU,款号，颜色对照表1'!F:F,'SKU,款号，颜色对照表1'!D:D),2,0)</f>
        <v/>
      </c>
      <c r="G307" s="20">
        <f>VLOOKUP(B307,IF({1,0},'SKU,款号，颜色对照表1'!F:F,'SKU,款号，颜色对照表1'!E:E),2,0)</f>
        <v/>
      </c>
      <c r="H307" s="20" t="n"/>
      <c r="I307" s="15">
        <f>SUMIFS('入库明细-AN欧洲'!K:K,'入库明细-AN欧洲'!E:E,B307)</f>
        <v/>
      </c>
      <c r="J307" s="15">
        <f>SUMIFS('出库明细-AN欧洲'!G:G,'出库明细-AN欧洲'!F:F,C307)</f>
        <v/>
      </c>
      <c r="K307" s="26">
        <f>H307+I307-J307</f>
        <v/>
      </c>
      <c r="L307" s="27">
        <f>SUMIFS(装箱数!H:H,装箱数!C:C,B307)</f>
        <v/>
      </c>
      <c r="M307" s="15">
        <f>K307-L307</f>
        <v/>
      </c>
    </row>
    <row r="308" ht="21" customHeight="1" s="185">
      <c r="A308" s="200">
        <f>工厂账单模板!$L$2</f>
        <v/>
      </c>
      <c r="B308" s="30" t="n"/>
      <c r="C308" s="29" t="n"/>
      <c r="D308" s="20">
        <f>VLOOKUP(B308,IF({1,0},'SKU,款号，颜色对照表1'!F:F,'SKU,款号，颜色对照表1'!B:B),2,0)</f>
        <v/>
      </c>
      <c r="E308" s="20">
        <f>VLOOKUP(B308,IF({1,0},'SKU,款号，颜色对照表1'!F:F,'SKU,款号，颜色对照表1'!C:C),2,0)</f>
        <v/>
      </c>
      <c r="F308" s="20">
        <f>VLOOKUP(B308,IF({1,0},'SKU,款号，颜色对照表1'!F:F,'SKU,款号，颜色对照表1'!D:D),2,0)</f>
        <v/>
      </c>
      <c r="G308" s="20">
        <f>VLOOKUP(B308,IF({1,0},'SKU,款号，颜色对照表1'!F:F,'SKU,款号，颜色对照表1'!E:E),2,0)</f>
        <v/>
      </c>
      <c r="H308" s="20" t="n"/>
      <c r="I308" s="15">
        <f>SUMIFS('入库明细-AN欧洲'!K:K,'入库明细-AN欧洲'!E:E,B308)</f>
        <v/>
      </c>
      <c r="J308" s="15">
        <f>SUMIFS('出库明细-AN欧洲'!G:G,'出库明细-AN欧洲'!F:F,C308)</f>
        <v/>
      </c>
      <c r="K308" s="26">
        <f>H308+I308-J308</f>
        <v/>
      </c>
      <c r="L308" s="27">
        <f>SUMIFS(装箱数!H:H,装箱数!C:C,B308)</f>
        <v/>
      </c>
      <c r="M308" s="15">
        <f>K308-L308</f>
        <v/>
      </c>
    </row>
    <row r="309" ht="21" customHeight="1" s="185">
      <c r="A309" s="200">
        <f>工厂账单模板!$L$2</f>
        <v/>
      </c>
      <c r="B309" s="30" t="n"/>
      <c r="C309" s="29" t="n"/>
      <c r="D309" s="20">
        <f>VLOOKUP(B309,IF({1,0},'SKU,款号，颜色对照表1'!F:F,'SKU,款号，颜色对照表1'!B:B),2,0)</f>
        <v/>
      </c>
      <c r="E309" s="20">
        <f>VLOOKUP(B309,IF({1,0},'SKU,款号，颜色对照表1'!F:F,'SKU,款号，颜色对照表1'!C:C),2,0)</f>
        <v/>
      </c>
      <c r="F309" s="20">
        <f>VLOOKUP(B309,IF({1,0},'SKU,款号，颜色对照表1'!F:F,'SKU,款号，颜色对照表1'!D:D),2,0)</f>
        <v/>
      </c>
      <c r="G309" s="20">
        <f>VLOOKUP(B309,IF({1,0},'SKU,款号，颜色对照表1'!F:F,'SKU,款号，颜色对照表1'!E:E),2,0)</f>
        <v/>
      </c>
      <c r="H309" s="20" t="n"/>
      <c r="I309" s="15">
        <f>SUMIFS('入库明细-AN欧洲'!K:K,'入库明细-AN欧洲'!E:E,B309)</f>
        <v/>
      </c>
      <c r="J309" s="15">
        <f>SUMIFS('出库明细-AN欧洲'!G:G,'出库明细-AN欧洲'!F:F,C309)</f>
        <v/>
      </c>
      <c r="K309" s="26">
        <f>H309+I309-J309</f>
        <v/>
      </c>
      <c r="L309" s="27">
        <f>SUMIFS(装箱数!H:H,装箱数!C:C,B309)</f>
        <v/>
      </c>
      <c r="M309" s="15">
        <f>K309-L309</f>
        <v/>
      </c>
    </row>
    <row r="310" ht="21" customHeight="1" s="185">
      <c r="A310" s="200">
        <f>工厂账单模板!$L$2</f>
        <v/>
      </c>
      <c r="B310" s="30" t="n"/>
      <c r="C310" s="29" t="n"/>
      <c r="D310" s="20">
        <f>VLOOKUP(B310,IF({1,0},'SKU,款号，颜色对照表1'!F:F,'SKU,款号，颜色对照表1'!B:B),2,0)</f>
        <v/>
      </c>
      <c r="E310" s="20">
        <f>VLOOKUP(B310,IF({1,0},'SKU,款号，颜色对照表1'!F:F,'SKU,款号，颜色对照表1'!C:C),2,0)</f>
        <v/>
      </c>
      <c r="F310" s="20">
        <f>VLOOKUP(B310,IF({1,0},'SKU,款号，颜色对照表1'!F:F,'SKU,款号，颜色对照表1'!D:D),2,0)</f>
        <v/>
      </c>
      <c r="G310" s="20">
        <f>VLOOKUP(B310,IF({1,0},'SKU,款号，颜色对照表1'!F:F,'SKU,款号，颜色对照表1'!E:E),2,0)</f>
        <v/>
      </c>
      <c r="H310" s="20" t="n">
        <v>0</v>
      </c>
      <c r="I310" s="15">
        <f>SUMIFS('入库明细-AN欧洲'!K:K,'入库明细-AN欧洲'!E:E,B310)</f>
        <v/>
      </c>
      <c r="J310" s="15">
        <f>SUMIFS('出库明细-AN欧洲'!G:G,'出库明细-AN欧洲'!F:F,C310)</f>
        <v/>
      </c>
      <c r="K310" s="26">
        <f>H310+I310-J310</f>
        <v/>
      </c>
      <c r="L310" s="27">
        <f>SUMIFS(装箱数!H:H,装箱数!C:C,B310)</f>
        <v/>
      </c>
      <c r="M310" s="15">
        <f>K310-L310</f>
        <v/>
      </c>
    </row>
    <row r="311" ht="21" customHeight="1" s="185">
      <c r="A311" s="200">
        <f>工厂账单模板!$L$2</f>
        <v/>
      </c>
      <c r="B311" s="30" t="n"/>
      <c r="C311" s="29" t="n"/>
      <c r="D311" s="20">
        <f>VLOOKUP(B311,IF({1,0},'SKU,款号，颜色对照表1'!F:F,'SKU,款号，颜色对照表1'!B:B),2,0)</f>
        <v/>
      </c>
      <c r="E311" s="20">
        <f>VLOOKUP(B311,IF({1,0},'SKU,款号，颜色对照表1'!F:F,'SKU,款号，颜色对照表1'!C:C),2,0)</f>
        <v/>
      </c>
      <c r="F311" s="20">
        <f>VLOOKUP(B311,IF({1,0},'SKU,款号，颜色对照表1'!F:F,'SKU,款号，颜色对照表1'!D:D),2,0)</f>
        <v/>
      </c>
      <c r="G311" s="20">
        <f>VLOOKUP(B311,IF({1,0},'SKU,款号，颜色对照表1'!F:F,'SKU,款号，颜色对照表1'!E:E),2,0)</f>
        <v/>
      </c>
      <c r="H311" s="20" t="n">
        <v>0</v>
      </c>
      <c r="I311" s="15">
        <f>SUMIFS('入库明细-AN欧洲'!K:K,'入库明细-AN欧洲'!E:E,B311)</f>
        <v/>
      </c>
      <c r="J311" s="15">
        <f>SUMIFS('出库明细-AN欧洲'!G:G,'出库明细-AN欧洲'!F:F,C311)</f>
        <v/>
      </c>
      <c r="K311" s="26">
        <f>H311+I311-J311</f>
        <v/>
      </c>
      <c r="L311" s="27">
        <f>SUMIFS(装箱数!H:H,装箱数!C:C,B311)</f>
        <v/>
      </c>
      <c r="M311" s="15">
        <f>K311-L311</f>
        <v/>
      </c>
    </row>
    <row r="312" ht="21" customHeight="1" s="185">
      <c r="A312" s="200">
        <f>工厂账单模板!$L$2</f>
        <v/>
      </c>
      <c r="B312" s="30" t="n"/>
      <c r="C312" s="29" t="n"/>
      <c r="D312" s="20">
        <f>VLOOKUP(B312,IF({1,0},'SKU,款号，颜色对照表1'!F:F,'SKU,款号，颜色对照表1'!B:B),2,0)</f>
        <v/>
      </c>
      <c r="E312" s="20">
        <f>VLOOKUP(B312,IF({1,0},'SKU,款号，颜色对照表1'!F:F,'SKU,款号，颜色对照表1'!C:C),2,0)</f>
        <v/>
      </c>
      <c r="F312" s="20">
        <f>VLOOKUP(B312,IF({1,0},'SKU,款号，颜色对照表1'!F:F,'SKU,款号，颜色对照表1'!D:D),2,0)</f>
        <v/>
      </c>
      <c r="G312" s="20">
        <f>VLOOKUP(B312,IF({1,0},'SKU,款号，颜色对照表1'!F:F,'SKU,款号，颜色对照表1'!E:E),2,0)</f>
        <v/>
      </c>
      <c r="H312" s="20" t="n"/>
      <c r="I312" s="15">
        <f>SUMIFS('入库明细-AN欧洲'!K:K,'入库明细-AN欧洲'!E:E,B312)</f>
        <v/>
      </c>
      <c r="J312" s="15">
        <f>SUMIFS('出库明细-AN欧洲'!G:G,'出库明细-AN欧洲'!F:F,C312)</f>
        <v/>
      </c>
      <c r="K312" s="26">
        <f>H312+I312-J312</f>
        <v/>
      </c>
      <c r="L312" s="27">
        <f>SUMIFS(装箱数!H:H,装箱数!C:C,B312)</f>
        <v/>
      </c>
      <c r="M312" s="15">
        <f>K312-L312</f>
        <v/>
      </c>
    </row>
    <row r="313" ht="21" customHeight="1" s="185">
      <c r="A313" s="200">
        <f>工厂账单模板!$L$2</f>
        <v/>
      </c>
      <c r="B313" s="30" t="n"/>
      <c r="C313" s="29" t="n"/>
      <c r="D313" s="20">
        <f>VLOOKUP(B313,IF({1,0},'SKU,款号，颜色对照表1'!F:F,'SKU,款号，颜色对照表1'!B:B),2,0)</f>
        <v/>
      </c>
      <c r="E313" s="20">
        <f>VLOOKUP(B313,IF({1,0},'SKU,款号，颜色对照表1'!F:F,'SKU,款号，颜色对照表1'!C:C),2,0)</f>
        <v/>
      </c>
      <c r="F313" s="20">
        <f>VLOOKUP(B313,IF({1,0},'SKU,款号，颜色对照表1'!F:F,'SKU,款号，颜色对照表1'!D:D),2,0)</f>
        <v/>
      </c>
      <c r="G313" s="20">
        <f>VLOOKUP(B313,IF({1,0},'SKU,款号，颜色对照表1'!F:F,'SKU,款号，颜色对照表1'!E:E),2,0)</f>
        <v/>
      </c>
      <c r="H313" s="20" t="n"/>
      <c r="I313" s="15">
        <f>SUMIFS('入库明细-AN欧洲'!K:K,'入库明细-AN欧洲'!E:E,B313)</f>
        <v/>
      </c>
      <c r="J313" s="15">
        <f>SUMIFS('出库明细-AN欧洲'!G:G,'出库明细-AN欧洲'!F:F,C313)</f>
        <v/>
      </c>
      <c r="K313" s="26">
        <f>H313+I313-J313</f>
        <v/>
      </c>
      <c r="L313" s="27">
        <f>SUMIFS(装箱数!H:H,装箱数!C:C,B313)</f>
        <v/>
      </c>
      <c r="M313" s="15">
        <f>K313-L313</f>
        <v/>
      </c>
    </row>
    <row r="314" ht="21" customHeight="1" s="185">
      <c r="A314" s="200">
        <f>工厂账单模板!$L$2</f>
        <v/>
      </c>
      <c r="B314" s="30" t="n"/>
      <c r="C314" s="29" t="n"/>
      <c r="D314" s="20">
        <f>VLOOKUP(B314,IF({1,0},'SKU,款号，颜色对照表1'!F:F,'SKU,款号，颜色对照表1'!B:B),2,0)</f>
        <v/>
      </c>
      <c r="E314" s="20">
        <f>VLOOKUP(B314,IF({1,0},'SKU,款号，颜色对照表1'!F:F,'SKU,款号，颜色对照表1'!C:C),2,0)</f>
        <v/>
      </c>
      <c r="F314" s="20">
        <f>VLOOKUP(B314,IF({1,0},'SKU,款号，颜色对照表1'!F:F,'SKU,款号，颜色对照表1'!D:D),2,0)</f>
        <v/>
      </c>
      <c r="G314" s="20">
        <f>VLOOKUP(B314,IF({1,0},'SKU,款号，颜色对照表1'!F:F,'SKU,款号，颜色对照表1'!E:E),2,0)</f>
        <v/>
      </c>
      <c r="H314" s="20" t="n"/>
      <c r="I314" s="15">
        <f>SUMIFS('入库明细-AN欧洲'!K:K,'入库明细-AN欧洲'!E:E,B314)</f>
        <v/>
      </c>
      <c r="J314" s="15">
        <f>SUMIFS('出库明细-AN欧洲'!G:G,'出库明细-AN欧洲'!F:F,C314)</f>
        <v/>
      </c>
      <c r="K314" s="26">
        <f>H314+I314-J314</f>
        <v/>
      </c>
      <c r="L314" s="27">
        <f>SUMIFS(装箱数!H:H,装箱数!C:C,B314)</f>
        <v/>
      </c>
      <c r="M314" s="15">
        <f>K314-L314</f>
        <v/>
      </c>
    </row>
    <row r="315" ht="21" customHeight="1" s="185">
      <c r="A315" s="200">
        <f>工厂账单模板!$L$2</f>
        <v/>
      </c>
      <c r="B315" s="30" t="n"/>
      <c r="C315" s="29" t="n"/>
      <c r="D315" s="20">
        <f>VLOOKUP(B315,IF({1,0},'SKU,款号，颜色对照表1'!F:F,'SKU,款号，颜色对照表1'!B:B),2,0)</f>
        <v/>
      </c>
      <c r="E315" s="20">
        <f>VLOOKUP(B315,IF({1,0},'SKU,款号，颜色对照表1'!F:F,'SKU,款号，颜色对照表1'!C:C),2,0)</f>
        <v/>
      </c>
      <c r="F315" s="20">
        <f>VLOOKUP(B315,IF({1,0},'SKU,款号，颜色对照表1'!F:F,'SKU,款号，颜色对照表1'!D:D),2,0)</f>
        <v/>
      </c>
      <c r="G315" s="20">
        <f>VLOOKUP(B315,IF({1,0},'SKU,款号，颜色对照表1'!F:F,'SKU,款号，颜色对照表1'!E:E),2,0)</f>
        <v/>
      </c>
      <c r="H315" s="20" t="n"/>
      <c r="I315" s="15">
        <f>SUMIFS('入库明细-AN欧洲'!K:K,'入库明细-AN欧洲'!E:E,B315)</f>
        <v/>
      </c>
      <c r="J315" s="15">
        <f>SUMIFS('出库明细-AN欧洲'!G:G,'出库明细-AN欧洲'!F:F,C315)</f>
        <v/>
      </c>
      <c r="K315" s="26">
        <f>H315+I315-J315</f>
        <v/>
      </c>
      <c r="L315" s="27">
        <f>SUMIFS(装箱数!H:H,装箱数!C:C,B315)</f>
        <v/>
      </c>
      <c r="M315" s="15">
        <f>K315-L315</f>
        <v/>
      </c>
    </row>
    <row r="316" ht="21" customHeight="1" s="185">
      <c r="A316" s="200">
        <f>工厂账单模板!$L$2</f>
        <v/>
      </c>
      <c r="B316" s="30" t="n"/>
      <c r="C316" s="29" t="n"/>
      <c r="D316" s="20">
        <f>VLOOKUP(B316,IF({1,0},'SKU,款号，颜色对照表1'!F:F,'SKU,款号，颜色对照表1'!B:B),2,0)</f>
        <v/>
      </c>
      <c r="E316" s="20">
        <f>VLOOKUP(B316,IF({1,0},'SKU,款号，颜色对照表1'!F:F,'SKU,款号，颜色对照表1'!C:C),2,0)</f>
        <v/>
      </c>
      <c r="F316" s="20">
        <f>VLOOKUP(B316,IF({1,0},'SKU,款号，颜色对照表1'!F:F,'SKU,款号，颜色对照表1'!D:D),2,0)</f>
        <v/>
      </c>
      <c r="G316" s="20">
        <f>VLOOKUP(B316,IF({1,0},'SKU,款号，颜色对照表1'!F:F,'SKU,款号，颜色对照表1'!E:E),2,0)</f>
        <v/>
      </c>
      <c r="H316" s="20" t="n">
        <v>0</v>
      </c>
      <c r="I316" s="15">
        <f>SUMIFS('入库明细-AN欧洲'!K:K,'入库明细-AN欧洲'!E:E,B316)</f>
        <v/>
      </c>
      <c r="J316" s="15">
        <f>SUMIFS('出库明细-AN欧洲'!G:G,'出库明细-AN欧洲'!F:F,C316)</f>
        <v/>
      </c>
      <c r="K316" s="26">
        <f>H316+I316-J316</f>
        <v/>
      </c>
      <c r="L316" s="27">
        <f>SUMIFS(装箱数!H:H,装箱数!C:C,B316)</f>
        <v/>
      </c>
      <c r="M316" s="15">
        <f>K316-L316</f>
        <v/>
      </c>
    </row>
    <row r="317" ht="21" customHeight="1" s="185">
      <c r="A317" s="200">
        <f>工厂账单模板!$L$2</f>
        <v/>
      </c>
      <c r="B317" s="30" t="n"/>
      <c r="C317" s="29" t="n"/>
      <c r="D317" s="20">
        <f>VLOOKUP(B317,IF({1,0},'SKU,款号，颜色对照表1'!F:F,'SKU,款号，颜色对照表1'!B:B),2,0)</f>
        <v/>
      </c>
      <c r="E317" s="20">
        <f>VLOOKUP(B317,IF({1,0},'SKU,款号，颜色对照表1'!F:F,'SKU,款号，颜色对照表1'!C:C),2,0)</f>
        <v/>
      </c>
      <c r="F317" s="20">
        <f>VLOOKUP(B317,IF({1,0},'SKU,款号，颜色对照表1'!F:F,'SKU,款号，颜色对照表1'!D:D),2,0)</f>
        <v/>
      </c>
      <c r="G317" s="20">
        <f>VLOOKUP(B317,IF({1,0},'SKU,款号，颜色对照表1'!F:F,'SKU,款号，颜色对照表1'!E:E),2,0)</f>
        <v/>
      </c>
      <c r="H317" s="20" t="n"/>
      <c r="I317" s="15">
        <f>SUMIFS('入库明细-AN欧洲'!K:K,'入库明细-AN欧洲'!E:E,B317)</f>
        <v/>
      </c>
      <c r="J317" s="15">
        <f>SUMIFS('出库明细-AN欧洲'!G:G,'出库明细-AN欧洲'!F:F,C317)</f>
        <v/>
      </c>
      <c r="K317" s="26">
        <f>H317+I317-J317</f>
        <v/>
      </c>
      <c r="L317" s="27">
        <f>SUMIFS(装箱数!H:H,装箱数!C:C,B317)</f>
        <v/>
      </c>
      <c r="M317" s="15">
        <f>K317-L317</f>
        <v/>
      </c>
    </row>
    <row r="318" ht="21" customHeight="1" s="185">
      <c r="A318" s="200">
        <f>工厂账单模板!$L$2</f>
        <v/>
      </c>
      <c r="B318" s="30" t="n"/>
      <c r="C318" s="29" t="n"/>
      <c r="D318" s="20">
        <f>VLOOKUP(B318,IF({1,0},'SKU,款号，颜色对照表1'!F:F,'SKU,款号，颜色对照表1'!B:B),2,0)</f>
        <v/>
      </c>
      <c r="E318" s="20">
        <f>VLOOKUP(B318,IF({1,0},'SKU,款号，颜色对照表1'!F:F,'SKU,款号，颜色对照表1'!C:C),2,0)</f>
        <v/>
      </c>
      <c r="F318" s="20">
        <f>VLOOKUP(B318,IF({1,0},'SKU,款号，颜色对照表1'!F:F,'SKU,款号，颜色对照表1'!D:D),2,0)</f>
        <v/>
      </c>
      <c r="G318" s="20">
        <f>VLOOKUP(B318,IF({1,0},'SKU,款号，颜色对照表1'!F:F,'SKU,款号，颜色对照表1'!E:E),2,0)</f>
        <v/>
      </c>
      <c r="H318" s="20" t="n"/>
      <c r="I318" s="15">
        <f>SUMIFS('入库明细-AN欧洲'!K:K,'入库明细-AN欧洲'!E:E,B318)</f>
        <v/>
      </c>
      <c r="J318" s="15">
        <f>SUMIFS('出库明细-AN欧洲'!G:G,'出库明细-AN欧洲'!F:F,C318)</f>
        <v/>
      </c>
      <c r="K318" s="26">
        <f>H318+I318-J318</f>
        <v/>
      </c>
      <c r="L318" s="27">
        <f>SUMIFS(装箱数!H:H,装箱数!C:C,B318)</f>
        <v/>
      </c>
      <c r="M318" s="15">
        <f>K318-L318</f>
        <v/>
      </c>
    </row>
    <row r="319" ht="21" customHeight="1" s="185">
      <c r="A319" s="200">
        <f>工厂账单模板!$L$2</f>
        <v/>
      </c>
      <c r="B319" s="30" t="n"/>
      <c r="C319" s="29" t="n"/>
      <c r="D319" s="20">
        <f>VLOOKUP(B319,IF({1,0},'SKU,款号，颜色对照表1'!F:F,'SKU,款号，颜色对照表1'!B:B),2,0)</f>
        <v/>
      </c>
      <c r="E319" s="20">
        <f>VLOOKUP(B319,IF({1,0},'SKU,款号，颜色对照表1'!F:F,'SKU,款号，颜色对照表1'!C:C),2,0)</f>
        <v/>
      </c>
      <c r="F319" s="20">
        <f>VLOOKUP(B319,IF({1,0},'SKU,款号，颜色对照表1'!F:F,'SKU,款号，颜色对照表1'!D:D),2,0)</f>
        <v/>
      </c>
      <c r="G319" s="20">
        <f>VLOOKUP(B319,IF({1,0},'SKU,款号，颜色对照表1'!F:F,'SKU,款号，颜色对照表1'!E:E),2,0)</f>
        <v/>
      </c>
      <c r="H319" s="20" t="n">
        <v>0</v>
      </c>
      <c r="I319" s="15">
        <f>SUMIFS('入库明细-AN欧洲'!K:K,'入库明细-AN欧洲'!E:E,B319)</f>
        <v/>
      </c>
      <c r="J319" s="15">
        <f>SUMIFS('出库明细-AN欧洲'!G:G,'出库明细-AN欧洲'!F:F,C319)</f>
        <v/>
      </c>
      <c r="K319" s="26">
        <f>H319+I319-J319</f>
        <v/>
      </c>
      <c r="L319" s="27">
        <f>SUMIFS(装箱数!H:H,装箱数!C:C,B319)</f>
        <v/>
      </c>
      <c r="M319" s="15">
        <f>K319-L319</f>
        <v/>
      </c>
    </row>
    <row r="320" ht="21" customHeight="1" s="185">
      <c r="A320" s="200">
        <f>工厂账单模板!$L$2</f>
        <v/>
      </c>
      <c r="B320" s="30" t="n"/>
      <c r="C320" s="29" t="n"/>
      <c r="D320" s="20">
        <f>VLOOKUP(B320,IF({1,0},'SKU,款号，颜色对照表1'!F:F,'SKU,款号，颜色对照表1'!B:B),2,0)</f>
        <v/>
      </c>
      <c r="E320" s="20">
        <f>VLOOKUP(B320,IF({1,0},'SKU,款号，颜色对照表1'!F:F,'SKU,款号，颜色对照表1'!C:C),2,0)</f>
        <v/>
      </c>
      <c r="F320" s="20">
        <f>VLOOKUP(B320,IF({1,0},'SKU,款号，颜色对照表1'!F:F,'SKU,款号，颜色对照表1'!D:D),2,0)</f>
        <v/>
      </c>
      <c r="G320" s="20">
        <f>VLOOKUP(B320,IF({1,0},'SKU,款号，颜色对照表1'!F:F,'SKU,款号，颜色对照表1'!E:E),2,0)</f>
        <v/>
      </c>
      <c r="H320" s="20" t="n">
        <v>0</v>
      </c>
      <c r="I320" s="15">
        <f>SUMIFS('入库明细-AN欧洲'!K:K,'入库明细-AN欧洲'!E:E,B320)</f>
        <v/>
      </c>
      <c r="J320" s="15">
        <f>SUMIFS('出库明细-AN欧洲'!G:G,'出库明细-AN欧洲'!F:F,C320)</f>
        <v/>
      </c>
      <c r="K320" s="26">
        <f>H320+I320-J320</f>
        <v/>
      </c>
      <c r="L320" s="27">
        <f>SUMIFS(装箱数!H:H,装箱数!C:C,B320)</f>
        <v/>
      </c>
      <c r="M320" s="15">
        <f>K320-L320</f>
        <v/>
      </c>
    </row>
    <row r="321" ht="21" customHeight="1" s="185">
      <c r="A321" s="200">
        <f>工厂账单模板!$L$2</f>
        <v/>
      </c>
      <c r="B321" s="30" t="n"/>
      <c r="C321" s="29" t="n"/>
      <c r="D321" s="20">
        <f>VLOOKUP(B321,IF({1,0},'SKU,款号，颜色对照表1'!F:F,'SKU,款号，颜色对照表1'!B:B),2,0)</f>
        <v/>
      </c>
      <c r="E321" s="20">
        <f>VLOOKUP(B321,IF({1,0},'SKU,款号，颜色对照表1'!F:F,'SKU,款号，颜色对照表1'!C:C),2,0)</f>
        <v/>
      </c>
      <c r="F321" s="20">
        <f>VLOOKUP(B321,IF({1,0},'SKU,款号，颜色对照表1'!F:F,'SKU,款号，颜色对照表1'!D:D),2,0)</f>
        <v/>
      </c>
      <c r="G321" s="20">
        <f>VLOOKUP(B321,IF({1,0},'SKU,款号，颜色对照表1'!F:F,'SKU,款号，颜色对照表1'!E:E),2,0)</f>
        <v/>
      </c>
      <c r="H321" s="20" t="n">
        <v>0</v>
      </c>
      <c r="I321" s="15">
        <f>SUMIFS('入库明细-AN欧洲'!K:K,'入库明细-AN欧洲'!E:E,B321)</f>
        <v/>
      </c>
      <c r="J321" s="15">
        <f>SUMIFS('出库明细-AN欧洲'!G:G,'出库明细-AN欧洲'!F:F,C321)</f>
        <v/>
      </c>
      <c r="K321" s="26">
        <f>H321+I321-J321</f>
        <v/>
      </c>
      <c r="L321" s="27">
        <f>SUMIFS(装箱数!H:H,装箱数!C:C,B321)</f>
        <v/>
      </c>
      <c r="M321" s="15">
        <f>K321-L321</f>
        <v/>
      </c>
    </row>
    <row r="322" ht="21" customHeight="1" s="185">
      <c r="A322" s="200">
        <f>工厂账单模板!$L$2</f>
        <v/>
      </c>
      <c r="B322" s="30" t="n"/>
      <c r="C322" s="29" t="n"/>
      <c r="D322" s="20">
        <f>VLOOKUP(B322,IF({1,0},'SKU,款号，颜色对照表1'!F:F,'SKU,款号，颜色对照表1'!B:B),2,0)</f>
        <v/>
      </c>
      <c r="E322" s="20">
        <f>VLOOKUP(B322,IF({1,0},'SKU,款号，颜色对照表1'!F:F,'SKU,款号，颜色对照表1'!C:C),2,0)</f>
        <v/>
      </c>
      <c r="F322" s="20">
        <f>VLOOKUP(B322,IF({1,0},'SKU,款号，颜色对照表1'!F:F,'SKU,款号，颜色对照表1'!D:D),2,0)</f>
        <v/>
      </c>
      <c r="G322" s="20">
        <f>VLOOKUP(B322,IF({1,0},'SKU,款号，颜色对照表1'!F:F,'SKU,款号，颜色对照表1'!E:E),2,0)</f>
        <v/>
      </c>
      <c r="H322" s="20" t="n">
        <v>0</v>
      </c>
      <c r="I322" s="15">
        <f>SUMIFS('入库明细-AN欧洲'!K:K,'入库明细-AN欧洲'!E:E,B322)</f>
        <v/>
      </c>
      <c r="J322" s="15">
        <f>SUMIFS('出库明细-AN欧洲'!G:G,'出库明细-AN欧洲'!F:F,C322)</f>
        <v/>
      </c>
      <c r="K322" s="26">
        <f>H322+I322-J322</f>
        <v/>
      </c>
      <c r="L322" s="27">
        <f>SUMIFS(装箱数!H:H,装箱数!C:C,B322)</f>
        <v/>
      </c>
      <c r="M322" s="15">
        <f>K322-L322</f>
        <v/>
      </c>
    </row>
    <row r="323" ht="21" customHeight="1" s="185">
      <c r="A323" s="200">
        <f>工厂账单模板!$L$2</f>
        <v/>
      </c>
      <c r="B323" s="30" t="n"/>
      <c r="C323" s="29" t="n"/>
      <c r="D323" s="20">
        <f>VLOOKUP(B323,IF({1,0},'SKU,款号，颜色对照表1'!F:F,'SKU,款号，颜色对照表1'!B:B),2,0)</f>
        <v/>
      </c>
      <c r="E323" s="20">
        <f>VLOOKUP(B323,IF({1,0},'SKU,款号，颜色对照表1'!F:F,'SKU,款号，颜色对照表1'!C:C),2,0)</f>
        <v/>
      </c>
      <c r="F323" s="20">
        <f>VLOOKUP(B323,IF({1,0},'SKU,款号，颜色对照表1'!F:F,'SKU,款号，颜色对照表1'!D:D),2,0)</f>
        <v/>
      </c>
      <c r="G323" s="20">
        <f>VLOOKUP(B323,IF({1,0},'SKU,款号，颜色对照表1'!F:F,'SKU,款号，颜色对照表1'!E:E),2,0)</f>
        <v/>
      </c>
      <c r="H323" s="20" t="n"/>
      <c r="I323" s="15">
        <f>SUMIFS('入库明细-AN欧洲'!K:K,'入库明细-AN欧洲'!E:E,B323)</f>
        <v/>
      </c>
      <c r="J323" s="15">
        <f>SUMIFS('出库明细-AN欧洲'!G:G,'出库明细-AN欧洲'!F:F,C323)</f>
        <v/>
      </c>
      <c r="K323" s="26">
        <f>H323+I323-J323</f>
        <v/>
      </c>
      <c r="L323" s="27">
        <f>SUMIFS(装箱数!H:H,装箱数!C:C,B323)</f>
        <v/>
      </c>
      <c r="M323" s="15">
        <f>K323-L323</f>
        <v/>
      </c>
    </row>
    <row r="324" ht="21" customHeight="1" s="185">
      <c r="A324" s="200">
        <f>工厂账单模板!$L$2</f>
        <v/>
      </c>
      <c r="B324" s="30" t="n"/>
      <c r="C324" s="29" t="n"/>
      <c r="D324" s="20">
        <f>VLOOKUP(B324,IF({1,0},'SKU,款号，颜色对照表1'!F:F,'SKU,款号，颜色对照表1'!B:B),2,0)</f>
        <v/>
      </c>
      <c r="E324" s="20">
        <f>VLOOKUP(B324,IF({1,0},'SKU,款号，颜色对照表1'!F:F,'SKU,款号，颜色对照表1'!C:C),2,0)</f>
        <v/>
      </c>
      <c r="F324" s="20">
        <f>VLOOKUP(B324,IF({1,0},'SKU,款号，颜色对照表1'!F:F,'SKU,款号，颜色对照表1'!D:D),2,0)</f>
        <v/>
      </c>
      <c r="G324" s="20">
        <f>VLOOKUP(B324,IF({1,0},'SKU,款号，颜色对照表1'!F:F,'SKU,款号，颜色对照表1'!E:E),2,0)</f>
        <v/>
      </c>
      <c r="H324" s="20" t="n"/>
      <c r="I324" s="15">
        <f>SUMIFS('入库明细-AN欧洲'!K:K,'入库明细-AN欧洲'!E:E,B324)</f>
        <v/>
      </c>
      <c r="J324" s="15">
        <f>SUMIFS('出库明细-AN欧洲'!G:G,'出库明细-AN欧洲'!F:F,C324)</f>
        <v/>
      </c>
      <c r="K324" s="26">
        <f>H324+I324-J324</f>
        <v/>
      </c>
      <c r="L324" s="27">
        <f>SUMIFS(装箱数!H:H,装箱数!C:C,B324)</f>
        <v/>
      </c>
      <c r="M324" s="15">
        <f>K324-L324</f>
        <v/>
      </c>
    </row>
    <row r="325" ht="21" customHeight="1" s="185">
      <c r="A325" s="200">
        <f>工厂账单模板!$L$2</f>
        <v/>
      </c>
      <c r="B325" s="30" t="n"/>
      <c r="C325" s="29" t="n"/>
      <c r="D325" s="20">
        <f>VLOOKUP(B325,IF({1,0},'SKU,款号，颜色对照表1'!F:F,'SKU,款号，颜色对照表1'!B:B),2,0)</f>
        <v/>
      </c>
      <c r="E325" s="20">
        <f>VLOOKUP(B325,IF({1,0},'SKU,款号，颜色对照表1'!F:F,'SKU,款号，颜色对照表1'!C:C),2,0)</f>
        <v/>
      </c>
      <c r="F325" s="20">
        <f>VLOOKUP(B325,IF({1,0},'SKU,款号，颜色对照表1'!F:F,'SKU,款号，颜色对照表1'!D:D),2,0)</f>
        <v/>
      </c>
      <c r="G325" s="20">
        <f>VLOOKUP(B325,IF({1,0},'SKU,款号，颜色对照表1'!F:F,'SKU,款号，颜色对照表1'!E:E),2,0)</f>
        <v/>
      </c>
      <c r="H325" s="20" t="n">
        <v>0</v>
      </c>
      <c r="I325" s="15">
        <f>SUMIFS('入库明细-AN欧洲'!K:K,'入库明细-AN欧洲'!E:E,B325)</f>
        <v/>
      </c>
      <c r="J325" s="15">
        <f>SUMIFS('出库明细-AN欧洲'!G:G,'出库明细-AN欧洲'!F:F,C325)</f>
        <v/>
      </c>
      <c r="K325" s="26">
        <f>H325+I325-J325</f>
        <v/>
      </c>
      <c r="L325" s="27">
        <f>SUMIFS(装箱数!H:H,装箱数!C:C,B325)</f>
        <v/>
      </c>
      <c r="M325" s="15">
        <f>K325-L325</f>
        <v/>
      </c>
    </row>
    <row r="326" ht="21" customHeight="1" s="185">
      <c r="A326" s="200">
        <f>工厂账单模板!$L$2</f>
        <v/>
      </c>
      <c r="B326" s="30" t="n"/>
      <c r="C326" s="29" t="n"/>
      <c r="D326" s="20">
        <f>VLOOKUP(B326,IF({1,0},'SKU,款号，颜色对照表1'!F:F,'SKU,款号，颜色对照表1'!B:B),2,0)</f>
        <v/>
      </c>
      <c r="E326" s="20">
        <f>VLOOKUP(B326,IF({1,0},'SKU,款号，颜色对照表1'!F:F,'SKU,款号，颜色对照表1'!C:C),2,0)</f>
        <v/>
      </c>
      <c r="F326" s="20">
        <f>VLOOKUP(B326,IF({1,0},'SKU,款号，颜色对照表1'!F:F,'SKU,款号，颜色对照表1'!D:D),2,0)</f>
        <v/>
      </c>
      <c r="G326" s="20">
        <f>VLOOKUP(B326,IF({1,0},'SKU,款号，颜色对照表1'!F:F,'SKU,款号，颜色对照表1'!E:E),2,0)</f>
        <v/>
      </c>
      <c r="H326" s="20" t="n">
        <v>0</v>
      </c>
      <c r="I326" s="15">
        <f>SUMIFS('入库明细-AN欧洲'!K:K,'入库明细-AN欧洲'!E:E,B326)</f>
        <v/>
      </c>
      <c r="J326" s="15">
        <f>SUMIFS('出库明细-AN欧洲'!G:G,'出库明细-AN欧洲'!F:F,C326)</f>
        <v/>
      </c>
      <c r="K326" s="26">
        <f>H326+I326-J326</f>
        <v/>
      </c>
      <c r="L326" s="27">
        <f>SUMIFS(装箱数!H:H,装箱数!C:C,B326)</f>
        <v/>
      </c>
      <c r="M326" s="15">
        <f>K326-L326</f>
        <v/>
      </c>
    </row>
    <row r="327" ht="21" customHeight="1" s="185">
      <c r="A327" s="200">
        <f>工厂账单模板!$L$2</f>
        <v/>
      </c>
      <c r="B327" s="30" t="n"/>
      <c r="C327" s="29" t="n"/>
      <c r="D327" s="20">
        <f>VLOOKUP(B327,IF({1,0},'SKU,款号，颜色对照表1'!F:F,'SKU,款号，颜色对照表1'!B:B),2,0)</f>
        <v/>
      </c>
      <c r="E327" s="20">
        <f>VLOOKUP(B327,IF({1,0},'SKU,款号，颜色对照表1'!F:F,'SKU,款号，颜色对照表1'!C:C),2,0)</f>
        <v/>
      </c>
      <c r="F327" s="20">
        <f>VLOOKUP(B327,IF({1,0},'SKU,款号，颜色对照表1'!F:F,'SKU,款号，颜色对照表1'!D:D),2,0)</f>
        <v/>
      </c>
      <c r="G327" s="20">
        <f>VLOOKUP(B327,IF({1,0},'SKU,款号，颜色对照表1'!F:F,'SKU,款号，颜色对照表1'!E:E),2,0)</f>
        <v/>
      </c>
      <c r="H327" s="20" t="n">
        <v>0</v>
      </c>
      <c r="I327" s="15">
        <f>SUMIFS('入库明细-AN欧洲'!K:K,'入库明细-AN欧洲'!E:E,B327)</f>
        <v/>
      </c>
      <c r="J327" s="15">
        <f>SUMIFS('出库明细-AN欧洲'!G:G,'出库明细-AN欧洲'!F:F,C327)</f>
        <v/>
      </c>
      <c r="K327" s="26">
        <f>H327+I327-J327</f>
        <v/>
      </c>
      <c r="L327" s="27">
        <f>SUMIFS(装箱数!H:H,装箱数!C:C,B327)</f>
        <v/>
      </c>
      <c r="M327" s="15">
        <f>K327-L327</f>
        <v/>
      </c>
    </row>
    <row r="328" ht="21" customHeight="1" s="185">
      <c r="A328" s="200">
        <f>工厂账单模板!$L$2</f>
        <v/>
      </c>
      <c r="B328" s="30" t="n"/>
      <c r="C328" s="29" t="n"/>
      <c r="D328" s="20">
        <f>VLOOKUP(B328,IF({1,0},'SKU,款号，颜色对照表1'!F:F,'SKU,款号，颜色对照表1'!B:B),2,0)</f>
        <v/>
      </c>
      <c r="E328" s="20">
        <f>VLOOKUP(B328,IF({1,0},'SKU,款号，颜色对照表1'!F:F,'SKU,款号，颜色对照表1'!C:C),2,0)</f>
        <v/>
      </c>
      <c r="F328" s="20">
        <f>VLOOKUP(B328,IF({1,0},'SKU,款号，颜色对照表1'!F:F,'SKU,款号，颜色对照表1'!D:D),2,0)</f>
        <v/>
      </c>
      <c r="G328" s="20">
        <f>VLOOKUP(B328,IF({1,0},'SKU,款号，颜色对照表1'!F:F,'SKU,款号，颜色对照表1'!E:E),2,0)</f>
        <v/>
      </c>
      <c r="H328" s="20" t="n"/>
      <c r="I328" s="15">
        <f>SUMIFS('入库明细-AN欧洲'!K:K,'入库明细-AN欧洲'!E:E,B328)</f>
        <v/>
      </c>
      <c r="J328" s="15">
        <f>SUMIFS('出库明细-AN欧洲'!G:G,'出库明细-AN欧洲'!F:F,C328)</f>
        <v/>
      </c>
      <c r="K328" s="26">
        <f>H328+I328-J328</f>
        <v/>
      </c>
      <c r="L328" s="27">
        <f>SUMIFS(装箱数!H:H,装箱数!C:C,B328)</f>
        <v/>
      </c>
      <c r="M328" s="15">
        <f>K328-L328</f>
        <v/>
      </c>
    </row>
    <row r="329" ht="21" customHeight="1" s="185">
      <c r="A329" s="200">
        <f>工厂账单模板!$L$2</f>
        <v/>
      </c>
      <c r="B329" s="30" t="n"/>
      <c r="C329" s="29" t="n"/>
      <c r="D329" s="20">
        <f>VLOOKUP(B329,IF({1,0},'SKU,款号，颜色对照表1'!F:F,'SKU,款号，颜色对照表1'!B:B),2,0)</f>
        <v/>
      </c>
      <c r="E329" s="20">
        <f>VLOOKUP(B329,IF({1,0},'SKU,款号，颜色对照表1'!F:F,'SKU,款号，颜色对照表1'!C:C),2,0)</f>
        <v/>
      </c>
      <c r="F329" s="20">
        <f>VLOOKUP(B329,IF({1,0},'SKU,款号，颜色对照表1'!F:F,'SKU,款号，颜色对照表1'!D:D),2,0)</f>
        <v/>
      </c>
      <c r="G329" s="20">
        <f>VLOOKUP(B329,IF({1,0},'SKU,款号，颜色对照表1'!F:F,'SKU,款号，颜色对照表1'!E:E),2,0)</f>
        <v/>
      </c>
      <c r="H329" s="20" t="n">
        <v>0</v>
      </c>
      <c r="I329" s="15">
        <f>SUMIFS('入库明细-AN欧洲'!K:K,'入库明细-AN欧洲'!E:E,B329)</f>
        <v/>
      </c>
      <c r="J329" s="15">
        <f>SUMIFS('出库明细-AN欧洲'!G:G,'出库明细-AN欧洲'!F:F,C329)</f>
        <v/>
      </c>
      <c r="K329" s="26">
        <f>H329+I329-J329</f>
        <v/>
      </c>
      <c r="L329" s="27">
        <f>SUMIFS(装箱数!H:H,装箱数!C:C,B329)</f>
        <v/>
      </c>
      <c r="M329" s="15">
        <f>K329-L329</f>
        <v/>
      </c>
    </row>
    <row r="330" ht="21" customHeight="1" s="185">
      <c r="A330" s="200">
        <f>工厂账单模板!$L$2</f>
        <v/>
      </c>
      <c r="B330" s="30" t="n"/>
      <c r="C330" s="29" t="n"/>
      <c r="D330" s="20">
        <f>VLOOKUP(B330,IF({1,0},'SKU,款号，颜色对照表1'!F:F,'SKU,款号，颜色对照表1'!B:B),2,0)</f>
        <v/>
      </c>
      <c r="E330" s="20">
        <f>VLOOKUP(B330,IF({1,0},'SKU,款号，颜色对照表1'!F:F,'SKU,款号，颜色对照表1'!C:C),2,0)</f>
        <v/>
      </c>
      <c r="F330" s="20">
        <f>VLOOKUP(B330,IF({1,0},'SKU,款号，颜色对照表1'!F:F,'SKU,款号，颜色对照表1'!D:D),2,0)</f>
        <v/>
      </c>
      <c r="G330" s="20">
        <f>VLOOKUP(B330,IF({1,0},'SKU,款号，颜色对照表1'!F:F,'SKU,款号，颜色对照表1'!E:E),2,0)</f>
        <v/>
      </c>
      <c r="H330" s="20" t="n"/>
      <c r="I330" s="15">
        <f>SUMIFS('入库明细-AN欧洲'!K:K,'入库明细-AN欧洲'!E:E,B330)</f>
        <v/>
      </c>
      <c r="J330" s="15">
        <f>SUMIFS('出库明细-AN欧洲'!G:G,'出库明细-AN欧洲'!F:F,C330)</f>
        <v/>
      </c>
      <c r="K330" s="26">
        <f>H330+I330-J330</f>
        <v/>
      </c>
      <c r="L330" s="27">
        <f>SUMIFS(装箱数!H:H,装箱数!C:C,B330)</f>
        <v/>
      </c>
      <c r="M330" s="15">
        <f>K330-L330</f>
        <v/>
      </c>
    </row>
    <row r="331" ht="21" customHeight="1" s="185">
      <c r="A331" s="200">
        <f>工厂账单模板!$L$2</f>
        <v/>
      </c>
      <c r="B331" s="30" t="n"/>
      <c r="C331" s="29" t="n"/>
      <c r="D331" s="20">
        <f>VLOOKUP(B331,IF({1,0},'SKU,款号，颜色对照表1'!F:F,'SKU,款号，颜色对照表1'!B:B),2,0)</f>
        <v/>
      </c>
      <c r="E331" s="20">
        <f>VLOOKUP(B331,IF({1,0},'SKU,款号，颜色对照表1'!F:F,'SKU,款号，颜色对照表1'!C:C),2,0)</f>
        <v/>
      </c>
      <c r="F331" s="20">
        <f>VLOOKUP(B331,IF({1,0},'SKU,款号，颜色对照表1'!F:F,'SKU,款号，颜色对照表1'!D:D),2,0)</f>
        <v/>
      </c>
      <c r="G331" s="20">
        <f>VLOOKUP(B331,IF({1,0},'SKU,款号，颜色对照表1'!F:F,'SKU,款号，颜色对照表1'!E:E),2,0)</f>
        <v/>
      </c>
      <c r="H331" s="20" t="n">
        <v>0</v>
      </c>
      <c r="I331" s="15">
        <f>SUMIFS('入库明细-AN欧洲'!K:K,'入库明细-AN欧洲'!E:E,B331)</f>
        <v/>
      </c>
      <c r="J331" s="15">
        <f>SUMIFS('出库明细-AN欧洲'!G:G,'出库明细-AN欧洲'!F:F,C331)</f>
        <v/>
      </c>
      <c r="K331" s="26">
        <f>H331+I331-J331</f>
        <v/>
      </c>
      <c r="L331" s="27">
        <f>SUMIFS(装箱数!H:H,装箱数!C:C,B331)</f>
        <v/>
      </c>
      <c r="M331" s="15">
        <f>K331-L331</f>
        <v/>
      </c>
    </row>
    <row r="332" ht="21" customHeight="1" s="185">
      <c r="A332" s="200">
        <f>工厂账单模板!$L$2</f>
        <v/>
      </c>
      <c r="B332" s="30" t="n"/>
      <c r="C332" s="29" t="n"/>
      <c r="D332" s="20">
        <f>VLOOKUP(B332,IF({1,0},'SKU,款号，颜色对照表1'!F:F,'SKU,款号，颜色对照表1'!B:B),2,0)</f>
        <v/>
      </c>
      <c r="E332" s="20">
        <f>VLOOKUP(B332,IF({1,0},'SKU,款号，颜色对照表1'!F:F,'SKU,款号，颜色对照表1'!C:C),2,0)</f>
        <v/>
      </c>
      <c r="F332" s="20">
        <f>VLOOKUP(B332,IF({1,0},'SKU,款号，颜色对照表1'!F:F,'SKU,款号，颜色对照表1'!D:D),2,0)</f>
        <v/>
      </c>
      <c r="G332" s="20">
        <f>VLOOKUP(B332,IF({1,0},'SKU,款号，颜色对照表1'!F:F,'SKU,款号，颜色对照表1'!E:E),2,0)</f>
        <v/>
      </c>
      <c r="H332" s="20" t="n">
        <v>0</v>
      </c>
      <c r="I332" s="15">
        <f>SUMIFS('入库明细-AN欧洲'!K:K,'入库明细-AN欧洲'!E:E,B332)</f>
        <v/>
      </c>
      <c r="J332" s="15">
        <f>SUMIFS('出库明细-AN欧洲'!G:G,'出库明细-AN欧洲'!F:F,C332)</f>
        <v/>
      </c>
      <c r="K332" s="26">
        <f>H332+I332-J332</f>
        <v/>
      </c>
      <c r="L332" s="27">
        <f>SUMIFS(装箱数!H:H,装箱数!C:C,B332)</f>
        <v/>
      </c>
      <c r="M332" s="15">
        <f>K332-L332</f>
        <v/>
      </c>
    </row>
    <row r="333" ht="21" customHeight="1" s="185">
      <c r="A333" s="200">
        <f>工厂账单模板!$L$2</f>
        <v/>
      </c>
      <c r="B333" s="30" t="n"/>
      <c r="C333" s="29" t="n"/>
      <c r="D333" s="20">
        <f>VLOOKUP(B333,IF({1,0},'SKU,款号，颜色对照表1'!F:F,'SKU,款号，颜色对照表1'!B:B),2,0)</f>
        <v/>
      </c>
      <c r="E333" s="20">
        <f>VLOOKUP(B333,IF({1,0},'SKU,款号，颜色对照表1'!F:F,'SKU,款号，颜色对照表1'!C:C),2,0)</f>
        <v/>
      </c>
      <c r="F333" s="20">
        <f>VLOOKUP(B333,IF({1,0},'SKU,款号，颜色对照表1'!F:F,'SKU,款号，颜色对照表1'!D:D),2,0)</f>
        <v/>
      </c>
      <c r="G333" s="20">
        <f>VLOOKUP(B333,IF({1,0},'SKU,款号，颜色对照表1'!F:F,'SKU,款号，颜色对照表1'!E:E),2,0)</f>
        <v/>
      </c>
      <c r="H333" s="20" t="n"/>
      <c r="I333" s="15">
        <f>SUMIFS('入库明细-AN欧洲'!K:K,'入库明细-AN欧洲'!E:E,B333)</f>
        <v/>
      </c>
      <c r="J333" s="15">
        <f>SUMIFS('出库明细-AN欧洲'!G:G,'出库明细-AN欧洲'!F:F,C333)</f>
        <v/>
      </c>
      <c r="K333" s="26">
        <f>H333+I333-J333</f>
        <v/>
      </c>
      <c r="L333" s="27">
        <f>SUMIFS(装箱数!H:H,装箱数!C:C,B333)</f>
        <v/>
      </c>
      <c r="M333" s="15">
        <f>K333-L333</f>
        <v/>
      </c>
    </row>
    <row r="334" ht="21" customHeight="1" s="185">
      <c r="A334" s="200">
        <f>工厂账单模板!$L$2</f>
        <v/>
      </c>
      <c r="B334" s="30" t="n"/>
      <c r="C334" s="29" t="n"/>
      <c r="D334" s="20">
        <f>VLOOKUP(B334,IF({1,0},'SKU,款号，颜色对照表1'!F:F,'SKU,款号，颜色对照表1'!B:B),2,0)</f>
        <v/>
      </c>
      <c r="E334" s="20">
        <f>VLOOKUP(B334,IF({1,0},'SKU,款号，颜色对照表1'!F:F,'SKU,款号，颜色对照表1'!C:C),2,0)</f>
        <v/>
      </c>
      <c r="F334" s="20">
        <f>VLOOKUP(B334,IF({1,0},'SKU,款号，颜色对照表1'!F:F,'SKU,款号，颜色对照表1'!D:D),2,0)</f>
        <v/>
      </c>
      <c r="G334" s="20">
        <f>VLOOKUP(B334,IF({1,0},'SKU,款号，颜色对照表1'!F:F,'SKU,款号，颜色对照表1'!E:E),2,0)</f>
        <v/>
      </c>
      <c r="H334" s="20" t="n"/>
      <c r="I334" s="15">
        <f>SUMIFS('入库明细-AN欧洲'!K:K,'入库明细-AN欧洲'!E:E,B334)</f>
        <v/>
      </c>
      <c r="J334" s="15">
        <f>SUMIFS('出库明细-AN欧洲'!G:G,'出库明细-AN欧洲'!F:F,C334)</f>
        <v/>
      </c>
      <c r="K334" s="26">
        <f>H334+I334-J334</f>
        <v/>
      </c>
      <c r="L334" s="27">
        <f>SUMIFS(装箱数!H:H,装箱数!C:C,B334)</f>
        <v/>
      </c>
      <c r="M334" s="15">
        <f>K334-L334</f>
        <v/>
      </c>
    </row>
    <row r="335" ht="21" customHeight="1" s="185">
      <c r="A335" s="200">
        <f>工厂账单模板!$L$2</f>
        <v/>
      </c>
      <c r="B335" s="30" t="n"/>
      <c r="C335" s="29" t="n"/>
      <c r="D335" s="20">
        <f>VLOOKUP(B335,IF({1,0},'SKU,款号，颜色对照表1'!F:F,'SKU,款号，颜色对照表1'!B:B),2,0)</f>
        <v/>
      </c>
      <c r="E335" s="20">
        <f>VLOOKUP(B335,IF({1,0},'SKU,款号，颜色对照表1'!F:F,'SKU,款号，颜色对照表1'!C:C),2,0)</f>
        <v/>
      </c>
      <c r="F335" s="20">
        <f>VLOOKUP(B335,IF({1,0},'SKU,款号，颜色对照表1'!F:F,'SKU,款号，颜色对照表1'!D:D),2,0)</f>
        <v/>
      </c>
      <c r="G335" s="20">
        <f>VLOOKUP(B335,IF({1,0},'SKU,款号，颜色对照表1'!F:F,'SKU,款号，颜色对照表1'!E:E),2,0)</f>
        <v/>
      </c>
      <c r="H335" s="20" t="n"/>
      <c r="I335" s="15">
        <f>SUMIFS('入库明细-AN欧洲'!K:K,'入库明细-AN欧洲'!E:E,B335)</f>
        <v/>
      </c>
      <c r="J335" s="15">
        <f>SUMIFS('出库明细-AN欧洲'!G:G,'出库明细-AN欧洲'!F:F,C335)</f>
        <v/>
      </c>
      <c r="K335" s="26">
        <f>H335+I335-J335</f>
        <v/>
      </c>
      <c r="L335" s="27">
        <f>SUMIFS(装箱数!H:H,装箱数!C:C,B335)</f>
        <v/>
      </c>
      <c r="M335" s="15">
        <f>K335-L335</f>
        <v/>
      </c>
    </row>
    <row r="336" ht="21" customHeight="1" s="185">
      <c r="A336" s="200">
        <f>工厂账单模板!$L$2</f>
        <v/>
      </c>
      <c r="B336" s="30" t="n"/>
      <c r="C336" s="29" t="n"/>
      <c r="D336" s="20">
        <f>VLOOKUP(B336,IF({1,0},'SKU,款号，颜色对照表1'!F:F,'SKU,款号，颜色对照表1'!B:B),2,0)</f>
        <v/>
      </c>
      <c r="E336" s="20">
        <f>VLOOKUP(B336,IF({1,0},'SKU,款号，颜色对照表1'!F:F,'SKU,款号，颜色对照表1'!C:C),2,0)</f>
        <v/>
      </c>
      <c r="F336" s="20">
        <f>VLOOKUP(B336,IF({1,0},'SKU,款号，颜色对照表1'!F:F,'SKU,款号，颜色对照表1'!D:D),2,0)</f>
        <v/>
      </c>
      <c r="G336" s="20">
        <f>VLOOKUP(B336,IF({1,0},'SKU,款号，颜色对照表1'!F:F,'SKU,款号，颜色对照表1'!E:E),2,0)</f>
        <v/>
      </c>
      <c r="H336" s="20" t="n"/>
      <c r="I336" s="15">
        <f>SUMIFS('入库明细-AN欧洲'!K:K,'入库明细-AN欧洲'!E:E,B336)</f>
        <v/>
      </c>
      <c r="J336" s="15">
        <f>SUMIFS('出库明细-AN欧洲'!G:G,'出库明细-AN欧洲'!F:F,C336)</f>
        <v/>
      </c>
      <c r="K336" s="26">
        <f>H336+I336-J336</f>
        <v/>
      </c>
      <c r="L336" s="27">
        <f>SUMIFS(装箱数!H:H,装箱数!C:C,B336)</f>
        <v/>
      </c>
      <c r="M336" s="15">
        <f>K336-L336</f>
        <v/>
      </c>
    </row>
    <row r="337" ht="21" customHeight="1" s="185">
      <c r="A337" s="200">
        <f>工厂账单模板!$L$2</f>
        <v/>
      </c>
      <c r="B337" s="30" t="n"/>
      <c r="C337" s="29" t="n"/>
      <c r="D337" s="20">
        <f>VLOOKUP(B337,IF({1,0},'SKU,款号，颜色对照表1'!F:F,'SKU,款号，颜色对照表1'!B:B),2,0)</f>
        <v/>
      </c>
      <c r="E337" s="20">
        <f>VLOOKUP(B337,IF({1,0},'SKU,款号，颜色对照表1'!F:F,'SKU,款号，颜色对照表1'!C:C),2,0)</f>
        <v/>
      </c>
      <c r="F337" s="20">
        <f>VLOOKUP(B337,IF({1,0},'SKU,款号，颜色对照表1'!F:F,'SKU,款号，颜色对照表1'!D:D),2,0)</f>
        <v/>
      </c>
      <c r="G337" s="20">
        <f>VLOOKUP(B337,IF({1,0},'SKU,款号，颜色对照表1'!F:F,'SKU,款号，颜色对照表1'!E:E),2,0)</f>
        <v/>
      </c>
      <c r="H337" s="20" t="n"/>
      <c r="I337" s="15">
        <f>SUMIFS('入库明细-AN欧洲'!K:K,'入库明细-AN欧洲'!E:E,B337)</f>
        <v/>
      </c>
      <c r="J337" s="15">
        <f>SUMIFS('出库明细-AN欧洲'!G:G,'出库明细-AN欧洲'!F:F,C337)</f>
        <v/>
      </c>
      <c r="K337" s="26">
        <f>H337+I337-J337</f>
        <v/>
      </c>
      <c r="L337" s="27">
        <f>SUMIFS(装箱数!H:H,装箱数!C:C,B337)</f>
        <v/>
      </c>
      <c r="M337" s="15">
        <f>K337-L337</f>
        <v/>
      </c>
    </row>
    <row r="338" ht="21" customHeight="1" s="185">
      <c r="A338" s="200">
        <f>工厂账单模板!$L$2</f>
        <v/>
      </c>
      <c r="B338" s="30" t="n"/>
      <c r="C338" s="29" t="n"/>
      <c r="D338" s="20">
        <f>VLOOKUP(B338,IF({1,0},'SKU,款号，颜色对照表1'!F:F,'SKU,款号，颜色对照表1'!B:B),2,0)</f>
        <v/>
      </c>
      <c r="E338" s="20">
        <f>VLOOKUP(B338,IF({1,0},'SKU,款号，颜色对照表1'!F:F,'SKU,款号，颜色对照表1'!C:C),2,0)</f>
        <v/>
      </c>
      <c r="F338" s="20">
        <f>VLOOKUP(B338,IF({1,0},'SKU,款号，颜色对照表1'!F:F,'SKU,款号，颜色对照表1'!D:D),2,0)</f>
        <v/>
      </c>
      <c r="G338" s="20">
        <f>VLOOKUP(B338,IF({1,0},'SKU,款号，颜色对照表1'!F:F,'SKU,款号，颜色对照表1'!E:E),2,0)</f>
        <v/>
      </c>
      <c r="H338" s="20" t="n"/>
      <c r="I338" s="15">
        <f>SUMIFS('入库明细-AN欧洲'!K:K,'入库明细-AN欧洲'!E:E,B338)</f>
        <v/>
      </c>
      <c r="J338" s="15">
        <f>SUMIFS('出库明细-AN欧洲'!G:G,'出库明细-AN欧洲'!F:F,C338)</f>
        <v/>
      </c>
      <c r="K338" s="26">
        <f>H338+I338-J338</f>
        <v/>
      </c>
      <c r="L338" s="27">
        <f>SUMIFS(装箱数!H:H,装箱数!C:C,B338)</f>
        <v/>
      </c>
      <c r="M338" s="15">
        <f>K338-L338</f>
        <v/>
      </c>
    </row>
    <row r="339" ht="21" customHeight="1" s="185">
      <c r="A339" s="200">
        <f>工厂账单模板!$L$2</f>
        <v/>
      </c>
      <c r="B339" s="30" t="n"/>
      <c r="C339" s="29" t="n"/>
      <c r="D339" s="20">
        <f>VLOOKUP(B339,IF({1,0},'SKU,款号，颜色对照表1'!F:F,'SKU,款号，颜色对照表1'!B:B),2,0)</f>
        <v/>
      </c>
      <c r="E339" s="20">
        <f>VLOOKUP(B339,IF({1,0},'SKU,款号，颜色对照表1'!F:F,'SKU,款号，颜色对照表1'!C:C),2,0)</f>
        <v/>
      </c>
      <c r="F339" s="20">
        <f>VLOOKUP(B339,IF({1,0},'SKU,款号，颜色对照表1'!F:F,'SKU,款号，颜色对照表1'!D:D),2,0)</f>
        <v/>
      </c>
      <c r="G339" s="20">
        <f>VLOOKUP(B339,IF({1,0},'SKU,款号，颜色对照表1'!F:F,'SKU,款号，颜色对照表1'!E:E),2,0)</f>
        <v/>
      </c>
      <c r="H339" s="20" t="n"/>
      <c r="I339" s="15">
        <f>SUMIFS('入库明细-AN欧洲'!K:K,'入库明细-AN欧洲'!E:E,B339)</f>
        <v/>
      </c>
      <c r="J339" s="15">
        <f>SUMIFS('出库明细-AN欧洲'!G:G,'出库明细-AN欧洲'!F:F,C339)</f>
        <v/>
      </c>
      <c r="K339" s="26">
        <f>H339+I339-J339</f>
        <v/>
      </c>
      <c r="L339" s="27">
        <f>SUMIFS(装箱数!H:H,装箱数!C:C,B339)</f>
        <v/>
      </c>
      <c r="M339" s="15">
        <f>K339-L339</f>
        <v/>
      </c>
    </row>
    <row r="340" ht="21" customHeight="1" s="185">
      <c r="A340" s="200">
        <f>工厂账单模板!$L$2</f>
        <v/>
      </c>
      <c r="B340" s="30" t="n"/>
      <c r="C340" s="29" t="n"/>
      <c r="D340" s="20">
        <f>VLOOKUP(B340,IF({1,0},'SKU,款号，颜色对照表1'!F:F,'SKU,款号，颜色对照表1'!B:B),2,0)</f>
        <v/>
      </c>
      <c r="E340" s="20">
        <f>VLOOKUP(B340,IF({1,0},'SKU,款号，颜色对照表1'!F:F,'SKU,款号，颜色对照表1'!C:C),2,0)</f>
        <v/>
      </c>
      <c r="F340" s="20">
        <f>VLOOKUP(B340,IF({1,0},'SKU,款号，颜色对照表1'!F:F,'SKU,款号，颜色对照表1'!D:D),2,0)</f>
        <v/>
      </c>
      <c r="G340" s="20">
        <f>VLOOKUP(B340,IF({1,0},'SKU,款号，颜色对照表1'!F:F,'SKU,款号，颜色对照表1'!E:E),2,0)</f>
        <v/>
      </c>
      <c r="H340" s="20" t="n">
        <v>0</v>
      </c>
      <c r="I340" s="15">
        <f>SUMIFS('入库明细-AN欧洲'!K:K,'入库明细-AN欧洲'!E:E,B340)</f>
        <v/>
      </c>
      <c r="J340" s="15">
        <f>SUMIFS('出库明细-AN欧洲'!G:G,'出库明细-AN欧洲'!F:F,C340)</f>
        <v/>
      </c>
      <c r="K340" s="26">
        <f>H340+I340-J340</f>
        <v/>
      </c>
      <c r="L340" s="27">
        <f>SUMIFS(装箱数!H:H,装箱数!C:C,B340)</f>
        <v/>
      </c>
      <c r="M340" s="15">
        <f>K340-L340</f>
        <v/>
      </c>
    </row>
    <row r="341" ht="21" customHeight="1" s="185">
      <c r="A341" s="200">
        <f>工厂账单模板!$L$2</f>
        <v/>
      </c>
      <c r="B341" s="30" t="n"/>
      <c r="C341" s="29" t="n"/>
      <c r="D341" s="20">
        <f>VLOOKUP(B341,IF({1,0},'SKU,款号，颜色对照表1'!F:F,'SKU,款号，颜色对照表1'!B:B),2,0)</f>
        <v/>
      </c>
      <c r="E341" s="20">
        <f>VLOOKUP(B341,IF({1,0},'SKU,款号，颜色对照表1'!F:F,'SKU,款号，颜色对照表1'!C:C),2,0)</f>
        <v/>
      </c>
      <c r="F341" s="20">
        <f>VLOOKUP(B341,IF({1,0},'SKU,款号，颜色对照表1'!F:F,'SKU,款号，颜色对照表1'!D:D),2,0)</f>
        <v/>
      </c>
      <c r="G341" s="20">
        <f>VLOOKUP(B341,IF({1,0},'SKU,款号，颜色对照表1'!F:F,'SKU,款号，颜色对照表1'!E:E),2,0)</f>
        <v/>
      </c>
      <c r="H341" s="20" t="n"/>
      <c r="I341" s="15">
        <f>SUMIFS('入库明细-AN欧洲'!K:K,'入库明细-AN欧洲'!E:E,B341)</f>
        <v/>
      </c>
      <c r="J341" s="15">
        <f>SUMIFS('出库明细-AN欧洲'!G:G,'出库明细-AN欧洲'!F:F,C341)</f>
        <v/>
      </c>
      <c r="K341" s="26">
        <f>H341+I341-J341</f>
        <v/>
      </c>
      <c r="L341" s="27">
        <f>SUMIFS(装箱数!H:H,装箱数!C:C,B341)</f>
        <v/>
      </c>
      <c r="M341" s="15">
        <f>K341-L341</f>
        <v/>
      </c>
    </row>
    <row r="342" ht="21" customHeight="1" s="185">
      <c r="A342" s="200">
        <f>工厂账单模板!$L$2</f>
        <v/>
      </c>
      <c r="B342" s="30" t="n"/>
      <c r="C342" s="29" t="n"/>
      <c r="D342" s="20">
        <f>VLOOKUP(B342,IF({1,0},'SKU,款号，颜色对照表1'!F:F,'SKU,款号，颜色对照表1'!B:B),2,0)</f>
        <v/>
      </c>
      <c r="E342" s="20">
        <f>VLOOKUP(B342,IF({1,0},'SKU,款号，颜色对照表1'!F:F,'SKU,款号，颜色对照表1'!C:C),2,0)</f>
        <v/>
      </c>
      <c r="F342" s="20">
        <f>VLOOKUP(B342,IF({1,0},'SKU,款号，颜色对照表1'!F:F,'SKU,款号，颜色对照表1'!D:D),2,0)</f>
        <v/>
      </c>
      <c r="G342" s="20">
        <f>VLOOKUP(B342,IF({1,0},'SKU,款号，颜色对照表1'!F:F,'SKU,款号，颜色对照表1'!E:E),2,0)</f>
        <v/>
      </c>
      <c r="H342" s="20" t="n"/>
      <c r="I342" s="15">
        <f>SUMIFS('入库明细-AN欧洲'!K:K,'入库明细-AN欧洲'!E:E,B342)</f>
        <v/>
      </c>
      <c r="J342" s="15">
        <f>SUMIFS('出库明细-AN欧洲'!G:G,'出库明细-AN欧洲'!F:F,C342)</f>
        <v/>
      </c>
      <c r="K342" s="26">
        <f>H342+I342-J342</f>
        <v/>
      </c>
      <c r="L342" s="27">
        <f>SUMIFS(装箱数!H:H,装箱数!C:C,B342)</f>
        <v/>
      </c>
      <c r="M342" s="15">
        <f>K342-L342</f>
        <v/>
      </c>
    </row>
    <row r="343" ht="21" customHeight="1" s="185">
      <c r="A343" s="200">
        <f>工厂账单模板!$L$2</f>
        <v/>
      </c>
      <c r="B343" s="30" t="n"/>
      <c r="C343" s="29" t="n"/>
      <c r="D343" s="20">
        <f>VLOOKUP(B343,IF({1,0},'SKU,款号，颜色对照表1'!F:F,'SKU,款号，颜色对照表1'!B:B),2,0)</f>
        <v/>
      </c>
      <c r="E343" s="20">
        <f>VLOOKUP(B343,IF({1,0},'SKU,款号，颜色对照表1'!F:F,'SKU,款号，颜色对照表1'!C:C),2,0)</f>
        <v/>
      </c>
      <c r="F343" s="20">
        <f>VLOOKUP(B343,IF({1,0},'SKU,款号，颜色对照表1'!F:F,'SKU,款号，颜色对照表1'!D:D),2,0)</f>
        <v/>
      </c>
      <c r="G343" s="20">
        <f>VLOOKUP(B343,IF({1,0},'SKU,款号，颜色对照表1'!F:F,'SKU,款号，颜色对照表1'!E:E),2,0)</f>
        <v/>
      </c>
      <c r="H343" s="20" t="n"/>
      <c r="I343" s="15">
        <f>SUMIFS('入库明细-AN欧洲'!K:K,'入库明细-AN欧洲'!E:E,B343)</f>
        <v/>
      </c>
      <c r="J343" s="15">
        <f>SUMIFS('出库明细-AN欧洲'!G:G,'出库明细-AN欧洲'!F:F,C343)</f>
        <v/>
      </c>
      <c r="K343" s="26">
        <f>H343+I343-J343</f>
        <v/>
      </c>
      <c r="L343" s="27">
        <f>SUMIFS(装箱数!H:H,装箱数!C:C,B343)</f>
        <v/>
      </c>
      <c r="M343" s="15">
        <f>K343-L343</f>
        <v/>
      </c>
    </row>
    <row r="344" ht="21" customHeight="1" s="185">
      <c r="A344" s="200">
        <f>工厂账单模板!$L$2</f>
        <v/>
      </c>
      <c r="B344" s="30" t="n"/>
      <c r="C344" s="29" t="n"/>
      <c r="D344" s="20">
        <f>VLOOKUP(B344,IF({1,0},'SKU,款号，颜色对照表1'!F:F,'SKU,款号，颜色对照表1'!B:B),2,0)</f>
        <v/>
      </c>
      <c r="E344" s="20">
        <f>VLOOKUP(B344,IF({1,0},'SKU,款号，颜色对照表1'!F:F,'SKU,款号，颜色对照表1'!C:C),2,0)</f>
        <v/>
      </c>
      <c r="F344" s="20">
        <f>VLOOKUP(B344,IF({1,0},'SKU,款号，颜色对照表1'!F:F,'SKU,款号，颜色对照表1'!D:D),2,0)</f>
        <v/>
      </c>
      <c r="G344" s="20">
        <f>VLOOKUP(B344,IF({1,0},'SKU,款号，颜色对照表1'!F:F,'SKU,款号，颜色对照表1'!E:E),2,0)</f>
        <v/>
      </c>
      <c r="H344" s="20" t="n"/>
      <c r="I344" s="15">
        <f>SUMIFS('入库明细-AN欧洲'!K:K,'入库明细-AN欧洲'!E:E,B344)</f>
        <v/>
      </c>
      <c r="J344" s="15">
        <f>SUMIFS('出库明细-AN欧洲'!G:G,'出库明细-AN欧洲'!F:F,C344)</f>
        <v/>
      </c>
      <c r="K344" s="26">
        <f>H344+I344-J344</f>
        <v/>
      </c>
      <c r="L344" s="27">
        <f>SUMIFS(装箱数!H:H,装箱数!C:C,B344)</f>
        <v/>
      </c>
      <c r="M344" s="15">
        <f>K344-L344</f>
        <v/>
      </c>
    </row>
    <row r="345" ht="21" customHeight="1" s="185">
      <c r="A345" s="200">
        <f>工厂账单模板!$L$2</f>
        <v/>
      </c>
      <c r="B345" s="30" t="n"/>
      <c r="C345" s="29" t="n"/>
      <c r="D345" s="20">
        <f>VLOOKUP(B345,IF({1,0},'SKU,款号，颜色对照表1'!F:F,'SKU,款号，颜色对照表1'!B:B),2,0)</f>
        <v/>
      </c>
      <c r="E345" s="20">
        <f>VLOOKUP(B345,IF({1,0},'SKU,款号，颜色对照表1'!F:F,'SKU,款号，颜色对照表1'!C:C),2,0)</f>
        <v/>
      </c>
      <c r="F345" s="20">
        <f>VLOOKUP(B345,IF({1,0},'SKU,款号，颜色对照表1'!F:F,'SKU,款号，颜色对照表1'!D:D),2,0)</f>
        <v/>
      </c>
      <c r="G345" s="20">
        <f>VLOOKUP(B345,IF({1,0},'SKU,款号，颜色对照表1'!F:F,'SKU,款号，颜色对照表1'!E:E),2,0)</f>
        <v/>
      </c>
      <c r="H345" s="20" t="n"/>
      <c r="I345" s="15">
        <f>SUMIFS('入库明细-AN欧洲'!K:K,'入库明细-AN欧洲'!E:E,B345)</f>
        <v/>
      </c>
      <c r="J345" s="15">
        <f>SUMIFS('出库明细-AN欧洲'!G:G,'出库明细-AN欧洲'!F:F,C345)</f>
        <v/>
      </c>
      <c r="K345" s="26">
        <f>H345+I345-J345</f>
        <v/>
      </c>
      <c r="L345" s="27">
        <f>SUMIFS(装箱数!H:H,装箱数!C:C,B345)</f>
        <v/>
      </c>
      <c r="M345" s="15">
        <f>K345-L345</f>
        <v/>
      </c>
    </row>
    <row r="346" ht="21" customHeight="1" s="185">
      <c r="A346" s="200">
        <f>工厂账单模板!$L$2</f>
        <v/>
      </c>
      <c r="B346" s="30" t="n"/>
      <c r="C346" s="29" t="n"/>
      <c r="D346" s="20">
        <f>VLOOKUP(B346,IF({1,0},'SKU,款号，颜色对照表1'!F:F,'SKU,款号，颜色对照表1'!B:B),2,0)</f>
        <v/>
      </c>
      <c r="E346" s="20">
        <f>VLOOKUP(B346,IF({1,0},'SKU,款号，颜色对照表1'!F:F,'SKU,款号，颜色对照表1'!C:C),2,0)</f>
        <v/>
      </c>
      <c r="F346" s="20">
        <f>VLOOKUP(B346,IF({1,0},'SKU,款号，颜色对照表1'!F:F,'SKU,款号，颜色对照表1'!D:D),2,0)</f>
        <v/>
      </c>
      <c r="G346" s="20">
        <f>VLOOKUP(B346,IF({1,0},'SKU,款号，颜色对照表1'!F:F,'SKU,款号，颜色对照表1'!E:E),2,0)</f>
        <v/>
      </c>
      <c r="H346" s="20" t="n"/>
      <c r="I346" s="15">
        <f>SUMIFS('入库明细-AN欧洲'!K:K,'入库明细-AN欧洲'!E:E,B346)</f>
        <v/>
      </c>
      <c r="J346" s="15">
        <f>SUMIFS('出库明细-AN欧洲'!G:G,'出库明细-AN欧洲'!F:F,C346)</f>
        <v/>
      </c>
      <c r="K346" s="26">
        <f>H346+I346-J346</f>
        <v/>
      </c>
      <c r="L346" s="27">
        <f>SUMIFS(装箱数!H:H,装箱数!C:C,B346)</f>
        <v/>
      </c>
      <c r="M346" s="15">
        <f>K346-L346</f>
        <v/>
      </c>
    </row>
    <row r="347" ht="21" customHeight="1" s="185">
      <c r="A347" s="200">
        <f>工厂账单模板!$L$2</f>
        <v/>
      </c>
      <c r="B347" s="30" t="n"/>
      <c r="C347" s="29" t="n"/>
      <c r="D347" s="20">
        <f>VLOOKUP(B347,IF({1,0},'SKU,款号，颜色对照表1'!F:F,'SKU,款号，颜色对照表1'!B:B),2,0)</f>
        <v/>
      </c>
      <c r="E347" s="20">
        <f>VLOOKUP(B347,IF({1,0},'SKU,款号，颜色对照表1'!F:F,'SKU,款号，颜色对照表1'!C:C),2,0)</f>
        <v/>
      </c>
      <c r="F347" s="20">
        <f>VLOOKUP(B347,IF({1,0},'SKU,款号，颜色对照表1'!F:F,'SKU,款号，颜色对照表1'!D:D),2,0)</f>
        <v/>
      </c>
      <c r="G347" s="20">
        <f>VLOOKUP(B347,IF({1,0},'SKU,款号，颜色对照表1'!F:F,'SKU,款号，颜色对照表1'!E:E),2,0)</f>
        <v/>
      </c>
      <c r="H347" s="20" t="n"/>
      <c r="I347" s="15">
        <f>SUMIFS('入库明细-AN欧洲'!K:K,'入库明细-AN欧洲'!E:E,B347)</f>
        <v/>
      </c>
      <c r="J347" s="15">
        <f>SUMIFS('出库明细-AN欧洲'!G:G,'出库明细-AN欧洲'!F:F,C347)</f>
        <v/>
      </c>
      <c r="K347" s="26">
        <f>H347+I347-J347</f>
        <v/>
      </c>
      <c r="L347" s="27">
        <f>SUMIFS(装箱数!H:H,装箱数!C:C,B347)</f>
        <v/>
      </c>
      <c r="M347" s="15">
        <f>K347-L347</f>
        <v/>
      </c>
    </row>
    <row r="348" ht="21" customHeight="1" s="185">
      <c r="A348" s="200">
        <f>工厂账单模板!$L$2</f>
        <v/>
      </c>
      <c r="B348" s="30" t="n"/>
      <c r="C348" s="29" t="n"/>
      <c r="D348" s="20">
        <f>VLOOKUP(B348,IF({1,0},'SKU,款号，颜色对照表1'!F:F,'SKU,款号，颜色对照表1'!B:B),2,0)</f>
        <v/>
      </c>
      <c r="E348" s="20">
        <f>VLOOKUP(B348,IF({1,0},'SKU,款号，颜色对照表1'!F:F,'SKU,款号，颜色对照表1'!C:C),2,0)</f>
        <v/>
      </c>
      <c r="F348" s="20">
        <f>VLOOKUP(B348,IF({1,0},'SKU,款号，颜色对照表1'!F:F,'SKU,款号，颜色对照表1'!D:D),2,0)</f>
        <v/>
      </c>
      <c r="G348" s="20">
        <f>VLOOKUP(B348,IF({1,0},'SKU,款号，颜色对照表1'!F:F,'SKU,款号，颜色对照表1'!E:E),2,0)</f>
        <v/>
      </c>
      <c r="H348" s="20" t="n">
        <v>0</v>
      </c>
      <c r="I348" s="15">
        <f>SUMIFS('入库明细-AN欧洲'!K:K,'入库明细-AN欧洲'!E:E,B348)</f>
        <v/>
      </c>
      <c r="J348" s="15">
        <f>SUMIFS('出库明细-AN欧洲'!G:G,'出库明细-AN欧洲'!F:F,C348)</f>
        <v/>
      </c>
      <c r="K348" s="26">
        <f>H348+I348-J348</f>
        <v/>
      </c>
      <c r="L348" s="27">
        <f>SUMIFS(装箱数!H:H,装箱数!C:C,B348)</f>
        <v/>
      </c>
      <c r="M348" s="15">
        <f>K348-L348</f>
        <v/>
      </c>
    </row>
    <row r="349" ht="21" customHeight="1" s="185">
      <c r="A349" s="200">
        <f>工厂账单模板!$L$2</f>
        <v/>
      </c>
      <c r="B349" s="30" t="n"/>
      <c r="C349" s="29" t="n"/>
      <c r="D349" s="20">
        <f>VLOOKUP(B349,IF({1,0},'SKU,款号，颜色对照表1'!F:F,'SKU,款号，颜色对照表1'!B:B),2,0)</f>
        <v/>
      </c>
      <c r="E349" s="20">
        <f>VLOOKUP(B349,IF({1,0},'SKU,款号，颜色对照表1'!F:F,'SKU,款号，颜色对照表1'!C:C),2,0)</f>
        <v/>
      </c>
      <c r="F349" s="20">
        <f>VLOOKUP(B349,IF({1,0},'SKU,款号，颜色对照表1'!F:F,'SKU,款号，颜色对照表1'!D:D),2,0)</f>
        <v/>
      </c>
      <c r="G349" s="20">
        <f>VLOOKUP(B349,IF({1,0},'SKU,款号，颜色对照表1'!F:F,'SKU,款号，颜色对照表1'!E:E),2,0)</f>
        <v/>
      </c>
      <c r="H349" s="20" t="n">
        <v>0</v>
      </c>
      <c r="I349" s="15">
        <f>SUMIFS('入库明细-AN欧洲'!K:K,'入库明细-AN欧洲'!E:E,B349)</f>
        <v/>
      </c>
      <c r="J349" s="15">
        <f>SUMIFS('出库明细-AN欧洲'!G:G,'出库明细-AN欧洲'!F:F,C349)</f>
        <v/>
      </c>
      <c r="K349" s="26">
        <f>H349+I349-J349</f>
        <v/>
      </c>
      <c r="L349" s="27">
        <f>SUMIFS(装箱数!H:H,装箱数!C:C,B349)</f>
        <v/>
      </c>
      <c r="M349" s="15">
        <f>K349-L349</f>
        <v/>
      </c>
    </row>
    <row r="350" ht="21" customHeight="1" s="185">
      <c r="A350" s="200">
        <f>工厂账单模板!$L$2</f>
        <v/>
      </c>
      <c r="B350" s="30" t="n"/>
      <c r="C350" s="29" t="n"/>
      <c r="D350" s="20">
        <f>VLOOKUP(B350,IF({1,0},'SKU,款号，颜色对照表1'!F:F,'SKU,款号，颜色对照表1'!B:B),2,0)</f>
        <v/>
      </c>
      <c r="E350" s="20">
        <f>VLOOKUP(B350,IF({1,0},'SKU,款号，颜色对照表1'!F:F,'SKU,款号，颜色对照表1'!C:C),2,0)</f>
        <v/>
      </c>
      <c r="F350" s="20">
        <f>VLOOKUP(B350,IF({1,0},'SKU,款号，颜色对照表1'!F:F,'SKU,款号，颜色对照表1'!D:D),2,0)</f>
        <v/>
      </c>
      <c r="G350" s="20">
        <f>VLOOKUP(B350,IF({1,0},'SKU,款号，颜色对照表1'!F:F,'SKU,款号，颜色对照表1'!E:E),2,0)</f>
        <v/>
      </c>
      <c r="H350" s="20" t="n"/>
      <c r="I350" s="15">
        <f>SUMIFS('入库明细-AN欧洲'!K:K,'入库明细-AN欧洲'!E:E,B350)</f>
        <v/>
      </c>
      <c r="J350" s="15">
        <f>SUMIFS('出库明细-AN欧洲'!G:G,'出库明细-AN欧洲'!F:F,C350)</f>
        <v/>
      </c>
      <c r="K350" s="26">
        <f>H350+I350-J350</f>
        <v/>
      </c>
      <c r="L350" s="27">
        <f>SUMIFS(装箱数!H:H,装箱数!C:C,B350)</f>
        <v/>
      </c>
      <c r="M350" s="15">
        <f>K350-L350</f>
        <v/>
      </c>
    </row>
    <row r="351" ht="21" customHeight="1" s="185">
      <c r="A351" s="200">
        <f>工厂账单模板!$L$2</f>
        <v/>
      </c>
      <c r="B351" s="30" t="n"/>
      <c r="C351" s="29" t="n"/>
      <c r="D351" s="20">
        <f>VLOOKUP(B351,IF({1,0},'SKU,款号，颜色对照表1'!F:F,'SKU,款号，颜色对照表1'!B:B),2,0)</f>
        <v/>
      </c>
      <c r="E351" s="20">
        <f>VLOOKUP(B351,IF({1,0},'SKU,款号，颜色对照表1'!F:F,'SKU,款号，颜色对照表1'!C:C),2,0)</f>
        <v/>
      </c>
      <c r="F351" s="20">
        <f>VLOOKUP(B351,IF({1,0},'SKU,款号，颜色对照表1'!F:F,'SKU,款号，颜色对照表1'!D:D),2,0)</f>
        <v/>
      </c>
      <c r="G351" s="20">
        <f>VLOOKUP(B351,IF({1,0},'SKU,款号，颜色对照表1'!F:F,'SKU,款号，颜色对照表1'!E:E),2,0)</f>
        <v/>
      </c>
      <c r="H351" s="20" t="n">
        <v>0</v>
      </c>
      <c r="I351" s="15">
        <f>SUMIFS('入库明细-AN欧洲'!K:K,'入库明细-AN欧洲'!E:E,B351)</f>
        <v/>
      </c>
      <c r="J351" s="15">
        <f>SUMIFS('出库明细-AN欧洲'!G:G,'出库明细-AN欧洲'!F:F,C351)</f>
        <v/>
      </c>
      <c r="K351" s="26">
        <f>H351+I351-J351</f>
        <v/>
      </c>
      <c r="L351" s="27">
        <f>SUMIFS(装箱数!H:H,装箱数!C:C,B351)</f>
        <v/>
      </c>
      <c r="M351" s="15">
        <f>K351-L351</f>
        <v/>
      </c>
    </row>
    <row r="352" ht="21" customHeight="1" s="185">
      <c r="A352" s="200">
        <f>工厂账单模板!$L$2</f>
        <v/>
      </c>
      <c r="B352" s="30" t="n"/>
      <c r="C352" s="29" t="n"/>
      <c r="D352" s="20">
        <f>VLOOKUP(B352,IF({1,0},'SKU,款号，颜色对照表1'!F:F,'SKU,款号，颜色对照表1'!B:B),2,0)</f>
        <v/>
      </c>
      <c r="E352" s="20">
        <f>VLOOKUP(B352,IF({1,0},'SKU,款号，颜色对照表1'!F:F,'SKU,款号，颜色对照表1'!C:C),2,0)</f>
        <v/>
      </c>
      <c r="F352" s="20">
        <f>VLOOKUP(B352,IF({1,0},'SKU,款号，颜色对照表1'!F:F,'SKU,款号，颜色对照表1'!D:D),2,0)</f>
        <v/>
      </c>
      <c r="G352" s="20">
        <f>VLOOKUP(B352,IF({1,0},'SKU,款号，颜色对照表1'!F:F,'SKU,款号，颜色对照表1'!E:E),2,0)</f>
        <v/>
      </c>
      <c r="H352" s="20" t="n"/>
      <c r="I352" s="15">
        <f>SUMIFS('入库明细-AN欧洲'!K:K,'入库明细-AN欧洲'!E:E,B352)</f>
        <v/>
      </c>
      <c r="J352" s="15">
        <f>SUMIFS('出库明细-AN欧洲'!G:G,'出库明细-AN欧洲'!F:F,C352)</f>
        <v/>
      </c>
      <c r="K352" s="26">
        <f>H352+I352-J352</f>
        <v/>
      </c>
      <c r="L352" s="27">
        <f>SUMIFS(装箱数!H:H,装箱数!C:C,B352)</f>
        <v/>
      </c>
      <c r="M352" s="15">
        <f>K352-L352</f>
        <v/>
      </c>
    </row>
    <row r="353" ht="21" customHeight="1" s="185">
      <c r="A353" s="200">
        <f>工厂账单模板!$L$2</f>
        <v/>
      </c>
      <c r="B353" s="30" t="n"/>
      <c r="C353" s="29" t="n"/>
      <c r="D353" s="20">
        <f>VLOOKUP(B353,IF({1,0},'SKU,款号，颜色对照表1'!F:F,'SKU,款号，颜色对照表1'!B:B),2,0)</f>
        <v/>
      </c>
      <c r="E353" s="20">
        <f>VLOOKUP(B353,IF({1,0},'SKU,款号，颜色对照表1'!F:F,'SKU,款号，颜色对照表1'!C:C),2,0)</f>
        <v/>
      </c>
      <c r="F353" s="20">
        <f>VLOOKUP(B353,IF({1,0},'SKU,款号，颜色对照表1'!F:F,'SKU,款号，颜色对照表1'!D:D),2,0)</f>
        <v/>
      </c>
      <c r="G353" s="20">
        <f>VLOOKUP(B353,IF({1,0},'SKU,款号，颜色对照表1'!F:F,'SKU,款号，颜色对照表1'!E:E),2,0)</f>
        <v/>
      </c>
      <c r="H353" s="20" t="n"/>
      <c r="I353" s="15">
        <f>SUMIFS('入库明细-AN欧洲'!K:K,'入库明细-AN欧洲'!E:E,B353)</f>
        <v/>
      </c>
      <c r="J353" s="15">
        <f>SUMIFS('出库明细-AN欧洲'!G:G,'出库明细-AN欧洲'!F:F,C353)</f>
        <v/>
      </c>
      <c r="K353" s="26">
        <f>H353+I353-J353</f>
        <v/>
      </c>
      <c r="L353" s="27">
        <f>SUMIFS(装箱数!H:H,装箱数!C:C,B353)</f>
        <v/>
      </c>
      <c r="M353" s="15">
        <f>K353-L353</f>
        <v/>
      </c>
    </row>
    <row r="354" ht="21" customHeight="1" s="185">
      <c r="A354" s="200">
        <f>工厂账单模板!$L$2</f>
        <v/>
      </c>
      <c r="B354" s="30" t="n"/>
      <c r="C354" s="29" t="n"/>
      <c r="D354" s="20">
        <f>VLOOKUP(B354,IF({1,0},'SKU,款号，颜色对照表1'!F:F,'SKU,款号，颜色对照表1'!B:B),2,0)</f>
        <v/>
      </c>
      <c r="E354" s="20">
        <f>VLOOKUP(B354,IF({1,0},'SKU,款号，颜色对照表1'!F:F,'SKU,款号，颜色对照表1'!C:C),2,0)</f>
        <v/>
      </c>
      <c r="F354" s="20">
        <f>VLOOKUP(B354,IF({1,0},'SKU,款号，颜色对照表1'!F:F,'SKU,款号，颜色对照表1'!D:D),2,0)</f>
        <v/>
      </c>
      <c r="G354" s="20">
        <f>VLOOKUP(B354,IF({1,0},'SKU,款号，颜色对照表1'!F:F,'SKU,款号，颜色对照表1'!E:E),2,0)</f>
        <v/>
      </c>
      <c r="H354" s="20" t="n"/>
      <c r="I354" s="15">
        <f>SUMIFS('入库明细-AN欧洲'!K:K,'入库明细-AN欧洲'!E:E,B354)</f>
        <v/>
      </c>
      <c r="J354" s="15">
        <f>SUMIFS('出库明细-AN欧洲'!G:G,'出库明细-AN欧洲'!F:F,C354)</f>
        <v/>
      </c>
      <c r="K354" s="26">
        <f>H354+I354-J354</f>
        <v/>
      </c>
      <c r="L354" s="27">
        <f>SUMIFS(装箱数!H:H,装箱数!C:C,B354)</f>
        <v/>
      </c>
      <c r="M354" s="15">
        <f>K354-L354</f>
        <v/>
      </c>
    </row>
    <row r="355" ht="21" customHeight="1" s="185">
      <c r="A355" s="200">
        <f>工厂账单模板!$L$2</f>
        <v/>
      </c>
      <c r="B355" s="30" t="n"/>
      <c r="C355" s="29" t="n"/>
      <c r="D355" s="20">
        <f>VLOOKUP(B355,IF({1,0},'SKU,款号，颜色对照表1'!F:F,'SKU,款号，颜色对照表1'!B:B),2,0)</f>
        <v/>
      </c>
      <c r="E355" s="20">
        <f>VLOOKUP(B355,IF({1,0},'SKU,款号，颜色对照表1'!F:F,'SKU,款号，颜色对照表1'!C:C),2,0)</f>
        <v/>
      </c>
      <c r="F355" s="20">
        <f>VLOOKUP(B355,IF({1,0},'SKU,款号，颜色对照表1'!F:F,'SKU,款号，颜色对照表1'!D:D),2,0)</f>
        <v/>
      </c>
      <c r="G355" s="20">
        <f>VLOOKUP(B355,IF({1,0},'SKU,款号，颜色对照表1'!F:F,'SKU,款号，颜色对照表1'!E:E),2,0)</f>
        <v/>
      </c>
      <c r="H355" s="20" t="n"/>
      <c r="I355" s="15">
        <f>SUMIFS('入库明细-AN欧洲'!K:K,'入库明细-AN欧洲'!E:E,B355)</f>
        <v/>
      </c>
      <c r="J355" s="15">
        <f>SUMIFS('出库明细-AN欧洲'!G:G,'出库明细-AN欧洲'!F:F,C355)</f>
        <v/>
      </c>
      <c r="K355" s="26">
        <f>H355+I355-J355</f>
        <v/>
      </c>
      <c r="L355" s="27">
        <f>SUMIFS(装箱数!H:H,装箱数!C:C,B355)</f>
        <v/>
      </c>
      <c r="M355" s="15">
        <f>K355-L355</f>
        <v/>
      </c>
    </row>
    <row r="356" ht="21" customHeight="1" s="185">
      <c r="A356" s="200">
        <f>工厂账单模板!$L$2</f>
        <v/>
      </c>
      <c r="B356" s="30" t="n"/>
      <c r="C356" s="29" t="n"/>
      <c r="D356" s="20">
        <f>VLOOKUP(B356,IF({1,0},'SKU,款号，颜色对照表1'!F:F,'SKU,款号，颜色对照表1'!B:B),2,0)</f>
        <v/>
      </c>
      <c r="E356" s="20">
        <f>VLOOKUP(B356,IF({1,0},'SKU,款号，颜色对照表1'!F:F,'SKU,款号，颜色对照表1'!C:C),2,0)</f>
        <v/>
      </c>
      <c r="F356" s="20">
        <f>VLOOKUP(B356,IF({1,0},'SKU,款号，颜色对照表1'!F:F,'SKU,款号，颜色对照表1'!D:D),2,0)</f>
        <v/>
      </c>
      <c r="G356" s="20">
        <f>VLOOKUP(B356,IF({1,0},'SKU,款号，颜色对照表1'!F:F,'SKU,款号，颜色对照表1'!E:E),2,0)</f>
        <v/>
      </c>
      <c r="H356" s="20" t="n"/>
      <c r="I356" s="15">
        <f>SUMIFS('入库明细-AN欧洲'!K:K,'入库明细-AN欧洲'!E:E,B356)</f>
        <v/>
      </c>
      <c r="J356" s="15">
        <f>SUMIFS('出库明细-AN欧洲'!G:G,'出库明细-AN欧洲'!F:F,C356)</f>
        <v/>
      </c>
      <c r="K356" s="26">
        <f>H356+I356-J356</f>
        <v/>
      </c>
      <c r="L356" s="27">
        <f>SUMIFS(装箱数!H:H,装箱数!C:C,B356)</f>
        <v/>
      </c>
      <c r="M356" s="15">
        <f>K356-L356</f>
        <v/>
      </c>
    </row>
    <row r="357" ht="21" customHeight="1" s="185">
      <c r="A357" s="200">
        <f>工厂账单模板!$L$2</f>
        <v/>
      </c>
      <c r="B357" s="30" t="n"/>
      <c r="C357" s="29" t="n"/>
      <c r="D357" s="20">
        <f>VLOOKUP(B357,IF({1,0},'SKU,款号，颜色对照表1'!F:F,'SKU,款号，颜色对照表1'!B:B),2,0)</f>
        <v/>
      </c>
      <c r="E357" s="20">
        <f>VLOOKUP(B357,IF({1,0},'SKU,款号，颜色对照表1'!F:F,'SKU,款号，颜色对照表1'!C:C),2,0)</f>
        <v/>
      </c>
      <c r="F357" s="20">
        <f>VLOOKUP(B357,IF({1,0},'SKU,款号，颜色对照表1'!F:F,'SKU,款号，颜色对照表1'!D:D),2,0)</f>
        <v/>
      </c>
      <c r="G357" s="20">
        <f>VLOOKUP(B357,IF({1,0},'SKU,款号，颜色对照表1'!F:F,'SKU,款号，颜色对照表1'!E:E),2,0)</f>
        <v/>
      </c>
      <c r="H357" s="20" t="n"/>
      <c r="I357" s="15">
        <f>SUMIFS('入库明细-AN欧洲'!K:K,'入库明细-AN欧洲'!E:E,B357)</f>
        <v/>
      </c>
      <c r="J357" s="15">
        <f>SUMIFS('出库明细-AN欧洲'!G:G,'出库明细-AN欧洲'!F:F,C357)</f>
        <v/>
      </c>
      <c r="K357" s="26">
        <f>H357+I357-J357</f>
        <v/>
      </c>
      <c r="L357" s="27">
        <f>SUMIFS(装箱数!H:H,装箱数!C:C,B357)</f>
        <v/>
      </c>
      <c r="M357" s="15">
        <f>K357-L357</f>
        <v/>
      </c>
    </row>
    <row r="358" ht="21" customHeight="1" s="185">
      <c r="A358" s="200">
        <f>工厂账单模板!$L$2</f>
        <v/>
      </c>
      <c r="B358" s="30" t="n"/>
      <c r="C358" s="29" t="n"/>
      <c r="D358" s="20">
        <f>VLOOKUP(B358,IF({1,0},'SKU,款号，颜色对照表1'!F:F,'SKU,款号，颜色对照表1'!B:B),2,0)</f>
        <v/>
      </c>
      <c r="E358" s="20">
        <f>VLOOKUP(B358,IF({1,0},'SKU,款号，颜色对照表1'!F:F,'SKU,款号，颜色对照表1'!C:C),2,0)</f>
        <v/>
      </c>
      <c r="F358" s="20">
        <f>VLOOKUP(B358,IF({1,0},'SKU,款号，颜色对照表1'!F:F,'SKU,款号，颜色对照表1'!D:D),2,0)</f>
        <v/>
      </c>
      <c r="G358" s="20">
        <f>VLOOKUP(B358,IF({1,0},'SKU,款号，颜色对照表1'!F:F,'SKU,款号，颜色对照表1'!E:E),2,0)</f>
        <v/>
      </c>
      <c r="H358" s="20" t="n"/>
      <c r="I358" s="15">
        <f>SUMIFS('入库明细-AN欧洲'!K:K,'入库明细-AN欧洲'!E:E,B358)</f>
        <v/>
      </c>
      <c r="J358" s="15">
        <f>SUMIFS('出库明细-AN欧洲'!G:G,'出库明细-AN欧洲'!F:F,C358)</f>
        <v/>
      </c>
      <c r="K358" s="26">
        <f>H358+I358-J358</f>
        <v/>
      </c>
      <c r="L358" s="27">
        <f>SUMIFS(装箱数!H:H,装箱数!C:C,B358)</f>
        <v/>
      </c>
      <c r="M358" s="15">
        <f>K358-L358</f>
        <v/>
      </c>
    </row>
    <row r="359" ht="21" customHeight="1" s="185">
      <c r="A359" s="200">
        <f>工厂账单模板!$L$2</f>
        <v/>
      </c>
      <c r="B359" s="30" t="n"/>
      <c r="C359" s="29" t="n"/>
      <c r="D359" s="20">
        <f>VLOOKUP(B359,IF({1,0},'SKU,款号，颜色对照表1'!F:F,'SKU,款号，颜色对照表1'!B:B),2,0)</f>
        <v/>
      </c>
      <c r="E359" s="20">
        <f>VLOOKUP(B359,IF({1,0},'SKU,款号，颜色对照表1'!F:F,'SKU,款号，颜色对照表1'!C:C),2,0)</f>
        <v/>
      </c>
      <c r="F359" s="20">
        <f>VLOOKUP(B359,IF({1,0},'SKU,款号，颜色对照表1'!F:F,'SKU,款号，颜色对照表1'!D:D),2,0)</f>
        <v/>
      </c>
      <c r="G359" s="20">
        <f>VLOOKUP(B359,IF({1,0},'SKU,款号，颜色对照表1'!F:F,'SKU,款号，颜色对照表1'!E:E),2,0)</f>
        <v/>
      </c>
      <c r="H359" s="20" t="n"/>
      <c r="I359" s="15">
        <f>SUMIFS('入库明细-AN欧洲'!K:K,'入库明细-AN欧洲'!E:E,B359)</f>
        <v/>
      </c>
      <c r="J359" s="15">
        <f>SUMIFS('出库明细-AN欧洲'!G:G,'出库明细-AN欧洲'!F:F,C359)</f>
        <v/>
      </c>
      <c r="K359" s="26">
        <f>H359+I359-J359</f>
        <v/>
      </c>
      <c r="L359" s="27">
        <f>SUMIFS(装箱数!H:H,装箱数!C:C,B359)</f>
        <v/>
      </c>
      <c r="M359" s="15">
        <f>K359-L359</f>
        <v/>
      </c>
    </row>
    <row r="360" ht="21" customHeight="1" s="185">
      <c r="A360" s="200">
        <f>工厂账单模板!$L$2</f>
        <v/>
      </c>
      <c r="B360" s="30" t="n"/>
      <c r="C360" s="29" t="n"/>
      <c r="D360" s="20">
        <f>VLOOKUP(B360,IF({1,0},'SKU,款号，颜色对照表1'!F:F,'SKU,款号，颜色对照表1'!B:B),2,0)</f>
        <v/>
      </c>
      <c r="E360" s="20">
        <f>VLOOKUP(B360,IF({1,0},'SKU,款号，颜色对照表1'!F:F,'SKU,款号，颜色对照表1'!C:C),2,0)</f>
        <v/>
      </c>
      <c r="F360" s="20">
        <f>VLOOKUP(B360,IF({1,0},'SKU,款号，颜色对照表1'!F:F,'SKU,款号，颜色对照表1'!D:D),2,0)</f>
        <v/>
      </c>
      <c r="G360" s="20">
        <f>VLOOKUP(B360,IF({1,0},'SKU,款号，颜色对照表1'!F:F,'SKU,款号，颜色对照表1'!E:E),2,0)</f>
        <v/>
      </c>
      <c r="H360" s="20" t="n">
        <v>0</v>
      </c>
      <c r="I360" s="15">
        <f>SUMIFS('入库明细-AN欧洲'!K:K,'入库明细-AN欧洲'!E:E,B360)</f>
        <v/>
      </c>
      <c r="J360" s="15">
        <f>SUMIFS('出库明细-AN欧洲'!G:G,'出库明细-AN欧洲'!F:F,C360)</f>
        <v/>
      </c>
      <c r="K360" s="26">
        <f>H360+I360-J360</f>
        <v/>
      </c>
      <c r="L360" s="27">
        <f>SUMIFS(装箱数!H:H,装箱数!C:C,B360)</f>
        <v/>
      </c>
      <c r="M360" s="15">
        <f>K360-L360</f>
        <v/>
      </c>
    </row>
    <row r="361" ht="21" customHeight="1" s="185">
      <c r="A361" s="200">
        <f>工厂账单模板!$L$2</f>
        <v/>
      </c>
      <c r="B361" s="30" t="n"/>
      <c r="C361" s="29" t="n"/>
      <c r="D361" s="20">
        <f>VLOOKUP(B361,IF({1,0},'SKU,款号，颜色对照表1'!F:F,'SKU,款号，颜色对照表1'!B:B),2,0)</f>
        <v/>
      </c>
      <c r="E361" s="20">
        <f>VLOOKUP(B361,IF({1,0},'SKU,款号，颜色对照表1'!F:F,'SKU,款号，颜色对照表1'!C:C),2,0)</f>
        <v/>
      </c>
      <c r="F361" s="20">
        <f>VLOOKUP(B361,IF({1,0},'SKU,款号，颜色对照表1'!F:F,'SKU,款号，颜色对照表1'!D:D),2,0)</f>
        <v/>
      </c>
      <c r="G361" s="20">
        <f>VLOOKUP(B361,IF({1,0},'SKU,款号，颜色对照表1'!F:F,'SKU,款号，颜色对照表1'!E:E),2,0)</f>
        <v/>
      </c>
      <c r="H361" s="20" t="n"/>
      <c r="I361" s="15">
        <f>SUMIFS('入库明细-AN欧洲'!K:K,'入库明细-AN欧洲'!E:E,B361)</f>
        <v/>
      </c>
      <c r="J361" s="15">
        <f>SUMIFS('出库明细-AN欧洲'!G:G,'出库明细-AN欧洲'!F:F,C361)</f>
        <v/>
      </c>
      <c r="K361" s="26">
        <f>H361+I361-J361</f>
        <v/>
      </c>
      <c r="L361" s="27">
        <f>SUMIFS(装箱数!H:H,装箱数!C:C,B361)</f>
        <v/>
      </c>
      <c r="M361" s="15">
        <f>K361-L361</f>
        <v/>
      </c>
    </row>
    <row r="362" ht="21" customHeight="1" s="185">
      <c r="A362" s="200">
        <f>工厂账单模板!$L$2</f>
        <v/>
      </c>
      <c r="B362" s="30" t="n"/>
      <c r="C362" s="29" t="n"/>
      <c r="D362" s="20">
        <f>VLOOKUP(B362,IF({1,0},'SKU,款号，颜色对照表1'!F:F,'SKU,款号，颜色对照表1'!B:B),2,0)</f>
        <v/>
      </c>
      <c r="E362" s="20">
        <f>VLOOKUP(B362,IF({1,0},'SKU,款号，颜色对照表1'!F:F,'SKU,款号，颜色对照表1'!C:C),2,0)</f>
        <v/>
      </c>
      <c r="F362" s="20">
        <f>VLOOKUP(B362,IF({1,0},'SKU,款号，颜色对照表1'!F:F,'SKU,款号，颜色对照表1'!D:D),2,0)</f>
        <v/>
      </c>
      <c r="G362" s="20">
        <f>VLOOKUP(B362,IF({1,0},'SKU,款号，颜色对照表1'!F:F,'SKU,款号，颜色对照表1'!E:E),2,0)</f>
        <v/>
      </c>
      <c r="H362" s="20" t="n"/>
      <c r="I362" s="15">
        <f>SUMIFS('入库明细-AN欧洲'!K:K,'入库明细-AN欧洲'!E:E,B362)</f>
        <v/>
      </c>
      <c r="J362" s="15">
        <f>SUMIFS('出库明细-AN欧洲'!G:G,'出库明细-AN欧洲'!F:F,C362)</f>
        <v/>
      </c>
      <c r="K362" s="26">
        <f>H362+I362-J362</f>
        <v/>
      </c>
      <c r="L362" s="27">
        <f>SUMIFS(装箱数!H:H,装箱数!C:C,B362)</f>
        <v/>
      </c>
      <c r="M362" s="15">
        <f>K362-L362</f>
        <v/>
      </c>
    </row>
    <row r="363" ht="21" customHeight="1" s="185">
      <c r="A363" s="200">
        <f>工厂账单模板!$L$2</f>
        <v/>
      </c>
      <c r="B363" s="31" t="n"/>
      <c r="C363" s="32" t="n"/>
      <c r="D363" s="20">
        <f>VLOOKUP(B363,IF({1,0},'SKU,款号，颜色对照表1'!F:F,'SKU,款号，颜色对照表1'!B:B),2,0)</f>
        <v/>
      </c>
      <c r="E363" s="20">
        <f>VLOOKUP(B363,IF({1,0},'SKU,款号，颜色对照表1'!F:F,'SKU,款号，颜色对照表1'!C:C),2,0)</f>
        <v/>
      </c>
      <c r="F363" s="20">
        <f>VLOOKUP(B363,IF({1,0},'SKU,款号，颜色对照表1'!F:F,'SKU,款号，颜色对照表1'!D:D),2,0)</f>
        <v/>
      </c>
      <c r="G363" s="20">
        <f>VLOOKUP(B363,IF({1,0},'SKU,款号，颜色对照表1'!F:F,'SKU,款号，颜色对照表1'!E:E),2,0)</f>
        <v/>
      </c>
      <c r="H363" s="20" t="n">
        <v>0</v>
      </c>
      <c r="I363" s="15">
        <f>SUMIFS('入库明细-AN欧洲'!K:K,'入库明细-AN欧洲'!E:E,B363)</f>
        <v/>
      </c>
      <c r="J363" s="15">
        <f>SUMIFS('出库明细-AN欧洲'!G:G,'出库明细-AN欧洲'!F:F,C363)</f>
        <v/>
      </c>
      <c r="K363" s="26">
        <f>H363+I363-J363</f>
        <v/>
      </c>
      <c r="L363" s="27">
        <f>SUMIFS(装箱数!H:H,装箱数!C:C,B363)</f>
        <v/>
      </c>
      <c r="M363" s="15">
        <f>K363-L363</f>
        <v/>
      </c>
    </row>
    <row r="364" ht="21" customHeight="1" s="185">
      <c r="A364" s="200">
        <f>工厂账单模板!$L$2</f>
        <v/>
      </c>
      <c r="B364" s="31" t="n"/>
      <c r="C364" s="32" t="n"/>
      <c r="D364" s="20">
        <f>VLOOKUP(B364,IF({1,0},'SKU,款号，颜色对照表1'!F:F,'SKU,款号，颜色对照表1'!B:B),2,0)</f>
        <v/>
      </c>
      <c r="E364" s="20">
        <f>VLOOKUP(B364,IF({1,0},'SKU,款号，颜色对照表1'!F:F,'SKU,款号，颜色对照表1'!C:C),2,0)</f>
        <v/>
      </c>
      <c r="F364" s="20">
        <f>VLOOKUP(B364,IF({1,0},'SKU,款号，颜色对照表1'!F:F,'SKU,款号，颜色对照表1'!D:D),2,0)</f>
        <v/>
      </c>
      <c r="G364" s="20">
        <f>VLOOKUP(B364,IF({1,0},'SKU,款号，颜色对照表1'!F:F,'SKU,款号，颜色对照表1'!E:E),2,0)</f>
        <v/>
      </c>
      <c r="H364" s="20" t="n"/>
      <c r="I364" s="15">
        <f>SUMIFS('入库明细-AN欧洲'!K:K,'入库明细-AN欧洲'!E:E,B364)</f>
        <v/>
      </c>
      <c r="J364" s="15">
        <f>SUMIFS('出库明细-AN欧洲'!G:G,'出库明细-AN欧洲'!F:F,C364)</f>
        <v/>
      </c>
      <c r="K364" s="26">
        <f>H364+I364-J364</f>
        <v/>
      </c>
      <c r="L364" s="27">
        <f>SUMIFS(装箱数!H:H,装箱数!C:C,B364)</f>
        <v/>
      </c>
      <c r="M364" s="15">
        <f>K364-L364</f>
        <v/>
      </c>
    </row>
    <row r="365" ht="21" customHeight="1" s="185">
      <c r="A365" s="200">
        <f>工厂账单模板!$L$2</f>
        <v/>
      </c>
      <c r="B365" s="31" t="n"/>
      <c r="C365" s="32" t="n"/>
      <c r="D365" s="20">
        <f>VLOOKUP(B365,IF({1,0},'SKU,款号，颜色对照表1'!F:F,'SKU,款号，颜色对照表1'!B:B),2,0)</f>
        <v/>
      </c>
      <c r="E365" s="20">
        <f>VLOOKUP(B365,IF({1,0},'SKU,款号，颜色对照表1'!F:F,'SKU,款号，颜色对照表1'!C:C),2,0)</f>
        <v/>
      </c>
      <c r="F365" s="20">
        <f>VLOOKUP(B365,IF({1,0},'SKU,款号，颜色对照表1'!F:F,'SKU,款号，颜色对照表1'!D:D),2,0)</f>
        <v/>
      </c>
      <c r="G365" s="20">
        <f>VLOOKUP(B365,IF({1,0},'SKU,款号，颜色对照表1'!F:F,'SKU,款号，颜色对照表1'!E:E),2,0)</f>
        <v/>
      </c>
      <c r="H365" s="20" t="n"/>
      <c r="I365" s="15">
        <f>SUMIFS('入库明细-AN欧洲'!K:K,'入库明细-AN欧洲'!E:E,B365)</f>
        <v/>
      </c>
      <c r="J365" s="15">
        <f>SUMIFS('出库明细-AN欧洲'!G:G,'出库明细-AN欧洲'!F:F,C365)</f>
        <v/>
      </c>
      <c r="K365" s="26">
        <f>H365+I365-J365</f>
        <v/>
      </c>
      <c r="L365" s="27">
        <f>SUMIFS(装箱数!H:H,装箱数!C:C,B365)</f>
        <v/>
      </c>
      <c r="M365" s="15">
        <f>K365-L365</f>
        <v/>
      </c>
    </row>
    <row r="366" ht="21" customHeight="1" s="185">
      <c r="A366" s="200">
        <f>工厂账单模板!$L$2</f>
        <v/>
      </c>
      <c r="B366" s="31" t="n"/>
      <c r="C366" s="32" t="n"/>
      <c r="D366" s="20">
        <f>VLOOKUP(B366,IF({1,0},'SKU,款号，颜色对照表1'!F:F,'SKU,款号，颜色对照表1'!B:B),2,0)</f>
        <v/>
      </c>
      <c r="E366" s="20">
        <f>VLOOKUP(B366,IF({1,0},'SKU,款号，颜色对照表1'!F:F,'SKU,款号，颜色对照表1'!C:C),2,0)</f>
        <v/>
      </c>
      <c r="F366" s="20">
        <f>VLOOKUP(B366,IF({1,0},'SKU,款号，颜色对照表1'!F:F,'SKU,款号，颜色对照表1'!D:D),2,0)</f>
        <v/>
      </c>
      <c r="G366" s="20">
        <f>VLOOKUP(B366,IF({1,0},'SKU,款号，颜色对照表1'!F:F,'SKU,款号，颜色对照表1'!E:E),2,0)</f>
        <v/>
      </c>
      <c r="H366" s="20" t="n"/>
      <c r="I366" s="15">
        <f>SUMIFS('入库明细-AN欧洲'!K:K,'入库明细-AN欧洲'!E:E,B366)</f>
        <v/>
      </c>
      <c r="J366" s="15">
        <f>SUMIFS('出库明细-AN欧洲'!G:G,'出库明细-AN欧洲'!F:F,C366)</f>
        <v/>
      </c>
      <c r="K366" s="26">
        <f>H366+I366-J366</f>
        <v/>
      </c>
      <c r="L366" s="27">
        <f>SUMIFS(装箱数!H:H,装箱数!C:C,B366)</f>
        <v/>
      </c>
      <c r="M366" s="15">
        <f>K366-L366</f>
        <v/>
      </c>
    </row>
    <row r="367" ht="21" customHeight="1" s="185">
      <c r="A367" s="200">
        <f>工厂账单模板!$L$2</f>
        <v/>
      </c>
      <c r="B367" s="31" t="n"/>
      <c r="C367" s="32" t="n"/>
      <c r="D367" s="20">
        <f>VLOOKUP(B367,IF({1,0},'SKU,款号，颜色对照表1'!F:F,'SKU,款号，颜色对照表1'!B:B),2,0)</f>
        <v/>
      </c>
      <c r="E367" s="20">
        <f>VLOOKUP(B367,IF({1,0},'SKU,款号，颜色对照表1'!F:F,'SKU,款号，颜色对照表1'!C:C),2,0)</f>
        <v/>
      </c>
      <c r="F367" s="20">
        <f>VLOOKUP(B367,IF({1,0},'SKU,款号，颜色对照表1'!F:F,'SKU,款号，颜色对照表1'!D:D),2,0)</f>
        <v/>
      </c>
      <c r="G367" s="20">
        <f>VLOOKUP(B367,IF({1,0},'SKU,款号，颜色对照表1'!F:F,'SKU,款号，颜色对照表1'!E:E),2,0)</f>
        <v/>
      </c>
      <c r="H367" s="20" t="n"/>
      <c r="I367" s="15">
        <f>SUMIFS('入库明细-AN欧洲'!K:K,'入库明细-AN欧洲'!E:E,B367)</f>
        <v/>
      </c>
      <c r="J367" s="15">
        <f>SUMIFS('出库明细-AN欧洲'!G:G,'出库明细-AN欧洲'!F:F,C367)</f>
        <v/>
      </c>
      <c r="K367" s="26">
        <f>H367+I367-J367</f>
        <v/>
      </c>
      <c r="L367" s="27">
        <f>SUMIFS(装箱数!H:H,装箱数!C:C,B367)</f>
        <v/>
      </c>
      <c r="M367" s="15">
        <f>K367-L367</f>
        <v/>
      </c>
    </row>
    <row r="368" ht="21" customHeight="1" s="185">
      <c r="A368" s="200">
        <f>工厂账单模板!$L$2</f>
        <v/>
      </c>
      <c r="B368" s="31" t="n"/>
      <c r="C368" s="32" t="n"/>
      <c r="D368" s="20">
        <f>VLOOKUP(B368,IF({1,0},'SKU,款号，颜色对照表1'!F:F,'SKU,款号，颜色对照表1'!B:B),2,0)</f>
        <v/>
      </c>
      <c r="E368" s="20">
        <f>VLOOKUP(B368,IF({1,0},'SKU,款号，颜色对照表1'!F:F,'SKU,款号，颜色对照表1'!C:C),2,0)</f>
        <v/>
      </c>
      <c r="F368" s="20">
        <f>VLOOKUP(B368,IF({1,0},'SKU,款号，颜色对照表1'!F:F,'SKU,款号，颜色对照表1'!D:D),2,0)</f>
        <v/>
      </c>
      <c r="G368" s="20">
        <f>VLOOKUP(B368,IF({1,0},'SKU,款号，颜色对照表1'!F:F,'SKU,款号，颜色对照表1'!E:E),2,0)</f>
        <v/>
      </c>
      <c r="H368" s="20" t="n"/>
      <c r="I368" s="15">
        <f>SUMIFS('入库明细-AN欧洲'!K:K,'入库明细-AN欧洲'!E:E,B368)</f>
        <v/>
      </c>
      <c r="J368" s="15">
        <f>SUMIFS('出库明细-AN欧洲'!G:G,'出库明细-AN欧洲'!F:F,C368)</f>
        <v/>
      </c>
      <c r="K368" s="26">
        <f>H368+I368-J368</f>
        <v/>
      </c>
      <c r="L368" s="27">
        <f>SUMIFS(装箱数!H:H,装箱数!C:C,B368)</f>
        <v/>
      </c>
      <c r="M368" s="15">
        <f>K368-L368</f>
        <v/>
      </c>
    </row>
    <row r="369" ht="21" customHeight="1" s="185">
      <c r="A369" s="200">
        <f>工厂账单模板!$L$2</f>
        <v/>
      </c>
      <c r="B369" s="31" t="n"/>
      <c r="C369" s="32" t="n"/>
      <c r="D369" s="20">
        <f>VLOOKUP(B369,IF({1,0},'SKU,款号，颜色对照表1'!F:F,'SKU,款号，颜色对照表1'!B:B),2,0)</f>
        <v/>
      </c>
      <c r="E369" s="20">
        <f>VLOOKUP(B369,IF({1,0},'SKU,款号，颜色对照表1'!F:F,'SKU,款号，颜色对照表1'!C:C),2,0)</f>
        <v/>
      </c>
      <c r="F369" s="20">
        <f>VLOOKUP(B369,IF({1,0},'SKU,款号，颜色对照表1'!F:F,'SKU,款号，颜色对照表1'!D:D),2,0)</f>
        <v/>
      </c>
      <c r="G369" s="20">
        <f>VLOOKUP(B369,IF({1,0},'SKU,款号，颜色对照表1'!F:F,'SKU,款号，颜色对照表1'!E:E),2,0)</f>
        <v/>
      </c>
      <c r="H369" s="20" t="n">
        <v>0</v>
      </c>
      <c r="I369" s="15">
        <f>SUMIFS('入库明细-AN欧洲'!K:K,'入库明细-AN欧洲'!E:E,B369)</f>
        <v/>
      </c>
      <c r="J369" s="15">
        <f>SUMIFS('出库明细-AN欧洲'!G:G,'出库明细-AN欧洲'!F:F,C369)</f>
        <v/>
      </c>
      <c r="K369" s="26">
        <f>H369+I369-J369</f>
        <v/>
      </c>
      <c r="L369" s="27">
        <f>SUMIFS(装箱数!H:H,装箱数!C:C,B369)</f>
        <v/>
      </c>
      <c r="M369" s="15">
        <f>K369-L369</f>
        <v/>
      </c>
    </row>
    <row r="370" ht="21" customHeight="1" s="185">
      <c r="A370" s="200">
        <f>工厂账单模板!$L$2</f>
        <v/>
      </c>
      <c r="B370" s="31" t="n"/>
      <c r="C370" s="32" t="n"/>
      <c r="D370" s="20">
        <f>VLOOKUP(B370,IF({1,0},'SKU,款号，颜色对照表1'!F:F,'SKU,款号，颜色对照表1'!B:B),2,0)</f>
        <v/>
      </c>
      <c r="E370" s="20">
        <f>VLOOKUP(B370,IF({1,0},'SKU,款号，颜色对照表1'!F:F,'SKU,款号，颜色对照表1'!C:C),2,0)</f>
        <v/>
      </c>
      <c r="F370" s="20">
        <f>VLOOKUP(B370,IF({1,0},'SKU,款号，颜色对照表1'!F:F,'SKU,款号，颜色对照表1'!D:D),2,0)</f>
        <v/>
      </c>
      <c r="G370" s="20">
        <f>VLOOKUP(B370,IF({1,0},'SKU,款号，颜色对照表1'!F:F,'SKU,款号，颜色对照表1'!E:E),2,0)</f>
        <v/>
      </c>
      <c r="H370" s="20" t="n">
        <v>0</v>
      </c>
      <c r="I370" s="15">
        <f>SUMIFS('入库明细-AN欧洲'!K:K,'入库明细-AN欧洲'!E:E,B370)</f>
        <v/>
      </c>
      <c r="J370" s="15">
        <f>SUMIFS('出库明细-AN欧洲'!G:G,'出库明细-AN欧洲'!F:F,C370)</f>
        <v/>
      </c>
      <c r="K370" s="26">
        <f>H370+I370-J370</f>
        <v/>
      </c>
      <c r="L370" s="27">
        <f>SUMIFS(装箱数!H:H,装箱数!C:C,B370)</f>
        <v/>
      </c>
      <c r="M370" s="15">
        <f>K370-L370</f>
        <v/>
      </c>
    </row>
    <row r="371" ht="21" customHeight="1" s="185">
      <c r="A371" s="200">
        <f>工厂账单模板!$L$2</f>
        <v/>
      </c>
      <c r="B371" s="31" t="n"/>
      <c r="C371" s="32" t="n"/>
      <c r="D371" s="20">
        <f>VLOOKUP(B371,IF({1,0},'SKU,款号，颜色对照表1'!F:F,'SKU,款号，颜色对照表1'!B:B),2,0)</f>
        <v/>
      </c>
      <c r="E371" s="20">
        <f>VLOOKUP(B371,IF({1,0},'SKU,款号，颜色对照表1'!F:F,'SKU,款号，颜色对照表1'!C:C),2,0)</f>
        <v/>
      </c>
      <c r="F371" s="20">
        <f>VLOOKUP(B371,IF({1,0},'SKU,款号，颜色对照表1'!F:F,'SKU,款号，颜色对照表1'!D:D),2,0)</f>
        <v/>
      </c>
      <c r="G371" s="20">
        <f>VLOOKUP(B371,IF({1,0},'SKU,款号，颜色对照表1'!F:F,'SKU,款号，颜色对照表1'!E:E),2,0)</f>
        <v/>
      </c>
      <c r="H371" s="20" t="n"/>
      <c r="I371" s="15">
        <f>SUMIFS('入库明细-AN欧洲'!K:K,'入库明细-AN欧洲'!E:E,B371)</f>
        <v/>
      </c>
      <c r="J371" s="15">
        <f>SUMIFS('出库明细-AN欧洲'!G:G,'出库明细-AN欧洲'!F:F,C371)</f>
        <v/>
      </c>
      <c r="K371" s="26">
        <f>H371+I371-J371</f>
        <v/>
      </c>
      <c r="L371" s="27">
        <f>SUMIFS(装箱数!H:H,装箱数!C:C,B371)</f>
        <v/>
      </c>
      <c r="M371" s="15">
        <f>K371-L371</f>
        <v/>
      </c>
    </row>
    <row r="372" ht="21" customHeight="1" s="185">
      <c r="A372" s="200">
        <f>工厂账单模板!$L$2</f>
        <v/>
      </c>
      <c r="B372" s="31" t="n"/>
      <c r="C372" s="32" t="n"/>
      <c r="D372" s="20">
        <f>VLOOKUP(B372,IF({1,0},'SKU,款号，颜色对照表1'!F:F,'SKU,款号，颜色对照表1'!B:B),2,0)</f>
        <v/>
      </c>
      <c r="E372" s="20">
        <f>VLOOKUP(B372,IF({1,0},'SKU,款号，颜色对照表1'!F:F,'SKU,款号，颜色对照表1'!C:C),2,0)</f>
        <v/>
      </c>
      <c r="F372" s="20">
        <f>VLOOKUP(B372,IF({1,0},'SKU,款号，颜色对照表1'!F:F,'SKU,款号，颜色对照表1'!D:D),2,0)</f>
        <v/>
      </c>
      <c r="G372" s="20">
        <f>VLOOKUP(B372,IF({1,0},'SKU,款号，颜色对照表1'!F:F,'SKU,款号，颜色对照表1'!E:E),2,0)</f>
        <v/>
      </c>
      <c r="H372" s="20" t="n"/>
      <c r="I372" s="15">
        <f>SUMIFS('入库明细-AN欧洲'!K:K,'入库明细-AN欧洲'!E:E,B372)</f>
        <v/>
      </c>
      <c r="J372" s="15">
        <f>SUMIFS('出库明细-AN欧洲'!G:G,'出库明细-AN欧洲'!F:F,C372)</f>
        <v/>
      </c>
      <c r="K372" s="26">
        <f>H372+I372-J372</f>
        <v/>
      </c>
      <c r="L372" s="27">
        <f>SUMIFS(装箱数!H:H,装箱数!C:C,B372)</f>
        <v/>
      </c>
      <c r="M372" s="15">
        <f>K372-L372</f>
        <v/>
      </c>
    </row>
    <row r="373" ht="21" customHeight="1" s="185">
      <c r="A373" s="200">
        <f>工厂账单模板!$L$2</f>
        <v/>
      </c>
      <c r="B373" s="30" t="n"/>
      <c r="C373" s="29" t="n"/>
      <c r="D373" s="20">
        <f>VLOOKUP(B373,IF({1,0},'SKU,款号，颜色对照表1'!F:F,'SKU,款号，颜色对照表1'!B:B),2,0)</f>
        <v/>
      </c>
      <c r="E373" s="20">
        <f>VLOOKUP(B373,IF({1,0},'SKU,款号，颜色对照表1'!F:F,'SKU,款号，颜色对照表1'!C:C),2,0)</f>
        <v/>
      </c>
      <c r="F373" s="20">
        <f>VLOOKUP(B373,IF({1,0},'SKU,款号，颜色对照表1'!F:F,'SKU,款号，颜色对照表1'!D:D),2,0)</f>
        <v/>
      </c>
      <c r="G373" s="20">
        <f>VLOOKUP(B373,IF({1,0},'SKU,款号，颜色对照表1'!F:F,'SKU,款号，颜色对照表1'!E:E),2,0)</f>
        <v/>
      </c>
      <c r="H373" s="20" t="n">
        <v>0</v>
      </c>
      <c r="I373" s="15">
        <f>SUMIFS('入库明细-AN欧洲'!K:K,'入库明细-AN欧洲'!E:E,B373)</f>
        <v/>
      </c>
      <c r="J373" s="15">
        <f>SUMIFS('出库明细-AN欧洲'!G:G,'出库明细-AN欧洲'!F:F,C373)</f>
        <v/>
      </c>
      <c r="K373" s="26">
        <f>H373+I373-J373</f>
        <v/>
      </c>
      <c r="L373" s="27">
        <f>SUMIFS(装箱数!H:H,装箱数!C:C,B373)</f>
        <v/>
      </c>
      <c r="M373" s="15">
        <f>K373-L373</f>
        <v/>
      </c>
    </row>
    <row r="374" ht="21" customHeight="1" s="185">
      <c r="A374" s="200">
        <f>工厂账单模板!$L$2</f>
        <v/>
      </c>
      <c r="B374" s="30" t="n"/>
      <c r="C374" s="29" t="n"/>
      <c r="D374" s="20">
        <f>VLOOKUP(B374,IF({1,0},'SKU,款号，颜色对照表1'!F:F,'SKU,款号，颜色对照表1'!B:B),2,0)</f>
        <v/>
      </c>
      <c r="E374" s="20">
        <f>VLOOKUP(B374,IF({1,0},'SKU,款号，颜色对照表1'!F:F,'SKU,款号，颜色对照表1'!C:C),2,0)</f>
        <v/>
      </c>
      <c r="F374" s="20">
        <f>VLOOKUP(B374,IF({1,0},'SKU,款号，颜色对照表1'!F:F,'SKU,款号，颜色对照表1'!D:D),2,0)</f>
        <v/>
      </c>
      <c r="G374" s="20">
        <f>VLOOKUP(B374,IF({1,0},'SKU,款号，颜色对照表1'!F:F,'SKU,款号，颜色对照表1'!E:E),2,0)</f>
        <v/>
      </c>
      <c r="H374" s="20" t="n"/>
      <c r="I374" s="15">
        <f>SUMIFS('入库明细-AN欧洲'!K:K,'入库明细-AN欧洲'!E:E,B374)</f>
        <v/>
      </c>
      <c r="J374" s="15">
        <f>SUMIFS('出库明细-AN欧洲'!G:G,'出库明细-AN欧洲'!F:F,C374)</f>
        <v/>
      </c>
      <c r="K374" s="26">
        <f>H374+I374-J374</f>
        <v/>
      </c>
      <c r="L374" s="27">
        <f>SUMIFS(装箱数!H:H,装箱数!C:C,B374)</f>
        <v/>
      </c>
      <c r="M374" s="15">
        <f>K374-L374</f>
        <v/>
      </c>
    </row>
    <row r="375" ht="21" customHeight="1" s="185">
      <c r="A375" s="200">
        <f>工厂账单模板!$L$2</f>
        <v/>
      </c>
      <c r="B375" s="30" t="n"/>
      <c r="C375" s="29" t="n"/>
      <c r="D375" s="20">
        <f>VLOOKUP(B375,IF({1,0},'SKU,款号，颜色对照表1'!F:F,'SKU,款号，颜色对照表1'!B:B),2,0)</f>
        <v/>
      </c>
      <c r="E375" s="20">
        <f>VLOOKUP(B375,IF({1,0},'SKU,款号，颜色对照表1'!F:F,'SKU,款号，颜色对照表1'!C:C),2,0)</f>
        <v/>
      </c>
      <c r="F375" s="20">
        <f>VLOOKUP(B375,IF({1,0},'SKU,款号，颜色对照表1'!F:F,'SKU,款号，颜色对照表1'!D:D),2,0)</f>
        <v/>
      </c>
      <c r="G375" s="20">
        <f>VLOOKUP(B375,IF({1,0},'SKU,款号，颜色对照表1'!F:F,'SKU,款号，颜色对照表1'!E:E),2,0)</f>
        <v/>
      </c>
      <c r="H375" s="20" t="n"/>
      <c r="I375" s="15">
        <f>SUMIFS('入库明细-AN欧洲'!K:K,'入库明细-AN欧洲'!E:E,B375)</f>
        <v/>
      </c>
      <c r="J375" s="15">
        <f>SUMIFS('出库明细-AN欧洲'!G:G,'出库明细-AN欧洲'!F:F,C375)</f>
        <v/>
      </c>
      <c r="K375" s="26">
        <f>H375+I375-J375</f>
        <v/>
      </c>
      <c r="L375" s="27">
        <f>SUMIFS(装箱数!H:H,装箱数!C:C,B375)</f>
        <v/>
      </c>
      <c r="M375" s="15">
        <f>K375-L375</f>
        <v/>
      </c>
    </row>
    <row r="376" ht="21" customHeight="1" s="185">
      <c r="A376" s="200">
        <f>工厂账单模板!$L$2</f>
        <v/>
      </c>
      <c r="B376" s="30" t="n"/>
      <c r="C376" s="29" t="n"/>
      <c r="D376" s="20">
        <f>VLOOKUP(B376,IF({1,0},'SKU,款号，颜色对照表1'!F:F,'SKU,款号，颜色对照表1'!B:B),2,0)</f>
        <v/>
      </c>
      <c r="E376" s="20">
        <f>VLOOKUP(B376,IF({1,0},'SKU,款号，颜色对照表1'!F:F,'SKU,款号，颜色对照表1'!C:C),2,0)</f>
        <v/>
      </c>
      <c r="F376" s="20">
        <f>VLOOKUP(B376,IF({1,0},'SKU,款号，颜色对照表1'!F:F,'SKU,款号，颜色对照表1'!D:D),2,0)</f>
        <v/>
      </c>
      <c r="G376" s="20">
        <f>VLOOKUP(B376,IF({1,0},'SKU,款号，颜色对照表1'!F:F,'SKU,款号，颜色对照表1'!E:E),2,0)</f>
        <v/>
      </c>
      <c r="H376" s="20" t="n"/>
      <c r="I376" s="15">
        <f>SUMIFS('入库明细-AN欧洲'!K:K,'入库明细-AN欧洲'!E:E,B376)</f>
        <v/>
      </c>
      <c r="J376" s="15">
        <f>SUMIFS('出库明细-AN欧洲'!G:G,'出库明细-AN欧洲'!F:F,C376)</f>
        <v/>
      </c>
      <c r="K376" s="26">
        <f>H376+I376-J376</f>
        <v/>
      </c>
      <c r="L376" s="27">
        <f>SUMIFS(装箱数!H:H,装箱数!C:C,B376)</f>
        <v/>
      </c>
      <c r="M376" s="15">
        <f>K376-L376</f>
        <v/>
      </c>
    </row>
    <row r="377" ht="21" customHeight="1" s="185">
      <c r="A377" s="200">
        <f>工厂账单模板!$L$2</f>
        <v/>
      </c>
      <c r="B377" s="30" t="n"/>
      <c r="C377" s="29" t="n"/>
      <c r="D377" s="20">
        <f>VLOOKUP(B377,IF({1,0},'SKU,款号，颜色对照表1'!F:F,'SKU,款号，颜色对照表1'!B:B),2,0)</f>
        <v/>
      </c>
      <c r="E377" s="20">
        <f>VLOOKUP(B377,IF({1,0},'SKU,款号，颜色对照表1'!F:F,'SKU,款号，颜色对照表1'!C:C),2,0)</f>
        <v/>
      </c>
      <c r="F377" s="20">
        <f>VLOOKUP(B377,IF({1,0},'SKU,款号，颜色对照表1'!F:F,'SKU,款号，颜色对照表1'!D:D),2,0)</f>
        <v/>
      </c>
      <c r="G377" s="20">
        <f>VLOOKUP(B377,IF({1,0},'SKU,款号，颜色对照表1'!F:F,'SKU,款号，颜色对照表1'!E:E),2,0)</f>
        <v/>
      </c>
      <c r="H377" s="20" t="n"/>
      <c r="I377" s="15">
        <f>SUMIFS('入库明细-AN欧洲'!K:K,'入库明细-AN欧洲'!E:E,B377)</f>
        <v/>
      </c>
      <c r="J377" s="15">
        <f>SUMIFS('出库明细-AN欧洲'!G:G,'出库明细-AN欧洲'!F:F,C377)</f>
        <v/>
      </c>
      <c r="K377" s="26">
        <f>H377+I377-J377</f>
        <v/>
      </c>
      <c r="L377" s="27">
        <f>SUMIFS(装箱数!H:H,装箱数!C:C,B377)</f>
        <v/>
      </c>
      <c r="M377" s="15">
        <f>K377-L377</f>
        <v/>
      </c>
    </row>
    <row r="378" ht="21" customHeight="1" s="185">
      <c r="A378" s="200">
        <f>工厂账单模板!$L$2</f>
        <v/>
      </c>
      <c r="B378" s="30" t="n"/>
      <c r="C378" s="29" t="n"/>
      <c r="D378" s="20">
        <f>VLOOKUP(B378,IF({1,0},'SKU,款号，颜色对照表1'!F:F,'SKU,款号，颜色对照表1'!B:B),2,0)</f>
        <v/>
      </c>
      <c r="E378" s="20">
        <f>VLOOKUP(B378,IF({1,0},'SKU,款号，颜色对照表1'!F:F,'SKU,款号，颜色对照表1'!C:C),2,0)</f>
        <v/>
      </c>
      <c r="F378" s="20">
        <f>VLOOKUP(B378,IF({1,0},'SKU,款号，颜色对照表1'!F:F,'SKU,款号，颜色对照表1'!D:D),2,0)</f>
        <v/>
      </c>
      <c r="G378" s="20">
        <f>VLOOKUP(B378,IF({1,0},'SKU,款号，颜色对照表1'!F:F,'SKU,款号，颜色对照表1'!E:E),2,0)</f>
        <v/>
      </c>
      <c r="H378" s="20" t="n"/>
      <c r="I378" s="15">
        <f>SUMIFS('入库明细-AN欧洲'!K:K,'入库明细-AN欧洲'!E:E,B378)</f>
        <v/>
      </c>
      <c r="J378" s="15">
        <f>SUMIFS('出库明细-AN欧洲'!G:G,'出库明细-AN欧洲'!F:F,C378)</f>
        <v/>
      </c>
      <c r="K378" s="26">
        <f>H378+I378-J378</f>
        <v/>
      </c>
      <c r="L378" s="27">
        <f>SUMIFS(装箱数!H:H,装箱数!C:C,B378)</f>
        <v/>
      </c>
      <c r="M378" s="15">
        <f>K378-L378</f>
        <v/>
      </c>
    </row>
    <row r="379" ht="21" customHeight="1" s="185">
      <c r="A379" s="200">
        <f>工厂账单模板!$L$2</f>
        <v/>
      </c>
      <c r="B379" s="30" t="n"/>
      <c r="C379" s="29" t="n"/>
      <c r="D379" s="20">
        <f>VLOOKUP(B379,IF({1,0},'SKU,款号，颜色对照表1'!F:F,'SKU,款号，颜色对照表1'!B:B),2,0)</f>
        <v/>
      </c>
      <c r="E379" s="20">
        <f>VLOOKUP(B379,IF({1,0},'SKU,款号，颜色对照表1'!F:F,'SKU,款号，颜色对照表1'!C:C),2,0)</f>
        <v/>
      </c>
      <c r="F379" s="20">
        <f>VLOOKUP(B379,IF({1,0},'SKU,款号，颜色对照表1'!F:F,'SKU,款号，颜色对照表1'!D:D),2,0)</f>
        <v/>
      </c>
      <c r="G379" s="20">
        <f>VLOOKUP(B379,IF({1,0},'SKU,款号，颜色对照表1'!F:F,'SKU,款号，颜色对照表1'!E:E),2,0)</f>
        <v/>
      </c>
      <c r="H379" s="20" t="n"/>
      <c r="I379" s="15">
        <f>SUMIFS('入库明细-AN欧洲'!K:K,'入库明细-AN欧洲'!E:E,B379)</f>
        <v/>
      </c>
      <c r="J379" s="15">
        <f>SUMIFS('出库明细-AN欧洲'!G:G,'出库明细-AN欧洲'!F:F,C379)</f>
        <v/>
      </c>
      <c r="K379" s="26">
        <f>H379+I379-J379</f>
        <v/>
      </c>
      <c r="L379" s="27">
        <f>SUMIFS(装箱数!H:H,装箱数!C:C,B379)</f>
        <v/>
      </c>
      <c r="M379" s="15">
        <f>K379-L379</f>
        <v/>
      </c>
    </row>
    <row r="380" ht="21" customHeight="1" s="185">
      <c r="A380" s="200">
        <f>工厂账单模板!$L$2</f>
        <v/>
      </c>
      <c r="B380" s="30" t="n"/>
      <c r="C380" s="29" t="n"/>
      <c r="D380" s="20">
        <f>VLOOKUP(B380,IF({1,0},'SKU,款号，颜色对照表1'!F:F,'SKU,款号，颜色对照表1'!B:B),2,0)</f>
        <v/>
      </c>
      <c r="E380" s="20">
        <f>VLOOKUP(B380,IF({1,0},'SKU,款号，颜色对照表1'!F:F,'SKU,款号，颜色对照表1'!C:C),2,0)</f>
        <v/>
      </c>
      <c r="F380" s="20">
        <f>VLOOKUP(B380,IF({1,0},'SKU,款号，颜色对照表1'!F:F,'SKU,款号，颜色对照表1'!D:D),2,0)</f>
        <v/>
      </c>
      <c r="G380" s="20">
        <f>VLOOKUP(B380,IF({1,0},'SKU,款号，颜色对照表1'!F:F,'SKU,款号，颜色对照表1'!E:E),2,0)</f>
        <v/>
      </c>
      <c r="H380" s="20" t="n"/>
      <c r="I380" s="15">
        <f>SUMIFS('入库明细-AN欧洲'!K:K,'入库明细-AN欧洲'!E:E,B380)</f>
        <v/>
      </c>
      <c r="J380" s="15">
        <f>SUMIFS('出库明细-AN欧洲'!G:G,'出库明细-AN欧洲'!F:F,C380)</f>
        <v/>
      </c>
      <c r="K380" s="26">
        <f>H380+I380-J380</f>
        <v/>
      </c>
      <c r="L380" s="27">
        <f>SUMIFS(装箱数!H:H,装箱数!C:C,B380)</f>
        <v/>
      </c>
      <c r="M380" s="15">
        <f>K380-L380</f>
        <v/>
      </c>
    </row>
    <row r="381" ht="21" customHeight="1" s="185">
      <c r="A381" s="200">
        <f>工厂账单模板!$L$2</f>
        <v/>
      </c>
      <c r="B381" s="30" t="n"/>
      <c r="C381" s="29" t="n"/>
      <c r="D381" s="20">
        <f>VLOOKUP(B381,IF({1,0},'SKU,款号，颜色对照表1'!F:F,'SKU,款号，颜色对照表1'!B:B),2,0)</f>
        <v/>
      </c>
      <c r="E381" s="20">
        <f>VLOOKUP(B381,IF({1,0},'SKU,款号，颜色对照表1'!F:F,'SKU,款号，颜色对照表1'!C:C),2,0)</f>
        <v/>
      </c>
      <c r="F381" s="20">
        <f>VLOOKUP(B381,IF({1,0},'SKU,款号，颜色对照表1'!F:F,'SKU,款号，颜色对照表1'!D:D),2,0)</f>
        <v/>
      </c>
      <c r="G381" s="20">
        <f>VLOOKUP(B381,IF({1,0},'SKU,款号，颜色对照表1'!F:F,'SKU,款号，颜色对照表1'!E:E),2,0)</f>
        <v/>
      </c>
      <c r="H381" s="20" t="n"/>
      <c r="I381" s="15">
        <f>SUMIFS('入库明细-AN欧洲'!K:K,'入库明细-AN欧洲'!E:E,B381)</f>
        <v/>
      </c>
      <c r="J381" s="15">
        <f>SUMIFS('出库明细-AN欧洲'!G:G,'出库明细-AN欧洲'!F:F,C381)</f>
        <v/>
      </c>
      <c r="K381" s="26">
        <f>H381+I381-J381</f>
        <v/>
      </c>
      <c r="L381" s="27">
        <f>SUMIFS(装箱数!H:H,装箱数!C:C,B381)</f>
        <v/>
      </c>
      <c r="M381" s="15">
        <f>K381-L381</f>
        <v/>
      </c>
    </row>
    <row r="382" ht="21" customHeight="1" s="185">
      <c r="A382" s="200">
        <f>工厂账单模板!$L$2</f>
        <v/>
      </c>
      <c r="B382" s="30" t="n"/>
      <c r="C382" s="29" t="n"/>
      <c r="D382" s="20">
        <f>VLOOKUP(B382,IF({1,0},'SKU,款号，颜色对照表1'!F:F,'SKU,款号，颜色对照表1'!B:B),2,0)</f>
        <v/>
      </c>
      <c r="E382" s="20">
        <f>VLOOKUP(B382,IF({1,0},'SKU,款号，颜色对照表1'!F:F,'SKU,款号，颜色对照表1'!C:C),2,0)</f>
        <v/>
      </c>
      <c r="F382" s="20">
        <f>VLOOKUP(B382,IF({1,0},'SKU,款号，颜色对照表1'!F:F,'SKU,款号，颜色对照表1'!D:D),2,0)</f>
        <v/>
      </c>
      <c r="G382" s="20">
        <f>VLOOKUP(B382,IF({1,0},'SKU,款号，颜色对照表1'!F:F,'SKU,款号，颜色对照表1'!E:E),2,0)</f>
        <v/>
      </c>
      <c r="H382" s="20" t="n"/>
      <c r="I382" s="15">
        <f>SUMIFS('入库明细-AN欧洲'!K:K,'入库明细-AN欧洲'!E:E,B382)</f>
        <v/>
      </c>
      <c r="J382" s="15">
        <f>SUMIFS('出库明细-AN欧洲'!G:G,'出库明细-AN欧洲'!F:F,C382)</f>
        <v/>
      </c>
      <c r="K382" s="26">
        <f>H382+I382-J382</f>
        <v/>
      </c>
      <c r="L382" s="27">
        <f>SUMIFS(装箱数!H:H,装箱数!C:C,B382)</f>
        <v/>
      </c>
      <c r="M382" s="15">
        <f>K382-L382</f>
        <v/>
      </c>
    </row>
    <row r="383" ht="21" customHeight="1" s="185">
      <c r="A383" s="200">
        <f>工厂账单模板!$L$2</f>
        <v/>
      </c>
      <c r="B383" s="30" t="n"/>
      <c r="C383" s="29" t="n"/>
      <c r="D383" s="20">
        <f>VLOOKUP(B383,IF({1,0},'SKU,款号，颜色对照表1'!F:F,'SKU,款号，颜色对照表1'!B:B),2,0)</f>
        <v/>
      </c>
      <c r="E383" s="20">
        <f>VLOOKUP(B383,IF({1,0},'SKU,款号，颜色对照表1'!F:F,'SKU,款号，颜色对照表1'!C:C),2,0)</f>
        <v/>
      </c>
      <c r="F383" s="20">
        <f>VLOOKUP(B383,IF({1,0},'SKU,款号，颜色对照表1'!F:F,'SKU,款号，颜色对照表1'!D:D),2,0)</f>
        <v/>
      </c>
      <c r="G383" s="20">
        <f>VLOOKUP(B383,IF({1,0},'SKU,款号，颜色对照表1'!F:F,'SKU,款号，颜色对照表1'!E:E),2,0)</f>
        <v/>
      </c>
      <c r="H383" s="20" t="n">
        <v>0</v>
      </c>
      <c r="I383" s="15">
        <f>SUMIFS('入库明细-AN欧洲'!K:K,'入库明细-AN欧洲'!E:E,B383)</f>
        <v/>
      </c>
      <c r="J383" s="15">
        <f>SUMIFS('出库明细-AN欧洲'!G:G,'出库明细-AN欧洲'!F:F,C383)</f>
        <v/>
      </c>
      <c r="K383" s="26">
        <f>H383+I383-J383</f>
        <v/>
      </c>
      <c r="L383" s="27">
        <f>SUMIFS(装箱数!H:H,装箱数!C:C,B383)</f>
        <v/>
      </c>
      <c r="M383" s="15">
        <f>K383-L383</f>
        <v/>
      </c>
    </row>
    <row r="384" ht="21" customHeight="1" s="185">
      <c r="A384" s="200">
        <f>工厂账单模板!$L$2</f>
        <v/>
      </c>
      <c r="B384" s="30" t="n"/>
      <c r="C384" s="29" t="n"/>
      <c r="D384" s="20">
        <f>VLOOKUP(B384,IF({1,0},'SKU,款号，颜色对照表1'!F:F,'SKU,款号，颜色对照表1'!B:B),2,0)</f>
        <v/>
      </c>
      <c r="E384" s="20">
        <f>VLOOKUP(B384,IF({1,0},'SKU,款号，颜色对照表1'!F:F,'SKU,款号，颜色对照表1'!C:C),2,0)</f>
        <v/>
      </c>
      <c r="F384" s="20">
        <f>VLOOKUP(B384,IF({1,0},'SKU,款号，颜色对照表1'!F:F,'SKU,款号，颜色对照表1'!D:D),2,0)</f>
        <v/>
      </c>
      <c r="G384" s="20">
        <f>VLOOKUP(B384,IF({1,0},'SKU,款号，颜色对照表1'!F:F,'SKU,款号，颜色对照表1'!E:E),2,0)</f>
        <v/>
      </c>
      <c r="H384" s="20" t="n">
        <v>0</v>
      </c>
      <c r="I384" s="15">
        <f>SUMIFS('入库明细-AN欧洲'!K:K,'入库明细-AN欧洲'!E:E,B384)</f>
        <v/>
      </c>
      <c r="J384" s="15">
        <f>SUMIFS('出库明细-AN欧洲'!G:G,'出库明细-AN欧洲'!F:F,C384)</f>
        <v/>
      </c>
      <c r="K384" s="26">
        <f>H384+I384-J384</f>
        <v/>
      </c>
      <c r="L384" s="27">
        <f>SUMIFS(装箱数!H:H,装箱数!C:C,B384)</f>
        <v/>
      </c>
      <c r="M384" s="15">
        <f>K384-L384</f>
        <v/>
      </c>
    </row>
    <row r="385" ht="21" customHeight="1" s="185">
      <c r="A385" s="200">
        <f>工厂账单模板!$L$2</f>
        <v/>
      </c>
      <c r="B385" s="30" t="n"/>
      <c r="C385" s="29" t="n"/>
      <c r="D385" s="20">
        <f>VLOOKUP(B385,IF({1,0},'SKU,款号，颜色对照表1'!F:F,'SKU,款号，颜色对照表1'!B:B),2,0)</f>
        <v/>
      </c>
      <c r="E385" s="20">
        <f>VLOOKUP(B385,IF({1,0},'SKU,款号，颜色对照表1'!F:F,'SKU,款号，颜色对照表1'!C:C),2,0)</f>
        <v/>
      </c>
      <c r="F385" s="20">
        <f>VLOOKUP(B385,IF({1,0},'SKU,款号，颜色对照表1'!F:F,'SKU,款号，颜色对照表1'!D:D),2,0)</f>
        <v/>
      </c>
      <c r="G385" s="20">
        <f>VLOOKUP(B385,IF({1,0},'SKU,款号，颜色对照表1'!F:F,'SKU,款号，颜色对照表1'!E:E),2,0)</f>
        <v/>
      </c>
      <c r="H385" s="20" t="n">
        <v>0</v>
      </c>
      <c r="I385" s="15">
        <f>SUMIFS('入库明细-AN欧洲'!K:K,'入库明细-AN欧洲'!E:E,B385)</f>
        <v/>
      </c>
      <c r="J385" s="15">
        <f>SUMIFS('出库明细-AN欧洲'!G:G,'出库明细-AN欧洲'!F:F,C385)</f>
        <v/>
      </c>
      <c r="K385" s="26">
        <f>H385+I385-J385</f>
        <v/>
      </c>
      <c r="L385" s="27">
        <f>SUMIFS(装箱数!H:H,装箱数!C:C,B385)</f>
        <v/>
      </c>
      <c r="M385" s="15">
        <f>K385-L385</f>
        <v/>
      </c>
    </row>
    <row r="386" ht="21" customHeight="1" s="185">
      <c r="A386" s="200">
        <f>工厂账单模板!$L$2</f>
        <v/>
      </c>
      <c r="B386" s="30" t="n"/>
      <c r="C386" s="29" t="n"/>
      <c r="D386" s="20">
        <f>VLOOKUP(B386,IF({1,0},'SKU,款号，颜色对照表1'!F:F,'SKU,款号，颜色对照表1'!B:B),2,0)</f>
        <v/>
      </c>
      <c r="E386" s="20">
        <f>VLOOKUP(B386,IF({1,0},'SKU,款号，颜色对照表1'!F:F,'SKU,款号，颜色对照表1'!C:C),2,0)</f>
        <v/>
      </c>
      <c r="F386" s="20">
        <f>VLOOKUP(B386,IF({1,0},'SKU,款号，颜色对照表1'!F:F,'SKU,款号，颜色对照表1'!D:D),2,0)</f>
        <v/>
      </c>
      <c r="G386" s="20">
        <f>VLOOKUP(B386,IF({1,0},'SKU,款号，颜色对照表1'!F:F,'SKU,款号，颜色对照表1'!E:E),2,0)</f>
        <v/>
      </c>
      <c r="H386" s="20" t="n">
        <v>0</v>
      </c>
      <c r="I386" s="15">
        <f>SUMIFS('入库明细-AN欧洲'!K:K,'入库明细-AN欧洲'!E:E,B386)</f>
        <v/>
      </c>
      <c r="J386" s="15">
        <f>SUMIFS('出库明细-AN欧洲'!G:G,'出库明细-AN欧洲'!F:F,C386)</f>
        <v/>
      </c>
      <c r="K386" s="26">
        <f>H386+I386-J386</f>
        <v/>
      </c>
      <c r="L386" s="27">
        <f>SUMIFS(装箱数!H:H,装箱数!C:C,B386)</f>
        <v/>
      </c>
      <c r="M386" s="15">
        <f>K386-L386</f>
        <v/>
      </c>
    </row>
    <row r="387" ht="21" customHeight="1" s="185">
      <c r="A387" s="200">
        <f>工厂账单模板!$L$2</f>
        <v/>
      </c>
      <c r="B387" s="30" t="n"/>
      <c r="C387" s="29" t="n"/>
      <c r="D387" s="20">
        <f>VLOOKUP(B387,IF({1,0},'SKU,款号，颜色对照表1'!F:F,'SKU,款号，颜色对照表1'!B:B),2,0)</f>
        <v/>
      </c>
      <c r="E387" s="20">
        <f>VLOOKUP(B387,IF({1,0},'SKU,款号，颜色对照表1'!F:F,'SKU,款号，颜色对照表1'!C:C),2,0)</f>
        <v/>
      </c>
      <c r="F387" s="20">
        <f>VLOOKUP(B387,IF({1,0},'SKU,款号，颜色对照表1'!F:F,'SKU,款号，颜色对照表1'!D:D),2,0)</f>
        <v/>
      </c>
      <c r="G387" s="20">
        <f>VLOOKUP(B387,IF({1,0},'SKU,款号，颜色对照表1'!F:F,'SKU,款号，颜色对照表1'!E:E),2,0)</f>
        <v/>
      </c>
      <c r="H387" s="20" t="n">
        <v>0</v>
      </c>
      <c r="I387" s="15">
        <f>SUMIFS('入库明细-AN欧洲'!K:K,'入库明细-AN欧洲'!E:E,B387)</f>
        <v/>
      </c>
      <c r="J387" s="15">
        <f>SUMIFS('出库明细-AN欧洲'!G:G,'出库明细-AN欧洲'!F:F,C387)</f>
        <v/>
      </c>
      <c r="K387" s="26">
        <f>H387+I387-J387</f>
        <v/>
      </c>
      <c r="L387" s="27">
        <f>SUMIFS(装箱数!H:H,装箱数!C:C,B387)</f>
        <v/>
      </c>
      <c r="M387" s="15">
        <f>K387-L387</f>
        <v/>
      </c>
    </row>
    <row r="388" ht="21" customHeight="1" s="185">
      <c r="A388" s="200">
        <f>工厂账单模板!$L$2</f>
        <v/>
      </c>
      <c r="B388" s="30" t="n"/>
      <c r="C388" s="29" t="n"/>
      <c r="D388" s="20">
        <f>VLOOKUP(B388,IF({1,0},'SKU,款号，颜色对照表1'!F:F,'SKU,款号，颜色对照表1'!B:B),2,0)</f>
        <v/>
      </c>
      <c r="E388" s="20">
        <f>VLOOKUP(B388,IF({1,0},'SKU,款号，颜色对照表1'!F:F,'SKU,款号，颜色对照表1'!C:C),2,0)</f>
        <v/>
      </c>
      <c r="F388" s="20">
        <f>VLOOKUP(B388,IF({1,0},'SKU,款号，颜色对照表1'!F:F,'SKU,款号，颜色对照表1'!D:D),2,0)</f>
        <v/>
      </c>
      <c r="G388" s="20">
        <f>VLOOKUP(B388,IF({1,0},'SKU,款号，颜色对照表1'!F:F,'SKU,款号，颜色对照表1'!E:E),2,0)</f>
        <v/>
      </c>
      <c r="H388" s="20" t="n"/>
      <c r="I388" s="15">
        <f>SUMIFS('入库明细-AN欧洲'!K:K,'入库明细-AN欧洲'!E:E,B388)</f>
        <v/>
      </c>
      <c r="J388" s="15">
        <f>SUMIFS('出库明细-AN欧洲'!G:G,'出库明细-AN欧洲'!F:F,C388)</f>
        <v/>
      </c>
      <c r="K388" s="26">
        <f>H388+I388-J388</f>
        <v/>
      </c>
      <c r="L388" s="27">
        <f>SUMIFS(装箱数!H:H,装箱数!C:C,B388)</f>
        <v/>
      </c>
      <c r="M388" s="15">
        <f>K388-L388</f>
        <v/>
      </c>
    </row>
    <row r="389" ht="21" customHeight="1" s="185">
      <c r="A389" s="200">
        <f>工厂账单模板!$L$2</f>
        <v/>
      </c>
      <c r="B389" s="30" t="n"/>
      <c r="C389" s="29" t="n"/>
      <c r="D389" s="20">
        <f>VLOOKUP(B389,IF({1,0},'SKU,款号，颜色对照表1'!F:F,'SKU,款号，颜色对照表1'!B:B),2,0)</f>
        <v/>
      </c>
      <c r="E389" s="20">
        <f>VLOOKUP(B389,IF({1,0},'SKU,款号，颜色对照表1'!F:F,'SKU,款号，颜色对照表1'!C:C),2,0)</f>
        <v/>
      </c>
      <c r="F389" s="20">
        <f>VLOOKUP(B389,IF({1,0},'SKU,款号，颜色对照表1'!F:F,'SKU,款号，颜色对照表1'!D:D),2,0)</f>
        <v/>
      </c>
      <c r="G389" s="20">
        <f>VLOOKUP(B389,IF({1,0},'SKU,款号，颜色对照表1'!F:F,'SKU,款号，颜色对照表1'!E:E),2,0)</f>
        <v/>
      </c>
      <c r="H389" s="20" t="n"/>
      <c r="I389" s="15">
        <f>SUMIFS('入库明细-AN欧洲'!K:K,'入库明细-AN欧洲'!E:E,B389)</f>
        <v/>
      </c>
      <c r="J389" s="15">
        <f>SUMIFS('出库明细-AN欧洲'!G:G,'出库明细-AN欧洲'!F:F,C389)</f>
        <v/>
      </c>
      <c r="K389" s="26">
        <f>H389+I389-J389</f>
        <v/>
      </c>
      <c r="L389" s="27">
        <f>SUMIFS(装箱数!H:H,装箱数!C:C,B389)</f>
        <v/>
      </c>
      <c r="M389" s="15">
        <f>K389-L389</f>
        <v/>
      </c>
    </row>
    <row r="390" ht="21" customHeight="1" s="185">
      <c r="A390" s="200">
        <f>工厂账单模板!$L$2</f>
        <v/>
      </c>
      <c r="B390" s="30" t="n"/>
      <c r="C390" s="29" t="n"/>
      <c r="D390" s="20">
        <f>VLOOKUP(B390,IF({1,0},'SKU,款号，颜色对照表1'!F:F,'SKU,款号，颜色对照表1'!B:B),2,0)</f>
        <v/>
      </c>
      <c r="E390" s="20">
        <f>VLOOKUP(B390,IF({1,0},'SKU,款号，颜色对照表1'!F:F,'SKU,款号，颜色对照表1'!C:C),2,0)</f>
        <v/>
      </c>
      <c r="F390" s="20">
        <f>VLOOKUP(B390,IF({1,0},'SKU,款号，颜色对照表1'!F:F,'SKU,款号，颜色对照表1'!D:D),2,0)</f>
        <v/>
      </c>
      <c r="G390" s="20">
        <f>VLOOKUP(B390,IF({1,0},'SKU,款号，颜色对照表1'!F:F,'SKU,款号，颜色对照表1'!E:E),2,0)</f>
        <v/>
      </c>
      <c r="H390" s="20" t="n">
        <v>0</v>
      </c>
      <c r="I390" s="15">
        <f>SUMIFS('入库明细-AN欧洲'!K:K,'入库明细-AN欧洲'!E:E,B390)</f>
        <v/>
      </c>
      <c r="J390" s="15">
        <f>SUMIFS('出库明细-AN欧洲'!G:G,'出库明细-AN欧洲'!F:F,C390)</f>
        <v/>
      </c>
      <c r="K390" s="26">
        <f>H390+I390-J390</f>
        <v/>
      </c>
      <c r="L390" s="27">
        <f>SUMIFS(装箱数!H:H,装箱数!C:C,B390)</f>
        <v/>
      </c>
      <c r="M390" s="15">
        <f>K390-L390</f>
        <v/>
      </c>
    </row>
    <row r="391" ht="21" customHeight="1" s="185">
      <c r="A391" s="200">
        <f>工厂账单模板!$L$2</f>
        <v/>
      </c>
      <c r="B391" s="30" t="n"/>
      <c r="C391" s="29" t="n"/>
      <c r="D391" s="20">
        <f>VLOOKUP(B391,IF({1,0},'SKU,款号，颜色对照表1'!F:F,'SKU,款号，颜色对照表1'!B:B),2,0)</f>
        <v/>
      </c>
      <c r="E391" s="20">
        <f>VLOOKUP(B391,IF({1,0},'SKU,款号，颜色对照表1'!F:F,'SKU,款号，颜色对照表1'!C:C),2,0)</f>
        <v/>
      </c>
      <c r="F391" s="20">
        <f>VLOOKUP(B391,IF({1,0},'SKU,款号，颜色对照表1'!F:F,'SKU,款号，颜色对照表1'!D:D),2,0)</f>
        <v/>
      </c>
      <c r="G391" s="20">
        <f>VLOOKUP(B391,IF({1,0},'SKU,款号，颜色对照表1'!F:F,'SKU,款号，颜色对照表1'!E:E),2,0)</f>
        <v/>
      </c>
      <c r="H391" s="20" t="n">
        <v>0</v>
      </c>
      <c r="I391" s="15">
        <f>SUMIFS('入库明细-AN欧洲'!K:K,'入库明细-AN欧洲'!E:E,B391)</f>
        <v/>
      </c>
      <c r="J391" s="15">
        <f>SUMIFS('出库明细-AN欧洲'!G:G,'出库明细-AN欧洲'!F:F,C391)</f>
        <v/>
      </c>
      <c r="K391" s="26">
        <f>H391+I391-J391</f>
        <v/>
      </c>
      <c r="L391" s="27">
        <f>SUMIFS(装箱数!H:H,装箱数!C:C,B391)</f>
        <v/>
      </c>
      <c r="M391" s="15">
        <f>K391-L391</f>
        <v/>
      </c>
    </row>
    <row r="392" ht="21" customHeight="1" s="185">
      <c r="A392" s="200">
        <f>工厂账单模板!$L$2</f>
        <v/>
      </c>
      <c r="B392" s="30" t="n"/>
      <c r="C392" s="29" t="n"/>
      <c r="D392" s="20">
        <f>VLOOKUP(B392,IF({1,0},'SKU,款号，颜色对照表1'!F:F,'SKU,款号，颜色对照表1'!B:B),2,0)</f>
        <v/>
      </c>
      <c r="E392" s="20">
        <f>VLOOKUP(B392,IF({1,0},'SKU,款号，颜色对照表1'!F:F,'SKU,款号，颜色对照表1'!C:C),2,0)</f>
        <v/>
      </c>
      <c r="F392" s="20">
        <f>VLOOKUP(B392,IF({1,0},'SKU,款号，颜色对照表1'!F:F,'SKU,款号，颜色对照表1'!D:D),2,0)</f>
        <v/>
      </c>
      <c r="G392" s="20">
        <f>VLOOKUP(B392,IF({1,0},'SKU,款号，颜色对照表1'!F:F,'SKU,款号，颜色对照表1'!E:E),2,0)</f>
        <v/>
      </c>
      <c r="H392" s="20" t="n">
        <v>0</v>
      </c>
      <c r="I392" s="15">
        <f>SUMIFS('入库明细-AN欧洲'!K:K,'入库明细-AN欧洲'!E:E,B392)</f>
        <v/>
      </c>
      <c r="J392" s="15">
        <f>SUMIFS('出库明细-AN欧洲'!G:G,'出库明细-AN欧洲'!F:F,C392)</f>
        <v/>
      </c>
      <c r="K392" s="26">
        <f>H392+I392-J392</f>
        <v/>
      </c>
      <c r="L392" s="27">
        <f>SUMIFS(装箱数!H:H,装箱数!C:C,B392)</f>
        <v/>
      </c>
      <c r="M392" s="15">
        <f>K392-L392</f>
        <v/>
      </c>
    </row>
    <row r="393" ht="21" customHeight="1" s="185">
      <c r="A393" s="200">
        <f>工厂账单模板!$L$2</f>
        <v/>
      </c>
      <c r="B393" s="30" t="n"/>
      <c r="C393" s="29" t="n"/>
      <c r="D393" s="20">
        <f>VLOOKUP(B393,IF({1,0},'SKU,款号，颜色对照表1'!F:F,'SKU,款号，颜色对照表1'!B:B),2,0)</f>
        <v/>
      </c>
      <c r="E393" s="20">
        <f>VLOOKUP(B393,IF({1,0},'SKU,款号，颜色对照表1'!F:F,'SKU,款号，颜色对照表1'!C:C),2,0)</f>
        <v/>
      </c>
      <c r="F393" s="20">
        <f>VLOOKUP(B393,IF({1,0},'SKU,款号，颜色对照表1'!F:F,'SKU,款号，颜色对照表1'!D:D),2,0)</f>
        <v/>
      </c>
      <c r="G393" s="20">
        <f>VLOOKUP(B393,IF({1,0},'SKU,款号，颜色对照表1'!F:F,'SKU,款号，颜色对照表1'!E:E),2,0)</f>
        <v/>
      </c>
      <c r="H393" s="20" t="n"/>
      <c r="I393" s="15">
        <f>SUMIFS('入库明细-AN欧洲'!K:K,'入库明细-AN欧洲'!E:E,B393)</f>
        <v/>
      </c>
      <c r="J393" s="15">
        <f>SUMIFS('出库明细-AN欧洲'!G:G,'出库明细-AN欧洲'!F:F,C393)</f>
        <v/>
      </c>
      <c r="K393" s="26">
        <f>H393+I393-J393</f>
        <v/>
      </c>
      <c r="L393" s="27">
        <f>SUMIFS(装箱数!H:H,装箱数!C:C,B393)</f>
        <v/>
      </c>
      <c r="M393" s="15">
        <f>K393-L393</f>
        <v/>
      </c>
    </row>
    <row r="394" ht="21" customHeight="1" s="185">
      <c r="A394" s="200">
        <f>工厂账单模板!$L$2</f>
        <v/>
      </c>
      <c r="B394" s="30" t="n"/>
      <c r="C394" s="29" t="n"/>
      <c r="D394" s="20">
        <f>VLOOKUP(B394,IF({1,0},'SKU,款号，颜色对照表1'!F:F,'SKU,款号，颜色对照表1'!B:B),2,0)</f>
        <v/>
      </c>
      <c r="E394" s="20">
        <f>VLOOKUP(B394,IF({1,0},'SKU,款号，颜色对照表1'!F:F,'SKU,款号，颜色对照表1'!C:C),2,0)</f>
        <v/>
      </c>
      <c r="F394" s="20">
        <f>VLOOKUP(B394,IF({1,0},'SKU,款号，颜色对照表1'!F:F,'SKU,款号，颜色对照表1'!D:D),2,0)</f>
        <v/>
      </c>
      <c r="G394" s="20">
        <f>VLOOKUP(B394,IF({1,0},'SKU,款号，颜色对照表1'!F:F,'SKU,款号，颜色对照表1'!E:E),2,0)</f>
        <v/>
      </c>
      <c r="H394" s="20" t="n"/>
      <c r="I394" s="15">
        <f>SUMIFS('入库明细-AN欧洲'!K:K,'入库明细-AN欧洲'!E:E,B394)</f>
        <v/>
      </c>
      <c r="J394" s="15">
        <f>SUMIFS('出库明细-AN欧洲'!G:G,'出库明细-AN欧洲'!F:F,C394)</f>
        <v/>
      </c>
      <c r="K394" s="26">
        <f>H394+I394-J394</f>
        <v/>
      </c>
      <c r="L394" s="27">
        <f>SUMIFS(装箱数!H:H,装箱数!C:C,B394)</f>
        <v/>
      </c>
      <c r="M394" s="15">
        <f>K394-L394</f>
        <v/>
      </c>
    </row>
    <row r="395" ht="21" customHeight="1" s="185">
      <c r="A395" s="200">
        <f>工厂账单模板!$L$2</f>
        <v/>
      </c>
      <c r="B395" s="30" t="n"/>
      <c r="C395" s="29" t="n"/>
      <c r="D395" s="20">
        <f>VLOOKUP(B395,IF({1,0},'SKU,款号，颜色对照表1'!F:F,'SKU,款号，颜色对照表1'!B:B),2,0)</f>
        <v/>
      </c>
      <c r="E395" s="20">
        <f>VLOOKUP(B395,IF({1,0},'SKU,款号，颜色对照表1'!F:F,'SKU,款号，颜色对照表1'!C:C),2,0)</f>
        <v/>
      </c>
      <c r="F395" s="20">
        <f>VLOOKUP(B395,IF({1,0},'SKU,款号，颜色对照表1'!F:F,'SKU,款号，颜色对照表1'!D:D),2,0)</f>
        <v/>
      </c>
      <c r="G395" s="20">
        <f>VLOOKUP(B395,IF({1,0},'SKU,款号，颜色对照表1'!F:F,'SKU,款号，颜色对照表1'!E:E),2,0)</f>
        <v/>
      </c>
      <c r="H395" s="20" t="n">
        <v>0</v>
      </c>
      <c r="I395" s="15">
        <f>SUMIFS('入库明细-AN欧洲'!K:K,'入库明细-AN欧洲'!E:E,B395)</f>
        <v/>
      </c>
      <c r="J395" s="15">
        <f>SUMIFS('出库明细-AN欧洲'!G:G,'出库明细-AN欧洲'!F:F,C395)</f>
        <v/>
      </c>
      <c r="K395" s="26">
        <f>H395+I395-J395</f>
        <v/>
      </c>
      <c r="L395" s="27">
        <f>SUMIFS(装箱数!H:H,装箱数!C:C,B395)</f>
        <v/>
      </c>
      <c r="M395" s="15">
        <f>K395-L395</f>
        <v/>
      </c>
    </row>
    <row r="396" ht="21" customHeight="1" s="185">
      <c r="A396" s="200">
        <f>工厂账单模板!$L$2</f>
        <v/>
      </c>
      <c r="B396" s="30" t="n"/>
      <c r="C396" s="29" t="n"/>
      <c r="D396" s="20">
        <f>VLOOKUP(B396,IF({1,0},'SKU,款号，颜色对照表1'!F:F,'SKU,款号，颜色对照表1'!B:B),2,0)</f>
        <v/>
      </c>
      <c r="E396" s="20">
        <f>VLOOKUP(B396,IF({1,0},'SKU,款号，颜色对照表1'!F:F,'SKU,款号，颜色对照表1'!C:C),2,0)</f>
        <v/>
      </c>
      <c r="F396" s="20">
        <f>VLOOKUP(B396,IF({1,0},'SKU,款号，颜色对照表1'!F:F,'SKU,款号，颜色对照表1'!D:D),2,0)</f>
        <v/>
      </c>
      <c r="G396" s="20">
        <f>VLOOKUP(B396,IF({1,0},'SKU,款号，颜色对照表1'!F:F,'SKU,款号，颜色对照表1'!E:E),2,0)</f>
        <v/>
      </c>
      <c r="H396" s="20" t="n"/>
      <c r="I396" s="15">
        <f>SUMIFS('入库明细-AN欧洲'!K:K,'入库明细-AN欧洲'!E:E,B396)</f>
        <v/>
      </c>
      <c r="J396" s="15">
        <f>SUMIFS('出库明细-AN欧洲'!G:G,'出库明细-AN欧洲'!F:F,C396)</f>
        <v/>
      </c>
      <c r="K396" s="26">
        <f>H396+I396-J396</f>
        <v/>
      </c>
      <c r="L396" s="27">
        <f>SUMIFS(装箱数!H:H,装箱数!C:C,B396)</f>
        <v/>
      </c>
      <c r="M396" s="15">
        <f>K396-L396</f>
        <v/>
      </c>
    </row>
    <row r="397" ht="21" customHeight="1" s="185">
      <c r="A397" s="200">
        <f>工厂账单模板!$L$2</f>
        <v/>
      </c>
      <c r="B397" s="30" t="n"/>
      <c r="C397" s="29" t="n"/>
      <c r="D397" s="20">
        <f>VLOOKUP(B397,IF({1,0},'SKU,款号，颜色对照表1'!F:F,'SKU,款号，颜色对照表1'!B:B),2,0)</f>
        <v/>
      </c>
      <c r="E397" s="20">
        <f>VLOOKUP(B397,IF({1,0},'SKU,款号，颜色对照表1'!F:F,'SKU,款号，颜色对照表1'!C:C),2,0)</f>
        <v/>
      </c>
      <c r="F397" s="20">
        <f>VLOOKUP(B397,IF({1,0},'SKU,款号，颜色对照表1'!F:F,'SKU,款号，颜色对照表1'!D:D),2,0)</f>
        <v/>
      </c>
      <c r="G397" s="20">
        <f>VLOOKUP(B397,IF({1,0},'SKU,款号，颜色对照表1'!F:F,'SKU,款号，颜色对照表1'!E:E),2,0)</f>
        <v/>
      </c>
      <c r="H397" s="20" t="n"/>
      <c r="I397" s="15">
        <f>SUMIFS('入库明细-AN欧洲'!K:K,'入库明细-AN欧洲'!E:E,B397)</f>
        <v/>
      </c>
      <c r="J397" s="15">
        <f>SUMIFS('出库明细-AN欧洲'!G:G,'出库明细-AN欧洲'!F:F,C397)</f>
        <v/>
      </c>
      <c r="K397" s="26">
        <f>H397+I397-J397</f>
        <v/>
      </c>
      <c r="L397" s="27">
        <f>SUMIFS(装箱数!H:H,装箱数!C:C,B397)</f>
        <v/>
      </c>
      <c r="M397" s="15">
        <f>K397-L397</f>
        <v/>
      </c>
    </row>
    <row r="398" ht="21" customHeight="1" s="185">
      <c r="A398" s="200">
        <f>工厂账单模板!$L$2</f>
        <v/>
      </c>
      <c r="B398" s="30" t="n"/>
      <c r="C398" s="29" t="n"/>
      <c r="D398" s="20">
        <f>VLOOKUP(B398,IF({1,0},'SKU,款号，颜色对照表1'!F:F,'SKU,款号，颜色对照表1'!B:B),2,0)</f>
        <v/>
      </c>
      <c r="E398" s="20">
        <f>VLOOKUP(B398,IF({1,0},'SKU,款号，颜色对照表1'!F:F,'SKU,款号，颜色对照表1'!C:C),2,0)</f>
        <v/>
      </c>
      <c r="F398" s="20">
        <f>VLOOKUP(B398,IF({1,0},'SKU,款号，颜色对照表1'!F:F,'SKU,款号，颜色对照表1'!D:D),2,0)</f>
        <v/>
      </c>
      <c r="G398" s="20">
        <f>VLOOKUP(B398,IF({1,0},'SKU,款号，颜色对照表1'!F:F,'SKU,款号，颜色对照表1'!E:E),2,0)</f>
        <v/>
      </c>
      <c r="H398" s="20" t="n"/>
      <c r="I398" s="15">
        <f>SUMIFS('入库明细-AN欧洲'!K:K,'入库明细-AN欧洲'!E:E,B398)</f>
        <v/>
      </c>
      <c r="J398" s="15">
        <f>SUMIFS('出库明细-AN欧洲'!G:G,'出库明细-AN欧洲'!F:F,C398)</f>
        <v/>
      </c>
      <c r="K398" s="26">
        <f>H398+I398-J398</f>
        <v/>
      </c>
      <c r="L398" s="27">
        <f>SUMIFS(装箱数!H:H,装箱数!C:C,B398)</f>
        <v/>
      </c>
      <c r="M398" s="15">
        <f>K398-L398</f>
        <v/>
      </c>
    </row>
    <row r="399" ht="21" customHeight="1" s="185">
      <c r="A399" s="200">
        <f>工厂账单模板!$L$2</f>
        <v/>
      </c>
      <c r="B399" s="30" t="n"/>
      <c r="C399" s="29" t="n"/>
      <c r="D399" s="20">
        <f>VLOOKUP(B399,IF({1,0},'SKU,款号，颜色对照表1'!F:F,'SKU,款号，颜色对照表1'!B:B),2,0)</f>
        <v/>
      </c>
      <c r="E399" s="20">
        <f>VLOOKUP(B399,IF({1,0},'SKU,款号，颜色对照表1'!F:F,'SKU,款号，颜色对照表1'!C:C),2,0)</f>
        <v/>
      </c>
      <c r="F399" s="20">
        <f>VLOOKUP(B399,IF({1,0},'SKU,款号，颜色对照表1'!F:F,'SKU,款号，颜色对照表1'!D:D),2,0)</f>
        <v/>
      </c>
      <c r="G399" s="20">
        <f>VLOOKUP(B399,IF({1,0},'SKU,款号，颜色对照表1'!F:F,'SKU,款号，颜色对照表1'!E:E),2,0)</f>
        <v/>
      </c>
      <c r="H399" s="20" t="n">
        <v>0</v>
      </c>
      <c r="I399" s="15">
        <f>SUMIFS('入库明细-AN欧洲'!K:K,'入库明细-AN欧洲'!E:E,B399)</f>
        <v/>
      </c>
      <c r="J399" s="15">
        <f>SUMIFS('出库明细-AN欧洲'!G:G,'出库明细-AN欧洲'!F:F,C399)</f>
        <v/>
      </c>
      <c r="K399" s="26">
        <f>H399+I399-J399</f>
        <v/>
      </c>
      <c r="L399" s="27">
        <f>SUMIFS(装箱数!H:H,装箱数!C:C,B399)</f>
        <v/>
      </c>
      <c r="M399" s="15">
        <f>K399-L399</f>
        <v/>
      </c>
    </row>
    <row r="400" ht="21" customHeight="1" s="185">
      <c r="A400" s="200">
        <f>工厂账单模板!$L$2</f>
        <v/>
      </c>
      <c r="B400" s="30" t="n"/>
      <c r="C400" s="29" t="n"/>
      <c r="D400" s="20">
        <f>VLOOKUP(B400,IF({1,0},'SKU,款号，颜色对照表1'!F:F,'SKU,款号，颜色对照表1'!B:B),2,0)</f>
        <v/>
      </c>
      <c r="E400" s="20">
        <f>VLOOKUP(B400,IF({1,0},'SKU,款号，颜色对照表1'!F:F,'SKU,款号，颜色对照表1'!C:C),2,0)</f>
        <v/>
      </c>
      <c r="F400" s="20">
        <f>VLOOKUP(B400,IF({1,0},'SKU,款号，颜色对照表1'!F:F,'SKU,款号，颜色对照表1'!D:D),2,0)</f>
        <v/>
      </c>
      <c r="G400" s="20">
        <f>VLOOKUP(B400,IF({1,0},'SKU,款号，颜色对照表1'!F:F,'SKU,款号，颜色对照表1'!E:E),2,0)</f>
        <v/>
      </c>
      <c r="H400" s="20" t="n"/>
      <c r="I400" s="15">
        <f>SUMIFS('入库明细-AN欧洲'!K:K,'入库明细-AN欧洲'!E:E,B400)</f>
        <v/>
      </c>
      <c r="J400" s="15">
        <f>SUMIFS('出库明细-AN欧洲'!G:G,'出库明细-AN欧洲'!F:F,C400)</f>
        <v/>
      </c>
      <c r="K400" s="26">
        <f>H400+I400-J400</f>
        <v/>
      </c>
      <c r="L400" s="27">
        <f>SUMIFS(装箱数!H:H,装箱数!C:C,B400)</f>
        <v/>
      </c>
      <c r="M400" s="15">
        <f>K400-L400</f>
        <v/>
      </c>
    </row>
    <row r="401" ht="21" customHeight="1" s="185">
      <c r="A401" s="200">
        <f>工厂账单模板!$L$2</f>
        <v/>
      </c>
      <c r="B401" s="30" t="n"/>
      <c r="C401" s="29" t="n"/>
      <c r="D401" s="20">
        <f>VLOOKUP(B401,IF({1,0},'SKU,款号，颜色对照表1'!F:F,'SKU,款号，颜色对照表1'!B:B),2,0)</f>
        <v/>
      </c>
      <c r="E401" s="20">
        <f>VLOOKUP(B401,IF({1,0},'SKU,款号，颜色对照表1'!F:F,'SKU,款号，颜色对照表1'!C:C),2,0)</f>
        <v/>
      </c>
      <c r="F401" s="20">
        <f>VLOOKUP(B401,IF({1,0},'SKU,款号，颜色对照表1'!F:F,'SKU,款号，颜色对照表1'!D:D),2,0)</f>
        <v/>
      </c>
      <c r="G401" s="20">
        <f>VLOOKUP(B401,IF({1,0},'SKU,款号，颜色对照表1'!F:F,'SKU,款号，颜色对照表1'!E:E),2,0)</f>
        <v/>
      </c>
      <c r="H401" s="20" t="n">
        <v>0</v>
      </c>
      <c r="I401" s="15">
        <f>SUMIFS('入库明细-AN欧洲'!K:K,'入库明细-AN欧洲'!E:E,B401)</f>
        <v/>
      </c>
      <c r="J401" s="15">
        <f>SUMIFS('出库明细-AN欧洲'!G:G,'出库明细-AN欧洲'!F:F,C401)</f>
        <v/>
      </c>
      <c r="K401" s="26">
        <f>H401+I401-J401</f>
        <v/>
      </c>
      <c r="L401" s="27">
        <f>SUMIFS(装箱数!H:H,装箱数!C:C,B401)</f>
        <v/>
      </c>
      <c r="M401" s="15">
        <f>K401-L401</f>
        <v/>
      </c>
    </row>
    <row r="402" ht="21" customHeight="1" s="185">
      <c r="A402" s="200">
        <f>工厂账单模板!$L$2</f>
        <v/>
      </c>
      <c r="B402" s="30" t="n"/>
      <c r="C402" s="29" t="n"/>
      <c r="D402" s="20">
        <f>VLOOKUP(B402,IF({1,0},'SKU,款号，颜色对照表1'!F:F,'SKU,款号，颜色对照表1'!B:B),2,0)</f>
        <v/>
      </c>
      <c r="E402" s="20">
        <f>VLOOKUP(B402,IF({1,0},'SKU,款号，颜色对照表1'!F:F,'SKU,款号，颜色对照表1'!C:C),2,0)</f>
        <v/>
      </c>
      <c r="F402" s="20">
        <f>VLOOKUP(B402,IF({1,0},'SKU,款号，颜色对照表1'!F:F,'SKU,款号，颜色对照表1'!D:D),2,0)</f>
        <v/>
      </c>
      <c r="G402" s="20">
        <f>VLOOKUP(B402,IF({1,0},'SKU,款号，颜色对照表1'!F:F,'SKU,款号，颜色对照表1'!E:E),2,0)</f>
        <v/>
      </c>
      <c r="H402" s="20" t="n"/>
      <c r="I402" s="15">
        <f>SUMIFS('入库明细-AN欧洲'!K:K,'入库明细-AN欧洲'!E:E,B402)</f>
        <v/>
      </c>
      <c r="J402" s="15">
        <f>SUMIFS('出库明细-AN欧洲'!G:G,'出库明细-AN欧洲'!F:F,C402)</f>
        <v/>
      </c>
      <c r="K402" s="26">
        <f>H402+I402-J402</f>
        <v/>
      </c>
      <c r="L402" s="27">
        <f>SUMIFS(装箱数!H:H,装箱数!C:C,B402)</f>
        <v/>
      </c>
      <c r="M402" s="15">
        <f>K402-L402</f>
        <v/>
      </c>
    </row>
    <row r="403" ht="21" customHeight="1" s="185">
      <c r="A403" s="200">
        <f>工厂账单模板!$L$2</f>
        <v/>
      </c>
      <c r="B403" s="30" t="n"/>
      <c r="C403" s="29" t="n"/>
      <c r="D403" s="20">
        <f>VLOOKUP(B403,IF({1,0},'SKU,款号，颜色对照表1'!F:F,'SKU,款号，颜色对照表1'!B:B),2,0)</f>
        <v/>
      </c>
      <c r="E403" s="20">
        <f>VLOOKUP(B403,IF({1,0},'SKU,款号，颜色对照表1'!F:F,'SKU,款号，颜色对照表1'!C:C),2,0)</f>
        <v/>
      </c>
      <c r="F403" s="20">
        <f>VLOOKUP(B403,IF({1,0},'SKU,款号，颜色对照表1'!F:F,'SKU,款号，颜色对照表1'!D:D),2,0)</f>
        <v/>
      </c>
      <c r="G403" s="20">
        <f>VLOOKUP(B403,IF({1,0},'SKU,款号，颜色对照表1'!F:F,'SKU,款号，颜色对照表1'!E:E),2,0)</f>
        <v/>
      </c>
      <c r="H403" s="20" t="n">
        <v>0</v>
      </c>
      <c r="I403" s="15">
        <f>SUMIFS('入库明细-AN欧洲'!K:K,'入库明细-AN欧洲'!E:E,B403)</f>
        <v/>
      </c>
      <c r="J403" s="15">
        <f>SUMIFS('出库明细-AN欧洲'!G:G,'出库明细-AN欧洲'!F:F,C403)</f>
        <v/>
      </c>
      <c r="K403" s="26">
        <f>H403+I403-J403</f>
        <v/>
      </c>
      <c r="L403" s="27">
        <f>SUMIFS(装箱数!H:H,装箱数!C:C,B403)</f>
        <v/>
      </c>
      <c r="M403" s="15">
        <f>K403-L403</f>
        <v/>
      </c>
    </row>
    <row r="404" ht="21" customHeight="1" s="185">
      <c r="A404" s="200">
        <f>工厂账单模板!$L$2</f>
        <v/>
      </c>
      <c r="B404" s="30" t="n"/>
      <c r="C404" s="29" t="n"/>
      <c r="D404" s="20">
        <f>VLOOKUP(B404,IF({1,0},'SKU,款号，颜色对照表1'!F:F,'SKU,款号，颜色对照表1'!B:B),2,0)</f>
        <v/>
      </c>
      <c r="E404" s="20">
        <f>VLOOKUP(B404,IF({1,0},'SKU,款号，颜色对照表1'!F:F,'SKU,款号，颜色对照表1'!C:C),2,0)</f>
        <v/>
      </c>
      <c r="F404" s="20">
        <f>VLOOKUP(B404,IF({1,0},'SKU,款号，颜色对照表1'!F:F,'SKU,款号，颜色对照表1'!D:D),2,0)</f>
        <v/>
      </c>
      <c r="G404" s="20">
        <f>VLOOKUP(B404,IF({1,0},'SKU,款号，颜色对照表1'!F:F,'SKU,款号，颜色对照表1'!E:E),2,0)</f>
        <v/>
      </c>
      <c r="H404" s="20" t="n"/>
      <c r="I404" s="15">
        <f>SUMIFS('入库明细-AN欧洲'!K:K,'入库明细-AN欧洲'!E:E,B404)</f>
        <v/>
      </c>
      <c r="J404" s="15">
        <f>SUMIFS('出库明细-AN欧洲'!G:G,'出库明细-AN欧洲'!F:F,C404)</f>
        <v/>
      </c>
      <c r="K404" s="26">
        <f>H404+I404-J404</f>
        <v/>
      </c>
      <c r="L404" s="27">
        <f>SUMIFS(装箱数!H:H,装箱数!C:C,B404)</f>
        <v/>
      </c>
      <c r="M404" s="15">
        <f>K404-L404</f>
        <v/>
      </c>
    </row>
    <row r="405" ht="21" customHeight="1" s="185">
      <c r="A405" s="200">
        <f>工厂账单模板!$L$2</f>
        <v/>
      </c>
      <c r="B405" s="30" t="n"/>
      <c r="C405" s="29" t="n"/>
      <c r="D405" s="20">
        <f>VLOOKUP(B405,IF({1,0},'SKU,款号，颜色对照表1'!F:F,'SKU,款号，颜色对照表1'!B:B),2,0)</f>
        <v/>
      </c>
      <c r="E405" s="20">
        <f>VLOOKUP(B405,IF({1,0},'SKU,款号，颜色对照表1'!F:F,'SKU,款号，颜色对照表1'!C:C),2,0)</f>
        <v/>
      </c>
      <c r="F405" s="20">
        <f>VLOOKUP(B405,IF({1,0},'SKU,款号，颜色对照表1'!F:F,'SKU,款号，颜色对照表1'!D:D),2,0)</f>
        <v/>
      </c>
      <c r="G405" s="20">
        <f>VLOOKUP(B405,IF({1,0},'SKU,款号，颜色对照表1'!F:F,'SKU,款号，颜色对照表1'!E:E),2,0)</f>
        <v/>
      </c>
      <c r="H405" s="20" t="n">
        <v>0</v>
      </c>
      <c r="I405" s="15">
        <f>SUMIFS('入库明细-AN欧洲'!K:K,'入库明细-AN欧洲'!E:E,B405)</f>
        <v/>
      </c>
      <c r="J405" s="15">
        <f>SUMIFS('出库明细-AN欧洲'!G:G,'出库明细-AN欧洲'!F:F,C405)</f>
        <v/>
      </c>
      <c r="K405" s="26">
        <f>H405+I405-J405</f>
        <v/>
      </c>
      <c r="L405" s="27">
        <f>SUMIFS(装箱数!H:H,装箱数!C:C,B405)</f>
        <v/>
      </c>
      <c r="M405" s="15">
        <f>K405-L405</f>
        <v/>
      </c>
    </row>
    <row r="406" ht="21" customHeight="1" s="185">
      <c r="A406" s="200">
        <f>工厂账单模板!$L$2</f>
        <v/>
      </c>
      <c r="B406" s="30" t="n"/>
      <c r="C406" s="29" t="n"/>
      <c r="D406" s="20">
        <f>VLOOKUP(B406,IF({1,0},'SKU,款号，颜色对照表1'!F:F,'SKU,款号，颜色对照表1'!B:B),2,0)</f>
        <v/>
      </c>
      <c r="E406" s="20">
        <f>VLOOKUP(B406,IF({1,0},'SKU,款号，颜色对照表1'!F:F,'SKU,款号，颜色对照表1'!C:C),2,0)</f>
        <v/>
      </c>
      <c r="F406" s="20">
        <f>VLOOKUP(B406,IF({1,0},'SKU,款号，颜色对照表1'!F:F,'SKU,款号，颜色对照表1'!D:D),2,0)</f>
        <v/>
      </c>
      <c r="G406" s="20">
        <f>VLOOKUP(B406,IF({1,0},'SKU,款号，颜色对照表1'!F:F,'SKU,款号，颜色对照表1'!E:E),2,0)</f>
        <v/>
      </c>
      <c r="H406" s="20" t="n"/>
      <c r="I406" s="15">
        <f>SUMIFS('入库明细-AN欧洲'!K:K,'入库明细-AN欧洲'!E:E,B406)</f>
        <v/>
      </c>
      <c r="J406" s="15">
        <f>SUMIFS('出库明细-AN欧洲'!G:G,'出库明细-AN欧洲'!F:F,C406)</f>
        <v/>
      </c>
      <c r="K406" s="26">
        <f>H406+I406-J406</f>
        <v/>
      </c>
      <c r="L406" s="27">
        <f>SUMIFS(装箱数!H:H,装箱数!C:C,B406)</f>
        <v/>
      </c>
      <c r="M406" s="15">
        <f>K406-L406</f>
        <v/>
      </c>
    </row>
    <row r="407" ht="21" customHeight="1" s="185">
      <c r="A407" s="200">
        <f>工厂账单模板!$L$2</f>
        <v/>
      </c>
      <c r="B407" s="30" t="n"/>
      <c r="C407" s="29" t="n"/>
      <c r="D407" s="20">
        <f>VLOOKUP(B407,IF({1,0},'SKU,款号，颜色对照表1'!F:F,'SKU,款号，颜色对照表1'!B:B),2,0)</f>
        <v/>
      </c>
      <c r="E407" s="20">
        <f>VLOOKUP(B407,IF({1,0},'SKU,款号，颜色对照表1'!F:F,'SKU,款号，颜色对照表1'!C:C),2,0)</f>
        <v/>
      </c>
      <c r="F407" s="20">
        <f>VLOOKUP(B407,IF({1,0},'SKU,款号，颜色对照表1'!F:F,'SKU,款号，颜色对照表1'!D:D),2,0)</f>
        <v/>
      </c>
      <c r="G407" s="20">
        <f>VLOOKUP(B407,IF({1,0},'SKU,款号，颜色对照表1'!F:F,'SKU,款号，颜色对照表1'!E:E),2,0)</f>
        <v/>
      </c>
      <c r="H407" s="20" t="n"/>
      <c r="I407" s="15">
        <f>SUMIFS('入库明细-AN欧洲'!K:K,'入库明细-AN欧洲'!E:E,B407)</f>
        <v/>
      </c>
      <c r="J407" s="15">
        <f>SUMIFS('出库明细-AN欧洲'!G:G,'出库明细-AN欧洲'!F:F,C407)</f>
        <v/>
      </c>
      <c r="K407" s="26">
        <f>H407+I407-J407</f>
        <v/>
      </c>
      <c r="L407" s="27">
        <f>SUMIFS(装箱数!H:H,装箱数!C:C,B407)</f>
        <v/>
      </c>
      <c r="M407" s="15">
        <f>K407-L407</f>
        <v/>
      </c>
    </row>
    <row r="408" ht="21" customHeight="1" s="185">
      <c r="A408" s="200">
        <f>工厂账单模板!$L$2</f>
        <v/>
      </c>
      <c r="B408" s="30" t="n"/>
      <c r="C408" s="29" t="n"/>
      <c r="D408" s="20">
        <f>VLOOKUP(B408,IF({1,0},'SKU,款号，颜色对照表1'!F:F,'SKU,款号，颜色对照表1'!B:B),2,0)</f>
        <v/>
      </c>
      <c r="E408" s="20">
        <f>VLOOKUP(B408,IF({1,0},'SKU,款号，颜色对照表1'!F:F,'SKU,款号，颜色对照表1'!C:C),2,0)</f>
        <v/>
      </c>
      <c r="F408" s="20">
        <f>VLOOKUP(B408,IF({1,0},'SKU,款号，颜色对照表1'!F:F,'SKU,款号，颜色对照表1'!D:D),2,0)</f>
        <v/>
      </c>
      <c r="G408" s="20">
        <f>VLOOKUP(B408,IF({1,0},'SKU,款号，颜色对照表1'!F:F,'SKU,款号，颜色对照表1'!E:E),2,0)</f>
        <v/>
      </c>
      <c r="H408" s="20" t="n"/>
      <c r="I408" s="15">
        <f>SUMIFS('入库明细-AN欧洲'!K:K,'入库明细-AN欧洲'!E:E,B408)</f>
        <v/>
      </c>
      <c r="J408" s="15">
        <f>SUMIFS('出库明细-AN欧洲'!G:G,'出库明细-AN欧洲'!F:F,C408)</f>
        <v/>
      </c>
      <c r="K408" s="26">
        <f>H408+I408-J408</f>
        <v/>
      </c>
      <c r="L408" s="27">
        <f>SUMIFS(装箱数!H:H,装箱数!C:C,B408)</f>
        <v/>
      </c>
      <c r="M408" s="15">
        <f>K408-L408</f>
        <v/>
      </c>
    </row>
    <row r="409" ht="21" customHeight="1" s="185">
      <c r="A409" s="200">
        <f>工厂账单模板!$L$2</f>
        <v/>
      </c>
      <c r="B409" s="30" t="n"/>
      <c r="C409" s="29" t="n"/>
      <c r="D409" s="20">
        <f>VLOOKUP(B409,IF({1,0},'SKU,款号，颜色对照表1'!F:F,'SKU,款号，颜色对照表1'!B:B),2,0)</f>
        <v/>
      </c>
      <c r="E409" s="20">
        <f>VLOOKUP(B409,IF({1,0},'SKU,款号，颜色对照表1'!F:F,'SKU,款号，颜色对照表1'!C:C),2,0)</f>
        <v/>
      </c>
      <c r="F409" s="20">
        <f>VLOOKUP(B409,IF({1,0},'SKU,款号，颜色对照表1'!F:F,'SKU,款号，颜色对照表1'!D:D),2,0)</f>
        <v/>
      </c>
      <c r="G409" s="20">
        <f>VLOOKUP(B409,IF({1,0},'SKU,款号，颜色对照表1'!F:F,'SKU,款号，颜色对照表1'!E:E),2,0)</f>
        <v/>
      </c>
      <c r="H409" s="20" t="n"/>
      <c r="I409" s="15">
        <f>SUMIFS('入库明细-AN欧洲'!K:K,'入库明细-AN欧洲'!E:E,B409)</f>
        <v/>
      </c>
      <c r="J409" s="15">
        <f>SUMIFS('出库明细-AN欧洲'!G:G,'出库明细-AN欧洲'!F:F,C409)</f>
        <v/>
      </c>
      <c r="K409" s="26">
        <f>H409+I409-J409</f>
        <v/>
      </c>
      <c r="L409" s="27">
        <f>SUMIFS(装箱数!H:H,装箱数!C:C,B409)</f>
        <v/>
      </c>
      <c r="M409" s="15">
        <f>K409-L409</f>
        <v/>
      </c>
    </row>
    <row r="410" ht="21" customHeight="1" s="185">
      <c r="A410" s="200">
        <f>工厂账单模板!$L$2</f>
        <v/>
      </c>
      <c r="B410" s="30" t="n"/>
      <c r="C410" s="29" t="n"/>
      <c r="D410" s="20">
        <f>VLOOKUP(B410,IF({1,0},'SKU,款号，颜色对照表1'!F:F,'SKU,款号，颜色对照表1'!B:B),2,0)</f>
        <v/>
      </c>
      <c r="E410" s="20">
        <f>VLOOKUP(B410,IF({1,0},'SKU,款号，颜色对照表1'!F:F,'SKU,款号，颜色对照表1'!C:C),2,0)</f>
        <v/>
      </c>
      <c r="F410" s="20">
        <f>VLOOKUP(B410,IF({1,0},'SKU,款号，颜色对照表1'!F:F,'SKU,款号，颜色对照表1'!D:D),2,0)</f>
        <v/>
      </c>
      <c r="G410" s="20">
        <f>VLOOKUP(B410,IF({1,0},'SKU,款号，颜色对照表1'!F:F,'SKU,款号，颜色对照表1'!E:E),2,0)</f>
        <v/>
      </c>
      <c r="H410" s="20" t="n"/>
      <c r="I410" s="15">
        <f>SUMIFS('入库明细-AN欧洲'!K:K,'入库明细-AN欧洲'!E:E,B410)</f>
        <v/>
      </c>
      <c r="J410" s="15">
        <f>SUMIFS('出库明细-AN欧洲'!G:G,'出库明细-AN欧洲'!F:F,C410)</f>
        <v/>
      </c>
      <c r="K410" s="26">
        <f>H410+I410-J410</f>
        <v/>
      </c>
      <c r="L410" s="27">
        <f>SUMIFS(装箱数!H:H,装箱数!C:C,B410)</f>
        <v/>
      </c>
      <c r="M410" s="15">
        <f>K410-L410</f>
        <v/>
      </c>
    </row>
    <row r="411" ht="21" customHeight="1" s="185">
      <c r="A411" s="200">
        <f>工厂账单模板!$L$2</f>
        <v/>
      </c>
      <c r="B411" s="30" t="n"/>
      <c r="C411" s="29" t="n"/>
      <c r="D411" s="20">
        <f>VLOOKUP(B411,IF({1,0},'SKU,款号，颜色对照表1'!F:F,'SKU,款号，颜色对照表1'!B:B),2,0)</f>
        <v/>
      </c>
      <c r="E411" s="20">
        <f>VLOOKUP(B411,IF({1,0},'SKU,款号，颜色对照表1'!F:F,'SKU,款号，颜色对照表1'!C:C),2,0)</f>
        <v/>
      </c>
      <c r="F411" s="20">
        <f>VLOOKUP(B411,IF({1,0},'SKU,款号，颜色对照表1'!F:F,'SKU,款号，颜色对照表1'!D:D),2,0)</f>
        <v/>
      </c>
      <c r="G411" s="20">
        <f>VLOOKUP(B411,IF({1,0},'SKU,款号，颜色对照表1'!F:F,'SKU,款号，颜色对照表1'!E:E),2,0)</f>
        <v/>
      </c>
      <c r="H411" s="20" t="n">
        <v>0</v>
      </c>
      <c r="I411" s="15">
        <f>SUMIFS('入库明细-AN欧洲'!K:K,'入库明细-AN欧洲'!E:E,B411)</f>
        <v/>
      </c>
      <c r="J411" s="15">
        <f>SUMIFS('出库明细-AN欧洲'!G:G,'出库明细-AN欧洲'!F:F,C411)</f>
        <v/>
      </c>
      <c r="K411" s="26">
        <f>H411+I411-J411</f>
        <v/>
      </c>
      <c r="L411" s="27">
        <f>SUMIFS(装箱数!H:H,装箱数!C:C,B411)</f>
        <v/>
      </c>
      <c r="M411" s="15">
        <f>K411-L411</f>
        <v/>
      </c>
    </row>
    <row r="412" ht="21" customHeight="1" s="185">
      <c r="A412" s="200">
        <f>工厂账单模板!$L$2</f>
        <v/>
      </c>
      <c r="B412" s="30" t="n"/>
      <c r="C412" s="29" t="n"/>
      <c r="D412" s="20">
        <f>VLOOKUP(B412,IF({1,0},'SKU,款号，颜色对照表1'!F:F,'SKU,款号，颜色对照表1'!B:B),2,0)</f>
        <v/>
      </c>
      <c r="E412" s="20">
        <f>VLOOKUP(B412,IF({1,0},'SKU,款号，颜色对照表1'!F:F,'SKU,款号，颜色对照表1'!C:C),2,0)</f>
        <v/>
      </c>
      <c r="F412" s="20">
        <f>VLOOKUP(B412,IF({1,0},'SKU,款号，颜色对照表1'!F:F,'SKU,款号，颜色对照表1'!D:D),2,0)</f>
        <v/>
      </c>
      <c r="G412" s="20">
        <f>VLOOKUP(B412,IF({1,0},'SKU,款号，颜色对照表1'!F:F,'SKU,款号，颜色对照表1'!E:E),2,0)</f>
        <v/>
      </c>
      <c r="H412" s="20" t="n"/>
      <c r="I412" s="15">
        <f>SUMIFS('入库明细-AN欧洲'!K:K,'入库明细-AN欧洲'!E:E,B412)</f>
        <v/>
      </c>
      <c r="J412" s="15">
        <f>SUMIFS('出库明细-AN欧洲'!G:G,'出库明细-AN欧洲'!F:F,C412)</f>
        <v/>
      </c>
      <c r="K412" s="26">
        <f>H412+I412-J412</f>
        <v/>
      </c>
      <c r="L412" s="27">
        <f>SUMIFS(装箱数!H:H,装箱数!C:C,B412)</f>
        <v/>
      </c>
      <c r="M412" s="15">
        <f>K412-L412</f>
        <v/>
      </c>
    </row>
    <row r="413" ht="21" customHeight="1" s="185">
      <c r="A413" s="200">
        <f>工厂账单模板!$L$2</f>
        <v/>
      </c>
      <c r="B413" s="28" t="n"/>
      <c r="C413" s="29" t="n"/>
      <c r="D413" s="20">
        <f>VLOOKUP(B413,IF({1,0},'SKU,款号，颜色对照表1'!F:F,'SKU,款号，颜色对照表1'!B:B),2,0)</f>
        <v/>
      </c>
      <c r="E413" s="20">
        <f>VLOOKUP(B413,IF({1,0},'SKU,款号，颜色对照表1'!F:F,'SKU,款号，颜色对照表1'!C:C),2,0)</f>
        <v/>
      </c>
      <c r="F413" s="20">
        <f>VLOOKUP(B413,IF({1,0},'SKU,款号，颜色对照表1'!F:F,'SKU,款号，颜色对照表1'!D:D),2,0)</f>
        <v/>
      </c>
      <c r="G413" s="20">
        <f>VLOOKUP(B413,IF({1,0},'SKU,款号，颜色对照表1'!F:F,'SKU,款号，颜色对照表1'!E:E),2,0)</f>
        <v/>
      </c>
      <c r="H413" s="20" t="n"/>
      <c r="I413" s="15">
        <f>SUMIFS('入库明细-AN欧洲'!K:K,'入库明细-AN欧洲'!E:E,B413)</f>
        <v/>
      </c>
      <c r="J413" s="15">
        <f>SUMIFS('出库明细-AN欧洲'!G:G,'出库明细-AN欧洲'!F:F,C413)</f>
        <v/>
      </c>
      <c r="K413" s="26">
        <f>H413+I413-J413</f>
        <v/>
      </c>
      <c r="L413" s="27">
        <f>SUMIFS(装箱数!H:H,装箱数!C:C,B413)</f>
        <v/>
      </c>
      <c r="M413" s="15">
        <f>K413-L413</f>
        <v/>
      </c>
    </row>
    <row r="414" ht="21" customHeight="1" s="185">
      <c r="A414" s="200">
        <f>工厂账单模板!$L$2</f>
        <v/>
      </c>
      <c r="B414" s="28" t="n"/>
      <c r="C414" s="29" t="n"/>
      <c r="D414" s="20">
        <f>VLOOKUP(B414,IF({1,0},'SKU,款号，颜色对照表1'!F:F,'SKU,款号，颜色对照表1'!B:B),2,0)</f>
        <v/>
      </c>
      <c r="E414" s="20">
        <f>VLOOKUP(B414,IF({1,0},'SKU,款号，颜色对照表1'!F:F,'SKU,款号，颜色对照表1'!C:C),2,0)</f>
        <v/>
      </c>
      <c r="F414" s="20">
        <f>VLOOKUP(B414,IF({1,0},'SKU,款号，颜色对照表1'!F:F,'SKU,款号，颜色对照表1'!D:D),2,0)</f>
        <v/>
      </c>
      <c r="G414" s="20">
        <f>VLOOKUP(B414,IF({1,0},'SKU,款号，颜色对照表1'!F:F,'SKU,款号，颜色对照表1'!E:E),2,0)</f>
        <v/>
      </c>
      <c r="H414" s="20" t="n">
        <v>0</v>
      </c>
      <c r="I414" s="15">
        <f>SUMIFS('入库明细-AN欧洲'!K:K,'入库明细-AN欧洲'!E:E,B414)</f>
        <v/>
      </c>
      <c r="J414" s="15">
        <f>SUMIFS('出库明细-AN欧洲'!G:G,'出库明细-AN欧洲'!F:F,C414)</f>
        <v/>
      </c>
      <c r="K414" s="26">
        <f>H414+I414-J414</f>
        <v/>
      </c>
      <c r="L414" s="27">
        <f>SUMIFS(装箱数!H:H,装箱数!C:C,B414)</f>
        <v/>
      </c>
      <c r="M414" s="15">
        <f>K414-L414</f>
        <v/>
      </c>
    </row>
    <row r="415" ht="21" customHeight="1" s="185">
      <c r="A415" s="200">
        <f>工厂账单模板!$L$2</f>
        <v/>
      </c>
      <c r="B415" s="28" t="n"/>
      <c r="C415" s="29" t="n"/>
      <c r="D415" s="20">
        <f>VLOOKUP(B415,IF({1,0},'SKU,款号，颜色对照表1'!F:F,'SKU,款号，颜色对照表1'!B:B),2,0)</f>
        <v/>
      </c>
      <c r="E415" s="20">
        <f>VLOOKUP(B415,IF({1,0},'SKU,款号，颜色对照表1'!F:F,'SKU,款号，颜色对照表1'!C:C),2,0)</f>
        <v/>
      </c>
      <c r="F415" s="20">
        <f>VLOOKUP(B415,IF({1,0},'SKU,款号，颜色对照表1'!F:F,'SKU,款号，颜色对照表1'!D:D),2,0)</f>
        <v/>
      </c>
      <c r="G415" s="20">
        <f>VLOOKUP(B415,IF({1,0},'SKU,款号，颜色对照表1'!F:F,'SKU,款号，颜色对照表1'!E:E),2,0)</f>
        <v/>
      </c>
      <c r="H415" s="20" t="n"/>
      <c r="I415" s="15">
        <f>SUMIFS('入库明细-AN欧洲'!K:K,'入库明细-AN欧洲'!E:E,B415)</f>
        <v/>
      </c>
      <c r="J415" s="15">
        <f>SUMIFS('出库明细-AN欧洲'!G:G,'出库明细-AN欧洲'!F:F,C415)</f>
        <v/>
      </c>
      <c r="K415" s="26">
        <f>H415+I415-J415</f>
        <v/>
      </c>
      <c r="L415" s="27">
        <f>SUMIFS(装箱数!H:H,装箱数!C:C,B415)</f>
        <v/>
      </c>
      <c r="M415" s="15">
        <f>K415-L415</f>
        <v/>
      </c>
    </row>
    <row r="416" ht="21" customHeight="1" s="185">
      <c r="A416" s="200">
        <f>工厂账单模板!$L$2</f>
        <v/>
      </c>
      <c r="B416" s="28" t="n"/>
      <c r="C416" s="29" t="n"/>
      <c r="D416" s="20">
        <f>VLOOKUP(B416,IF({1,0},'SKU,款号，颜色对照表1'!F:F,'SKU,款号，颜色对照表1'!B:B),2,0)</f>
        <v/>
      </c>
      <c r="E416" s="20">
        <f>VLOOKUP(B416,IF({1,0},'SKU,款号，颜色对照表1'!F:F,'SKU,款号，颜色对照表1'!C:C),2,0)</f>
        <v/>
      </c>
      <c r="F416" s="20">
        <f>VLOOKUP(B416,IF({1,0},'SKU,款号，颜色对照表1'!F:F,'SKU,款号，颜色对照表1'!D:D),2,0)</f>
        <v/>
      </c>
      <c r="G416" s="20">
        <f>VLOOKUP(B416,IF({1,0},'SKU,款号，颜色对照表1'!F:F,'SKU,款号，颜色对照表1'!E:E),2,0)</f>
        <v/>
      </c>
      <c r="H416" s="20" t="n">
        <v>0</v>
      </c>
      <c r="I416" s="15">
        <f>SUMIFS('入库明细-AN欧洲'!K:K,'入库明细-AN欧洲'!E:E,B416)</f>
        <v/>
      </c>
      <c r="J416" s="15">
        <f>SUMIFS('出库明细-AN欧洲'!G:G,'出库明细-AN欧洲'!F:F,C416)</f>
        <v/>
      </c>
      <c r="K416" s="26">
        <f>H416+I416-J416</f>
        <v/>
      </c>
      <c r="L416" s="27">
        <f>SUMIFS(装箱数!H:H,装箱数!C:C,B416)</f>
        <v/>
      </c>
      <c r="M416" s="15">
        <f>K416-L416</f>
        <v/>
      </c>
    </row>
    <row r="417" ht="21" customHeight="1" s="185">
      <c r="A417" s="200">
        <f>工厂账单模板!$L$2</f>
        <v/>
      </c>
      <c r="B417" s="28" t="n"/>
      <c r="C417" s="29" t="n"/>
      <c r="D417" s="20">
        <f>VLOOKUP(B417,IF({1,0},'SKU,款号，颜色对照表1'!F:F,'SKU,款号，颜色对照表1'!B:B),2,0)</f>
        <v/>
      </c>
      <c r="E417" s="20">
        <f>VLOOKUP(B417,IF({1,0},'SKU,款号，颜色对照表1'!F:F,'SKU,款号，颜色对照表1'!C:C),2,0)</f>
        <v/>
      </c>
      <c r="F417" s="20">
        <f>VLOOKUP(B417,IF({1,0},'SKU,款号，颜色对照表1'!F:F,'SKU,款号，颜色对照表1'!D:D),2,0)</f>
        <v/>
      </c>
      <c r="G417" s="20">
        <f>VLOOKUP(B417,IF({1,0},'SKU,款号，颜色对照表1'!F:F,'SKU,款号，颜色对照表1'!E:E),2,0)</f>
        <v/>
      </c>
      <c r="H417" s="20" t="n">
        <v>0</v>
      </c>
      <c r="I417" s="15">
        <f>SUMIFS('入库明细-AN欧洲'!K:K,'入库明细-AN欧洲'!E:E,B417)</f>
        <v/>
      </c>
      <c r="J417" s="15">
        <f>SUMIFS('出库明细-AN欧洲'!G:G,'出库明细-AN欧洲'!F:F,C417)</f>
        <v/>
      </c>
      <c r="K417" s="26">
        <f>H417+I417-J417</f>
        <v/>
      </c>
      <c r="L417" s="27">
        <f>SUMIFS(装箱数!H:H,装箱数!C:C,B417)</f>
        <v/>
      </c>
      <c r="M417" s="15">
        <f>K417-L417</f>
        <v/>
      </c>
    </row>
    <row r="418" ht="21" customHeight="1" s="185">
      <c r="A418" s="200">
        <f>工厂账单模板!$L$2</f>
        <v/>
      </c>
      <c r="B418" s="30" t="n"/>
      <c r="C418" s="29" t="n"/>
      <c r="D418" s="20">
        <f>VLOOKUP(B418,IF({1,0},'SKU,款号，颜色对照表1'!F:F,'SKU,款号，颜色对照表1'!B:B),2,0)</f>
        <v/>
      </c>
      <c r="E418" s="20">
        <f>VLOOKUP(B418,IF({1,0},'SKU,款号，颜色对照表1'!F:F,'SKU,款号，颜色对照表1'!C:C),2,0)</f>
        <v/>
      </c>
      <c r="F418" s="20">
        <f>VLOOKUP(B418,IF({1,0},'SKU,款号，颜色对照表1'!F:F,'SKU,款号，颜色对照表1'!D:D),2,0)</f>
        <v/>
      </c>
      <c r="G418" s="20">
        <f>VLOOKUP(B418,IF({1,0},'SKU,款号，颜色对照表1'!F:F,'SKU,款号，颜色对照表1'!E:E),2,0)</f>
        <v/>
      </c>
      <c r="H418" s="20" t="n">
        <v>0</v>
      </c>
      <c r="I418" s="15">
        <f>SUMIFS('入库明细-AN欧洲'!K:K,'入库明细-AN欧洲'!E:E,B418)</f>
        <v/>
      </c>
      <c r="J418" s="15">
        <f>SUMIFS('出库明细-AN欧洲'!G:G,'出库明细-AN欧洲'!F:F,C418)</f>
        <v/>
      </c>
      <c r="K418" s="26">
        <f>H418+I418-J418</f>
        <v/>
      </c>
      <c r="L418" s="27">
        <f>SUMIFS(装箱数!H:H,装箱数!C:C,B418)</f>
        <v/>
      </c>
      <c r="M418" s="15">
        <f>K418-L418</f>
        <v/>
      </c>
    </row>
    <row r="419" ht="21" customHeight="1" s="185">
      <c r="A419" s="200">
        <f>工厂账单模板!$L$2</f>
        <v/>
      </c>
      <c r="B419" s="30" t="n"/>
      <c r="C419" s="29" t="n"/>
      <c r="D419" s="20">
        <f>VLOOKUP(B419,IF({1,0},'SKU,款号，颜色对照表1'!F:F,'SKU,款号，颜色对照表1'!B:B),2,0)</f>
        <v/>
      </c>
      <c r="E419" s="20">
        <f>VLOOKUP(B419,IF({1,0},'SKU,款号，颜色对照表1'!F:F,'SKU,款号，颜色对照表1'!C:C),2,0)</f>
        <v/>
      </c>
      <c r="F419" s="20">
        <f>VLOOKUP(B419,IF({1,0},'SKU,款号，颜色对照表1'!F:F,'SKU,款号，颜色对照表1'!D:D),2,0)</f>
        <v/>
      </c>
      <c r="G419" s="20">
        <f>VLOOKUP(B419,IF({1,0},'SKU,款号，颜色对照表1'!F:F,'SKU,款号，颜色对照表1'!E:E),2,0)</f>
        <v/>
      </c>
      <c r="H419" s="20" t="n">
        <v>0</v>
      </c>
      <c r="I419" s="15">
        <f>SUMIFS('入库明细-AN欧洲'!K:K,'入库明细-AN欧洲'!E:E,B419)</f>
        <v/>
      </c>
      <c r="J419" s="15">
        <f>SUMIFS('出库明细-AN欧洲'!G:G,'出库明细-AN欧洲'!F:F,C419)</f>
        <v/>
      </c>
      <c r="K419" s="26">
        <f>H419+I419-J419</f>
        <v/>
      </c>
      <c r="L419" s="27">
        <f>SUMIFS(装箱数!H:H,装箱数!C:C,B419)</f>
        <v/>
      </c>
      <c r="M419" s="15">
        <f>K419-L419</f>
        <v/>
      </c>
    </row>
    <row r="420" ht="21" customHeight="1" s="185">
      <c r="A420" s="200">
        <f>工厂账单模板!$L$2</f>
        <v/>
      </c>
      <c r="B420" s="30" t="n"/>
      <c r="C420" s="29" t="n"/>
      <c r="D420" s="20">
        <f>VLOOKUP(B420,IF({1,0},'SKU,款号，颜色对照表1'!F:F,'SKU,款号，颜色对照表1'!B:B),2,0)</f>
        <v/>
      </c>
      <c r="E420" s="20">
        <f>VLOOKUP(B420,IF({1,0},'SKU,款号，颜色对照表1'!F:F,'SKU,款号，颜色对照表1'!C:C),2,0)</f>
        <v/>
      </c>
      <c r="F420" s="20">
        <f>VLOOKUP(B420,IF({1,0},'SKU,款号，颜色对照表1'!F:F,'SKU,款号，颜色对照表1'!D:D),2,0)</f>
        <v/>
      </c>
      <c r="G420" s="20">
        <f>VLOOKUP(B420,IF({1,0},'SKU,款号，颜色对照表1'!F:F,'SKU,款号，颜色对照表1'!E:E),2,0)</f>
        <v/>
      </c>
      <c r="H420" s="20" t="n"/>
      <c r="I420" s="15">
        <f>SUMIFS('入库明细-AN欧洲'!K:K,'入库明细-AN欧洲'!E:E,B420)</f>
        <v/>
      </c>
      <c r="J420" s="15">
        <f>SUMIFS('出库明细-AN欧洲'!G:G,'出库明细-AN欧洲'!F:F,C420)</f>
        <v/>
      </c>
      <c r="K420" s="26">
        <f>H420+I420-J420</f>
        <v/>
      </c>
      <c r="L420" s="27">
        <f>SUMIFS(装箱数!H:H,装箱数!C:C,B420)</f>
        <v/>
      </c>
      <c r="M420" s="15">
        <f>K420-L420</f>
        <v/>
      </c>
    </row>
    <row r="421" ht="21" customHeight="1" s="185">
      <c r="A421" s="200">
        <f>工厂账单模板!$L$2</f>
        <v/>
      </c>
      <c r="B421" s="30" t="n"/>
      <c r="C421" s="29" t="n"/>
      <c r="D421" s="20">
        <f>VLOOKUP(B421,IF({1,0},'SKU,款号，颜色对照表1'!F:F,'SKU,款号，颜色对照表1'!B:B),2,0)</f>
        <v/>
      </c>
      <c r="E421" s="20">
        <f>VLOOKUP(B421,IF({1,0},'SKU,款号，颜色对照表1'!F:F,'SKU,款号，颜色对照表1'!C:C),2,0)</f>
        <v/>
      </c>
      <c r="F421" s="20">
        <f>VLOOKUP(B421,IF({1,0},'SKU,款号，颜色对照表1'!F:F,'SKU,款号，颜色对照表1'!D:D),2,0)</f>
        <v/>
      </c>
      <c r="G421" s="20">
        <f>VLOOKUP(B421,IF({1,0},'SKU,款号，颜色对照表1'!F:F,'SKU,款号，颜色对照表1'!E:E),2,0)</f>
        <v/>
      </c>
      <c r="H421" s="20" t="n"/>
      <c r="I421" s="15">
        <f>SUMIFS('入库明细-AN欧洲'!K:K,'入库明细-AN欧洲'!E:E,B421)</f>
        <v/>
      </c>
      <c r="J421" s="15">
        <f>SUMIFS('出库明细-AN欧洲'!G:G,'出库明细-AN欧洲'!F:F,C421)</f>
        <v/>
      </c>
      <c r="K421" s="26">
        <f>H421+I421-J421</f>
        <v/>
      </c>
      <c r="L421" s="27">
        <f>SUMIFS(装箱数!H:H,装箱数!C:C,B421)</f>
        <v/>
      </c>
      <c r="M421" s="15">
        <f>K421-L421</f>
        <v/>
      </c>
    </row>
    <row r="422" ht="21" customHeight="1" s="185">
      <c r="A422" s="200">
        <f>工厂账单模板!$L$2</f>
        <v/>
      </c>
      <c r="B422" s="30" t="n"/>
      <c r="C422" s="29" t="n"/>
      <c r="D422" s="20">
        <f>VLOOKUP(B422,IF({1,0},'SKU,款号，颜色对照表1'!F:F,'SKU,款号，颜色对照表1'!B:B),2,0)</f>
        <v/>
      </c>
      <c r="E422" s="20">
        <f>VLOOKUP(B422,IF({1,0},'SKU,款号，颜色对照表1'!F:F,'SKU,款号，颜色对照表1'!C:C),2,0)</f>
        <v/>
      </c>
      <c r="F422" s="20">
        <f>VLOOKUP(B422,IF({1,0},'SKU,款号，颜色对照表1'!F:F,'SKU,款号，颜色对照表1'!D:D),2,0)</f>
        <v/>
      </c>
      <c r="G422" s="20">
        <f>VLOOKUP(B422,IF({1,0},'SKU,款号，颜色对照表1'!F:F,'SKU,款号，颜色对照表1'!E:E),2,0)</f>
        <v/>
      </c>
      <c r="H422" s="20" t="n"/>
      <c r="I422" s="15">
        <f>SUMIFS('入库明细-AN欧洲'!K:K,'入库明细-AN欧洲'!E:E,B422)</f>
        <v/>
      </c>
      <c r="J422" s="15">
        <f>SUMIFS('出库明细-AN欧洲'!G:G,'出库明细-AN欧洲'!F:F,C422)</f>
        <v/>
      </c>
      <c r="K422" s="26">
        <f>H422+I422-J422</f>
        <v/>
      </c>
      <c r="L422" s="27">
        <f>SUMIFS(装箱数!H:H,装箱数!C:C,B422)</f>
        <v/>
      </c>
      <c r="M422" s="15">
        <f>K422-L422</f>
        <v/>
      </c>
    </row>
    <row r="423" ht="21" customHeight="1" s="185">
      <c r="A423" s="200">
        <f>工厂账单模板!$L$2</f>
        <v/>
      </c>
      <c r="B423" s="30" t="n"/>
      <c r="C423" s="29" t="n"/>
      <c r="D423" s="20">
        <f>VLOOKUP(B423,IF({1,0},'SKU,款号，颜色对照表1'!F:F,'SKU,款号，颜色对照表1'!B:B),2,0)</f>
        <v/>
      </c>
      <c r="E423" s="20">
        <f>VLOOKUP(B423,IF({1,0},'SKU,款号，颜色对照表1'!F:F,'SKU,款号，颜色对照表1'!C:C),2,0)</f>
        <v/>
      </c>
      <c r="F423" s="20">
        <f>VLOOKUP(B423,IF({1,0},'SKU,款号，颜色对照表1'!F:F,'SKU,款号，颜色对照表1'!D:D),2,0)</f>
        <v/>
      </c>
      <c r="G423" s="20">
        <f>VLOOKUP(B423,IF({1,0},'SKU,款号，颜色对照表1'!F:F,'SKU,款号，颜色对照表1'!E:E),2,0)</f>
        <v/>
      </c>
      <c r="H423" s="20" t="n"/>
      <c r="I423" s="15">
        <f>SUMIFS('入库明细-AN欧洲'!K:K,'入库明细-AN欧洲'!E:E,B423)</f>
        <v/>
      </c>
      <c r="J423" s="15">
        <f>SUMIFS('出库明细-AN欧洲'!G:G,'出库明细-AN欧洲'!F:F,C423)</f>
        <v/>
      </c>
      <c r="K423" s="26">
        <f>H423+I423-J423</f>
        <v/>
      </c>
      <c r="L423" s="27">
        <f>SUMIFS(装箱数!H:H,装箱数!C:C,B423)</f>
        <v/>
      </c>
      <c r="M423" s="15">
        <f>K423-L423</f>
        <v/>
      </c>
    </row>
    <row r="424" ht="21" customHeight="1" s="185">
      <c r="A424" s="200">
        <f>工厂账单模板!$L$2</f>
        <v/>
      </c>
      <c r="B424" s="30" t="n"/>
      <c r="C424" s="29" t="n"/>
      <c r="D424" s="20">
        <f>VLOOKUP(B424,IF({1,0},'SKU,款号，颜色对照表1'!F:F,'SKU,款号，颜色对照表1'!B:B),2,0)</f>
        <v/>
      </c>
      <c r="E424" s="20">
        <f>VLOOKUP(B424,IF({1,0},'SKU,款号，颜色对照表1'!F:F,'SKU,款号，颜色对照表1'!C:C),2,0)</f>
        <v/>
      </c>
      <c r="F424" s="20">
        <f>VLOOKUP(B424,IF({1,0},'SKU,款号，颜色对照表1'!F:F,'SKU,款号，颜色对照表1'!D:D),2,0)</f>
        <v/>
      </c>
      <c r="G424" s="20">
        <f>VLOOKUP(B424,IF({1,0},'SKU,款号，颜色对照表1'!F:F,'SKU,款号，颜色对照表1'!E:E),2,0)</f>
        <v/>
      </c>
      <c r="H424" s="20" t="n"/>
      <c r="I424" s="15">
        <f>SUMIFS('入库明细-AN欧洲'!K:K,'入库明细-AN欧洲'!E:E,B424)</f>
        <v/>
      </c>
      <c r="J424" s="15">
        <f>SUMIFS('出库明细-AN欧洲'!G:G,'出库明细-AN欧洲'!F:F,C424)</f>
        <v/>
      </c>
      <c r="K424" s="26">
        <f>H424+I424-J424</f>
        <v/>
      </c>
      <c r="L424" s="27">
        <f>SUMIFS(装箱数!H:H,装箱数!C:C,B424)</f>
        <v/>
      </c>
      <c r="M424" s="15">
        <f>K424-L424</f>
        <v/>
      </c>
    </row>
    <row r="425" ht="21" customHeight="1" s="185">
      <c r="A425" s="200">
        <f>工厂账单模板!$L$2</f>
        <v/>
      </c>
      <c r="B425" s="30" t="n"/>
      <c r="C425" s="29" t="n"/>
      <c r="D425" s="20">
        <f>VLOOKUP(B425,IF({1,0},'SKU,款号，颜色对照表1'!F:F,'SKU,款号，颜色对照表1'!B:B),2,0)</f>
        <v/>
      </c>
      <c r="E425" s="20">
        <f>VLOOKUP(B425,IF({1,0},'SKU,款号，颜色对照表1'!F:F,'SKU,款号，颜色对照表1'!C:C),2,0)</f>
        <v/>
      </c>
      <c r="F425" s="20">
        <f>VLOOKUP(B425,IF({1,0},'SKU,款号，颜色对照表1'!F:F,'SKU,款号，颜色对照表1'!D:D),2,0)</f>
        <v/>
      </c>
      <c r="G425" s="20">
        <f>VLOOKUP(B425,IF({1,0},'SKU,款号，颜色对照表1'!F:F,'SKU,款号，颜色对照表1'!E:E),2,0)</f>
        <v/>
      </c>
      <c r="H425" s="20" t="n"/>
      <c r="I425" s="15">
        <f>SUMIFS('入库明细-AN欧洲'!K:K,'入库明细-AN欧洲'!E:E,B425)</f>
        <v/>
      </c>
      <c r="J425" s="15">
        <f>SUMIFS('出库明细-AN欧洲'!G:G,'出库明细-AN欧洲'!F:F,C425)</f>
        <v/>
      </c>
      <c r="K425" s="26">
        <f>H425+I425-J425</f>
        <v/>
      </c>
      <c r="L425" s="27">
        <f>SUMIFS(装箱数!H:H,装箱数!C:C,B425)</f>
        <v/>
      </c>
      <c r="M425" s="15">
        <f>K425-L425</f>
        <v/>
      </c>
    </row>
    <row r="426" ht="21" customHeight="1" s="185">
      <c r="A426" s="200">
        <f>工厂账单模板!$L$2</f>
        <v/>
      </c>
      <c r="B426" s="30" t="n"/>
      <c r="C426" s="29" t="n"/>
      <c r="D426" s="20">
        <f>VLOOKUP(B426,IF({1,0},'SKU,款号，颜色对照表1'!F:F,'SKU,款号，颜色对照表1'!B:B),2,0)</f>
        <v/>
      </c>
      <c r="E426" s="20">
        <f>VLOOKUP(B426,IF({1,0},'SKU,款号，颜色对照表1'!F:F,'SKU,款号，颜色对照表1'!C:C),2,0)</f>
        <v/>
      </c>
      <c r="F426" s="20">
        <f>VLOOKUP(B426,IF({1,0},'SKU,款号，颜色对照表1'!F:F,'SKU,款号，颜色对照表1'!D:D),2,0)</f>
        <v/>
      </c>
      <c r="G426" s="20">
        <f>VLOOKUP(B426,IF({1,0},'SKU,款号，颜色对照表1'!F:F,'SKU,款号，颜色对照表1'!E:E),2,0)</f>
        <v/>
      </c>
      <c r="H426" s="20" t="n">
        <v>0</v>
      </c>
      <c r="I426" s="15">
        <f>SUMIFS('入库明细-AN欧洲'!K:K,'入库明细-AN欧洲'!E:E,B426)</f>
        <v/>
      </c>
      <c r="J426" s="15">
        <f>SUMIFS('出库明细-AN欧洲'!G:G,'出库明细-AN欧洲'!F:F,C426)</f>
        <v/>
      </c>
      <c r="K426" s="26">
        <f>H426+I426-J426</f>
        <v/>
      </c>
      <c r="L426" s="27">
        <f>SUMIFS(装箱数!H:H,装箱数!C:C,B426)</f>
        <v/>
      </c>
      <c r="M426" s="15">
        <f>K426-L426</f>
        <v/>
      </c>
    </row>
    <row r="427" ht="21" customHeight="1" s="185">
      <c r="A427" s="200">
        <f>工厂账单模板!$L$2</f>
        <v/>
      </c>
      <c r="B427" s="30" t="n"/>
      <c r="C427" s="29" t="n"/>
      <c r="D427" s="20">
        <f>VLOOKUP(B427,IF({1,0},'SKU,款号，颜色对照表1'!F:F,'SKU,款号，颜色对照表1'!B:B),2,0)</f>
        <v/>
      </c>
      <c r="E427" s="20">
        <f>VLOOKUP(B427,IF({1,0},'SKU,款号，颜色对照表1'!F:F,'SKU,款号，颜色对照表1'!C:C),2,0)</f>
        <v/>
      </c>
      <c r="F427" s="20">
        <f>VLOOKUP(B427,IF({1,0},'SKU,款号，颜色对照表1'!F:F,'SKU,款号，颜色对照表1'!D:D),2,0)</f>
        <v/>
      </c>
      <c r="G427" s="20">
        <f>VLOOKUP(B427,IF({1,0},'SKU,款号，颜色对照表1'!F:F,'SKU,款号，颜色对照表1'!E:E),2,0)</f>
        <v/>
      </c>
      <c r="H427" s="20" t="n"/>
      <c r="I427" s="15">
        <f>SUMIFS('入库明细-AN欧洲'!K:K,'入库明细-AN欧洲'!E:E,B427)</f>
        <v/>
      </c>
      <c r="J427" s="15">
        <f>SUMIFS('出库明细-AN欧洲'!G:G,'出库明细-AN欧洲'!F:F,C427)</f>
        <v/>
      </c>
      <c r="K427" s="26">
        <f>H427+I427-J427</f>
        <v/>
      </c>
      <c r="L427" s="27">
        <f>SUMIFS(装箱数!H:H,装箱数!C:C,B427)</f>
        <v/>
      </c>
      <c r="M427" s="15">
        <f>K427-L427</f>
        <v/>
      </c>
    </row>
    <row r="428" ht="21" customHeight="1" s="185">
      <c r="A428" s="200">
        <f>工厂账单模板!$L$2</f>
        <v/>
      </c>
      <c r="B428" s="30" t="n"/>
      <c r="C428" s="29" t="n"/>
      <c r="D428" s="20">
        <f>VLOOKUP(B428,IF({1,0},'SKU,款号，颜色对照表1'!F:F,'SKU,款号，颜色对照表1'!B:B),2,0)</f>
        <v/>
      </c>
      <c r="E428" s="20">
        <f>VLOOKUP(B428,IF({1,0},'SKU,款号，颜色对照表1'!F:F,'SKU,款号，颜色对照表1'!C:C),2,0)</f>
        <v/>
      </c>
      <c r="F428" s="20">
        <f>VLOOKUP(B428,IF({1,0},'SKU,款号，颜色对照表1'!F:F,'SKU,款号，颜色对照表1'!D:D),2,0)</f>
        <v/>
      </c>
      <c r="G428" s="20">
        <f>VLOOKUP(B428,IF({1,0},'SKU,款号，颜色对照表1'!F:F,'SKU,款号，颜色对照表1'!E:E),2,0)</f>
        <v/>
      </c>
      <c r="H428" s="20" t="n">
        <v>0</v>
      </c>
      <c r="I428" s="15">
        <f>SUMIFS('入库明细-AN欧洲'!K:K,'入库明细-AN欧洲'!E:E,B428)</f>
        <v/>
      </c>
      <c r="J428" s="15">
        <f>SUMIFS('出库明细-AN欧洲'!G:G,'出库明细-AN欧洲'!F:F,C428)</f>
        <v/>
      </c>
      <c r="K428" s="26">
        <f>H428+I428-J428</f>
        <v/>
      </c>
      <c r="L428" s="27">
        <f>SUMIFS(装箱数!H:H,装箱数!C:C,B428)</f>
        <v/>
      </c>
      <c r="M428" s="15">
        <f>K428-L428</f>
        <v/>
      </c>
    </row>
    <row r="429" ht="21" customHeight="1" s="185">
      <c r="A429" s="200">
        <f>工厂账单模板!$L$2</f>
        <v/>
      </c>
      <c r="B429" s="30" t="n"/>
      <c r="C429" s="29" t="n"/>
      <c r="D429" s="20">
        <f>VLOOKUP(B429,IF({1,0},'SKU,款号，颜色对照表1'!F:F,'SKU,款号，颜色对照表1'!B:B),2,0)</f>
        <v/>
      </c>
      <c r="E429" s="20">
        <f>VLOOKUP(B429,IF({1,0},'SKU,款号，颜色对照表1'!F:F,'SKU,款号，颜色对照表1'!C:C),2,0)</f>
        <v/>
      </c>
      <c r="F429" s="20">
        <f>VLOOKUP(B429,IF({1,0},'SKU,款号，颜色对照表1'!F:F,'SKU,款号，颜色对照表1'!D:D),2,0)</f>
        <v/>
      </c>
      <c r="G429" s="20">
        <f>VLOOKUP(B429,IF({1,0},'SKU,款号，颜色对照表1'!F:F,'SKU,款号，颜色对照表1'!E:E),2,0)</f>
        <v/>
      </c>
      <c r="H429" s="20" t="n">
        <v>0</v>
      </c>
      <c r="I429" s="15">
        <f>SUMIFS('入库明细-AN欧洲'!K:K,'入库明细-AN欧洲'!E:E,B429)</f>
        <v/>
      </c>
      <c r="J429" s="15">
        <f>SUMIFS('出库明细-AN欧洲'!G:G,'出库明细-AN欧洲'!F:F,C429)</f>
        <v/>
      </c>
      <c r="K429" s="26">
        <f>H429+I429-J429</f>
        <v/>
      </c>
      <c r="L429" s="27">
        <f>SUMIFS(装箱数!H:H,装箱数!C:C,B429)</f>
        <v/>
      </c>
      <c r="M429" s="15">
        <f>K429-L429</f>
        <v/>
      </c>
    </row>
    <row r="430" ht="21" customHeight="1" s="185">
      <c r="A430" s="200">
        <f>工厂账单模板!$L$2</f>
        <v/>
      </c>
      <c r="B430" s="30" t="n"/>
      <c r="C430" s="29" t="n"/>
      <c r="D430" s="20">
        <f>VLOOKUP(B430,IF({1,0},'SKU,款号，颜色对照表1'!F:F,'SKU,款号，颜色对照表1'!B:B),2,0)</f>
        <v/>
      </c>
      <c r="E430" s="20">
        <f>VLOOKUP(B430,IF({1,0},'SKU,款号，颜色对照表1'!F:F,'SKU,款号，颜色对照表1'!C:C),2,0)</f>
        <v/>
      </c>
      <c r="F430" s="20">
        <f>VLOOKUP(B430,IF({1,0},'SKU,款号，颜色对照表1'!F:F,'SKU,款号，颜色对照表1'!D:D),2,0)</f>
        <v/>
      </c>
      <c r="G430" s="20">
        <f>VLOOKUP(B430,IF({1,0},'SKU,款号，颜色对照表1'!F:F,'SKU,款号，颜色对照表1'!E:E),2,0)</f>
        <v/>
      </c>
      <c r="H430" s="20" t="n">
        <v>0</v>
      </c>
      <c r="I430" s="15">
        <f>SUMIFS('入库明细-AN欧洲'!K:K,'入库明细-AN欧洲'!E:E,B430)</f>
        <v/>
      </c>
      <c r="J430" s="15">
        <f>SUMIFS('出库明细-AN欧洲'!G:G,'出库明细-AN欧洲'!F:F,C430)</f>
        <v/>
      </c>
      <c r="K430" s="26">
        <f>H430+I430-J430</f>
        <v/>
      </c>
      <c r="L430" s="27">
        <f>SUMIFS(装箱数!H:H,装箱数!C:C,B430)</f>
        <v/>
      </c>
      <c r="M430" s="15">
        <f>K430-L430</f>
        <v/>
      </c>
    </row>
    <row r="431" ht="21" customHeight="1" s="185">
      <c r="A431" s="200">
        <f>工厂账单模板!$L$2</f>
        <v/>
      </c>
      <c r="B431" s="30" t="n"/>
      <c r="C431" s="29" t="n"/>
      <c r="D431" s="20">
        <f>VLOOKUP(B431,IF({1,0},'SKU,款号，颜色对照表1'!F:F,'SKU,款号，颜色对照表1'!B:B),2,0)</f>
        <v/>
      </c>
      <c r="E431" s="20">
        <f>VLOOKUP(B431,IF({1,0},'SKU,款号，颜色对照表1'!F:F,'SKU,款号，颜色对照表1'!C:C),2,0)</f>
        <v/>
      </c>
      <c r="F431" s="20">
        <f>VLOOKUP(B431,IF({1,0},'SKU,款号，颜色对照表1'!F:F,'SKU,款号，颜色对照表1'!D:D),2,0)</f>
        <v/>
      </c>
      <c r="G431" s="20">
        <f>VLOOKUP(B431,IF({1,0},'SKU,款号，颜色对照表1'!F:F,'SKU,款号，颜色对照表1'!E:E),2,0)</f>
        <v/>
      </c>
      <c r="H431" s="20" t="n"/>
      <c r="I431" s="15">
        <f>SUMIFS('入库明细-AN欧洲'!K:K,'入库明细-AN欧洲'!E:E,B431)</f>
        <v/>
      </c>
      <c r="J431" s="15">
        <f>SUMIFS('出库明细-AN欧洲'!G:G,'出库明细-AN欧洲'!F:F,C431)</f>
        <v/>
      </c>
      <c r="K431" s="26">
        <f>H431+I431-J431</f>
        <v/>
      </c>
      <c r="L431" s="27">
        <f>SUMIFS(装箱数!H:H,装箱数!C:C,B431)</f>
        <v/>
      </c>
      <c r="M431" s="15">
        <f>K431-L431</f>
        <v/>
      </c>
    </row>
    <row r="432" ht="21" customHeight="1" s="185">
      <c r="A432" s="200">
        <f>工厂账单模板!$L$2</f>
        <v/>
      </c>
      <c r="B432" s="30" t="n"/>
      <c r="C432" s="29" t="n"/>
      <c r="D432" s="20">
        <f>VLOOKUP(B432,IF({1,0},'SKU,款号，颜色对照表1'!F:F,'SKU,款号，颜色对照表1'!B:B),2,0)</f>
        <v/>
      </c>
      <c r="E432" s="20">
        <f>VLOOKUP(B432,IF({1,0},'SKU,款号，颜色对照表1'!F:F,'SKU,款号，颜色对照表1'!C:C),2,0)</f>
        <v/>
      </c>
      <c r="F432" s="20">
        <f>VLOOKUP(B432,IF({1,0},'SKU,款号，颜色对照表1'!F:F,'SKU,款号，颜色对照表1'!D:D),2,0)</f>
        <v/>
      </c>
      <c r="G432" s="20">
        <f>VLOOKUP(B432,IF({1,0},'SKU,款号，颜色对照表1'!F:F,'SKU,款号，颜色对照表1'!E:E),2,0)</f>
        <v/>
      </c>
      <c r="H432" s="20" t="n">
        <v>0</v>
      </c>
      <c r="I432" s="15">
        <f>SUMIFS('入库明细-AN欧洲'!K:K,'入库明细-AN欧洲'!E:E,B432)</f>
        <v/>
      </c>
      <c r="J432" s="15">
        <f>SUMIFS('出库明细-AN欧洲'!G:G,'出库明细-AN欧洲'!F:F,C432)</f>
        <v/>
      </c>
      <c r="K432" s="26">
        <f>H432+I432-J432</f>
        <v/>
      </c>
      <c r="L432" s="27">
        <f>SUMIFS(装箱数!H:H,装箱数!C:C,B432)</f>
        <v/>
      </c>
      <c r="M432" s="15">
        <f>K432-L432</f>
        <v/>
      </c>
    </row>
    <row r="433" ht="21" customHeight="1" s="185">
      <c r="A433" s="200">
        <f>工厂账单模板!$L$2</f>
        <v/>
      </c>
      <c r="B433" s="30" t="n"/>
      <c r="C433" s="29" t="n"/>
      <c r="D433" s="20">
        <f>VLOOKUP(B433,IF({1,0},'SKU,款号，颜色对照表1'!F:F,'SKU,款号，颜色对照表1'!B:B),2,0)</f>
        <v/>
      </c>
      <c r="E433" s="20">
        <f>VLOOKUP(B433,IF({1,0},'SKU,款号，颜色对照表1'!F:F,'SKU,款号，颜色对照表1'!C:C),2,0)</f>
        <v/>
      </c>
      <c r="F433" s="20">
        <f>VLOOKUP(B433,IF({1,0},'SKU,款号，颜色对照表1'!F:F,'SKU,款号，颜色对照表1'!D:D),2,0)</f>
        <v/>
      </c>
      <c r="G433" s="20">
        <f>VLOOKUP(B433,IF({1,0},'SKU,款号，颜色对照表1'!F:F,'SKU,款号，颜色对照表1'!E:E),2,0)</f>
        <v/>
      </c>
      <c r="H433" s="20" t="n">
        <v>0</v>
      </c>
      <c r="I433" s="15">
        <f>SUMIFS('入库明细-AN欧洲'!K:K,'入库明细-AN欧洲'!E:E,B433)</f>
        <v/>
      </c>
      <c r="J433" s="15">
        <f>SUMIFS('出库明细-AN欧洲'!G:G,'出库明细-AN欧洲'!F:F,C433)</f>
        <v/>
      </c>
      <c r="K433" s="26">
        <f>H433+I433-J433</f>
        <v/>
      </c>
      <c r="L433" s="27">
        <f>SUMIFS(装箱数!H:H,装箱数!C:C,B433)</f>
        <v/>
      </c>
      <c r="M433" s="15">
        <f>K433-L433</f>
        <v/>
      </c>
    </row>
    <row r="434" ht="21" customHeight="1" s="185">
      <c r="A434" s="200">
        <f>工厂账单模板!$L$2</f>
        <v/>
      </c>
      <c r="B434" s="30" t="n"/>
      <c r="C434" s="29" t="n"/>
      <c r="D434" s="20">
        <f>VLOOKUP(B434,IF({1,0},'SKU,款号，颜色对照表1'!F:F,'SKU,款号，颜色对照表1'!B:B),2,0)</f>
        <v/>
      </c>
      <c r="E434" s="20">
        <f>VLOOKUP(B434,IF({1,0},'SKU,款号，颜色对照表1'!F:F,'SKU,款号，颜色对照表1'!C:C),2,0)</f>
        <v/>
      </c>
      <c r="F434" s="20">
        <f>VLOOKUP(B434,IF({1,0},'SKU,款号，颜色对照表1'!F:F,'SKU,款号，颜色对照表1'!D:D),2,0)</f>
        <v/>
      </c>
      <c r="G434" s="20">
        <f>VLOOKUP(B434,IF({1,0},'SKU,款号，颜色对照表1'!F:F,'SKU,款号，颜色对照表1'!E:E),2,0)</f>
        <v/>
      </c>
      <c r="H434" s="20" t="n"/>
      <c r="I434" s="15">
        <f>SUMIFS('入库明细-AN欧洲'!K:K,'入库明细-AN欧洲'!E:E,B434)</f>
        <v/>
      </c>
      <c r="J434" s="15">
        <f>SUMIFS('出库明细-AN欧洲'!G:G,'出库明细-AN欧洲'!F:F,C434)</f>
        <v/>
      </c>
      <c r="K434" s="26">
        <f>H434+I434-J434</f>
        <v/>
      </c>
      <c r="L434" s="27">
        <f>SUMIFS(装箱数!H:H,装箱数!C:C,B434)</f>
        <v/>
      </c>
      <c r="M434" s="15">
        <f>K434-L434</f>
        <v/>
      </c>
    </row>
    <row r="435" ht="21" customHeight="1" s="185">
      <c r="A435" s="200">
        <f>工厂账单模板!$L$2</f>
        <v/>
      </c>
      <c r="B435" s="30" t="n"/>
      <c r="C435" s="29" t="n"/>
      <c r="D435" s="20">
        <f>VLOOKUP(B435,IF({1,0},'SKU,款号，颜色对照表1'!F:F,'SKU,款号，颜色对照表1'!B:B),2,0)</f>
        <v/>
      </c>
      <c r="E435" s="20">
        <f>VLOOKUP(B435,IF({1,0},'SKU,款号，颜色对照表1'!F:F,'SKU,款号，颜色对照表1'!C:C),2,0)</f>
        <v/>
      </c>
      <c r="F435" s="20">
        <f>VLOOKUP(B435,IF({1,0},'SKU,款号，颜色对照表1'!F:F,'SKU,款号，颜色对照表1'!D:D),2,0)</f>
        <v/>
      </c>
      <c r="G435" s="20">
        <f>VLOOKUP(B435,IF({1,0},'SKU,款号，颜色对照表1'!F:F,'SKU,款号，颜色对照表1'!E:E),2,0)</f>
        <v/>
      </c>
      <c r="H435" s="20" t="n">
        <v>0</v>
      </c>
      <c r="I435" s="15">
        <f>SUMIFS('入库明细-AN欧洲'!K:K,'入库明细-AN欧洲'!E:E,B435)</f>
        <v/>
      </c>
      <c r="J435" s="15">
        <f>SUMIFS('出库明细-AN欧洲'!G:G,'出库明细-AN欧洲'!F:F,C435)</f>
        <v/>
      </c>
      <c r="K435" s="26">
        <f>H435+I435-J435</f>
        <v/>
      </c>
      <c r="L435" s="27">
        <f>SUMIFS(装箱数!H:H,装箱数!C:C,B435)</f>
        <v/>
      </c>
      <c r="M435" s="15">
        <f>K435-L435</f>
        <v/>
      </c>
    </row>
    <row r="436" ht="21" customHeight="1" s="185">
      <c r="A436" s="200">
        <f>工厂账单模板!$L$2</f>
        <v/>
      </c>
      <c r="B436" s="30" t="n"/>
      <c r="C436" s="29" t="n"/>
      <c r="D436" s="20">
        <f>VLOOKUP(B436,IF({1,0},'SKU,款号，颜色对照表1'!F:F,'SKU,款号，颜色对照表1'!B:B),2,0)</f>
        <v/>
      </c>
      <c r="E436" s="20">
        <f>VLOOKUP(B436,IF({1,0},'SKU,款号，颜色对照表1'!F:F,'SKU,款号，颜色对照表1'!C:C),2,0)</f>
        <v/>
      </c>
      <c r="F436" s="20">
        <f>VLOOKUP(B436,IF({1,0},'SKU,款号，颜色对照表1'!F:F,'SKU,款号，颜色对照表1'!D:D),2,0)</f>
        <v/>
      </c>
      <c r="G436" s="20">
        <f>VLOOKUP(B436,IF({1,0},'SKU,款号，颜色对照表1'!F:F,'SKU,款号，颜色对照表1'!E:E),2,0)</f>
        <v/>
      </c>
      <c r="H436" s="20" t="n">
        <v>0</v>
      </c>
      <c r="I436" s="15">
        <f>SUMIFS('入库明细-AN欧洲'!K:K,'入库明细-AN欧洲'!E:E,B436)</f>
        <v/>
      </c>
      <c r="J436" s="15">
        <f>SUMIFS('出库明细-AN欧洲'!G:G,'出库明细-AN欧洲'!F:F,C436)</f>
        <v/>
      </c>
      <c r="K436" s="26">
        <f>H436+I436-J436</f>
        <v/>
      </c>
      <c r="L436" s="27">
        <f>SUMIFS(装箱数!H:H,装箱数!C:C,B436)</f>
        <v/>
      </c>
      <c r="M436" s="15">
        <f>K436-L436</f>
        <v/>
      </c>
    </row>
    <row r="437" ht="21" customHeight="1" s="185">
      <c r="A437" s="200">
        <f>工厂账单模板!$L$2</f>
        <v/>
      </c>
      <c r="B437" s="30" t="n"/>
      <c r="C437" s="29" t="n"/>
      <c r="D437" s="20">
        <f>VLOOKUP(B437,IF({1,0},'SKU,款号，颜色对照表1'!F:F,'SKU,款号，颜色对照表1'!B:B),2,0)</f>
        <v/>
      </c>
      <c r="E437" s="20">
        <f>VLOOKUP(B437,IF({1,0},'SKU,款号，颜色对照表1'!F:F,'SKU,款号，颜色对照表1'!C:C),2,0)</f>
        <v/>
      </c>
      <c r="F437" s="20">
        <f>VLOOKUP(B437,IF({1,0},'SKU,款号，颜色对照表1'!F:F,'SKU,款号，颜色对照表1'!D:D),2,0)</f>
        <v/>
      </c>
      <c r="G437" s="20">
        <f>VLOOKUP(B437,IF({1,0},'SKU,款号，颜色对照表1'!F:F,'SKU,款号，颜色对照表1'!E:E),2,0)</f>
        <v/>
      </c>
      <c r="H437" s="20" t="n">
        <v>0</v>
      </c>
      <c r="I437" s="15">
        <f>SUMIFS('入库明细-AN欧洲'!K:K,'入库明细-AN欧洲'!E:E,B437)</f>
        <v/>
      </c>
      <c r="J437" s="15">
        <f>SUMIFS('出库明细-AN欧洲'!G:G,'出库明细-AN欧洲'!F:F,C437)</f>
        <v/>
      </c>
      <c r="K437" s="26">
        <f>H437+I437-J437</f>
        <v/>
      </c>
      <c r="L437" s="27">
        <f>SUMIFS(装箱数!H:H,装箱数!C:C,B437)</f>
        <v/>
      </c>
      <c r="M437" s="15">
        <f>K437-L437</f>
        <v/>
      </c>
    </row>
    <row r="438" ht="21" customHeight="1" s="185">
      <c r="A438" s="200">
        <f>工厂账单模板!$L$2</f>
        <v/>
      </c>
      <c r="B438" s="30" t="n"/>
      <c r="C438" s="29" t="n"/>
      <c r="D438" s="20">
        <f>VLOOKUP(B438,IF({1,0},'SKU,款号，颜色对照表1'!F:F,'SKU,款号，颜色对照表1'!B:B),2,0)</f>
        <v/>
      </c>
      <c r="E438" s="20">
        <f>VLOOKUP(B438,IF({1,0},'SKU,款号，颜色对照表1'!F:F,'SKU,款号，颜色对照表1'!C:C),2,0)</f>
        <v/>
      </c>
      <c r="F438" s="20">
        <f>VLOOKUP(B438,IF({1,0},'SKU,款号，颜色对照表1'!F:F,'SKU,款号，颜色对照表1'!D:D),2,0)</f>
        <v/>
      </c>
      <c r="G438" s="20">
        <f>VLOOKUP(B438,IF({1,0},'SKU,款号，颜色对照表1'!F:F,'SKU,款号，颜色对照表1'!E:E),2,0)</f>
        <v/>
      </c>
      <c r="H438" s="20" t="n">
        <v>0</v>
      </c>
      <c r="I438" s="15">
        <f>SUMIFS('入库明细-AN欧洲'!K:K,'入库明细-AN欧洲'!E:E,B438)</f>
        <v/>
      </c>
      <c r="J438" s="15">
        <f>SUMIFS('出库明细-AN欧洲'!G:G,'出库明细-AN欧洲'!F:F,C438)</f>
        <v/>
      </c>
      <c r="K438" s="26">
        <f>H438+I438-J438</f>
        <v/>
      </c>
      <c r="L438" s="27">
        <f>SUMIFS(装箱数!H:H,装箱数!C:C,B438)</f>
        <v/>
      </c>
      <c r="M438" s="15">
        <f>K438-L438</f>
        <v/>
      </c>
    </row>
    <row r="439" ht="21" customHeight="1" s="185">
      <c r="A439" s="200">
        <f>工厂账单模板!$L$2</f>
        <v/>
      </c>
      <c r="B439" s="30" t="n"/>
      <c r="C439" s="29" t="n"/>
      <c r="D439" s="20">
        <f>VLOOKUP(B439,IF({1,0},'SKU,款号，颜色对照表1'!F:F,'SKU,款号，颜色对照表1'!B:B),2,0)</f>
        <v/>
      </c>
      <c r="E439" s="20">
        <f>VLOOKUP(B439,IF({1,0},'SKU,款号，颜色对照表1'!F:F,'SKU,款号，颜色对照表1'!C:C),2,0)</f>
        <v/>
      </c>
      <c r="F439" s="20">
        <f>VLOOKUP(B439,IF({1,0},'SKU,款号，颜色对照表1'!F:F,'SKU,款号，颜色对照表1'!D:D),2,0)</f>
        <v/>
      </c>
      <c r="G439" s="20">
        <f>VLOOKUP(B439,IF({1,0},'SKU,款号，颜色对照表1'!F:F,'SKU,款号，颜色对照表1'!E:E),2,0)</f>
        <v/>
      </c>
      <c r="H439" s="20" t="n">
        <v>0</v>
      </c>
      <c r="I439" s="15">
        <f>SUMIFS('入库明细-AN欧洲'!K:K,'入库明细-AN欧洲'!E:E,B439)</f>
        <v/>
      </c>
      <c r="J439" s="15">
        <f>SUMIFS('出库明细-AN欧洲'!G:G,'出库明细-AN欧洲'!F:F,C439)</f>
        <v/>
      </c>
      <c r="K439" s="26">
        <f>H439+I439-J439</f>
        <v/>
      </c>
      <c r="L439" s="27">
        <f>SUMIFS(装箱数!H:H,装箱数!C:C,B439)</f>
        <v/>
      </c>
      <c r="M439" s="15">
        <f>K439-L439</f>
        <v/>
      </c>
    </row>
    <row r="440" ht="21" customHeight="1" s="185">
      <c r="A440" s="200">
        <f>工厂账单模板!$L$2</f>
        <v/>
      </c>
      <c r="B440" s="30" t="n"/>
      <c r="C440" s="29" t="n"/>
      <c r="D440" s="20">
        <f>VLOOKUP(B440,IF({1,0},'SKU,款号，颜色对照表1'!F:F,'SKU,款号，颜色对照表1'!B:B),2,0)</f>
        <v/>
      </c>
      <c r="E440" s="20">
        <f>VLOOKUP(B440,IF({1,0},'SKU,款号，颜色对照表1'!F:F,'SKU,款号，颜色对照表1'!C:C),2,0)</f>
        <v/>
      </c>
      <c r="F440" s="20">
        <f>VLOOKUP(B440,IF({1,0},'SKU,款号，颜色对照表1'!F:F,'SKU,款号，颜色对照表1'!D:D),2,0)</f>
        <v/>
      </c>
      <c r="G440" s="20">
        <f>VLOOKUP(B440,IF({1,0},'SKU,款号，颜色对照表1'!F:F,'SKU,款号，颜色对照表1'!E:E),2,0)</f>
        <v/>
      </c>
      <c r="H440" s="20" t="n">
        <v>0</v>
      </c>
      <c r="I440" s="15">
        <f>SUMIFS('入库明细-AN欧洲'!K:K,'入库明细-AN欧洲'!E:E,B440)</f>
        <v/>
      </c>
      <c r="J440" s="15">
        <f>SUMIFS('出库明细-AN欧洲'!G:G,'出库明细-AN欧洲'!F:F,C440)</f>
        <v/>
      </c>
      <c r="K440" s="26">
        <f>H440+I440-J440</f>
        <v/>
      </c>
      <c r="L440" s="27">
        <f>SUMIFS(装箱数!H:H,装箱数!C:C,B440)</f>
        <v/>
      </c>
      <c r="M440" s="15">
        <f>K440-L440</f>
        <v/>
      </c>
    </row>
    <row r="441" ht="21" customHeight="1" s="185">
      <c r="A441" s="200">
        <f>工厂账单模板!$L$2</f>
        <v/>
      </c>
      <c r="B441" s="30" t="n"/>
      <c r="C441" s="29" t="n"/>
      <c r="D441" s="20">
        <f>VLOOKUP(B441,IF({1,0},'SKU,款号，颜色对照表1'!F:F,'SKU,款号，颜色对照表1'!B:B),2,0)</f>
        <v/>
      </c>
      <c r="E441" s="20">
        <f>VLOOKUP(B441,IF({1,0},'SKU,款号，颜色对照表1'!F:F,'SKU,款号，颜色对照表1'!C:C),2,0)</f>
        <v/>
      </c>
      <c r="F441" s="20">
        <f>VLOOKUP(B441,IF({1,0},'SKU,款号，颜色对照表1'!F:F,'SKU,款号，颜色对照表1'!D:D),2,0)</f>
        <v/>
      </c>
      <c r="G441" s="20">
        <f>VLOOKUP(B441,IF({1,0},'SKU,款号，颜色对照表1'!F:F,'SKU,款号，颜色对照表1'!E:E),2,0)</f>
        <v/>
      </c>
      <c r="H441" s="20" t="n"/>
      <c r="I441" s="15">
        <f>SUMIFS('入库明细-AN欧洲'!K:K,'入库明细-AN欧洲'!E:E,B441)</f>
        <v/>
      </c>
      <c r="J441" s="15">
        <f>SUMIFS('出库明细-AN欧洲'!G:G,'出库明细-AN欧洲'!F:F,C441)</f>
        <v/>
      </c>
      <c r="K441" s="26">
        <f>H441+I441-J441</f>
        <v/>
      </c>
      <c r="L441" s="27">
        <f>SUMIFS(装箱数!H:H,装箱数!C:C,B441)</f>
        <v/>
      </c>
      <c r="M441" s="15">
        <f>K441-L441</f>
        <v/>
      </c>
    </row>
    <row r="442" ht="21" customHeight="1" s="185">
      <c r="A442" s="200">
        <f>工厂账单模板!$L$2</f>
        <v/>
      </c>
      <c r="B442" s="30" t="n"/>
      <c r="C442" s="29" t="n"/>
      <c r="D442" s="20">
        <f>VLOOKUP(B442,IF({1,0},'SKU,款号，颜色对照表1'!F:F,'SKU,款号，颜色对照表1'!B:B),2,0)</f>
        <v/>
      </c>
      <c r="E442" s="20">
        <f>VLOOKUP(B442,IF({1,0},'SKU,款号，颜色对照表1'!F:F,'SKU,款号，颜色对照表1'!C:C),2,0)</f>
        <v/>
      </c>
      <c r="F442" s="20">
        <f>VLOOKUP(B442,IF({1,0},'SKU,款号，颜色对照表1'!F:F,'SKU,款号，颜色对照表1'!D:D),2,0)</f>
        <v/>
      </c>
      <c r="G442" s="20">
        <f>VLOOKUP(B442,IF({1,0},'SKU,款号，颜色对照表1'!F:F,'SKU,款号，颜色对照表1'!E:E),2,0)</f>
        <v/>
      </c>
      <c r="H442" s="20" t="n"/>
      <c r="I442" s="15">
        <f>SUMIFS('入库明细-AN欧洲'!K:K,'入库明细-AN欧洲'!E:E,B442)</f>
        <v/>
      </c>
      <c r="J442" s="15">
        <f>SUMIFS('出库明细-AN欧洲'!G:G,'出库明细-AN欧洲'!F:F,C442)</f>
        <v/>
      </c>
      <c r="K442" s="26">
        <f>H442+I442-J442</f>
        <v/>
      </c>
      <c r="L442" s="27">
        <f>SUMIFS(装箱数!H:H,装箱数!C:C,B442)</f>
        <v/>
      </c>
      <c r="M442" s="15">
        <f>K442-L442</f>
        <v/>
      </c>
    </row>
    <row r="443" ht="21" customHeight="1" s="185">
      <c r="A443" s="200">
        <f>工厂账单模板!$L$2</f>
        <v/>
      </c>
      <c r="B443" s="30" t="n"/>
      <c r="C443" s="29" t="n"/>
      <c r="D443" s="20">
        <f>VLOOKUP(B443,IF({1,0},'SKU,款号，颜色对照表1'!F:F,'SKU,款号，颜色对照表1'!B:B),2,0)</f>
        <v/>
      </c>
      <c r="E443" s="20">
        <f>VLOOKUP(B443,IF({1,0},'SKU,款号，颜色对照表1'!F:F,'SKU,款号，颜色对照表1'!C:C),2,0)</f>
        <v/>
      </c>
      <c r="F443" s="20">
        <f>VLOOKUP(B443,IF({1,0},'SKU,款号，颜色对照表1'!F:F,'SKU,款号，颜色对照表1'!D:D),2,0)</f>
        <v/>
      </c>
      <c r="G443" s="20">
        <f>VLOOKUP(B443,IF({1,0},'SKU,款号，颜色对照表1'!F:F,'SKU,款号，颜色对照表1'!E:E),2,0)</f>
        <v/>
      </c>
      <c r="H443" s="20" t="n"/>
      <c r="I443" s="15">
        <f>SUMIFS('入库明细-AN欧洲'!K:K,'入库明细-AN欧洲'!E:E,B443)</f>
        <v/>
      </c>
      <c r="J443" s="15">
        <f>SUMIFS('出库明细-AN欧洲'!G:G,'出库明细-AN欧洲'!F:F,C443)</f>
        <v/>
      </c>
      <c r="K443" s="26">
        <f>H443+I443-J443</f>
        <v/>
      </c>
      <c r="L443" s="27">
        <f>SUMIFS(装箱数!H:H,装箱数!C:C,B443)</f>
        <v/>
      </c>
      <c r="M443" s="15">
        <f>K443-L443</f>
        <v/>
      </c>
    </row>
    <row r="444" ht="21" customHeight="1" s="185">
      <c r="A444" s="200">
        <f>工厂账单模板!$L$2</f>
        <v/>
      </c>
      <c r="B444" s="30" t="n"/>
      <c r="C444" s="29" t="n"/>
      <c r="D444" s="20">
        <f>VLOOKUP(B444,IF({1,0},'SKU,款号，颜色对照表1'!F:F,'SKU,款号，颜色对照表1'!B:B),2,0)</f>
        <v/>
      </c>
      <c r="E444" s="20">
        <f>VLOOKUP(B444,IF({1,0},'SKU,款号，颜色对照表1'!F:F,'SKU,款号，颜色对照表1'!C:C),2,0)</f>
        <v/>
      </c>
      <c r="F444" s="20">
        <f>VLOOKUP(B444,IF({1,0},'SKU,款号，颜色对照表1'!F:F,'SKU,款号，颜色对照表1'!D:D),2,0)</f>
        <v/>
      </c>
      <c r="G444" s="20">
        <f>VLOOKUP(B444,IF({1,0},'SKU,款号，颜色对照表1'!F:F,'SKU,款号，颜色对照表1'!E:E),2,0)</f>
        <v/>
      </c>
      <c r="H444" s="20" t="n"/>
      <c r="I444" s="15">
        <f>SUMIFS('入库明细-AN欧洲'!K:K,'入库明细-AN欧洲'!E:E,B444)</f>
        <v/>
      </c>
      <c r="J444" s="15">
        <f>SUMIFS('出库明细-AN欧洲'!G:G,'出库明细-AN欧洲'!F:F,C444)</f>
        <v/>
      </c>
      <c r="K444" s="26">
        <f>H444+I444-J444</f>
        <v/>
      </c>
      <c r="L444" s="27">
        <f>SUMIFS(装箱数!H:H,装箱数!C:C,B444)</f>
        <v/>
      </c>
      <c r="M444" s="15">
        <f>K444-L444</f>
        <v/>
      </c>
    </row>
    <row r="445" ht="21" customHeight="1" s="185">
      <c r="A445" s="200">
        <f>工厂账单模板!$L$2</f>
        <v/>
      </c>
      <c r="B445" s="30" t="n"/>
      <c r="C445" s="29" t="n"/>
      <c r="D445" s="20">
        <f>VLOOKUP(B445,IF({1,0},'SKU,款号，颜色对照表1'!F:F,'SKU,款号，颜色对照表1'!B:B),2,0)</f>
        <v/>
      </c>
      <c r="E445" s="20">
        <f>VLOOKUP(B445,IF({1,0},'SKU,款号，颜色对照表1'!F:F,'SKU,款号，颜色对照表1'!C:C),2,0)</f>
        <v/>
      </c>
      <c r="F445" s="20">
        <f>VLOOKUP(B445,IF({1,0},'SKU,款号，颜色对照表1'!F:F,'SKU,款号，颜色对照表1'!D:D),2,0)</f>
        <v/>
      </c>
      <c r="G445" s="20">
        <f>VLOOKUP(B445,IF({1,0},'SKU,款号，颜色对照表1'!F:F,'SKU,款号，颜色对照表1'!E:E),2,0)</f>
        <v/>
      </c>
      <c r="H445" s="20" t="n">
        <v>0</v>
      </c>
      <c r="I445" s="15">
        <f>SUMIFS('入库明细-AN欧洲'!K:K,'入库明细-AN欧洲'!E:E,B445)</f>
        <v/>
      </c>
      <c r="J445" s="15">
        <f>SUMIFS('出库明细-AN欧洲'!G:G,'出库明细-AN欧洲'!F:F,C445)</f>
        <v/>
      </c>
      <c r="K445" s="26">
        <f>H445+I445-J445</f>
        <v/>
      </c>
      <c r="L445" s="27">
        <f>SUMIFS(装箱数!H:H,装箱数!C:C,B445)</f>
        <v/>
      </c>
      <c r="M445" s="15">
        <f>K445-L445</f>
        <v/>
      </c>
    </row>
    <row r="446" ht="21" customHeight="1" s="185">
      <c r="A446" s="200">
        <f>工厂账单模板!$L$2</f>
        <v/>
      </c>
      <c r="B446" s="30" t="n"/>
      <c r="C446" s="29" t="n"/>
      <c r="D446" s="20">
        <f>VLOOKUP(B446,IF({1,0},'SKU,款号，颜色对照表1'!F:F,'SKU,款号，颜色对照表1'!B:B),2,0)</f>
        <v/>
      </c>
      <c r="E446" s="20">
        <f>VLOOKUP(B446,IF({1,0},'SKU,款号，颜色对照表1'!F:F,'SKU,款号，颜色对照表1'!C:C),2,0)</f>
        <v/>
      </c>
      <c r="F446" s="20">
        <f>VLOOKUP(B446,IF({1,0},'SKU,款号，颜色对照表1'!F:F,'SKU,款号，颜色对照表1'!D:D),2,0)</f>
        <v/>
      </c>
      <c r="G446" s="20">
        <f>VLOOKUP(B446,IF({1,0},'SKU,款号，颜色对照表1'!F:F,'SKU,款号，颜色对照表1'!E:E),2,0)</f>
        <v/>
      </c>
      <c r="H446" s="20" t="n"/>
      <c r="I446" s="15">
        <f>SUMIFS('入库明细-AN欧洲'!K:K,'入库明细-AN欧洲'!E:E,B446)</f>
        <v/>
      </c>
      <c r="J446" s="15">
        <f>SUMIFS('出库明细-AN欧洲'!G:G,'出库明细-AN欧洲'!F:F,C446)</f>
        <v/>
      </c>
      <c r="K446" s="26">
        <f>H446+I446-J446</f>
        <v/>
      </c>
      <c r="L446" s="27">
        <f>SUMIFS(装箱数!H:H,装箱数!C:C,B446)</f>
        <v/>
      </c>
      <c r="M446" s="15">
        <f>K446-L446</f>
        <v/>
      </c>
    </row>
    <row r="447" ht="21" customHeight="1" s="185">
      <c r="A447" s="200">
        <f>工厂账单模板!$L$2</f>
        <v/>
      </c>
      <c r="B447" s="30" t="n"/>
      <c r="C447" s="29" t="n"/>
      <c r="D447" s="20">
        <f>VLOOKUP(B447,IF({1,0},'SKU,款号，颜色对照表1'!F:F,'SKU,款号，颜色对照表1'!B:B),2,0)</f>
        <v/>
      </c>
      <c r="E447" s="20">
        <f>VLOOKUP(B447,IF({1,0},'SKU,款号，颜色对照表1'!F:F,'SKU,款号，颜色对照表1'!C:C),2,0)</f>
        <v/>
      </c>
      <c r="F447" s="20">
        <f>VLOOKUP(B447,IF({1,0},'SKU,款号，颜色对照表1'!F:F,'SKU,款号，颜色对照表1'!D:D),2,0)</f>
        <v/>
      </c>
      <c r="G447" s="20">
        <f>VLOOKUP(B447,IF({1,0},'SKU,款号，颜色对照表1'!F:F,'SKU,款号，颜色对照表1'!E:E),2,0)</f>
        <v/>
      </c>
      <c r="H447" s="20" t="n">
        <v>0</v>
      </c>
      <c r="I447" s="15">
        <f>SUMIFS('入库明细-AN欧洲'!K:K,'入库明细-AN欧洲'!E:E,B447)</f>
        <v/>
      </c>
      <c r="J447" s="15">
        <f>SUMIFS('出库明细-AN欧洲'!G:G,'出库明细-AN欧洲'!F:F,C447)</f>
        <v/>
      </c>
      <c r="K447" s="26">
        <f>H447+I447-J447</f>
        <v/>
      </c>
      <c r="L447" s="27">
        <f>SUMIFS(装箱数!H:H,装箱数!C:C,B447)</f>
        <v/>
      </c>
      <c r="M447" s="15">
        <f>K447-L447</f>
        <v/>
      </c>
    </row>
    <row r="448" ht="21" customHeight="1" s="185">
      <c r="A448" s="200">
        <f>工厂账单模板!$L$2</f>
        <v/>
      </c>
      <c r="B448" s="30" t="n"/>
      <c r="C448" s="29" t="n"/>
      <c r="D448" s="20">
        <f>VLOOKUP(B448,IF({1,0},'SKU,款号，颜色对照表1'!F:F,'SKU,款号，颜色对照表1'!B:B),2,0)</f>
        <v/>
      </c>
      <c r="E448" s="20">
        <f>VLOOKUP(B448,IF({1,0},'SKU,款号，颜色对照表1'!F:F,'SKU,款号，颜色对照表1'!C:C),2,0)</f>
        <v/>
      </c>
      <c r="F448" s="20">
        <f>VLOOKUP(B448,IF({1,0},'SKU,款号，颜色对照表1'!F:F,'SKU,款号，颜色对照表1'!D:D),2,0)</f>
        <v/>
      </c>
      <c r="G448" s="20">
        <f>VLOOKUP(B448,IF({1,0},'SKU,款号，颜色对照表1'!F:F,'SKU,款号，颜色对照表1'!E:E),2,0)</f>
        <v/>
      </c>
      <c r="H448" s="20" t="n"/>
      <c r="I448" s="15">
        <f>SUMIFS('入库明细-AN欧洲'!K:K,'入库明细-AN欧洲'!E:E,B448)</f>
        <v/>
      </c>
      <c r="J448" s="15">
        <f>SUMIFS('出库明细-AN欧洲'!G:G,'出库明细-AN欧洲'!F:F,C448)</f>
        <v/>
      </c>
      <c r="K448" s="26">
        <f>H448+I448-J448</f>
        <v/>
      </c>
      <c r="L448" s="27">
        <f>SUMIFS(装箱数!H:H,装箱数!C:C,B448)</f>
        <v/>
      </c>
      <c r="M448" s="15">
        <f>K448-L448</f>
        <v/>
      </c>
    </row>
    <row r="449" ht="21" customHeight="1" s="185">
      <c r="A449" s="200">
        <f>工厂账单模板!$L$2</f>
        <v/>
      </c>
      <c r="B449" s="30" t="n"/>
      <c r="C449" s="29" t="n"/>
      <c r="D449" s="20">
        <f>VLOOKUP(B449,IF({1,0},'SKU,款号，颜色对照表1'!F:F,'SKU,款号，颜色对照表1'!B:B),2,0)</f>
        <v/>
      </c>
      <c r="E449" s="20">
        <f>VLOOKUP(B449,IF({1,0},'SKU,款号，颜色对照表1'!F:F,'SKU,款号，颜色对照表1'!C:C),2,0)</f>
        <v/>
      </c>
      <c r="F449" s="20">
        <f>VLOOKUP(B449,IF({1,0},'SKU,款号，颜色对照表1'!F:F,'SKU,款号，颜色对照表1'!D:D),2,0)</f>
        <v/>
      </c>
      <c r="G449" s="20">
        <f>VLOOKUP(B449,IF({1,0},'SKU,款号，颜色对照表1'!F:F,'SKU,款号，颜色对照表1'!E:E),2,0)</f>
        <v/>
      </c>
      <c r="H449" s="20" t="n"/>
      <c r="I449" s="15">
        <f>SUMIFS('入库明细-AN欧洲'!K:K,'入库明细-AN欧洲'!E:E,B449)</f>
        <v/>
      </c>
      <c r="J449" s="15">
        <f>SUMIFS('出库明细-AN欧洲'!G:G,'出库明细-AN欧洲'!F:F,C449)</f>
        <v/>
      </c>
      <c r="K449" s="26">
        <f>H449+I449-J449</f>
        <v/>
      </c>
      <c r="L449" s="27">
        <f>SUMIFS(装箱数!H:H,装箱数!C:C,B449)</f>
        <v/>
      </c>
      <c r="M449" s="15">
        <f>K449-L449</f>
        <v/>
      </c>
    </row>
    <row r="450" ht="21" customHeight="1" s="185">
      <c r="A450" s="200">
        <f>工厂账单模板!$L$2</f>
        <v/>
      </c>
      <c r="B450" s="30" t="n"/>
      <c r="C450" s="29" t="n"/>
      <c r="D450" s="20">
        <f>VLOOKUP(B450,IF({1,0},'SKU,款号，颜色对照表1'!F:F,'SKU,款号，颜色对照表1'!B:B),2,0)</f>
        <v/>
      </c>
      <c r="E450" s="20">
        <f>VLOOKUP(B450,IF({1,0},'SKU,款号，颜色对照表1'!F:F,'SKU,款号，颜色对照表1'!C:C),2,0)</f>
        <v/>
      </c>
      <c r="F450" s="20">
        <f>VLOOKUP(B450,IF({1,0},'SKU,款号，颜色对照表1'!F:F,'SKU,款号，颜色对照表1'!D:D),2,0)</f>
        <v/>
      </c>
      <c r="G450" s="20">
        <f>VLOOKUP(B450,IF({1,0},'SKU,款号，颜色对照表1'!F:F,'SKU,款号，颜色对照表1'!E:E),2,0)</f>
        <v/>
      </c>
      <c r="H450" s="20" t="n">
        <v>0</v>
      </c>
      <c r="I450" s="15">
        <f>SUMIFS('入库明细-AN欧洲'!K:K,'入库明细-AN欧洲'!E:E,B450)</f>
        <v/>
      </c>
      <c r="J450" s="15">
        <f>SUMIFS('出库明细-AN欧洲'!G:G,'出库明细-AN欧洲'!F:F,C450)</f>
        <v/>
      </c>
      <c r="K450" s="26">
        <f>H450+I450-J450</f>
        <v/>
      </c>
      <c r="L450" s="27">
        <f>SUMIFS(装箱数!H:H,装箱数!C:C,B450)</f>
        <v/>
      </c>
      <c r="M450" s="15">
        <f>K450-L450</f>
        <v/>
      </c>
    </row>
    <row r="451" ht="21" customHeight="1" s="185">
      <c r="A451" s="200">
        <f>工厂账单模板!$L$2</f>
        <v/>
      </c>
      <c r="B451" s="30" t="n"/>
      <c r="C451" s="29" t="n"/>
      <c r="D451" s="20">
        <f>VLOOKUP(B451,IF({1,0},'SKU,款号，颜色对照表1'!F:F,'SKU,款号，颜色对照表1'!B:B),2,0)</f>
        <v/>
      </c>
      <c r="E451" s="20">
        <f>VLOOKUP(B451,IF({1,0},'SKU,款号，颜色对照表1'!F:F,'SKU,款号，颜色对照表1'!C:C),2,0)</f>
        <v/>
      </c>
      <c r="F451" s="20">
        <f>VLOOKUP(B451,IF({1,0},'SKU,款号，颜色对照表1'!F:F,'SKU,款号，颜色对照表1'!D:D),2,0)</f>
        <v/>
      </c>
      <c r="G451" s="20">
        <f>VLOOKUP(B451,IF({1,0},'SKU,款号，颜色对照表1'!F:F,'SKU,款号，颜色对照表1'!E:E),2,0)</f>
        <v/>
      </c>
      <c r="H451" s="20" t="n"/>
      <c r="I451" s="15">
        <f>SUMIFS('入库明细-AN欧洲'!K:K,'入库明细-AN欧洲'!E:E,B451)</f>
        <v/>
      </c>
      <c r="J451" s="15">
        <f>SUMIFS('出库明细-AN欧洲'!G:G,'出库明细-AN欧洲'!F:F,C451)</f>
        <v/>
      </c>
      <c r="K451" s="26">
        <f>H451+I451-J451</f>
        <v/>
      </c>
      <c r="L451" s="27">
        <f>SUMIFS(装箱数!H:H,装箱数!C:C,B451)</f>
        <v/>
      </c>
      <c r="M451" s="15">
        <f>K451-L451</f>
        <v/>
      </c>
    </row>
    <row r="452" ht="21" customHeight="1" s="185">
      <c r="A452" s="200">
        <f>工厂账单模板!$L$2</f>
        <v/>
      </c>
      <c r="B452" s="30" t="n"/>
      <c r="C452" s="29" t="n"/>
      <c r="D452" s="20">
        <f>VLOOKUP(B452,IF({1,0},'SKU,款号，颜色对照表1'!F:F,'SKU,款号，颜色对照表1'!B:B),2,0)</f>
        <v/>
      </c>
      <c r="E452" s="20">
        <f>VLOOKUP(B452,IF({1,0},'SKU,款号，颜色对照表1'!F:F,'SKU,款号，颜色对照表1'!C:C),2,0)</f>
        <v/>
      </c>
      <c r="F452" s="20">
        <f>VLOOKUP(B452,IF({1,0},'SKU,款号，颜色对照表1'!F:F,'SKU,款号，颜色对照表1'!D:D),2,0)</f>
        <v/>
      </c>
      <c r="G452" s="20">
        <f>VLOOKUP(B452,IF({1,0},'SKU,款号，颜色对照表1'!F:F,'SKU,款号，颜色对照表1'!E:E),2,0)</f>
        <v/>
      </c>
      <c r="H452" s="20" t="n"/>
      <c r="I452" s="15">
        <f>SUMIFS('入库明细-AN欧洲'!K:K,'入库明细-AN欧洲'!E:E,B452)</f>
        <v/>
      </c>
      <c r="J452" s="15">
        <f>SUMIFS('出库明细-AN欧洲'!G:G,'出库明细-AN欧洲'!F:F,C452)</f>
        <v/>
      </c>
      <c r="K452" s="26">
        <f>H452+I452-J452</f>
        <v/>
      </c>
      <c r="L452" s="27">
        <f>SUMIFS(装箱数!H:H,装箱数!C:C,B452)</f>
        <v/>
      </c>
      <c r="M452" s="15">
        <f>K452-L452</f>
        <v/>
      </c>
    </row>
    <row r="453" ht="21" customHeight="1" s="185">
      <c r="A453" s="200">
        <f>工厂账单模板!$L$2</f>
        <v/>
      </c>
      <c r="B453" s="30" t="n"/>
      <c r="C453" s="29" t="n"/>
      <c r="D453" s="20">
        <f>VLOOKUP(B453,IF({1,0},'SKU,款号，颜色对照表1'!F:F,'SKU,款号，颜色对照表1'!B:B),2,0)</f>
        <v/>
      </c>
      <c r="E453" s="20">
        <f>VLOOKUP(B453,IF({1,0},'SKU,款号，颜色对照表1'!F:F,'SKU,款号，颜色对照表1'!C:C),2,0)</f>
        <v/>
      </c>
      <c r="F453" s="20">
        <f>VLOOKUP(B453,IF({1,0},'SKU,款号，颜色对照表1'!F:F,'SKU,款号，颜色对照表1'!D:D),2,0)</f>
        <v/>
      </c>
      <c r="G453" s="20">
        <f>VLOOKUP(B453,IF({1,0},'SKU,款号，颜色对照表1'!F:F,'SKU,款号，颜色对照表1'!E:E),2,0)</f>
        <v/>
      </c>
      <c r="H453" s="20" t="n"/>
      <c r="I453" s="15">
        <f>SUMIFS('入库明细-AN欧洲'!K:K,'入库明细-AN欧洲'!E:E,B453)</f>
        <v/>
      </c>
      <c r="J453" s="15">
        <f>SUMIFS('出库明细-AN欧洲'!G:G,'出库明细-AN欧洲'!F:F,C453)</f>
        <v/>
      </c>
      <c r="K453" s="26">
        <f>H453+I453-J453</f>
        <v/>
      </c>
      <c r="L453" s="27">
        <f>SUMIFS(装箱数!H:H,装箱数!C:C,B453)</f>
        <v/>
      </c>
      <c r="M453" s="15">
        <f>K453-L453</f>
        <v/>
      </c>
    </row>
    <row r="454" ht="21" customHeight="1" s="185">
      <c r="A454" s="200">
        <f>工厂账单模板!$L$2</f>
        <v/>
      </c>
      <c r="B454" s="30" t="n"/>
      <c r="C454" s="29" t="n"/>
      <c r="D454" s="20">
        <f>VLOOKUP(B454,IF({1,0},'SKU,款号，颜色对照表1'!F:F,'SKU,款号，颜色对照表1'!B:B),2,0)</f>
        <v/>
      </c>
      <c r="E454" s="20">
        <f>VLOOKUP(B454,IF({1,0},'SKU,款号，颜色对照表1'!F:F,'SKU,款号，颜色对照表1'!C:C),2,0)</f>
        <v/>
      </c>
      <c r="F454" s="20">
        <f>VLOOKUP(B454,IF({1,0},'SKU,款号，颜色对照表1'!F:F,'SKU,款号，颜色对照表1'!D:D),2,0)</f>
        <v/>
      </c>
      <c r="G454" s="20">
        <f>VLOOKUP(B454,IF({1,0},'SKU,款号，颜色对照表1'!F:F,'SKU,款号，颜色对照表1'!E:E),2,0)</f>
        <v/>
      </c>
      <c r="H454" s="20" t="n">
        <v>0</v>
      </c>
      <c r="I454" s="15">
        <f>SUMIFS('入库明细-AN欧洲'!K:K,'入库明细-AN欧洲'!E:E,B454)</f>
        <v/>
      </c>
      <c r="J454" s="15">
        <f>SUMIFS('出库明细-AN欧洲'!G:G,'出库明细-AN欧洲'!F:F,C454)</f>
        <v/>
      </c>
      <c r="K454" s="26">
        <f>H454+I454-J454</f>
        <v/>
      </c>
      <c r="L454" s="27">
        <f>SUMIFS(装箱数!H:H,装箱数!C:C,B454)</f>
        <v/>
      </c>
      <c r="M454" s="15">
        <f>K454-L454</f>
        <v/>
      </c>
    </row>
    <row r="455" ht="21" customHeight="1" s="185">
      <c r="A455" s="200">
        <f>工厂账单模板!$L$2</f>
        <v/>
      </c>
      <c r="B455" s="30" t="n"/>
      <c r="C455" s="29" t="n"/>
      <c r="D455" s="20">
        <f>VLOOKUP(B455,IF({1,0},'SKU,款号，颜色对照表1'!F:F,'SKU,款号，颜色对照表1'!B:B),2,0)</f>
        <v/>
      </c>
      <c r="E455" s="20">
        <f>VLOOKUP(B455,IF({1,0},'SKU,款号，颜色对照表1'!F:F,'SKU,款号，颜色对照表1'!C:C),2,0)</f>
        <v/>
      </c>
      <c r="F455" s="20">
        <f>VLOOKUP(B455,IF({1,0},'SKU,款号，颜色对照表1'!F:F,'SKU,款号，颜色对照表1'!D:D),2,0)</f>
        <v/>
      </c>
      <c r="G455" s="20">
        <f>VLOOKUP(B455,IF({1,0},'SKU,款号，颜色对照表1'!F:F,'SKU,款号，颜色对照表1'!E:E),2,0)</f>
        <v/>
      </c>
      <c r="H455" s="20" t="n"/>
      <c r="I455" s="15">
        <f>SUMIFS('入库明细-AN欧洲'!K:K,'入库明细-AN欧洲'!E:E,B455)</f>
        <v/>
      </c>
      <c r="J455" s="15">
        <f>SUMIFS('出库明细-AN欧洲'!G:G,'出库明细-AN欧洲'!F:F,C455)</f>
        <v/>
      </c>
      <c r="K455" s="26">
        <f>H455+I455-J455</f>
        <v/>
      </c>
      <c r="L455" s="27">
        <f>SUMIFS(装箱数!H:H,装箱数!C:C,B455)</f>
        <v/>
      </c>
      <c r="M455" s="15">
        <f>K455-L455</f>
        <v/>
      </c>
    </row>
    <row r="456" ht="21" customHeight="1" s="185">
      <c r="A456" s="200">
        <f>工厂账单模板!$L$2</f>
        <v/>
      </c>
      <c r="B456" s="30" t="n"/>
      <c r="C456" s="29" t="n"/>
      <c r="D456" s="20">
        <f>VLOOKUP(B456,IF({1,0},'SKU,款号，颜色对照表1'!F:F,'SKU,款号，颜色对照表1'!B:B),2,0)</f>
        <v/>
      </c>
      <c r="E456" s="20">
        <f>VLOOKUP(B456,IF({1,0},'SKU,款号，颜色对照表1'!F:F,'SKU,款号，颜色对照表1'!C:C),2,0)</f>
        <v/>
      </c>
      <c r="F456" s="20">
        <f>VLOOKUP(B456,IF({1,0},'SKU,款号，颜色对照表1'!F:F,'SKU,款号，颜色对照表1'!D:D),2,0)</f>
        <v/>
      </c>
      <c r="G456" s="20">
        <f>VLOOKUP(B456,IF({1,0},'SKU,款号，颜色对照表1'!F:F,'SKU,款号，颜色对照表1'!E:E),2,0)</f>
        <v/>
      </c>
      <c r="H456" s="20" t="n"/>
      <c r="I456" s="15">
        <f>SUMIFS('入库明细-AN欧洲'!K:K,'入库明细-AN欧洲'!E:E,B456)</f>
        <v/>
      </c>
      <c r="J456" s="15">
        <f>SUMIFS('出库明细-AN欧洲'!G:G,'出库明细-AN欧洲'!F:F,C456)</f>
        <v/>
      </c>
      <c r="K456" s="26">
        <f>H456+I456-J456</f>
        <v/>
      </c>
      <c r="L456" s="27">
        <f>SUMIFS(装箱数!H:H,装箱数!C:C,B456)</f>
        <v/>
      </c>
      <c r="M456" s="15">
        <f>K456-L456</f>
        <v/>
      </c>
    </row>
    <row r="457" ht="21" customHeight="1" s="185">
      <c r="A457" s="200">
        <f>工厂账单模板!$L$2</f>
        <v/>
      </c>
      <c r="B457" s="30" t="n"/>
      <c r="C457" s="29" t="n"/>
      <c r="D457" s="20">
        <f>VLOOKUP(B457,IF({1,0},'SKU,款号，颜色对照表1'!F:F,'SKU,款号，颜色对照表1'!B:B),2,0)</f>
        <v/>
      </c>
      <c r="E457" s="20">
        <f>VLOOKUP(B457,IF({1,0},'SKU,款号，颜色对照表1'!F:F,'SKU,款号，颜色对照表1'!C:C),2,0)</f>
        <v/>
      </c>
      <c r="F457" s="20">
        <f>VLOOKUP(B457,IF({1,0},'SKU,款号，颜色对照表1'!F:F,'SKU,款号，颜色对照表1'!D:D),2,0)</f>
        <v/>
      </c>
      <c r="G457" s="20">
        <f>VLOOKUP(B457,IF({1,0},'SKU,款号，颜色对照表1'!F:F,'SKU,款号，颜色对照表1'!E:E),2,0)</f>
        <v/>
      </c>
      <c r="H457" s="20" t="n"/>
      <c r="I457" s="15">
        <f>SUMIFS('入库明细-AN欧洲'!K:K,'入库明细-AN欧洲'!E:E,B457)</f>
        <v/>
      </c>
      <c r="J457" s="15">
        <f>SUMIFS('出库明细-AN欧洲'!G:G,'出库明细-AN欧洲'!F:F,C457)</f>
        <v/>
      </c>
      <c r="K457" s="26">
        <f>H457+I457-J457</f>
        <v/>
      </c>
      <c r="L457" s="27">
        <f>SUMIFS(装箱数!H:H,装箱数!C:C,B457)</f>
        <v/>
      </c>
      <c r="M457" s="15">
        <f>K457-L457</f>
        <v/>
      </c>
    </row>
    <row r="458" ht="21" customHeight="1" s="185">
      <c r="A458" s="200">
        <f>工厂账单模板!$L$2</f>
        <v/>
      </c>
      <c r="B458" s="30" t="n"/>
      <c r="C458" s="29" t="n"/>
      <c r="D458" s="20">
        <f>VLOOKUP(B458,IF({1,0},'SKU,款号，颜色对照表1'!F:F,'SKU,款号，颜色对照表1'!B:B),2,0)</f>
        <v/>
      </c>
      <c r="E458" s="20">
        <f>VLOOKUP(B458,IF({1,0},'SKU,款号，颜色对照表1'!F:F,'SKU,款号，颜色对照表1'!C:C),2,0)</f>
        <v/>
      </c>
      <c r="F458" s="20">
        <f>VLOOKUP(B458,IF({1,0},'SKU,款号，颜色对照表1'!F:F,'SKU,款号，颜色对照表1'!D:D),2,0)</f>
        <v/>
      </c>
      <c r="G458" s="20">
        <f>VLOOKUP(B458,IF({1,0},'SKU,款号，颜色对照表1'!F:F,'SKU,款号，颜色对照表1'!E:E),2,0)</f>
        <v/>
      </c>
      <c r="H458" s="20" t="n">
        <v>0</v>
      </c>
      <c r="I458" s="15">
        <f>SUMIFS('入库明细-AN欧洲'!K:K,'入库明细-AN欧洲'!E:E,B458)</f>
        <v/>
      </c>
      <c r="J458" s="15">
        <f>SUMIFS('出库明细-AN欧洲'!G:G,'出库明细-AN欧洲'!F:F,C458)</f>
        <v/>
      </c>
      <c r="K458" s="26">
        <f>H458+I458-J458</f>
        <v/>
      </c>
      <c r="L458" s="27">
        <f>SUMIFS(装箱数!H:H,装箱数!C:C,B458)</f>
        <v/>
      </c>
      <c r="M458" s="15">
        <f>K458-L458</f>
        <v/>
      </c>
    </row>
    <row r="459" ht="21" customHeight="1" s="185">
      <c r="A459" s="200">
        <f>工厂账单模板!$L$2</f>
        <v/>
      </c>
      <c r="B459" s="30" t="n"/>
      <c r="C459" s="29" t="n"/>
      <c r="D459" s="20">
        <f>VLOOKUP(B459,IF({1,0},'SKU,款号，颜色对照表1'!F:F,'SKU,款号，颜色对照表1'!B:B),2,0)</f>
        <v/>
      </c>
      <c r="E459" s="20">
        <f>VLOOKUP(B459,IF({1,0},'SKU,款号，颜色对照表1'!F:F,'SKU,款号，颜色对照表1'!C:C),2,0)</f>
        <v/>
      </c>
      <c r="F459" s="20">
        <f>VLOOKUP(B459,IF({1,0},'SKU,款号，颜色对照表1'!F:F,'SKU,款号，颜色对照表1'!D:D),2,0)</f>
        <v/>
      </c>
      <c r="G459" s="20">
        <f>VLOOKUP(B459,IF({1,0},'SKU,款号，颜色对照表1'!F:F,'SKU,款号，颜色对照表1'!E:E),2,0)</f>
        <v/>
      </c>
      <c r="H459" s="20" t="n"/>
      <c r="I459" s="15">
        <f>SUMIFS('入库明细-AN欧洲'!K:K,'入库明细-AN欧洲'!E:E,B459)</f>
        <v/>
      </c>
      <c r="J459" s="15">
        <f>SUMIFS('出库明细-AN欧洲'!G:G,'出库明细-AN欧洲'!F:F,C459)</f>
        <v/>
      </c>
      <c r="K459" s="26">
        <f>H459+I459-J459</f>
        <v/>
      </c>
      <c r="L459" s="27">
        <f>SUMIFS(装箱数!H:H,装箱数!C:C,B459)</f>
        <v/>
      </c>
      <c r="M459" s="15">
        <f>K459-L459</f>
        <v/>
      </c>
    </row>
    <row r="460" ht="21" customHeight="1" s="185">
      <c r="A460" s="200">
        <f>工厂账单模板!$L$2</f>
        <v/>
      </c>
      <c r="B460" s="30" t="n"/>
      <c r="C460" s="29" t="n"/>
      <c r="D460" s="20">
        <f>VLOOKUP(B460,IF({1,0},'SKU,款号，颜色对照表1'!F:F,'SKU,款号，颜色对照表1'!B:B),2,0)</f>
        <v/>
      </c>
      <c r="E460" s="20">
        <f>VLOOKUP(B460,IF({1,0},'SKU,款号，颜色对照表1'!F:F,'SKU,款号，颜色对照表1'!C:C),2,0)</f>
        <v/>
      </c>
      <c r="F460" s="20">
        <f>VLOOKUP(B460,IF({1,0},'SKU,款号，颜色对照表1'!F:F,'SKU,款号，颜色对照表1'!D:D),2,0)</f>
        <v/>
      </c>
      <c r="G460" s="20">
        <f>VLOOKUP(B460,IF({1,0},'SKU,款号，颜色对照表1'!F:F,'SKU,款号，颜色对照表1'!E:E),2,0)</f>
        <v/>
      </c>
      <c r="H460" s="20" t="n"/>
      <c r="I460" s="15">
        <f>SUMIFS('入库明细-AN欧洲'!K:K,'入库明细-AN欧洲'!E:E,B460)</f>
        <v/>
      </c>
      <c r="J460" s="15">
        <f>SUMIFS('出库明细-AN欧洲'!G:G,'出库明细-AN欧洲'!F:F,C460)</f>
        <v/>
      </c>
      <c r="K460" s="26">
        <f>H460+I460-J460</f>
        <v/>
      </c>
      <c r="L460" s="27">
        <f>SUMIFS(装箱数!H:H,装箱数!C:C,B460)</f>
        <v/>
      </c>
      <c r="M460" s="15">
        <f>K460-L460</f>
        <v/>
      </c>
    </row>
    <row r="461" ht="21" customFormat="1" customHeight="1" s="8">
      <c r="A461" s="200">
        <f>工厂账单模板!$L$2</f>
        <v/>
      </c>
      <c r="B461" s="30" t="n"/>
      <c r="C461" s="29" t="n"/>
      <c r="D461" s="20">
        <f>VLOOKUP(B461,IF({1,0},'SKU,款号，颜色对照表1'!F:F,'SKU,款号，颜色对照表1'!B:B),2,0)</f>
        <v/>
      </c>
      <c r="E461" s="20">
        <f>VLOOKUP(B461,IF({1,0},'SKU,款号，颜色对照表1'!F:F,'SKU,款号，颜色对照表1'!C:C),2,0)</f>
        <v/>
      </c>
      <c r="F461" s="20">
        <f>VLOOKUP(B461,IF({1,0},'SKU,款号，颜色对照表1'!F:F,'SKU,款号，颜色对照表1'!D:D),2,0)</f>
        <v/>
      </c>
      <c r="G461" s="20">
        <f>VLOOKUP(B461,IF({1,0},'SKU,款号，颜色对照表1'!F:F,'SKU,款号，颜色对照表1'!E:E),2,0)</f>
        <v/>
      </c>
      <c r="H461" s="20" t="n">
        <v>0</v>
      </c>
      <c r="I461" s="15">
        <f>SUMIFS('入库明细-AN欧洲'!K:K,'入库明细-AN欧洲'!E:E,B461)</f>
        <v/>
      </c>
      <c r="J461" s="15">
        <f>SUMIFS('出库明细-AN欧洲'!G:G,'出库明细-AN欧洲'!F:F,C461)</f>
        <v/>
      </c>
      <c r="K461" s="26">
        <f>H461+I461-J461</f>
        <v/>
      </c>
      <c r="L461" s="27">
        <f>SUMIFS(装箱数!H:H,装箱数!C:C,B461)</f>
        <v/>
      </c>
      <c r="M461" s="15">
        <f>K461-L461</f>
        <v/>
      </c>
      <c r="O461" s="12" t="n"/>
    </row>
    <row r="462" ht="21" customHeight="1" s="185">
      <c r="A462" s="200">
        <f>工厂账单模板!$L$2</f>
        <v/>
      </c>
      <c r="B462" s="30" t="n"/>
      <c r="C462" s="29" t="n"/>
      <c r="D462" s="20">
        <f>VLOOKUP(B462,IF({1,0},'SKU,款号，颜色对照表1'!F:F,'SKU,款号，颜色对照表1'!B:B),2,0)</f>
        <v/>
      </c>
      <c r="E462" s="20">
        <f>VLOOKUP(B462,IF({1,0},'SKU,款号，颜色对照表1'!F:F,'SKU,款号，颜色对照表1'!C:C),2,0)</f>
        <v/>
      </c>
      <c r="F462" s="20">
        <f>VLOOKUP(B462,IF({1,0},'SKU,款号，颜色对照表1'!F:F,'SKU,款号，颜色对照表1'!D:D),2,0)</f>
        <v/>
      </c>
      <c r="G462" s="20">
        <f>VLOOKUP(B462,IF({1,0},'SKU,款号，颜色对照表1'!F:F,'SKU,款号，颜色对照表1'!E:E),2,0)</f>
        <v/>
      </c>
      <c r="H462" s="20" t="n"/>
      <c r="I462" s="15">
        <f>SUMIFS('入库明细-AN欧洲'!K:K,'入库明细-AN欧洲'!E:E,B462)</f>
        <v/>
      </c>
      <c r="J462" s="15">
        <f>SUMIFS('出库明细-AN欧洲'!G:G,'出库明细-AN欧洲'!F:F,C462)</f>
        <v/>
      </c>
      <c r="K462" s="26">
        <f>H462+I462-J462</f>
        <v/>
      </c>
      <c r="L462" s="27">
        <f>SUMIFS(装箱数!H:H,装箱数!C:C,B462)</f>
        <v/>
      </c>
      <c r="M462" s="15">
        <f>K462-L462</f>
        <v/>
      </c>
    </row>
    <row r="463" ht="21" customHeight="1" s="185">
      <c r="A463" s="200">
        <f>工厂账单模板!$L$2</f>
        <v/>
      </c>
      <c r="B463" s="30" t="n"/>
      <c r="C463" s="29" t="n"/>
      <c r="D463" s="20">
        <f>VLOOKUP(B463,IF({1,0},'SKU,款号，颜色对照表1'!F:F,'SKU,款号，颜色对照表1'!B:B),2,0)</f>
        <v/>
      </c>
      <c r="E463" s="20">
        <f>VLOOKUP(B463,IF({1,0},'SKU,款号，颜色对照表1'!F:F,'SKU,款号，颜色对照表1'!C:C),2,0)</f>
        <v/>
      </c>
      <c r="F463" s="20">
        <f>VLOOKUP(B463,IF({1,0},'SKU,款号，颜色对照表1'!F:F,'SKU,款号，颜色对照表1'!D:D),2,0)</f>
        <v/>
      </c>
      <c r="G463" s="20">
        <f>VLOOKUP(B463,IF({1,0},'SKU,款号，颜色对照表1'!F:F,'SKU,款号，颜色对照表1'!E:E),2,0)</f>
        <v/>
      </c>
      <c r="H463" s="20" t="n"/>
      <c r="I463" s="15">
        <f>SUMIFS('入库明细-AN欧洲'!K:K,'入库明细-AN欧洲'!E:E,B463)</f>
        <v/>
      </c>
      <c r="J463" s="15">
        <f>SUMIFS('出库明细-AN欧洲'!G:G,'出库明细-AN欧洲'!F:F,C463)</f>
        <v/>
      </c>
      <c r="K463" s="26">
        <f>H463+I463-J463</f>
        <v/>
      </c>
      <c r="L463" s="27">
        <f>SUMIFS(装箱数!H:H,装箱数!C:C,B463)</f>
        <v/>
      </c>
      <c r="M463" s="15">
        <f>K463-L463</f>
        <v/>
      </c>
    </row>
    <row r="464" ht="21" customHeight="1" s="185">
      <c r="A464" s="200">
        <f>工厂账单模板!$L$2</f>
        <v/>
      </c>
      <c r="B464" s="30" t="n"/>
      <c r="C464" s="29" t="n"/>
      <c r="D464" s="20">
        <f>VLOOKUP(B464,IF({1,0},'SKU,款号，颜色对照表1'!F:F,'SKU,款号，颜色对照表1'!B:B),2,0)</f>
        <v/>
      </c>
      <c r="E464" s="20">
        <f>VLOOKUP(B464,IF({1,0},'SKU,款号，颜色对照表1'!F:F,'SKU,款号，颜色对照表1'!C:C),2,0)</f>
        <v/>
      </c>
      <c r="F464" s="20">
        <f>VLOOKUP(B464,IF({1,0},'SKU,款号，颜色对照表1'!F:F,'SKU,款号，颜色对照表1'!D:D),2,0)</f>
        <v/>
      </c>
      <c r="G464" s="20">
        <f>VLOOKUP(B464,IF({1,0},'SKU,款号，颜色对照表1'!F:F,'SKU,款号，颜色对照表1'!E:E),2,0)</f>
        <v/>
      </c>
      <c r="H464" s="20" t="n"/>
      <c r="I464" s="15">
        <f>SUMIFS('入库明细-AN欧洲'!K:K,'入库明细-AN欧洲'!E:E,B464)</f>
        <v/>
      </c>
      <c r="J464" s="15">
        <f>SUMIFS('出库明细-AN欧洲'!G:G,'出库明细-AN欧洲'!F:F,C464)</f>
        <v/>
      </c>
      <c r="K464" s="26">
        <f>H464+I464-J464</f>
        <v/>
      </c>
      <c r="L464" s="27">
        <f>SUMIFS(装箱数!H:H,装箱数!C:C,B464)</f>
        <v/>
      </c>
      <c r="M464" s="15">
        <f>K464-L464</f>
        <v/>
      </c>
    </row>
    <row r="465" ht="21" customHeight="1" s="185">
      <c r="A465" s="200">
        <f>工厂账单模板!$L$2</f>
        <v/>
      </c>
      <c r="B465" s="30" t="n"/>
      <c r="C465" s="29" t="n"/>
      <c r="D465" s="20">
        <f>VLOOKUP(B465,IF({1,0},'SKU,款号，颜色对照表1'!F:F,'SKU,款号，颜色对照表1'!B:B),2,0)</f>
        <v/>
      </c>
      <c r="E465" s="20">
        <f>VLOOKUP(B465,IF({1,0},'SKU,款号，颜色对照表1'!F:F,'SKU,款号，颜色对照表1'!C:C),2,0)</f>
        <v/>
      </c>
      <c r="F465" s="20">
        <f>VLOOKUP(B465,IF({1,0},'SKU,款号，颜色对照表1'!F:F,'SKU,款号，颜色对照表1'!D:D),2,0)</f>
        <v/>
      </c>
      <c r="G465" s="20">
        <f>VLOOKUP(B465,IF({1,0},'SKU,款号，颜色对照表1'!F:F,'SKU,款号，颜色对照表1'!E:E),2,0)</f>
        <v/>
      </c>
      <c r="H465" s="20" t="n"/>
      <c r="I465" s="15">
        <f>SUMIFS('入库明细-AN欧洲'!K:K,'入库明细-AN欧洲'!E:E,B465)</f>
        <v/>
      </c>
      <c r="J465" s="15">
        <f>SUMIFS('出库明细-AN欧洲'!G:G,'出库明细-AN欧洲'!F:F,C465)</f>
        <v/>
      </c>
      <c r="K465" s="26">
        <f>H465+I465-J465</f>
        <v/>
      </c>
      <c r="L465" s="27">
        <f>SUMIFS(装箱数!H:H,装箱数!C:C,B465)</f>
        <v/>
      </c>
      <c r="M465" s="15">
        <f>K465-L465</f>
        <v/>
      </c>
    </row>
    <row r="466" ht="21" customHeight="1" s="185">
      <c r="A466" s="200">
        <f>工厂账单模板!$L$2</f>
        <v/>
      </c>
      <c r="B466" s="30" t="n"/>
      <c r="C466" s="29" t="n"/>
      <c r="D466" s="20">
        <f>VLOOKUP(B466,IF({1,0},'SKU,款号，颜色对照表1'!F:F,'SKU,款号，颜色对照表1'!B:B),2,0)</f>
        <v/>
      </c>
      <c r="E466" s="20">
        <f>VLOOKUP(B466,IF({1,0},'SKU,款号，颜色对照表1'!F:F,'SKU,款号，颜色对照表1'!C:C),2,0)</f>
        <v/>
      </c>
      <c r="F466" s="20">
        <f>VLOOKUP(B466,IF({1,0},'SKU,款号，颜色对照表1'!F:F,'SKU,款号，颜色对照表1'!D:D),2,0)</f>
        <v/>
      </c>
      <c r="G466" s="20">
        <f>VLOOKUP(B466,IF({1,0},'SKU,款号，颜色对照表1'!F:F,'SKU,款号，颜色对照表1'!E:E),2,0)</f>
        <v/>
      </c>
      <c r="H466" s="20" t="n"/>
      <c r="I466" s="15">
        <f>SUMIFS('入库明细-AN欧洲'!K:K,'入库明细-AN欧洲'!E:E,B466)</f>
        <v/>
      </c>
      <c r="J466" s="15">
        <f>SUMIFS('出库明细-AN欧洲'!G:G,'出库明细-AN欧洲'!F:F,C466)</f>
        <v/>
      </c>
      <c r="K466" s="26">
        <f>H466+I466-J466</f>
        <v/>
      </c>
      <c r="L466" s="27">
        <f>SUMIFS(装箱数!H:H,装箱数!C:C,B466)</f>
        <v/>
      </c>
      <c r="M466" s="15">
        <f>K466-L466</f>
        <v/>
      </c>
    </row>
    <row r="467" ht="21" customHeight="1" s="185">
      <c r="A467" s="200">
        <f>工厂账单模板!$L$2</f>
        <v/>
      </c>
      <c r="B467" s="30" t="n"/>
      <c r="C467" s="29" t="n"/>
      <c r="D467" s="20">
        <f>VLOOKUP(B467,IF({1,0},'SKU,款号，颜色对照表1'!F:F,'SKU,款号，颜色对照表1'!B:B),2,0)</f>
        <v/>
      </c>
      <c r="E467" s="20">
        <f>VLOOKUP(B467,IF({1,0},'SKU,款号，颜色对照表1'!F:F,'SKU,款号，颜色对照表1'!C:C),2,0)</f>
        <v/>
      </c>
      <c r="F467" s="20">
        <f>VLOOKUP(B467,IF({1,0},'SKU,款号，颜色对照表1'!F:F,'SKU,款号，颜色对照表1'!D:D),2,0)</f>
        <v/>
      </c>
      <c r="G467" s="20">
        <f>VLOOKUP(B467,IF({1,0},'SKU,款号，颜色对照表1'!F:F,'SKU,款号，颜色对照表1'!E:E),2,0)</f>
        <v/>
      </c>
      <c r="H467" s="20" t="n">
        <v>0</v>
      </c>
      <c r="I467" s="15">
        <f>SUMIFS('入库明细-AN欧洲'!K:K,'入库明细-AN欧洲'!E:E,B467)</f>
        <v/>
      </c>
      <c r="J467" s="15">
        <f>SUMIFS('出库明细-AN欧洲'!G:G,'出库明细-AN欧洲'!F:F,C467)</f>
        <v/>
      </c>
      <c r="K467" s="26">
        <f>H467+I467-J467</f>
        <v/>
      </c>
      <c r="L467" s="27">
        <f>SUMIFS(装箱数!H:H,装箱数!C:C,B467)</f>
        <v/>
      </c>
      <c r="M467" s="15">
        <f>K467-L467</f>
        <v/>
      </c>
    </row>
    <row r="468" ht="21" customHeight="1" s="185">
      <c r="A468" s="200">
        <f>工厂账单模板!$L$2</f>
        <v/>
      </c>
      <c r="B468" s="30" t="n"/>
      <c r="C468" s="29" t="n"/>
      <c r="D468" s="20">
        <f>VLOOKUP(B468,IF({1,0},'SKU,款号，颜色对照表1'!F:F,'SKU,款号，颜色对照表1'!B:B),2,0)</f>
        <v/>
      </c>
      <c r="E468" s="20">
        <f>VLOOKUP(B468,IF({1,0},'SKU,款号，颜色对照表1'!F:F,'SKU,款号，颜色对照表1'!C:C),2,0)</f>
        <v/>
      </c>
      <c r="F468" s="20">
        <f>VLOOKUP(B468,IF({1,0},'SKU,款号，颜色对照表1'!F:F,'SKU,款号，颜色对照表1'!D:D),2,0)</f>
        <v/>
      </c>
      <c r="G468" s="20">
        <f>VLOOKUP(B468,IF({1,0},'SKU,款号，颜色对照表1'!F:F,'SKU,款号，颜色对照表1'!E:E),2,0)</f>
        <v/>
      </c>
      <c r="H468" s="20" t="n">
        <v>0</v>
      </c>
      <c r="I468" s="15">
        <f>SUMIFS('入库明细-AN欧洲'!K:K,'入库明细-AN欧洲'!E:E,B468)</f>
        <v/>
      </c>
      <c r="J468" s="15">
        <f>SUMIFS('出库明细-AN欧洲'!G:G,'出库明细-AN欧洲'!F:F,C468)</f>
        <v/>
      </c>
      <c r="K468" s="26">
        <f>H468+I468-J468</f>
        <v/>
      </c>
      <c r="L468" s="27">
        <f>SUMIFS(装箱数!H:H,装箱数!C:C,B468)</f>
        <v/>
      </c>
      <c r="M468" s="15">
        <f>K468-L468</f>
        <v/>
      </c>
    </row>
    <row r="469" ht="21" customHeight="1" s="185">
      <c r="A469" s="200">
        <f>工厂账单模板!$L$2</f>
        <v/>
      </c>
      <c r="B469" s="30" t="n"/>
      <c r="C469" s="29" t="n"/>
      <c r="D469" s="20">
        <f>VLOOKUP(B469,IF({1,0},'SKU,款号，颜色对照表1'!F:F,'SKU,款号，颜色对照表1'!B:B),2,0)</f>
        <v/>
      </c>
      <c r="E469" s="20">
        <f>VLOOKUP(B469,IF({1,0},'SKU,款号，颜色对照表1'!F:F,'SKU,款号，颜色对照表1'!C:C),2,0)</f>
        <v/>
      </c>
      <c r="F469" s="20">
        <f>VLOOKUP(B469,IF({1,0},'SKU,款号，颜色对照表1'!F:F,'SKU,款号，颜色对照表1'!D:D),2,0)</f>
        <v/>
      </c>
      <c r="G469" s="20">
        <f>VLOOKUP(B469,IF({1,0},'SKU,款号，颜色对照表1'!F:F,'SKU,款号，颜色对照表1'!E:E),2,0)</f>
        <v/>
      </c>
      <c r="H469" s="20" t="n"/>
      <c r="I469" s="15">
        <f>SUMIFS('入库明细-AN欧洲'!K:K,'入库明细-AN欧洲'!E:E,B469)</f>
        <v/>
      </c>
      <c r="J469" s="15">
        <f>SUMIFS('出库明细-AN欧洲'!G:G,'出库明细-AN欧洲'!F:F,C469)</f>
        <v/>
      </c>
      <c r="K469" s="26">
        <f>H469+I469-J469</f>
        <v/>
      </c>
      <c r="L469" s="27">
        <f>SUMIFS(装箱数!H:H,装箱数!C:C,B469)</f>
        <v/>
      </c>
      <c r="M469" s="15">
        <f>K469-L469</f>
        <v/>
      </c>
    </row>
    <row r="470" ht="21" customHeight="1" s="185">
      <c r="A470" s="200">
        <f>工厂账单模板!$L$2</f>
        <v/>
      </c>
      <c r="B470" s="30" t="n"/>
      <c r="C470" s="29" t="n"/>
      <c r="D470" s="20">
        <f>VLOOKUP(B470,IF({1,0},'SKU,款号，颜色对照表1'!F:F,'SKU,款号，颜色对照表1'!B:B),2,0)</f>
        <v/>
      </c>
      <c r="E470" s="20">
        <f>VLOOKUP(B470,IF({1,0},'SKU,款号，颜色对照表1'!F:F,'SKU,款号，颜色对照表1'!C:C),2,0)</f>
        <v/>
      </c>
      <c r="F470" s="20">
        <f>VLOOKUP(B470,IF({1,0},'SKU,款号，颜色对照表1'!F:F,'SKU,款号，颜色对照表1'!D:D),2,0)</f>
        <v/>
      </c>
      <c r="G470" s="20">
        <f>VLOOKUP(B470,IF({1,0},'SKU,款号，颜色对照表1'!F:F,'SKU,款号，颜色对照表1'!E:E),2,0)</f>
        <v/>
      </c>
      <c r="H470" s="20" t="n">
        <v>0</v>
      </c>
      <c r="I470" s="15">
        <f>SUMIFS('入库明细-AN欧洲'!K:K,'入库明细-AN欧洲'!E:E,B470)</f>
        <v/>
      </c>
      <c r="J470" s="15">
        <f>SUMIFS('出库明细-AN欧洲'!G:G,'出库明细-AN欧洲'!F:F,C470)</f>
        <v/>
      </c>
      <c r="K470" s="26">
        <f>H470+I470-J470</f>
        <v/>
      </c>
      <c r="L470" s="27">
        <f>SUMIFS(装箱数!H:H,装箱数!C:C,B470)</f>
        <v/>
      </c>
      <c r="M470" s="15">
        <f>K470-L470</f>
        <v/>
      </c>
    </row>
    <row r="471" ht="21" customHeight="1" s="185">
      <c r="A471" s="200">
        <f>工厂账单模板!$L$2</f>
        <v/>
      </c>
      <c r="B471" s="30" t="n"/>
      <c r="C471" s="29" t="n"/>
      <c r="D471" s="20">
        <f>VLOOKUP(B471,IF({1,0},'SKU,款号，颜色对照表1'!F:F,'SKU,款号，颜色对照表1'!B:B),2,0)</f>
        <v/>
      </c>
      <c r="E471" s="20">
        <f>VLOOKUP(B471,IF({1,0},'SKU,款号，颜色对照表1'!F:F,'SKU,款号，颜色对照表1'!C:C),2,0)</f>
        <v/>
      </c>
      <c r="F471" s="20">
        <f>VLOOKUP(B471,IF({1,0},'SKU,款号，颜色对照表1'!F:F,'SKU,款号，颜色对照表1'!D:D),2,0)</f>
        <v/>
      </c>
      <c r="G471" s="20">
        <f>VLOOKUP(B471,IF({1,0},'SKU,款号，颜色对照表1'!F:F,'SKU,款号，颜色对照表1'!E:E),2,0)</f>
        <v/>
      </c>
      <c r="H471" s="20" t="n"/>
      <c r="I471" s="15">
        <f>SUMIFS('入库明细-AN欧洲'!K:K,'入库明细-AN欧洲'!E:E,B471)</f>
        <v/>
      </c>
      <c r="J471" s="15">
        <f>SUMIFS('出库明细-AN欧洲'!G:G,'出库明细-AN欧洲'!F:F,C471)</f>
        <v/>
      </c>
      <c r="K471" s="26">
        <f>H471+I471-J471</f>
        <v/>
      </c>
      <c r="L471" s="27">
        <f>SUMIFS(装箱数!H:H,装箱数!C:C,B471)</f>
        <v/>
      </c>
      <c r="M471" s="15">
        <f>K471-L471</f>
        <v/>
      </c>
    </row>
    <row r="472" ht="21" customHeight="1" s="185">
      <c r="A472" s="200">
        <f>工厂账单模板!$L$2</f>
        <v/>
      </c>
      <c r="B472" s="30" t="n"/>
      <c r="C472" s="29" t="n"/>
      <c r="D472" s="20">
        <f>VLOOKUP(B472,IF({1,0},'SKU,款号，颜色对照表1'!F:F,'SKU,款号，颜色对照表1'!B:B),2,0)</f>
        <v/>
      </c>
      <c r="E472" s="20">
        <f>VLOOKUP(B472,IF({1,0},'SKU,款号，颜色对照表1'!F:F,'SKU,款号，颜色对照表1'!C:C),2,0)</f>
        <v/>
      </c>
      <c r="F472" s="20">
        <f>VLOOKUP(B472,IF({1,0},'SKU,款号，颜色对照表1'!F:F,'SKU,款号，颜色对照表1'!D:D),2,0)</f>
        <v/>
      </c>
      <c r="G472" s="20">
        <f>VLOOKUP(B472,IF({1,0},'SKU,款号，颜色对照表1'!F:F,'SKU,款号，颜色对照表1'!E:E),2,0)</f>
        <v/>
      </c>
      <c r="H472" s="20" t="n">
        <v>0</v>
      </c>
      <c r="I472" s="15">
        <f>SUMIFS('入库明细-AN欧洲'!K:K,'入库明细-AN欧洲'!E:E,B472)</f>
        <v/>
      </c>
      <c r="J472" s="15">
        <f>SUMIFS('出库明细-AN欧洲'!G:G,'出库明细-AN欧洲'!F:F,C472)</f>
        <v/>
      </c>
      <c r="K472" s="26">
        <f>H472+I472-J472</f>
        <v/>
      </c>
      <c r="L472" s="27">
        <f>SUMIFS(装箱数!H:H,装箱数!C:C,B472)</f>
        <v/>
      </c>
      <c r="M472" s="15">
        <f>K472-L472</f>
        <v/>
      </c>
    </row>
    <row r="473" ht="21" customHeight="1" s="185">
      <c r="A473" s="200">
        <f>工厂账单模板!$L$2</f>
        <v/>
      </c>
      <c r="B473" s="30" t="n"/>
      <c r="C473" s="29" t="n"/>
      <c r="D473" s="20">
        <f>VLOOKUP(B473,IF({1,0},'SKU,款号，颜色对照表1'!F:F,'SKU,款号，颜色对照表1'!B:B),2,0)</f>
        <v/>
      </c>
      <c r="E473" s="20">
        <f>VLOOKUP(B473,IF({1,0},'SKU,款号，颜色对照表1'!F:F,'SKU,款号，颜色对照表1'!C:C),2,0)</f>
        <v/>
      </c>
      <c r="F473" s="20">
        <f>VLOOKUP(B473,IF({1,0},'SKU,款号，颜色对照表1'!F:F,'SKU,款号，颜色对照表1'!D:D),2,0)</f>
        <v/>
      </c>
      <c r="G473" s="20">
        <f>VLOOKUP(B473,IF({1,0},'SKU,款号，颜色对照表1'!F:F,'SKU,款号，颜色对照表1'!E:E),2,0)</f>
        <v/>
      </c>
      <c r="H473" s="20" t="n">
        <v>0</v>
      </c>
      <c r="I473" s="15">
        <f>SUMIFS('入库明细-AN欧洲'!K:K,'入库明细-AN欧洲'!E:E,B473)</f>
        <v/>
      </c>
      <c r="J473" s="15">
        <f>SUMIFS('出库明细-AN欧洲'!G:G,'出库明细-AN欧洲'!F:F,C473)</f>
        <v/>
      </c>
      <c r="K473" s="26">
        <f>H473+I473-J473</f>
        <v/>
      </c>
      <c r="L473" s="27">
        <f>SUMIFS(装箱数!H:H,装箱数!C:C,B473)</f>
        <v/>
      </c>
      <c r="M473" s="15">
        <f>K473-L473</f>
        <v/>
      </c>
    </row>
    <row r="474" ht="21" customHeight="1" s="185">
      <c r="A474" s="200">
        <f>工厂账单模板!$L$2</f>
        <v/>
      </c>
      <c r="B474" s="30" t="n"/>
      <c r="C474" s="29" t="n"/>
      <c r="D474" s="20">
        <f>VLOOKUP(B474,IF({1,0},'SKU,款号，颜色对照表1'!F:F,'SKU,款号，颜色对照表1'!B:B),2,0)</f>
        <v/>
      </c>
      <c r="E474" s="20">
        <f>VLOOKUP(B474,IF({1,0},'SKU,款号，颜色对照表1'!F:F,'SKU,款号，颜色对照表1'!C:C),2,0)</f>
        <v/>
      </c>
      <c r="F474" s="20">
        <f>VLOOKUP(B474,IF({1,0},'SKU,款号，颜色对照表1'!F:F,'SKU,款号，颜色对照表1'!D:D),2,0)</f>
        <v/>
      </c>
      <c r="G474" s="20">
        <f>VLOOKUP(B474,IF({1,0},'SKU,款号，颜色对照表1'!F:F,'SKU,款号，颜色对照表1'!E:E),2,0)</f>
        <v/>
      </c>
      <c r="H474" s="20" t="n">
        <v>0</v>
      </c>
      <c r="I474" s="15">
        <f>SUMIFS('入库明细-AN欧洲'!K:K,'入库明细-AN欧洲'!E:E,B474)</f>
        <v/>
      </c>
      <c r="J474" s="15">
        <f>SUMIFS('出库明细-AN欧洲'!G:G,'出库明细-AN欧洲'!F:F,C474)</f>
        <v/>
      </c>
      <c r="K474" s="26">
        <f>H474+I474-J474</f>
        <v/>
      </c>
      <c r="L474" s="27">
        <f>SUMIFS(装箱数!H:H,装箱数!C:C,B474)</f>
        <v/>
      </c>
      <c r="M474" s="15">
        <f>K474-L474</f>
        <v/>
      </c>
    </row>
    <row r="475" ht="21" customHeight="1" s="185">
      <c r="A475" s="200">
        <f>工厂账单模板!$L$2</f>
        <v/>
      </c>
      <c r="B475" s="30" t="n"/>
      <c r="C475" s="29" t="n"/>
      <c r="D475" s="20">
        <f>VLOOKUP(B475,IF({1,0},'SKU,款号，颜色对照表1'!F:F,'SKU,款号，颜色对照表1'!B:B),2,0)</f>
        <v/>
      </c>
      <c r="E475" s="20">
        <f>VLOOKUP(B475,IF({1,0},'SKU,款号，颜色对照表1'!F:F,'SKU,款号，颜色对照表1'!C:C),2,0)</f>
        <v/>
      </c>
      <c r="F475" s="20">
        <f>VLOOKUP(B475,IF({1,0},'SKU,款号，颜色对照表1'!F:F,'SKU,款号，颜色对照表1'!D:D),2,0)</f>
        <v/>
      </c>
      <c r="G475" s="20">
        <f>VLOOKUP(B475,IF({1,0},'SKU,款号，颜色对照表1'!F:F,'SKU,款号，颜色对照表1'!E:E),2,0)</f>
        <v/>
      </c>
      <c r="H475" s="20" t="n">
        <v>0</v>
      </c>
      <c r="I475" s="15">
        <f>SUMIFS('入库明细-AN欧洲'!K:K,'入库明细-AN欧洲'!E:E,B475)</f>
        <v/>
      </c>
      <c r="J475" s="15">
        <f>SUMIFS('出库明细-AN欧洲'!G:G,'出库明细-AN欧洲'!F:F,C475)</f>
        <v/>
      </c>
      <c r="K475" s="26">
        <f>H475+I475-J475</f>
        <v/>
      </c>
      <c r="L475" s="27">
        <f>SUMIFS(装箱数!H:H,装箱数!C:C,B475)</f>
        <v/>
      </c>
      <c r="M475" s="15">
        <f>K475-L475</f>
        <v/>
      </c>
    </row>
    <row r="476" ht="21" customHeight="1" s="185">
      <c r="A476" s="200">
        <f>工厂账单模板!$L$2</f>
        <v/>
      </c>
      <c r="B476" s="30" t="n"/>
      <c r="C476" s="29" t="n"/>
      <c r="D476" s="20">
        <f>VLOOKUP(B476,IF({1,0},'SKU,款号，颜色对照表1'!F:F,'SKU,款号，颜色对照表1'!B:B),2,0)</f>
        <v/>
      </c>
      <c r="E476" s="20">
        <f>VLOOKUP(B476,IF({1,0},'SKU,款号，颜色对照表1'!F:F,'SKU,款号，颜色对照表1'!C:C),2,0)</f>
        <v/>
      </c>
      <c r="F476" s="20">
        <f>VLOOKUP(B476,IF({1,0},'SKU,款号，颜色对照表1'!F:F,'SKU,款号，颜色对照表1'!D:D),2,0)</f>
        <v/>
      </c>
      <c r="G476" s="20">
        <f>VLOOKUP(B476,IF({1,0},'SKU,款号，颜色对照表1'!F:F,'SKU,款号，颜色对照表1'!E:E),2,0)</f>
        <v/>
      </c>
      <c r="H476" s="20" t="n">
        <v>0</v>
      </c>
      <c r="I476" s="15">
        <f>SUMIFS('入库明细-AN欧洲'!K:K,'入库明细-AN欧洲'!E:E,B476)</f>
        <v/>
      </c>
      <c r="J476" s="15">
        <f>SUMIFS('出库明细-AN欧洲'!G:G,'出库明细-AN欧洲'!F:F,C476)</f>
        <v/>
      </c>
      <c r="K476" s="26">
        <f>H476+I476-J476</f>
        <v/>
      </c>
      <c r="L476" s="27">
        <f>SUMIFS(装箱数!H:H,装箱数!C:C,B476)</f>
        <v/>
      </c>
      <c r="M476" s="15">
        <f>K476-L476</f>
        <v/>
      </c>
    </row>
    <row r="477" ht="21" customHeight="1" s="185">
      <c r="A477" s="200">
        <f>工厂账单模板!$L$2</f>
        <v/>
      </c>
      <c r="B477" s="30" t="n"/>
      <c r="C477" s="29" t="n"/>
      <c r="D477" s="20">
        <f>VLOOKUP(B477,IF({1,0},'SKU,款号，颜色对照表1'!F:F,'SKU,款号，颜色对照表1'!B:B),2,0)</f>
        <v/>
      </c>
      <c r="E477" s="20">
        <f>VLOOKUP(B477,IF({1,0},'SKU,款号，颜色对照表1'!F:F,'SKU,款号，颜色对照表1'!C:C),2,0)</f>
        <v/>
      </c>
      <c r="F477" s="20">
        <f>VLOOKUP(B477,IF({1,0},'SKU,款号，颜色对照表1'!F:F,'SKU,款号，颜色对照表1'!D:D),2,0)</f>
        <v/>
      </c>
      <c r="G477" s="20">
        <f>VLOOKUP(B477,IF({1,0},'SKU,款号，颜色对照表1'!F:F,'SKU,款号，颜色对照表1'!E:E),2,0)</f>
        <v/>
      </c>
      <c r="H477" s="20" t="n"/>
      <c r="I477" s="15">
        <f>SUMIFS('入库明细-AN欧洲'!K:K,'入库明细-AN欧洲'!E:E,B477)</f>
        <v/>
      </c>
      <c r="J477" s="15">
        <f>SUMIFS('出库明细-AN欧洲'!G:G,'出库明细-AN欧洲'!F:F,C477)</f>
        <v/>
      </c>
      <c r="K477" s="26">
        <f>H477+I477-J477</f>
        <v/>
      </c>
      <c r="L477" s="27">
        <f>SUMIFS(装箱数!H:H,装箱数!C:C,B477)</f>
        <v/>
      </c>
      <c r="M477" s="15">
        <f>K477-L477</f>
        <v/>
      </c>
    </row>
    <row r="478" ht="21" customHeight="1" s="185">
      <c r="A478" s="200">
        <f>工厂账单模板!$L$2</f>
        <v/>
      </c>
      <c r="B478" s="30" t="n"/>
      <c r="C478" s="29" t="n"/>
      <c r="D478" s="20">
        <f>VLOOKUP(B478,IF({1,0},'SKU,款号，颜色对照表1'!F:F,'SKU,款号，颜色对照表1'!B:B),2,0)</f>
        <v/>
      </c>
      <c r="E478" s="20">
        <f>VLOOKUP(B478,IF({1,0},'SKU,款号，颜色对照表1'!F:F,'SKU,款号，颜色对照表1'!C:C),2,0)</f>
        <v/>
      </c>
      <c r="F478" s="20">
        <f>VLOOKUP(B478,IF({1,0},'SKU,款号，颜色对照表1'!F:F,'SKU,款号，颜色对照表1'!D:D),2,0)</f>
        <v/>
      </c>
      <c r="G478" s="20">
        <f>VLOOKUP(B478,IF({1,0},'SKU,款号，颜色对照表1'!F:F,'SKU,款号，颜色对照表1'!E:E),2,0)</f>
        <v/>
      </c>
      <c r="H478" s="20" t="n"/>
      <c r="I478" s="15">
        <f>SUMIFS('入库明细-AN欧洲'!K:K,'入库明细-AN欧洲'!E:E,B478)</f>
        <v/>
      </c>
      <c r="J478" s="15">
        <f>SUMIFS('出库明细-AN欧洲'!G:G,'出库明细-AN欧洲'!F:F,C478)</f>
        <v/>
      </c>
      <c r="K478" s="26">
        <f>H478+I478-J478</f>
        <v/>
      </c>
      <c r="L478" s="27">
        <f>SUMIFS(装箱数!H:H,装箱数!C:C,B478)</f>
        <v/>
      </c>
      <c r="M478" s="15">
        <f>K478-L478</f>
        <v/>
      </c>
    </row>
    <row r="479" ht="21" customHeight="1" s="185">
      <c r="A479" s="200">
        <f>工厂账单模板!$L$2</f>
        <v/>
      </c>
      <c r="B479" s="30" t="n"/>
      <c r="C479" s="29" t="n"/>
      <c r="D479" s="20">
        <f>VLOOKUP(B479,IF({1,0},'SKU,款号，颜色对照表1'!F:F,'SKU,款号，颜色对照表1'!B:B),2,0)</f>
        <v/>
      </c>
      <c r="E479" s="20">
        <f>VLOOKUP(B479,IF({1,0},'SKU,款号，颜色对照表1'!F:F,'SKU,款号，颜色对照表1'!C:C),2,0)</f>
        <v/>
      </c>
      <c r="F479" s="20">
        <f>VLOOKUP(B479,IF({1,0},'SKU,款号，颜色对照表1'!F:F,'SKU,款号，颜色对照表1'!D:D),2,0)</f>
        <v/>
      </c>
      <c r="G479" s="20">
        <f>VLOOKUP(B479,IF({1,0},'SKU,款号，颜色对照表1'!F:F,'SKU,款号，颜色对照表1'!E:E),2,0)</f>
        <v/>
      </c>
      <c r="H479" s="20" t="n"/>
      <c r="I479" s="15">
        <f>SUMIFS('入库明细-AN欧洲'!K:K,'入库明细-AN欧洲'!E:E,B479)</f>
        <v/>
      </c>
      <c r="J479" s="15">
        <f>SUMIFS('出库明细-AN欧洲'!G:G,'出库明细-AN欧洲'!F:F,C479)</f>
        <v/>
      </c>
      <c r="K479" s="26">
        <f>H479+I479-J479</f>
        <v/>
      </c>
      <c r="L479" s="27">
        <f>SUMIFS(装箱数!H:H,装箱数!C:C,B479)</f>
        <v/>
      </c>
      <c r="M479" s="15">
        <f>K479-L479</f>
        <v/>
      </c>
    </row>
    <row r="480" ht="21" customHeight="1" s="185">
      <c r="A480" s="200">
        <f>工厂账单模板!$L$2</f>
        <v/>
      </c>
      <c r="B480" s="30" t="n"/>
      <c r="C480" s="29" t="n"/>
      <c r="D480" s="20">
        <f>VLOOKUP(B480,IF({1,0},'SKU,款号，颜色对照表1'!F:F,'SKU,款号，颜色对照表1'!B:B),2,0)</f>
        <v/>
      </c>
      <c r="E480" s="20">
        <f>VLOOKUP(B480,IF({1,0},'SKU,款号，颜色对照表1'!F:F,'SKU,款号，颜色对照表1'!C:C),2,0)</f>
        <v/>
      </c>
      <c r="F480" s="20">
        <f>VLOOKUP(B480,IF({1,0},'SKU,款号，颜色对照表1'!F:F,'SKU,款号，颜色对照表1'!D:D),2,0)</f>
        <v/>
      </c>
      <c r="G480" s="20">
        <f>VLOOKUP(B480,IF({1,0},'SKU,款号，颜色对照表1'!F:F,'SKU,款号，颜色对照表1'!E:E),2,0)</f>
        <v/>
      </c>
      <c r="H480" s="20" t="n"/>
      <c r="I480" s="15">
        <f>SUMIFS('入库明细-AN欧洲'!K:K,'入库明细-AN欧洲'!E:E,B480)</f>
        <v/>
      </c>
      <c r="J480" s="15">
        <f>SUMIFS('出库明细-AN欧洲'!G:G,'出库明细-AN欧洲'!F:F,C480)</f>
        <v/>
      </c>
      <c r="K480" s="26">
        <f>H480+I480-J480</f>
        <v/>
      </c>
      <c r="L480" s="27">
        <f>SUMIFS(装箱数!H:H,装箱数!C:C,B480)</f>
        <v/>
      </c>
      <c r="M480" s="15">
        <f>K480-L480</f>
        <v/>
      </c>
    </row>
    <row r="481" ht="21" customHeight="1" s="185">
      <c r="A481" s="200">
        <f>工厂账单模板!$L$2</f>
        <v/>
      </c>
      <c r="B481" s="30" t="n"/>
      <c r="C481" s="29" t="n"/>
      <c r="D481" s="20">
        <f>VLOOKUP(B481,IF({1,0},'SKU,款号，颜色对照表1'!F:F,'SKU,款号，颜色对照表1'!B:B),2,0)</f>
        <v/>
      </c>
      <c r="E481" s="20">
        <f>VLOOKUP(B481,IF({1,0},'SKU,款号，颜色对照表1'!F:F,'SKU,款号，颜色对照表1'!C:C),2,0)</f>
        <v/>
      </c>
      <c r="F481" s="20">
        <f>VLOOKUP(B481,IF({1,0},'SKU,款号，颜色对照表1'!F:F,'SKU,款号，颜色对照表1'!D:D),2,0)</f>
        <v/>
      </c>
      <c r="G481" s="20">
        <f>VLOOKUP(B481,IF({1,0},'SKU,款号，颜色对照表1'!F:F,'SKU,款号，颜色对照表1'!E:E),2,0)</f>
        <v/>
      </c>
      <c r="H481" s="20" t="n"/>
      <c r="I481" s="15">
        <f>SUMIFS('入库明细-AN欧洲'!K:K,'入库明细-AN欧洲'!E:E,B481)</f>
        <v/>
      </c>
      <c r="J481" s="15">
        <f>SUMIFS('出库明细-AN欧洲'!G:G,'出库明细-AN欧洲'!F:F,C481)</f>
        <v/>
      </c>
      <c r="K481" s="26">
        <f>H481+I481-J481</f>
        <v/>
      </c>
      <c r="L481" s="27">
        <f>SUMIFS(装箱数!H:H,装箱数!C:C,B481)</f>
        <v/>
      </c>
      <c r="M481" s="15">
        <f>K481-L481</f>
        <v/>
      </c>
    </row>
    <row r="482" ht="21" customHeight="1" s="185">
      <c r="A482" s="200">
        <f>工厂账单模板!$L$2</f>
        <v/>
      </c>
      <c r="B482" s="30" t="n"/>
      <c r="C482" s="29" t="n"/>
      <c r="D482" s="20">
        <f>VLOOKUP(B482,IF({1,0},'SKU,款号，颜色对照表1'!F:F,'SKU,款号，颜色对照表1'!B:B),2,0)</f>
        <v/>
      </c>
      <c r="E482" s="20">
        <f>VLOOKUP(B482,IF({1,0},'SKU,款号，颜色对照表1'!F:F,'SKU,款号，颜色对照表1'!C:C),2,0)</f>
        <v/>
      </c>
      <c r="F482" s="20">
        <f>VLOOKUP(B482,IF({1,0},'SKU,款号，颜色对照表1'!F:F,'SKU,款号，颜色对照表1'!D:D),2,0)</f>
        <v/>
      </c>
      <c r="G482" s="20">
        <f>VLOOKUP(B482,IF({1,0},'SKU,款号，颜色对照表1'!F:F,'SKU,款号，颜色对照表1'!E:E),2,0)</f>
        <v/>
      </c>
      <c r="H482" s="20" t="n">
        <v>0</v>
      </c>
      <c r="I482" s="15">
        <f>SUMIFS('入库明细-AN欧洲'!K:K,'入库明细-AN欧洲'!E:E,B482)</f>
        <v/>
      </c>
      <c r="J482" s="15">
        <f>SUMIFS('出库明细-AN欧洲'!G:G,'出库明细-AN欧洲'!F:F,C482)</f>
        <v/>
      </c>
      <c r="K482" s="26">
        <f>H482+I482-J482</f>
        <v/>
      </c>
      <c r="L482" s="27">
        <f>SUMIFS(装箱数!H:H,装箱数!C:C,B482)</f>
        <v/>
      </c>
      <c r="M482" s="15">
        <f>K482-L482</f>
        <v/>
      </c>
    </row>
    <row r="483" ht="21" customHeight="1" s="185">
      <c r="A483" s="200">
        <f>工厂账单模板!$L$2</f>
        <v/>
      </c>
      <c r="B483" s="30" t="n"/>
      <c r="C483" s="29" t="n"/>
      <c r="D483" s="20">
        <f>VLOOKUP(B483,IF({1,0},'SKU,款号，颜色对照表1'!F:F,'SKU,款号，颜色对照表1'!B:B),2,0)</f>
        <v/>
      </c>
      <c r="E483" s="20">
        <f>VLOOKUP(B483,IF({1,0},'SKU,款号，颜色对照表1'!F:F,'SKU,款号，颜色对照表1'!C:C),2,0)</f>
        <v/>
      </c>
      <c r="F483" s="20">
        <f>VLOOKUP(B483,IF({1,0},'SKU,款号，颜色对照表1'!F:F,'SKU,款号，颜色对照表1'!D:D),2,0)</f>
        <v/>
      </c>
      <c r="G483" s="20">
        <f>VLOOKUP(B483,IF({1,0},'SKU,款号，颜色对照表1'!F:F,'SKU,款号，颜色对照表1'!E:E),2,0)</f>
        <v/>
      </c>
      <c r="H483" s="20" t="n">
        <v>0</v>
      </c>
      <c r="I483" s="15">
        <f>SUMIFS('入库明细-AN欧洲'!K:K,'入库明细-AN欧洲'!E:E,B483)</f>
        <v/>
      </c>
      <c r="J483" s="15">
        <f>SUMIFS('出库明细-AN欧洲'!G:G,'出库明细-AN欧洲'!F:F,C483)</f>
        <v/>
      </c>
      <c r="K483" s="26">
        <f>H483+I483-J483</f>
        <v/>
      </c>
      <c r="L483" s="27">
        <f>SUMIFS(装箱数!H:H,装箱数!C:C,B483)</f>
        <v/>
      </c>
      <c r="M483" s="15">
        <f>K483-L483</f>
        <v/>
      </c>
    </row>
    <row r="484" ht="21" customHeight="1" s="185">
      <c r="A484" s="200">
        <f>工厂账单模板!$L$2</f>
        <v/>
      </c>
      <c r="B484" s="30" t="n"/>
      <c r="C484" s="29" t="n"/>
      <c r="D484" s="20">
        <f>VLOOKUP(B484,IF({1,0},'SKU,款号，颜色对照表1'!F:F,'SKU,款号，颜色对照表1'!B:B),2,0)</f>
        <v/>
      </c>
      <c r="E484" s="20">
        <f>VLOOKUP(B484,IF({1,0},'SKU,款号，颜色对照表1'!F:F,'SKU,款号，颜色对照表1'!C:C),2,0)</f>
        <v/>
      </c>
      <c r="F484" s="20">
        <f>VLOOKUP(B484,IF({1,0},'SKU,款号，颜色对照表1'!F:F,'SKU,款号，颜色对照表1'!D:D),2,0)</f>
        <v/>
      </c>
      <c r="G484" s="20">
        <f>VLOOKUP(B484,IF({1,0},'SKU,款号，颜色对照表1'!F:F,'SKU,款号，颜色对照表1'!E:E),2,0)</f>
        <v/>
      </c>
      <c r="H484" s="20" t="n">
        <v>0</v>
      </c>
      <c r="I484" s="15">
        <f>SUMIFS('入库明细-AN欧洲'!K:K,'入库明细-AN欧洲'!E:E,B484)</f>
        <v/>
      </c>
      <c r="J484" s="15">
        <f>SUMIFS('出库明细-AN欧洲'!G:G,'出库明细-AN欧洲'!F:F,C484)</f>
        <v/>
      </c>
      <c r="K484" s="26">
        <f>H484+I484-J484</f>
        <v/>
      </c>
      <c r="L484" s="27">
        <f>SUMIFS(装箱数!H:H,装箱数!C:C,B484)</f>
        <v/>
      </c>
      <c r="M484" s="15">
        <f>K484-L484</f>
        <v/>
      </c>
    </row>
    <row r="485" ht="21" customHeight="1" s="185">
      <c r="A485" s="200">
        <f>工厂账单模板!$L$2</f>
        <v/>
      </c>
      <c r="B485" s="30" t="n"/>
      <c r="C485" s="29" t="n"/>
      <c r="D485" s="20">
        <f>VLOOKUP(B485,IF({1,0},'SKU,款号，颜色对照表1'!F:F,'SKU,款号，颜色对照表1'!B:B),2,0)</f>
        <v/>
      </c>
      <c r="E485" s="20">
        <f>VLOOKUP(B485,IF({1,0},'SKU,款号，颜色对照表1'!F:F,'SKU,款号，颜色对照表1'!C:C),2,0)</f>
        <v/>
      </c>
      <c r="F485" s="20">
        <f>VLOOKUP(B485,IF({1,0},'SKU,款号，颜色对照表1'!F:F,'SKU,款号，颜色对照表1'!D:D),2,0)</f>
        <v/>
      </c>
      <c r="G485" s="20">
        <f>VLOOKUP(B485,IF({1,0},'SKU,款号，颜色对照表1'!F:F,'SKU,款号，颜色对照表1'!E:E),2,0)</f>
        <v/>
      </c>
      <c r="H485" s="20" t="n"/>
      <c r="I485" s="15">
        <f>SUMIFS('入库明细-AN欧洲'!K:K,'入库明细-AN欧洲'!E:E,B485)</f>
        <v/>
      </c>
      <c r="J485" s="15">
        <f>SUMIFS('出库明细-AN欧洲'!G:G,'出库明细-AN欧洲'!F:F,C485)</f>
        <v/>
      </c>
      <c r="K485" s="26">
        <f>H485+I485-J485</f>
        <v/>
      </c>
      <c r="L485" s="27">
        <f>SUMIFS(装箱数!H:H,装箱数!C:C,B485)</f>
        <v/>
      </c>
      <c r="M485" s="15">
        <f>K485-L485</f>
        <v/>
      </c>
    </row>
    <row r="486" ht="21" customHeight="1" s="185">
      <c r="A486" s="200">
        <f>工厂账单模板!$L$2</f>
        <v/>
      </c>
      <c r="B486" s="30" t="n"/>
      <c r="C486" s="29" t="n"/>
      <c r="D486" s="20">
        <f>VLOOKUP(B486,IF({1,0},'SKU,款号，颜色对照表1'!F:F,'SKU,款号，颜色对照表1'!B:B),2,0)</f>
        <v/>
      </c>
      <c r="E486" s="20">
        <f>VLOOKUP(B486,IF({1,0},'SKU,款号，颜色对照表1'!F:F,'SKU,款号，颜色对照表1'!C:C),2,0)</f>
        <v/>
      </c>
      <c r="F486" s="20">
        <f>VLOOKUP(B486,IF({1,0},'SKU,款号，颜色对照表1'!F:F,'SKU,款号，颜色对照表1'!D:D),2,0)</f>
        <v/>
      </c>
      <c r="G486" s="20">
        <f>VLOOKUP(B486,IF({1,0},'SKU,款号，颜色对照表1'!F:F,'SKU,款号，颜色对照表1'!E:E),2,0)</f>
        <v/>
      </c>
      <c r="H486" s="20" t="n">
        <v>0</v>
      </c>
      <c r="I486" s="15">
        <f>SUMIFS('入库明细-AN欧洲'!K:K,'入库明细-AN欧洲'!E:E,B486)</f>
        <v/>
      </c>
      <c r="J486" s="15">
        <f>SUMIFS('出库明细-AN欧洲'!G:G,'出库明细-AN欧洲'!F:F,C486)</f>
        <v/>
      </c>
      <c r="K486" s="26">
        <f>H486+I486-J486</f>
        <v/>
      </c>
      <c r="L486" s="27">
        <f>SUMIFS(装箱数!H:H,装箱数!C:C,B486)</f>
        <v/>
      </c>
      <c r="M486" s="15">
        <f>K486-L486</f>
        <v/>
      </c>
    </row>
    <row r="487" ht="21" customHeight="1" s="185">
      <c r="A487" s="200">
        <f>工厂账单模板!$L$2</f>
        <v/>
      </c>
      <c r="B487" s="30" t="n"/>
      <c r="C487" s="29" t="n"/>
      <c r="D487" s="20">
        <f>VLOOKUP(B487,IF({1,0},'SKU,款号，颜色对照表1'!F:F,'SKU,款号，颜色对照表1'!B:B),2,0)</f>
        <v/>
      </c>
      <c r="E487" s="20">
        <f>VLOOKUP(B487,IF({1,0},'SKU,款号，颜色对照表1'!F:F,'SKU,款号，颜色对照表1'!C:C),2,0)</f>
        <v/>
      </c>
      <c r="F487" s="20">
        <f>VLOOKUP(B487,IF({1,0},'SKU,款号，颜色对照表1'!F:F,'SKU,款号，颜色对照表1'!D:D),2,0)</f>
        <v/>
      </c>
      <c r="G487" s="20">
        <f>VLOOKUP(B487,IF({1,0},'SKU,款号，颜色对照表1'!F:F,'SKU,款号，颜色对照表1'!E:E),2,0)</f>
        <v/>
      </c>
      <c r="H487" s="20" t="n"/>
      <c r="I487" s="15">
        <f>SUMIFS('入库明细-AN欧洲'!K:K,'入库明细-AN欧洲'!E:E,B487)</f>
        <v/>
      </c>
      <c r="J487" s="15">
        <f>SUMIFS('出库明细-AN欧洲'!G:G,'出库明细-AN欧洲'!F:F,C487)</f>
        <v/>
      </c>
      <c r="K487" s="26">
        <f>H487+I487-J487</f>
        <v/>
      </c>
      <c r="L487" s="27">
        <f>SUMIFS(装箱数!H:H,装箱数!C:C,B487)</f>
        <v/>
      </c>
      <c r="M487" s="15">
        <f>K487-L487</f>
        <v/>
      </c>
    </row>
    <row r="488" ht="21" customHeight="1" s="185">
      <c r="A488" s="200">
        <f>工厂账单模板!$L$2</f>
        <v/>
      </c>
      <c r="B488" s="30" t="n"/>
      <c r="C488" s="29" t="n"/>
      <c r="D488" s="20">
        <f>VLOOKUP(B488,IF({1,0},'SKU,款号，颜色对照表1'!F:F,'SKU,款号，颜色对照表1'!B:B),2,0)</f>
        <v/>
      </c>
      <c r="E488" s="20">
        <f>VLOOKUP(B488,IF({1,0},'SKU,款号，颜色对照表1'!F:F,'SKU,款号，颜色对照表1'!C:C),2,0)</f>
        <v/>
      </c>
      <c r="F488" s="20">
        <f>VLOOKUP(B488,IF({1,0},'SKU,款号，颜色对照表1'!F:F,'SKU,款号，颜色对照表1'!D:D),2,0)</f>
        <v/>
      </c>
      <c r="G488" s="20">
        <f>VLOOKUP(B488,IF({1,0},'SKU,款号，颜色对照表1'!F:F,'SKU,款号，颜色对照表1'!E:E),2,0)</f>
        <v/>
      </c>
      <c r="H488" s="20" t="n">
        <v>0</v>
      </c>
      <c r="I488" s="15">
        <f>SUMIFS('入库明细-AN欧洲'!K:K,'入库明细-AN欧洲'!E:E,B488)</f>
        <v/>
      </c>
      <c r="J488" s="15">
        <f>SUMIFS('出库明细-AN欧洲'!G:G,'出库明细-AN欧洲'!F:F,C488)</f>
        <v/>
      </c>
      <c r="K488" s="26">
        <f>H488+I488-J488</f>
        <v/>
      </c>
      <c r="L488" s="27">
        <f>SUMIFS(装箱数!H:H,装箱数!C:C,B488)</f>
        <v/>
      </c>
      <c r="M488" s="15">
        <f>K488-L488</f>
        <v/>
      </c>
    </row>
    <row r="489" ht="21" customHeight="1" s="185">
      <c r="A489" s="200">
        <f>工厂账单模板!$L$2</f>
        <v/>
      </c>
      <c r="B489" s="30" t="n"/>
      <c r="C489" s="29" t="n"/>
      <c r="D489" s="20">
        <f>VLOOKUP(B489,IF({1,0},'SKU,款号，颜色对照表1'!F:F,'SKU,款号，颜色对照表1'!B:B),2,0)</f>
        <v/>
      </c>
      <c r="E489" s="20">
        <f>VLOOKUP(B489,IF({1,0},'SKU,款号，颜色对照表1'!F:F,'SKU,款号，颜色对照表1'!C:C),2,0)</f>
        <v/>
      </c>
      <c r="F489" s="20">
        <f>VLOOKUP(B489,IF({1,0},'SKU,款号，颜色对照表1'!F:F,'SKU,款号，颜色对照表1'!D:D),2,0)</f>
        <v/>
      </c>
      <c r="G489" s="20">
        <f>VLOOKUP(B489,IF({1,0},'SKU,款号，颜色对照表1'!F:F,'SKU,款号，颜色对照表1'!E:E),2,0)</f>
        <v/>
      </c>
      <c r="H489" s="20" t="n">
        <v>0</v>
      </c>
      <c r="I489" s="15">
        <f>SUMIFS('入库明细-AN欧洲'!K:K,'入库明细-AN欧洲'!E:E,B489)</f>
        <v/>
      </c>
      <c r="J489" s="15">
        <f>SUMIFS('出库明细-AN欧洲'!G:G,'出库明细-AN欧洲'!F:F,C489)</f>
        <v/>
      </c>
      <c r="K489" s="26">
        <f>H489+I489-J489</f>
        <v/>
      </c>
      <c r="L489" s="27">
        <f>SUMIFS(装箱数!H:H,装箱数!C:C,B489)</f>
        <v/>
      </c>
      <c r="M489" s="15">
        <f>K489-L489</f>
        <v/>
      </c>
    </row>
    <row r="490" ht="21" customHeight="1" s="185">
      <c r="A490" s="200">
        <f>工厂账单模板!$L$2</f>
        <v/>
      </c>
      <c r="B490" s="30" t="n"/>
      <c r="C490" s="29" t="n"/>
      <c r="D490" s="20">
        <f>VLOOKUP(B490,IF({1,0},'SKU,款号，颜色对照表1'!F:F,'SKU,款号，颜色对照表1'!B:B),2,0)</f>
        <v/>
      </c>
      <c r="E490" s="20">
        <f>VLOOKUP(B490,IF({1,0},'SKU,款号，颜色对照表1'!F:F,'SKU,款号，颜色对照表1'!C:C),2,0)</f>
        <v/>
      </c>
      <c r="F490" s="20">
        <f>VLOOKUP(B490,IF({1,0},'SKU,款号，颜色对照表1'!F:F,'SKU,款号，颜色对照表1'!D:D),2,0)</f>
        <v/>
      </c>
      <c r="G490" s="20">
        <f>VLOOKUP(B490,IF({1,0},'SKU,款号，颜色对照表1'!F:F,'SKU,款号，颜色对照表1'!E:E),2,0)</f>
        <v/>
      </c>
      <c r="H490" s="20" t="n"/>
      <c r="I490" s="15">
        <f>SUMIFS('入库明细-AN欧洲'!K:K,'入库明细-AN欧洲'!E:E,B490)</f>
        <v/>
      </c>
      <c r="J490" s="15">
        <f>SUMIFS('出库明细-AN欧洲'!G:G,'出库明细-AN欧洲'!F:F,C490)</f>
        <v/>
      </c>
      <c r="K490" s="26">
        <f>H490+I490-J490</f>
        <v/>
      </c>
      <c r="L490" s="27">
        <f>SUMIFS(装箱数!H:H,装箱数!C:C,B490)</f>
        <v/>
      </c>
      <c r="M490" s="15">
        <f>K490-L490</f>
        <v/>
      </c>
    </row>
    <row r="491" ht="21" customHeight="1" s="185">
      <c r="A491" s="200">
        <f>工厂账单模板!$L$2</f>
        <v/>
      </c>
      <c r="B491" s="30" t="n"/>
      <c r="C491" s="29" t="n"/>
      <c r="D491" s="20">
        <f>VLOOKUP(B491,IF({1,0},'SKU,款号，颜色对照表1'!F:F,'SKU,款号，颜色对照表1'!B:B),2,0)</f>
        <v/>
      </c>
      <c r="E491" s="20">
        <f>VLOOKUP(B491,IF({1,0},'SKU,款号，颜色对照表1'!F:F,'SKU,款号，颜色对照表1'!C:C),2,0)</f>
        <v/>
      </c>
      <c r="F491" s="20">
        <f>VLOOKUP(B491,IF({1,0},'SKU,款号，颜色对照表1'!F:F,'SKU,款号，颜色对照表1'!D:D),2,0)</f>
        <v/>
      </c>
      <c r="G491" s="20">
        <f>VLOOKUP(B491,IF({1,0},'SKU,款号，颜色对照表1'!F:F,'SKU,款号，颜色对照表1'!E:E),2,0)</f>
        <v/>
      </c>
      <c r="H491" s="20" t="n"/>
      <c r="I491" s="15">
        <f>SUMIFS('入库明细-AN欧洲'!K:K,'入库明细-AN欧洲'!E:E,B491)</f>
        <v/>
      </c>
      <c r="J491" s="15">
        <f>SUMIFS('出库明细-AN欧洲'!G:G,'出库明细-AN欧洲'!F:F,C491)</f>
        <v/>
      </c>
      <c r="K491" s="26">
        <f>H491+I491-J491</f>
        <v/>
      </c>
      <c r="L491" s="27">
        <f>SUMIFS(装箱数!H:H,装箱数!C:C,B491)</f>
        <v/>
      </c>
      <c r="M491" s="15">
        <f>K491-L491</f>
        <v/>
      </c>
    </row>
    <row r="492" ht="21" customHeight="1" s="185">
      <c r="A492" s="200">
        <f>工厂账单模板!$L$2</f>
        <v/>
      </c>
      <c r="B492" s="30" t="n"/>
      <c r="C492" s="29" t="n"/>
      <c r="D492" s="20">
        <f>VLOOKUP(B492,IF({1,0},'SKU,款号，颜色对照表1'!F:F,'SKU,款号，颜色对照表1'!B:B),2,0)</f>
        <v/>
      </c>
      <c r="E492" s="20">
        <f>VLOOKUP(B492,IF({1,0},'SKU,款号，颜色对照表1'!F:F,'SKU,款号，颜色对照表1'!C:C),2,0)</f>
        <v/>
      </c>
      <c r="F492" s="20">
        <f>VLOOKUP(B492,IF({1,0},'SKU,款号，颜色对照表1'!F:F,'SKU,款号，颜色对照表1'!D:D),2,0)</f>
        <v/>
      </c>
      <c r="G492" s="20">
        <f>VLOOKUP(B492,IF({1,0},'SKU,款号，颜色对照表1'!F:F,'SKU,款号，颜色对照表1'!E:E),2,0)</f>
        <v/>
      </c>
      <c r="H492" s="20" t="n">
        <v>0</v>
      </c>
      <c r="I492" s="15">
        <f>SUMIFS('入库明细-AN欧洲'!K:K,'入库明细-AN欧洲'!E:E,B492)</f>
        <v/>
      </c>
      <c r="J492" s="15">
        <f>SUMIFS('出库明细-AN欧洲'!G:G,'出库明细-AN欧洲'!F:F,C492)</f>
        <v/>
      </c>
      <c r="K492" s="26">
        <f>H492+I492-J492</f>
        <v/>
      </c>
      <c r="L492" s="27">
        <f>SUMIFS(装箱数!H:H,装箱数!C:C,B492)</f>
        <v/>
      </c>
      <c r="M492" s="15">
        <f>K492-L492</f>
        <v/>
      </c>
    </row>
    <row r="493" ht="21" customHeight="1" s="185">
      <c r="A493" s="200">
        <f>工厂账单模板!$L$2</f>
        <v/>
      </c>
      <c r="B493" s="30" t="n"/>
      <c r="C493" s="29" t="n"/>
      <c r="D493" s="20">
        <f>VLOOKUP(B493,IF({1,0},'SKU,款号，颜色对照表1'!F:F,'SKU,款号，颜色对照表1'!B:B),2,0)</f>
        <v/>
      </c>
      <c r="E493" s="20">
        <f>VLOOKUP(B493,IF({1,0},'SKU,款号，颜色对照表1'!F:F,'SKU,款号，颜色对照表1'!C:C),2,0)</f>
        <v/>
      </c>
      <c r="F493" s="20">
        <f>VLOOKUP(B493,IF({1,0},'SKU,款号，颜色对照表1'!F:F,'SKU,款号，颜色对照表1'!D:D),2,0)</f>
        <v/>
      </c>
      <c r="G493" s="20">
        <f>VLOOKUP(B493,IF({1,0},'SKU,款号，颜色对照表1'!F:F,'SKU,款号，颜色对照表1'!E:E),2,0)</f>
        <v/>
      </c>
      <c r="H493" s="20" t="n">
        <v>0</v>
      </c>
      <c r="I493" s="15">
        <f>SUMIFS('入库明细-AN欧洲'!K:K,'入库明细-AN欧洲'!E:E,B493)</f>
        <v/>
      </c>
      <c r="J493" s="15">
        <f>SUMIFS('出库明细-AN欧洲'!G:G,'出库明细-AN欧洲'!F:F,C493)</f>
        <v/>
      </c>
      <c r="K493" s="26">
        <f>H493+I493-J493</f>
        <v/>
      </c>
      <c r="L493" s="27">
        <f>SUMIFS(装箱数!H:H,装箱数!C:C,B493)</f>
        <v/>
      </c>
      <c r="M493" s="15">
        <f>K493-L493</f>
        <v/>
      </c>
    </row>
    <row r="494" ht="21" customHeight="1" s="185">
      <c r="A494" s="200">
        <f>工厂账单模板!$L$2</f>
        <v/>
      </c>
      <c r="B494" s="30" t="n"/>
      <c r="C494" s="29" t="n"/>
      <c r="D494" s="20">
        <f>VLOOKUP(B494,IF({1,0},'SKU,款号，颜色对照表1'!F:F,'SKU,款号，颜色对照表1'!B:B),2,0)</f>
        <v/>
      </c>
      <c r="E494" s="20">
        <f>VLOOKUP(B494,IF({1,0},'SKU,款号，颜色对照表1'!F:F,'SKU,款号，颜色对照表1'!C:C),2,0)</f>
        <v/>
      </c>
      <c r="F494" s="20">
        <f>VLOOKUP(B494,IF({1,0},'SKU,款号，颜色对照表1'!F:F,'SKU,款号，颜色对照表1'!D:D),2,0)</f>
        <v/>
      </c>
      <c r="G494" s="20">
        <f>VLOOKUP(B494,IF({1,0},'SKU,款号，颜色对照表1'!F:F,'SKU,款号，颜色对照表1'!E:E),2,0)</f>
        <v/>
      </c>
      <c r="H494" s="20" t="n"/>
      <c r="I494" s="15">
        <f>SUMIFS('入库明细-AN欧洲'!K:K,'入库明细-AN欧洲'!E:E,B494)</f>
        <v/>
      </c>
      <c r="J494" s="15">
        <f>SUMIFS('出库明细-AN欧洲'!G:G,'出库明细-AN欧洲'!F:F,C494)</f>
        <v/>
      </c>
      <c r="K494" s="26">
        <f>H494+I494-J494</f>
        <v/>
      </c>
      <c r="L494" s="27">
        <f>SUMIFS(装箱数!H:H,装箱数!C:C,B494)</f>
        <v/>
      </c>
      <c r="M494" s="15">
        <f>K494-L494</f>
        <v/>
      </c>
    </row>
    <row r="495" ht="21" customHeight="1" s="185">
      <c r="A495" s="200">
        <f>工厂账单模板!$L$2</f>
        <v/>
      </c>
      <c r="B495" s="30" t="n"/>
      <c r="C495" s="29" t="n"/>
      <c r="D495" s="20">
        <f>VLOOKUP(B495,IF({1,0},'SKU,款号，颜色对照表1'!F:F,'SKU,款号，颜色对照表1'!B:B),2,0)</f>
        <v/>
      </c>
      <c r="E495" s="20">
        <f>VLOOKUP(B495,IF({1,0},'SKU,款号，颜色对照表1'!F:F,'SKU,款号，颜色对照表1'!C:C),2,0)</f>
        <v/>
      </c>
      <c r="F495" s="20">
        <f>VLOOKUP(B495,IF({1,0},'SKU,款号，颜色对照表1'!F:F,'SKU,款号，颜色对照表1'!D:D),2,0)</f>
        <v/>
      </c>
      <c r="G495" s="20">
        <f>VLOOKUP(B495,IF({1,0},'SKU,款号，颜色对照表1'!F:F,'SKU,款号，颜色对照表1'!E:E),2,0)</f>
        <v/>
      </c>
      <c r="H495" s="20" t="n"/>
      <c r="I495" s="15">
        <f>SUMIFS('入库明细-AN欧洲'!K:K,'入库明细-AN欧洲'!E:E,B495)</f>
        <v/>
      </c>
      <c r="J495" s="15">
        <f>SUMIFS('出库明细-AN欧洲'!G:G,'出库明细-AN欧洲'!F:F,C495)</f>
        <v/>
      </c>
      <c r="K495" s="26">
        <f>H495+I495-J495</f>
        <v/>
      </c>
      <c r="L495" s="27">
        <f>SUMIFS(装箱数!H:H,装箱数!C:C,B495)</f>
        <v/>
      </c>
      <c r="M495" s="15">
        <f>K495-L495</f>
        <v/>
      </c>
    </row>
    <row r="496" ht="21" customHeight="1" s="185">
      <c r="A496" s="200">
        <f>工厂账单模板!$L$2</f>
        <v/>
      </c>
      <c r="B496" s="30" t="n"/>
      <c r="C496" s="29" t="n"/>
      <c r="D496" s="20">
        <f>VLOOKUP(B496,IF({1,0},'SKU,款号，颜色对照表1'!F:F,'SKU,款号，颜色对照表1'!B:B),2,0)</f>
        <v/>
      </c>
      <c r="E496" s="20">
        <f>VLOOKUP(B496,IF({1,0},'SKU,款号，颜色对照表1'!F:F,'SKU,款号，颜色对照表1'!C:C),2,0)</f>
        <v/>
      </c>
      <c r="F496" s="20">
        <f>VLOOKUP(B496,IF({1,0},'SKU,款号，颜色对照表1'!F:F,'SKU,款号，颜色对照表1'!D:D),2,0)</f>
        <v/>
      </c>
      <c r="G496" s="20">
        <f>VLOOKUP(B496,IF({1,0},'SKU,款号，颜色对照表1'!F:F,'SKU,款号，颜色对照表1'!E:E),2,0)</f>
        <v/>
      </c>
      <c r="H496" s="20" t="n">
        <v>0</v>
      </c>
      <c r="I496" s="15">
        <f>SUMIFS('入库明细-AN欧洲'!K:K,'入库明细-AN欧洲'!E:E,B496)</f>
        <v/>
      </c>
      <c r="J496" s="15">
        <f>SUMIFS('出库明细-AN欧洲'!G:G,'出库明细-AN欧洲'!F:F,C496)</f>
        <v/>
      </c>
      <c r="K496" s="26">
        <f>H496+I496-J496</f>
        <v/>
      </c>
      <c r="L496" s="27">
        <f>SUMIFS(装箱数!H:H,装箱数!C:C,B496)</f>
        <v/>
      </c>
      <c r="M496" s="15">
        <f>K496-L496</f>
        <v/>
      </c>
    </row>
    <row r="497" ht="21" customHeight="1" s="185">
      <c r="A497" s="200">
        <f>工厂账单模板!$L$2</f>
        <v/>
      </c>
      <c r="B497" s="30" t="n"/>
      <c r="C497" s="29" t="n"/>
      <c r="D497" s="20">
        <f>VLOOKUP(B497,IF({1,0},'SKU,款号，颜色对照表1'!F:F,'SKU,款号，颜色对照表1'!B:B),2,0)</f>
        <v/>
      </c>
      <c r="E497" s="20">
        <f>VLOOKUP(B497,IF({1,0},'SKU,款号，颜色对照表1'!F:F,'SKU,款号，颜色对照表1'!C:C),2,0)</f>
        <v/>
      </c>
      <c r="F497" s="20">
        <f>VLOOKUP(B497,IF({1,0},'SKU,款号，颜色对照表1'!F:F,'SKU,款号，颜色对照表1'!D:D),2,0)</f>
        <v/>
      </c>
      <c r="G497" s="20">
        <f>VLOOKUP(B497,IF({1,0},'SKU,款号，颜色对照表1'!F:F,'SKU,款号，颜色对照表1'!E:E),2,0)</f>
        <v/>
      </c>
      <c r="H497" s="20" t="n"/>
      <c r="I497" s="15">
        <f>SUMIFS('入库明细-AN欧洲'!K:K,'入库明细-AN欧洲'!E:E,B497)</f>
        <v/>
      </c>
      <c r="J497" s="15">
        <f>SUMIFS('出库明细-AN欧洲'!G:G,'出库明细-AN欧洲'!F:F,C497)</f>
        <v/>
      </c>
      <c r="K497" s="26">
        <f>H497+I497-J497</f>
        <v/>
      </c>
      <c r="L497" s="27">
        <f>SUMIFS(装箱数!H:H,装箱数!C:C,B497)</f>
        <v/>
      </c>
      <c r="M497" s="15">
        <f>K497-L497</f>
        <v/>
      </c>
    </row>
    <row r="498" ht="21" customHeight="1" s="185">
      <c r="A498" s="200">
        <f>工厂账单模板!$L$2</f>
        <v/>
      </c>
      <c r="B498" s="30" t="n"/>
      <c r="C498" s="29" t="n"/>
      <c r="D498" s="20">
        <f>VLOOKUP(B498,IF({1,0},'SKU,款号，颜色对照表1'!F:F,'SKU,款号，颜色对照表1'!B:B),2,0)</f>
        <v/>
      </c>
      <c r="E498" s="20">
        <f>VLOOKUP(B498,IF({1,0},'SKU,款号，颜色对照表1'!F:F,'SKU,款号，颜色对照表1'!C:C),2,0)</f>
        <v/>
      </c>
      <c r="F498" s="20">
        <f>VLOOKUP(B498,IF({1,0},'SKU,款号，颜色对照表1'!F:F,'SKU,款号，颜色对照表1'!D:D),2,0)</f>
        <v/>
      </c>
      <c r="G498" s="20">
        <f>VLOOKUP(B498,IF({1,0},'SKU,款号，颜色对照表1'!F:F,'SKU,款号，颜色对照表1'!E:E),2,0)</f>
        <v/>
      </c>
      <c r="H498" s="20" t="n"/>
      <c r="I498" s="15">
        <f>SUMIFS('入库明细-AN欧洲'!K:K,'入库明细-AN欧洲'!E:E,B498)</f>
        <v/>
      </c>
      <c r="J498" s="15">
        <f>SUMIFS('出库明细-AN欧洲'!G:G,'出库明细-AN欧洲'!F:F,C498)</f>
        <v/>
      </c>
      <c r="K498" s="26">
        <f>H498+I498-J498</f>
        <v/>
      </c>
      <c r="L498" s="27">
        <f>SUMIFS(装箱数!H:H,装箱数!C:C,B498)</f>
        <v/>
      </c>
      <c r="M498" s="15">
        <f>K498-L498</f>
        <v/>
      </c>
    </row>
    <row r="499" ht="21" customHeight="1" s="185">
      <c r="A499" s="200">
        <f>工厂账单模板!$L$2</f>
        <v/>
      </c>
      <c r="B499" s="30" t="n"/>
      <c r="C499" s="29" t="n"/>
      <c r="D499" s="20">
        <f>VLOOKUP(B499,IF({1,0},'SKU,款号，颜色对照表1'!F:F,'SKU,款号，颜色对照表1'!B:B),2,0)</f>
        <v/>
      </c>
      <c r="E499" s="20">
        <f>VLOOKUP(B499,IF({1,0},'SKU,款号，颜色对照表1'!F:F,'SKU,款号，颜色对照表1'!C:C),2,0)</f>
        <v/>
      </c>
      <c r="F499" s="20">
        <f>VLOOKUP(B499,IF({1,0},'SKU,款号，颜色对照表1'!F:F,'SKU,款号，颜色对照表1'!D:D),2,0)</f>
        <v/>
      </c>
      <c r="G499" s="20">
        <f>VLOOKUP(B499,IF({1,0},'SKU,款号，颜色对照表1'!F:F,'SKU,款号，颜色对照表1'!E:E),2,0)</f>
        <v/>
      </c>
      <c r="H499" s="20" t="n"/>
      <c r="I499" s="15">
        <f>SUMIFS('入库明细-AN欧洲'!K:K,'入库明细-AN欧洲'!E:E,B499)</f>
        <v/>
      </c>
      <c r="J499" s="15">
        <f>SUMIFS('出库明细-AN欧洲'!G:G,'出库明细-AN欧洲'!F:F,C499)</f>
        <v/>
      </c>
      <c r="K499" s="26">
        <f>H499+I499-J499</f>
        <v/>
      </c>
      <c r="L499" s="27">
        <f>SUMIFS(装箱数!H:H,装箱数!C:C,B499)</f>
        <v/>
      </c>
      <c r="M499" s="15">
        <f>K499-L499</f>
        <v/>
      </c>
    </row>
    <row r="500" ht="21" customHeight="1" s="185">
      <c r="A500" s="200">
        <f>工厂账单模板!$L$2</f>
        <v/>
      </c>
      <c r="B500" s="30" t="n"/>
      <c r="C500" s="29" t="n"/>
      <c r="D500" s="20">
        <f>VLOOKUP(B500,IF({1,0},'SKU,款号，颜色对照表1'!F:F,'SKU,款号，颜色对照表1'!B:B),2,0)</f>
        <v/>
      </c>
      <c r="E500" s="20">
        <f>VLOOKUP(B500,IF({1,0},'SKU,款号，颜色对照表1'!F:F,'SKU,款号，颜色对照表1'!C:C),2,0)</f>
        <v/>
      </c>
      <c r="F500" s="20">
        <f>VLOOKUP(B500,IF({1,0},'SKU,款号，颜色对照表1'!F:F,'SKU,款号，颜色对照表1'!D:D),2,0)</f>
        <v/>
      </c>
      <c r="G500" s="20">
        <f>VLOOKUP(B500,IF({1,0},'SKU,款号，颜色对照表1'!F:F,'SKU,款号，颜色对照表1'!E:E),2,0)</f>
        <v/>
      </c>
      <c r="H500" s="20" t="n"/>
      <c r="I500" s="15">
        <f>SUMIFS('入库明细-AN欧洲'!K:K,'入库明细-AN欧洲'!E:E,B500)</f>
        <v/>
      </c>
      <c r="J500" s="15">
        <f>SUMIFS('出库明细-AN欧洲'!G:G,'出库明细-AN欧洲'!F:F,C500)</f>
        <v/>
      </c>
      <c r="K500" s="26">
        <f>H500+I500-J500</f>
        <v/>
      </c>
      <c r="L500" s="27">
        <f>SUMIFS(装箱数!H:H,装箱数!C:C,B500)</f>
        <v/>
      </c>
      <c r="M500" s="15">
        <f>K500-L500</f>
        <v/>
      </c>
    </row>
    <row r="501" ht="21" customHeight="1" s="185">
      <c r="A501" s="200">
        <f>工厂账单模板!$L$2</f>
        <v/>
      </c>
      <c r="B501" s="30" t="n"/>
      <c r="C501" s="29" t="n"/>
      <c r="D501" s="20">
        <f>VLOOKUP(B501,IF({1,0},'SKU,款号，颜色对照表1'!F:F,'SKU,款号，颜色对照表1'!B:B),2,0)</f>
        <v/>
      </c>
      <c r="E501" s="20">
        <f>VLOOKUP(B501,IF({1,0},'SKU,款号，颜色对照表1'!F:F,'SKU,款号，颜色对照表1'!C:C),2,0)</f>
        <v/>
      </c>
      <c r="F501" s="20">
        <f>VLOOKUP(B501,IF({1,0},'SKU,款号，颜色对照表1'!F:F,'SKU,款号，颜色对照表1'!D:D),2,0)</f>
        <v/>
      </c>
      <c r="G501" s="20">
        <f>VLOOKUP(B501,IF({1,0},'SKU,款号，颜色对照表1'!F:F,'SKU,款号，颜色对照表1'!E:E),2,0)</f>
        <v/>
      </c>
      <c r="H501" s="20" t="n"/>
      <c r="I501" s="15">
        <f>SUMIFS('入库明细-AN欧洲'!K:K,'入库明细-AN欧洲'!E:E,B501)</f>
        <v/>
      </c>
      <c r="J501" s="15">
        <f>SUMIFS('出库明细-AN欧洲'!G:G,'出库明细-AN欧洲'!F:F,C501)</f>
        <v/>
      </c>
      <c r="K501" s="26">
        <f>H501+I501-J501</f>
        <v/>
      </c>
      <c r="L501" s="27">
        <f>SUMIFS(装箱数!H:H,装箱数!C:C,B501)</f>
        <v/>
      </c>
      <c r="M501" s="15">
        <f>K501-L501</f>
        <v/>
      </c>
    </row>
    <row r="502" ht="21" customHeight="1" s="185">
      <c r="A502" s="200">
        <f>工厂账单模板!$L$2</f>
        <v/>
      </c>
      <c r="B502" s="30" t="n"/>
      <c r="C502" s="29" t="n"/>
      <c r="D502" s="20">
        <f>VLOOKUP(B502,IF({1,0},'SKU,款号，颜色对照表1'!F:F,'SKU,款号，颜色对照表1'!B:B),2,0)</f>
        <v/>
      </c>
      <c r="E502" s="20">
        <f>VLOOKUP(B502,IF({1,0},'SKU,款号，颜色对照表1'!F:F,'SKU,款号，颜色对照表1'!C:C),2,0)</f>
        <v/>
      </c>
      <c r="F502" s="20">
        <f>VLOOKUP(B502,IF({1,0},'SKU,款号，颜色对照表1'!F:F,'SKU,款号，颜色对照表1'!D:D),2,0)</f>
        <v/>
      </c>
      <c r="G502" s="20">
        <f>VLOOKUP(B502,IF({1,0},'SKU,款号，颜色对照表1'!F:F,'SKU,款号，颜色对照表1'!E:E),2,0)</f>
        <v/>
      </c>
      <c r="H502" s="20" t="n">
        <v>0</v>
      </c>
      <c r="I502" s="15">
        <f>SUMIFS('入库明细-AN欧洲'!K:K,'入库明细-AN欧洲'!E:E,B502)</f>
        <v/>
      </c>
      <c r="J502" s="15">
        <f>SUMIFS('出库明细-AN欧洲'!G:G,'出库明细-AN欧洲'!F:F,C502)</f>
        <v/>
      </c>
      <c r="K502" s="26">
        <f>H502+I502-J502</f>
        <v/>
      </c>
      <c r="L502" s="27">
        <f>SUMIFS(装箱数!H:H,装箱数!C:C,B502)</f>
        <v/>
      </c>
      <c r="M502" s="15">
        <f>K502-L502</f>
        <v/>
      </c>
    </row>
    <row r="503" ht="21" customHeight="1" s="185">
      <c r="A503" s="200">
        <f>工厂账单模板!$L$2</f>
        <v/>
      </c>
      <c r="B503" s="30" t="n"/>
      <c r="C503" s="29" t="n"/>
      <c r="D503" s="20">
        <f>VLOOKUP(B503,IF({1,0},'SKU,款号，颜色对照表1'!F:F,'SKU,款号，颜色对照表1'!B:B),2,0)</f>
        <v/>
      </c>
      <c r="E503" s="20">
        <f>VLOOKUP(B503,IF({1,0},'SKU,款号，颜色对照表1'!F:F,'SKU,款号，颜色对照表1'!C:C),2,0)</f>
        <v/>
      </c>
      <c r="F503" s="20">
        <f>VLOOKUP(B503,IF({1,0},'SKU,款号，颜色对照表1'!F:F,'SKU,款号，颜色对照表1'!D:D),2,0)</f>
        <v/>
      </c>
      <c r="G503" s="20">
        <f>VLOOKUP(B503,IF({1,0},'SKU,款号，颜色对照表1'!F:F,'SKU,款号，颜色对照表1'!E:E),2,0)</f>
        <v/>
      </c>
      <c r="H503" s="20" t="n">
        <v>0</v>
      </c>
      <c r="I503" s="15">
        <f>SUMIFS('入库明细-AN欧洲'!K:K,'入库明细-AN欧洲'!E:E,B503)</f>
        <v/>
      </c>
      <c r="J503" s="15">
        <f>SUMIFS('出库明细-AN欧洲'!G:G,'出库明细-AN欧洲'!F:F,C503)</f>
        <v/>
      </c>
      <c r="K503" s="26">
        <f>H503+I503-J503</f>
        <v/>
      </c>
      <c r="L503" s="27">
        <f>SUMIFS(装箱数!H:H,装箱数!C:C,B503)</f>
        <v/>
      </c>
      <c r="M503" s="15">
        <f>K503-L503</f>
        <v/>
      </c>
    </row>
    <row r="504" ht="21" customHeight="1" s="185">
      <c r="A504" s="200">
        <f>工厂账单模板!$L$2</f>
        <v/>
      </c>
      <c r="B504" s="30" t="n"/>
      <c r="C504" s="29" t="n"/>
      <c r="D504" s="20">
        <f>VLOOKUP(B504,IF({1,0},'SKU,款号，颜色对照表1'!F:F,'SKU,款号，颜色对照表1'!B:B),2,0)</f>
        <v/>
      </c>
      <c r="E504" s="20">
        <f>VLOOKUP(B504,IF({1,0},'SKU,款号，颜色对照表1'!F:F,'SKU,款号，颜色对照表1'!C:C),2,0)</f>
        <v/>
      </c>
      <c r="F504" s="20">
        <f>VLOOKUP(B504,IF({1,0},'SKU,款号，颜色对照表1'!F:F,'SKU,款号，颜色对照表1'!D:D),2,0)</f>
        <v/>
      </c>
      <c r="G504" s="20">
        <f>VLOOKUP(B504,IF({1,0},'SKU,款号，颜色对照表1'!F:F,'SKU,款号，颜色对照表1'!E:E),2,0)</f>
        <v/>
      </c>
      <c r="H504" s="20" t="n">
        <v>0</v>
      </c>
      <c r="I504" s="15">
        <f>SUMIFS('入库明细-AN欧洲'!K:K,'入库明细-AN欧洲'!E:E,B504)</f>
        <v/>
      </c>
      <c r="J504" s="15">
        <f>SUMIFS('出库明细-AN欧洲'!G:G,'出库明细-AN欧洲'!F:F,C504)</f>
        <v/>
      </c>
      <c r="K504" s="26">
        <f>H504+I504-J504</f>
        <v/>
      </c>
      <c r="L504" s="27">
        <f>SUMIFS(装箱数!H:H,装箱数!C:C,B504)</f>
        <v/>
      </c>
      <c r="M504" s="15">
        <f>K504-L504</f>
        <v/>
      </c>
    </row>
    <row r="505" ht="21" customHeight="1" s="185">
      <c r="A505" s="200">
        <f>工厂账单模板!$L$2</f>
        <v/>
      </c>
      <c r="B505" s="30" t="n"/>
      <c r="C505" s="29" t="n"/>
      <c r="D505" s="20">
        <f>VLOOKUP(B505,IF({1,0},'SKU,款号，颜色对照表1'!F:F,'SKU,款号，颜色对照表1'!B:B),2,0)</f>
        <v/>
      </c>
      <c r="E505" s="20">
        <f>VLOOKUP(B505,IF({1,0},'SKU,款号，颜色对照表1'!F:F,'SKU,款号，颜色对照表1'!C:C),2,0)</f>
        <v/>
      </c>
      <c r="F505" s="20">
        <f>VLOOKUP(B505,IF({1,0},'SKU,款号，颜色对照表1'!F:F,'SKU,款号，颜色对照表1'!D:D),2,0)</f>
        <v/>
      </c>
      <c r="G505" s="20">
        <f>VLOOKUP(B505,IF({1,0},'SKU,款号，颜色对照表1'!F:F,'SKU,款号，颜色对照表1'!E:E),2,0)</f>
        <v/>
      </c>
      <c r="H505" s="20" t="n">
        <v>0</v>
      </c>
      <c r="I505" s="15">
        <f>SUMIFS('入库明细-AN欧洲'!K:K,'入库明细-AN欧洲'!E:E,B505)</f>
        <v/>
      </c>
      <c r="J505" s="15">
        <f>SUMIFS('出库明细-AN欧洲'!G:G,'出库明细-AN欧洲'!F:F,C505)</f>
        <v/>
      </c>
      <c r="K505" s="26">
        <f>H505+I505-J505</f>
        <v/>
      </c>
      <c r="L505" s="27">
        <f>SUMIFS(装箱数!H:H,装箱数!C:C,B505)</f>
        <v/>
      </c>
      <c r="M505" s="15">
        <f>K505-L505</f>
        <v/>
      </c>
    </row>
    <row r="506" ht="21" customHeight="1" s="185">
      <c r="A506" s="200">
        <f>工厂账单模板!$L$2</f>
        <v/>
      </c>
      <c r="B506" s="30" t="n"/>
      <c r="C506" s="29" t="n"/>
      <c r="D506" s="20">
        <f>VLOOKUP(B506,IF({1,0},'SKU,款号，颜色对照表1'!F:F,'SKU,款号，颜色对照表1'!B:B),2,0)</f>
        <v/>
      </c>
      <c r="E506" s="20">
        <f>VLOOKUP(B506,IF({1,0},'SKU,款号，颜色对照表1'!F:F,'SKU,款号，颜色对照表1'!C:C),2,0)</f>
        <v/>
      </c>
      <c r="F506" s="20">
        <f>VLOOKUP(B506,IF({1,0},'SKU,款号，颜色对照表1'!F:F,'SKU,款号，颜色对照表1'!D:D),2,0)</f>
        <v/>
      </c>
      <c r="G506" s="20">
        <f>VLOOKUP(B506,IF({1,0},'SKU,款号，颜色对照表1'!F:F,'SKU,款号，颜色对照表1'!E:E),2,0)</f>
        <v/>
      </c>
      <c r="H506" s="20" t="n">
        <v>0</v>
      </c>
      <c r="I506" s="15">
        <f>SUMIFS('入库明细-AN欧洲'!K:K,'入库明细-AN欧洲'!E:E,B506)</f>
        <v/>
      </c>
      <c r="J506" s="15">
        <f>SUMIFS('出库明细-AN欧洲'!G:G,'出库明细-AN欧洲'!F:F,C506)</f>
        <v/>
      </c>
      <c r="K506" s="26">
        <f>H506+I506-J506</f>
        <v/>
      </c>
      <c r="L506" s="27">
        <f>SUMIFS(装箱数!H:H,装箱数!C:C,B506)</f>
        <v/>
      </c>
      <c r="M506" s="15">
        <f>K506-L506</f>
        <v/>
      </c>
    </row>
    <row r="507" ht="21" customHeight="1" s="185">
      <c r="A507" s="200">
        <f>工厂账单模板!$L$2</f>
        <v/>
      </c>
      <c r="B507" s="30" t="n"/>
      <c r="C507" s="29" t="n"/>
      <c r="D507" s="20">
        <f>VLOOKUP(B507,IF({1,0},'SKU,款号，颜色对照表1'!F:F,'SKU,款号，颜色对照表1'!B:B),2,0)</f>
        <v/>
      </c>
      <c r="E507" s="20">
        <f>VLOOKUP(B507,IF({1,0},'SKU,款号，颜色对照表1'!F:F,'SKU,款号，颜色对照表1'!C:C),2,0)</f>
        <v/>
      </c>
      <c r="F507" s="20">
        <f>VLOOKUP(B507,IF({1,0},'SKU,款号，颜色对照表1'!F:F,'SKU,款号，颜色对照表1'!D:D),2,0)</f>
        <v/>
      </c>
      <c r="G507" s="20">
        <f>VLOOKUP(B507,IF({1,0},'SKU,款号，颜色对照表1'!F:F,'SKU,款号，颜色对照表1'!E:E),2,0)</f>
        <v/>
      </c>
      <c r="H507" s="20" t="n"/>
      <c r="I507" s="15">
        <f>SUMIFS('入库明细-AN欧洲'!K:K,'入库明细-AN欧洲'!E:E,B507)</f>
        <v/>
      </c>
      <c r="J507" s="15">
        <f>SUMIFS('出库明细-AN欧洲'!G:G,'出库明细-AN欧洲'!F:F,C507)</f>
        <v/>
      </c>
      <c r="K507" s="26">
        <f>H507+I507-J507</f>
        <v/>
      </c>
      <c r="L507" s="27">
        <f>SUMIFS(装箱数!H:H,装箱数!C:C,B507)</f>
        <v/>
      </c>
      <c r="M507" s="15">
        <f>K507-L507</f>
        <v/>
      </c>
    </row>
    <row r="508" ht="21" customHeight="1" s="185">
      <c r="A508" s="200">
        <f>工厂账单模板!$L$2</f>
        <v/>
      </c>
      <c r="B508" s="30" t="n"/>
      <c r="C508" s="29" t="n"/>
      <c r="D508" s="20">
        <f>VLOOKUP(B508,IF({1,0},'SKU,款号，颜色对照表1'!F:F,'SKU,款号，颜色对照表1'!B:B),2,0)</f>
        <v/>
      </c>
      <c r="E508" s="20">
        <f>VLOOKUP(B508,IF({1,0},'SKU,款号，颜色对照表1'!F:F,'SKU,款号，颜色对照表1'!C:C),2,0)</f>
        <v/>
      </c>
      <c r="F508" s="20">
        <f>VLOOKUP(B508,IF({1,0},'SKU,款号，颜色对照表1'!F:F,'SKU,款号，颜色对照表1'!D:D),2,0)</f>
        <v/>
      </c>
      <c r="G508" s="20">
        <f>VLOOKUP(B508,IF({1,0},'SKU,款号，颜色对照表1'!F:F,'SKU,款号，颜色对照表1'!E:E),2,0)</f>
        <v/>
      </c>
      <c r="H508" s="20" t="n"/>
      <c r="I508" s="15">
        <f>SUMIFS('入库明细-AN欧洲'!K:K,'入库明细-AN欧洲'!E:E,B508)</f>
        <v/>
      </c>
      <c r="J508" s="15">
        <f>SUMIFS('出库明细-AN欧洲'!G:G,'出库明细-AN欧洲'!F:F,C508)</f>
        <v/>
      </c>
      <c r="K508" s="26">
        <f>H508+I508-J508</f>
        <v/>
      </c>
      <c r="L508" s="27">
        <f>SUMIFS(装箱数!H:H,装箱数!C:C,B508)</f>
        <v/>
      </c>
      <c r="M508" s="15">
        <f>K508-L508</f>
        <v/>
      </c>
    </row>
    <row r="509" ht="21" customHeight="1" s="185">
      <c r="A509" s="200">
        <f>工厂账单模板!$L$2</f>
        <v/>
      </c>
      <c r="B509" s="30" t="n"/>
      <c r="C509" s="29" t="n"/>
      <c r="D509" s="20">
        <f>VLOOKUP(B509,IF({1,0},'SKU,款号，颜色对照表1'!F:F,'SKU,款号，颜色对照表1'!B:B),2,0)</f>
        <v/>
      </c>
      <c r="E509" s="20">
        <f>VLOOKUP(B509,IF({1,0},'SKU,款号，颜色对照表1'!F:F,'SKU,款号，颜色对照表1'!C:C),2,0)</f>
        <v/>
      </c>
      <c r="F509" s="20">
        <f>VLOOKUP(B509,IF({1,0},'SKU,款号，颜色对照表1'!F:F,'SKU,款号，颜色对照表1'!D:D),2,0)</f>
        <v/>
      </c>
      <c r="G509" s="20">
        <f>VLOOKUP(B509,IF({1,0},'SKU,款号，颜色对照表1'!F:F,'SKU,款号，颜色对照表1'!E:E),2,0)</f>
        <v/>
      </c>
      <c r="H509" s="20" t="n">
        <v>0</v>
      </c>
      <c r="I509" s="15">
        <f>SUMIFS('入库明细-AN欧洲'!K:K,'入库明细-AN欧洲'!E:E,B509)</f>
        <v/>
      </c>
      <c r="J509" s="15">
        <f>SUMIFS('出库明细-AN欧洲'!G:G,'出库明细-AN欧洲'!F:F,C509)</f>
        <v/>
      </c>
      <c r="K509" s="26">
        <f>H509+I509-J509</f>
        <v/>
      </c>
      <c r="L509" s="27">
        <f>SUMIFS(装箱数!H:H,装箱数!C:C,B509)</f>
        <v/>
      </c>
      <c r="M509" s="15">
        <f>K509-L509</f>
        <v/>
      </c>
    </row>
    <row r="510" ht="21" customHeight="1" s="185">
      <c r="A510" s="200">
        <f>工厂账单模板!$L$2</f>
        <v/>
      </c>
      <c r="B510" s="30" t="n"/>
      <c r="C510" s="29" t="n"/>
      <c r="D510" s="20">
        <f>VLOOKUP(B510,IF({1,0},'SKU,款号，颜色对照表1'!F:F,'SKU,款号，颜色对照表1'!B:B),2,0)</f>
        <v/>
      </c>
      <c r="E510" s="20">
        <f>VLOOKUP(B510,IF({1,0},'SKU,款号，颜色对照表1'!F:F,'SKU,款号，颜色对照表1'!C:C),2,0)</f>
        <v/>
      </c>
      <c r="F510" s="20">
        <f>VLOOKUP(B510,IF({1,0},'SKU,款号，颜色对照表1'!F:F,'SKU,款号，颜色对照表1'!D:D),2,0)</f>
        <v/>
      </c>
      <c r="G510" s="20">
        <f>VLOOKUP(B510,IF({1,0},'SKU,款号，颜色对照表1'!F:F,'SKU,款号，颜色对照表1'!E:E),2,0)</f>
        <v/>
      </c>
      <c r="H510" s="20" t="n">
        <v>0</v>
      </c>
      <c r="I510" s="15">
        <f>SUMIFS('入库明细-AN欧洲'!K:K,'入库明细-AN欧洲'!E:E,B510)</f>
        <v/>
      </c>
      <c r="J510" s="15">
        <f>SUMIFS('出库明细-AN欧洲'!G:G,'出库明细-AN欧洲'!F:F,C510)</f>
        <v/>
      </c>
      <c r="K510" s="26">
        <f>H510+I510-J510</f>
        <v/>
      </c>
      <c r="L510" s="27">
        <f>SUMIFS(装箱数!H:H,装箱数!C:C,B510)</f>
        <v/>
      </c>
      <c r="M510" s="15">
        <f>K510-L510</f>
        <v/>
      </c>
    </row>
    <row r="511" ht="21" customHeight="1" s="185">
      <c r="A511" s="200">
        <f>工厂账单模板!$L$2</f>
        <v/>
      </c>
      <c r="B511" s="30" t="n"/>
      <c r="C511" s="29" t="n"/>
      <c r="D511" s="20">
        <f>VLOOKUP(B511,IF({1,0},'SKU,款号，颜色对照表1'!F:F,'SKU,款号，颜色对照表1'!B:B),2,0)</f>
        <v/>
      </c>
      <c r="E511" s="20">
        <f>VLOOKUP(B511,IF({1,0},'SKU,款号，颜色对照表1'!F:F,'SKU,款号，颜色对照表1'!C:C),2,0)</f>
        <v/>
      </c>
      <c r="F511" s="20">
        <f>VLOOKUP(B511,IF({1,0},'SKU,款号，颜色对照表1'!F:F,'SKU,款号，颜色对照表1'!D:D),2,0)</f>
        <v/>
      </c>
      <c r="G511" s="20">
        <f>VLOOKUP(B511,IF({1,0},'SKU,款号，颜色对照表1'!F:F,'SKU,款号，颜色对照表1'!E:E),2,0)</f>
        <v/>
      </c>
      <c r="H511" s="20" t="n"/>
      <c r="I511" s="15">
        <f>SUMIFS('入库明细-AN欧洲'!K:K,'入库明细-AN欧洲'!E:E,B511)</f>
        <v/>
      </c>
      <c r="J511" s="15">
        <f>SUMIFS('出库明细-AN欧洲'!G:G,'出库明细-AN欧洲'!F:F,C511)</f>
        <v/>
      </c>
      <c r="K511" s="26">
        <f>H511+I511-J511</f>
        <v/>
      </c>
      <c r="L511" s="27">
        <f>SUMIFS(装箱数!H:H,装箱数!C:C,B511)</f>
        <v/>
      </c>
      <c r="M511" s="15">
        <f>K511-L511</f>
        <v/>
      </c>
    </row>
    <row r="512" ht="21" customHeight="1" s="185">
      <c r="A512" s="200">
        <f>工厂账单模板!$L$2</f>
        <v/>
      </c>
      <c r="B512" s="30" t="n"/>
      <c r="C512" s="29" t="n"/>
      <c r="D512" s="20">
        <f>VLOOKUP(B512,IF({1,0},'SKU,款号，颜色对照表1'!F:F,'SKU,款号，颜色对照表1'!B:B),2,0)</f>
        <v/>
      </c>
      <c r="E512" s="20">
        <f>VLOOKUP(B512,IF({1,0},'SKU,款号，颜色对照表1'!F:F,'SKU,款号，颜色对照表1'!C:C),2,0)</f>
        <v/>
      </c>
      <c r="F512" s="20">
        <f>VLOOKUP(B512,IF({1,0},'SKU,款号，颜色对照表1'!F:F,'SKU,款号，颜色对照表1'!D:D),2,0)</f>
        <v/>
      </c>
      <c r="G512" s="20">
        <f>VLOOKUP(B512,IF({1,0},'SKU,款号，颜色对照表1'!F:F,'SKU,款号，颜色对照表1'!E:E),2,0)</f>
        <v/>
      </c>
      <c r="H512" s="20" t="n">
        <v>0</v>
      </c>
      <c r="I512" s="15">
        <f>SUMIFS('入库明细-AN欧洲'!K:K,'入库明细-AN欧洲'!E:E,B512)</f>
        <v/>
      </c>
      <c r="J512" s="15">
        <f>SUMIFS('出库明细-AN欧洲'!G:G,'出库明细-AN欧洲'!F:F,C512)</f>
        <v/>
      </c>
      <c r="K512" s="26">
        <f>H512+I512-J512</f>
        <v/>
      </c>
      <c r="L512" s="27">
        <f>SUMIFS(装箱数!H:H,装箱数!C:C,B512)</f>
        <v/>
      </c>
      <c r="M512" s="15">
        <f>K512-L512</f>
        <v/>
      </c>
    </row>
    <row r="513" ht="21" customHeight="1" s="185">
      <c r="A513" s="200">
        <f>工厂账单模板!$L$2</f>
        <v/>
      </c>
      <c r="B513" s="30" t="n"/>
      <c r="C513" s="29" t="n"/>
      <c r="D513" s="20">
        <f>VLOOKUP(B513,IF({1,0},'SKU,款号，颜色对照表1'!F:F,'SKU,款号，颜色对照表1'!B:B),2,0)</f>
        <v/>
      </c>
      <c r="E513" s="20">
        <f>VLOOKUP(B513,IF({1,0},'SKU,款号，颜色对照表1'!F:F,'SKU,款号，颜色对照表1'!C:C),2,0)</f>
        <v/>
      </c>
      <c r="F513" s="20">
        <f>VLOOKUP(B513,IF({1,0},'SKU,款号，颜色对照表1'!F:F,'SKU,款号，颜色对照表1'!D:D),2,0)</f>
        <v/>
      </c>
      <c r="G513" s="20">
        <f>VLOOKUP(B513,IF({1,0},'SKU,款号，颜色对照表1'!F:F,'SKU,款号，颜色对照表1'!E:E),2,0)</f>
        <v/>
      </c>
      <c r="H513" s="20" t="n"/>
      <c r="I513" s="15">
        <f>SUMIFS('入库明细-AN欧洲'!K:K,'入库明细-AN欧洲'!E:E,B513)</f>
        <v/>
      </c>
      <c r="J513" s="15">
        <f>SUMIFS('出库明细-AN欧洲'!G:G,'出库明细-AN欧洲'!F:F,C513)</f>
        <v/>
      </c>
      <c r="K513" s="26">
        <f>H513+I513-J513</f>
        <v/>
      </c>
      <c r="L513" s="27">
        <f>SUMIFS(装箱数!H:H,装箱数!C:C,B513)</f>
        <v/>
      </c>
      <c r="M513" s="15">
        <f>K513-L513</f>
        <v/>
      </c>
    </row>
    <row r="514" ht="21" customHeight="1" s="185">
      <c r="A514" s="200">
        <f>工厂账单模板!$L$2</f>
        <v/>
      </c>
      <c r="B514" s="30" t="n"/>
      <c r="C514" s="29" t="n"/>
      <c r="D514" s="20">
        <f>VLOOKUP(B514,IF({1,0},'SKU,款号，颜色对照表1'!F:F,'SKU,款号，颜色对照表1'!B:B),2,0)</f>
        <v/>
      </c>
      <c r="E514" s="20">
        <f>VLOOKUP(B514,IF({1,0},'SKU,款号，颜色对照表1'!F:F,'SKU,款号，颜色对照表1'!C:C),2,0)</f>
        <v/>
      </c>
      <c r="F514" s="20">
        <f>VLOOKUP(B514,IF({1,0},'SKU,款号，颜色对照表1'!F:F,'SKU,款号，颜色对照表1'!D:D),2,0)</f>
        <v/>
      </c>
      <c r="G514" s="20">
        <f>VLOOKUP(B514,IF({1,0},'SKU,款号，颜色对照表1'!F:F,'SKU,款号，颜色对照表1'!E:E),2,0)</f>
        <v/>
      </c>
      <c r="H514" s="20" t="n"/>
      <c r="I514" s="15">
        <f>SUMIFS('入库明细-AN欧洲'!K:K,'入库明细-AN欧洲'!E:E,B514)</f>
        <v/>
      </c>
      <c r="J514" s="15">
        <f>SUMIFS('出库明细-AN欧洲'!G:G,'出库明细-AN欧洲'!F:F,C514)</f>
        <v/>
      </c>
      <c r="K514" s="26">
        <f>H514+I514-J514</f>
        <v/>
      </c>
      <c r="L514" s="27">
        <f>SUMIFS(装箱数!H:H,装箱数!C:C,B514)</f>
        <v/>
      </c>
      <c r="M514" s="15">
        <f>K514-L514</f>
        <v/>
      </c>
    </row>
    <row r="515" ht="21" customHeight="1" s="185">
      <c r="A515" s="200">
        <f>工厂账单模板!$L$2</f>
        <v/>
      </c>
      <c r="B515" s="30" t="n"/>
      <c r="C515" s="29" t="n"/>
      <c r="D515" s="20">
        <f>VLOOKUP(B515,IF({1,0},'SKU,款号，颜色对照表1'!F:F,'SKU,款号，颜色对照表1'!B:B),2,0)</f>
        <v/>
      </c>
      <c r="E515" s="20">
        <f>VLOOKUP(B515,IF({1,0},'SKU,款号，颜色对照表1'!F:F,'SKU,款号，颜色对照表1'!C:C),2,0)</f>
        <v/>
      </c>
      <c r="F515" s="20">
        <f>VLOOKUP(B515,IF({1,0},'SKU,款号，颜色对照表1'!F:F,'SKU,款号，颜色对照表1'!D:D),2,0)</f>
        <v/>
      </c>
      <c r="G515" s="20">
        <f>VLOOKUP(B515,IF({1,0},'SKU,款号，颜色对照表1'!F:F,'SKU,款号，颜色对照表1'!E:E),2,0)</f>
        <v/>
      </c>
      <c r="H515" s="20" t="n"/>
      <c r="I515" s="15">
        <f>SUMIFS('入库明细-AN欧洲'!K:K,'入库明细-AN欧洲'!E:E,B515)</f>
        <v/>
      </c>
      <c r="J515" s="15">
        <f>SUMIFS('出库明细-AN欧洲'!G:G,'出库明细-AN欧洲'!F:F,C515)</f>
        <v/>
      </c>
      <c r="K515" s="26">
        <f>H515+I515-J515</f>
        <v/>
      </c>
      <c r="L515" s="27">
        <f>SUMIFS(装箱数!H:H,装箱数!C:C,B515)</f>
        <v/>
      </c>
      <c r="M515" s="15">
        <f>K515-L515</f>
        <v/>
      </c>
    </row>
    <row r="516" ht="21" customHeight="1" s="185">
      <c r="A516" s="200">
        <f>工厂账单模板!$L$2</f>
        <v/>
      </c>
      <c r="B516" s="30" t="n"/>
      <c r="C516" s="29" t="n"/>
      <c r="D516" s="20">
        <f>VLOOKUP(B516,IF({1,0},'SKU,款号，颜色对照表1'!F:F,'SKU,款号，颜色对照表1'!B:B),2,0)</f>
        <v/>
      </c>
      <c r="E516" s="20">
        <f>VLOOKUP(B516,IF({1,0},'SKU,款号，颜色对照表1'!F:F,'SKU,款号，颜色对照表1'!C:C),2,0)</f>
        <v/>
      </c>
      <c r="F516" s="20">
        <f>VLOOKUP(B516,IF({1,0},'SKU,款号，颜色对照表1'!F:F,'SKU,款号，颜色对照表1'!D:D),2,0)</f>
        <v/>
      </c>
      <c r="G516" s="20">
        <f>VLOOKUP(B516,IF({1,0},'SKU,款号，颜色对照表1'!F:F,'SKU,款号，颜色对照表1'!E:E),2,0)</f>
        <v/>
      </c>
      <c r="H516" s="20" t="n">
        <v>0</v>
      </c>
      <c r="I516" s="15">
        <f>SUMIFS('入库明细-AN欧洲'!K:K,'入库明细-AN欧洲'!E:E,B516)</f>
        <v/>
      </c>
      <c r="J516" s="15">
        <f>SUMIFS('出库明细-AN欧洲'!G:G,'出库明细-AN欧洲'!F:F,C516)</f>
        <v/>
      </c>
      <c r="K516" s="26">
        <f>H516+I516-J516</f>
        <v/>
      </c>
      <c r="L516" s="27">
        <f>SUMIFS(装箱数!H:H,装箱数!C:C,B516)</f>
        <v/>
      </c>
      <c r="M516" s="15">
        <f>K516-L516</f>
        <v/>
      </c>
    </row>
    <row r="517" ht="21" customHeight="1" s="185">
      <c r="A517" s="200">
        <f>工厂账单模板!$L$2</f>
        <v/>
      </c>
      <c r="B517" s="30" t="n"/>
      <c r="C517" s="29" t="n"/>
      <c r="D517" s="20">
        <f>VLOOKUP(B517,IF({1,0},'SKU,款号，颜色对照表1'!F:F,'SKU,款号，颜色对照表1'!B:B),2,0)</f>
        <v/>
      </c>
      <c r="E517" s="20">
        <f>VLOOKUP(B517,IF({1,0},'SKU,款号，颜色对照表1'!F:F,'SKU,款号，颜色对照表1'!C:C),2,0)</f>
        <v/>
      </c>
      <c r="F517" s="20">
        <f>VLOOKUP(B517,IF({1,0},'SKU,款号，颜色对照表1'!F:F,'SKU,款号，颜色对照表1'!D:D),2,0)</f>
        <v/>
      </c>
      <c r="G517" s="20">
        <f>VLOOKUP(B517,IF({1,0},'SKU,款号，颜色对照表1'!F:F,'SKU,款号，颜色对照表1'!E:E),2,0)</f>
        <v/>
      </c>
      <c r="H517" s="20" t="n">
        <v>0</v>
      </c>
      <c r="I517" s="15">
        <f>SUMIFS('入库明细-AN欧洲'!K:K,'入库明细-AN欧洲'!E:E,B517)</f>
        <v/>
      </c>
      <c r="J517" s="15">
        <f>SUMIFS('出库明细-AN欧洲'!G:G,'出库明细-AN欧洲'!F:F,C517)</f>
        <v/>
      </c>
      <c r="K517" s="26">
        <f>H517+I517-J517</f>
        <v/>
      </c>
      <c r="L517" s="27">
        <f>SUMIFS(装箱数!H:H,装箱数!C:C,B517)</f>
        <v/>
      </c>
      <c r="M517" s="15">
        <f>K517-L517</f>
        <v/>
      </c>
    </row>
    <row r="518" ht="21" customHeight="1" s="185">
      <c r="A518" s="200">
        <f>工厂账单模板!$L$2</f>
        <v/>
      </c>
      <c r="B518" s="30" t="n"/>
      <c r="C518" s="29" t="n"/>
      <c r="D518" s="20">
        <f>VLOOKUP(B518,IF({1,0},'SKU,款号，颜色对照表1'!F:F,'SKU,款号，颜色对照表1'!B:B),2,0)</f>
        <v/>
      </c>
      <c r="E518" s="20">
        <f>VLOOKUP(B518,IF({1,0},'SKU,款号，颜色对照表1'!F:F,'SKU,款号，颜色对照表1'!C:C),2,0)</f>
        <v/>
      </c>
      <c r="F518" s="20">
        <f>VLOOKUP(B518,IF({1,0},'SKU,款号，颜色对照表1'!F:F,'SKU,款号，颜色对照表1'!D:D),2,0)</f>
        <v/>
      </c>
      <c r="G518" s="20">
        <f>VLOOKUP(B518,IF({1,0},'SKU,款号，颜色对照表1'!F:F,'SKU,款号，颜色对照表1'!E:E),2,0)</f>
        <v/>
      </c>
      <c r="H518" s="20" t="n">
        <v>0</v>
      </c>
      <c r="I518" s="15">
        <f>SUMIFS('入库明细-AN欧洲'!K:K,'入库明细-AN欧洲'!E:E,B518)</f>
        <v/>
      </c>
      <c r="J518" s="15">
        <f>SUMIFS('出库明细-AN欧洲'!G:G,'出库明细-AN欧洲'!F:F,C518)</f>
        <v/>
      </c>
      <c r="K518" s="26">
        <f>H518+I518-J518</f>
        <v/>
      </c>
      <c r="L518" s="27">
        <f>SUMIFS(装箱数!H:H,装箱数!C:C,B518)</f>
        <v/>
      </c>
      <c r="M518" s="15">
        <f>K518-L518</f>
        <v/>
      </c>
    </row>
    <row r="519" ht="21" customHeight="1" s="185">
      <c r="A519" s="200">
        <f>工厂账单模板!$L$2</f>
        <v/>
      </c>
      <c r="B519" s="30" t="n"/>
      <c r="C519" s="29" t="n"/>
      <c r="D519" s="20">
        <f>VLOOKUP(B519,IF({1,0},'SKU,款号，颜色对照表1'!F:F,'SKU,款号，颜色对照表1'!B:B),2,0)</f>
        <v/>
      </c>
      <c r="E519" s="20">
        <f>VLOOKUP(B519,IF({1,0},'SKU,款号，颜色对照表1'!F:F,'SKU,款号，颜色对照表1'!C:C),2,0)</f>
        <v/>
      </c>
      <c r="F519" s="20">
        <f>VLOOKUP(B519,IF({1,0},'SKU,款号，颜色对照表1'!F:F,'SKU,款号，颜色对照表1'!D:D),2,0)</f>
        <v/>
      </c>
      <c r="G519" s="20">
        <f>VLOOKUP(B519,IF({1,0},'SKU,款号，颜色对照表1'!F:F,'SKU,款号，颜色对照表1'!E:E),2,0)</f>
        <v/>
      </c>
      <c r="H519" s="20" t="n">
        <v>0</v>
      </c>
      <c r="I519" s="15">
        <f>SUMIFS('入库明细-AN欧洲'!K:K,'入库明细-AN欧洲'!E:E,B519)</f>
        <v/>
      </c>
      <c r="J519" s="15">
        <f>SUMIFS('出库明细-AN欧洲'!G:G,'出库明细-AN欧洲'!F:F,C519)</f>
        <v/>
      </c>
      <c r="K519" s="26">
        <f>H519+I519-J519</f>
        <v/>
      </c>
      <c r="L519" s="27">
        <f>SUMIFS(装箱数!H:H,装箱数!C:C,B519)</f>
        <v/>
      </c>
      <c r="M519" s="15">
        <f>K519-L519</f>
        <v/>
      </c>
    </row>
    <row r="520" ht="21" customHeight="1" s="185">
      <c r="A520" s="200">
        <f>工厂账单模板!$L$2</f>
        <v/>
      </c>
      <c r="B520" s="30" t="n"/>
      <c r="C520" s="29" t="n"/>
      <c r="D520" s="20">
        <f>VLOOKUP(B520,IF({1,0},'SKU,款号，颜色对照表1'!F:F,'SKU,款号，颜色对照表1'!B:B),2,0)</f>
        <v/>
      </c>
      <c r="E520" s="20">
        <f>VLOOKUP(B520,IF({1,0},'SKU,款号，颜色对照表1'!F:F,'SKU,款号，颜色对照表1'!C:C),2,0)</f>
        <v/>
      </c>
      <c r="F520" s="20">
        <f>VLOOKUP(B520,IF({1,0},'SKU,款号，颜色对照表1'!F:F,'SKU,款号，颜色对照表1'!D:D),2,0)</f>
        <v/>
      </c>
      <c r="G520" s="20">
        <f>VLOOKUP(B520,IF({1,0},'SKU,款号，颜色对照表1'!F:F,'SKU,款号，颜色对照表1'!E:E),2,0)</f>
        <v/>
      </c>
      <c r="H520" s="20" t="n">
        <v>0</v>
      </c>
      <c r="I520" s="15">
        <f>SUMIFS('入库明细-AN欧洲'!K:K,'入库明细-AN欧洲'!E:E,B520)</f>
        <v/>
      </c>
      <c r="J520" s="15">
        <f>SUMIFS('出库明细-AN欧洲'!G:G,'出库明细-AN欧洲'!F:F,C520)</f>
        <v/>
      </c>
      <c r="K520" s="26">
        <f>H520+I520-J520</f>
        <v/>
      </c>
      <c r="L520" s="27">
        <f>SUMIFS(装箱数!H:H,装箱数!C:C,B520)</f>
        <v/>
      </c>
      <c r="M520" s="15">
        <f>K520-L520</f>
        <v/>
      </c>
    </row>
    <row r="521" ht="21" customHeight="1" s="185">
      <c r="A521" s="200">
        <f>工厂账单模板!$L$2</f>
        <v/>
      </c>
      <c r="B521" s="30" t="n"/>
      <c r="C521" s="29" t="n"/>
      <c r="D521" s="20">
        <f>VLOOKUP(B521,IF({1,0},'SKU,款号，颜色对照表1'!F:F,'SKU,款号，颜色对照表1'!B:B),2,0)</f>
        <v/>
      </c>
      <c r="E521" s="20">
        <f>VLOOKUP(B521,IF({1,0},'SKU,款号，颜色对照表1'!F:F,'SKU,款号，颜色对照表1'!C:C),2,0)</f>
        <v/>
      </c>
      <c r="F521" s="20">
        <f>VLOOKUP(B521,IF({1,0},'SKU,款号，颜色对照表1'!F:F,'SKU,款号，颜色对照表1'!D:D),2,0)</f>
        <v/>
      </c>
      <c r="G521" s="20">
        <f>VLOOKUP(B521,IF({1,0},'SKU,款号，颜色对照表1'!F:F,'SKU,款号，颜色对照表1'!E:E),2,0)</f>
        <v/>
      </c>
      <c r="H521" s="20" t="n">
        <v>0</v>
      </c>
      <c r="I521" s="15">
        <f>SUMIFS('入库明细-AN欧洲'!K:K,'入库明细-AN欧洲'!E:E,B521)</f>
        <v/>
      </c>
      <c r="J521" s="15">
        <f>SUMIFS('出库明细-AN欧洲'!G:G,'出库明细-AN欧洲'!F:F,C521)</f>
        <v/>
      </c>
      <c r="K521" s="26">
        <f>H521+I521-J521</f>
        <v/>
      </c>
      <c r="L521" s="27">
        <f>SUMIFS(装箱数!H:H,装箱数!C:C,B521)</f>
        <v/>
      </c>
      <c r="M521" s="15">
        <f>K521-L521</f>
        <v/>
      </c>
    </row>
    <row r="522" ht="21" customHeight="1" s="185">
      <c r="A522" s="200">
        <f>工厂账单模板!$L$2</f>
        <v/>
      </c>
      <c r="B522" s="30" t="n"/>
      <c r="C522" s="29" t="n"/>
      <c r="D522" s="20">
        <f>VLOOKUP(B522,IF({1,0},'SKU,款号，颜色对照表1'!F:F,'SKU,款号，颜色对照表1'!B:B),2,0)</f>
        <v/>
      </c>
      <c r="E522" s="20">
        <f>VLOOKUP(B522,IF({1,0},'SKU,款号，颜色对照表1'!F:F,'SKU,款号，颜色对照表1'!C:C),2,0)</f>
        <v/>
      </c>
      <c r="F522" s="20">
        <f>VLOOKUP(B522,IF({1,0},'SKU,款号，颜色对照表1'!F:F,'SKU,款号，颜色对照表1'!D:D),2,0)</f>
        <v/>
      </c>
      <c r="G522" s="20">
        <f>VLOOKUP(B522,IF({1,0},'SKU,款号，颜色对照表1'!F:F,'SKU,款号，颜色对照表1'!E:E),2,0)</f>
        <v/>
      </c>
      <c r="H522" s="20" t="n">
        <v>0</v>
      </c>
      <c r="I522" s="15">
        <f>SUMIFS('入库明细-AN欧洲'!K:K,'入库明细-AN欧洲'!E:E,B522)</f>
        <v/>
      </c>
      <c r="J522" s="15">
        <f>SUMIFS('出库明细-AN欧洲'!G:G,'出库明细-AN欧洲'!F:F,C522)</f>
        <v/>
      </c>
      <c r="K522" s="26">
        <f>H522+I522-J522</f>
        <v/>
      </c>
      <c r="L522" s="27">
        <f>SUMIFS(装箱数!H:H,装箱数!C:C,B522)</f>
        <v/>
      </c>
      <c r="M522" s="15">
        <f>K522-L522</f>
        <v/>
      </c>
    </row>
    <row r="523" ht="21" customHeight="1" s="185">
      <c r="A523" s="200">
        <f>工厂账单模板!$L$2</f>
        <v/>
      </c>
      <c r="B523" s="30" t="n"/>
      <c r="C523" s="29" t="n"/>
      <c r="D523" s="20">
        <f>VLOOKUP(B523,IF({1,0},'SKU,款号，颜色对照表1'!F:F,'SKU,款号，颜色对照表1'!B:B),2,0)</f>
        <v/>
      </c>
      <c r="E523" s="20">
        <f>VLOOKUP(B523,IF({1,0},'SKU,款号，颜色对照表1'!F:F,'SKU,款号，颜色对照表1'!C:C),2,0)</f>
        <v/>
      </c>
      <c r="F523" s="20">
        <f>VLOOKUP(B523,IF({1,0},'SKU,款号，颜色对照表1'!F:F,'SKU,款号，颜色对照表1'!D:D),2,0)</f>
        <v/>
      </c>
      <c r="G523" s="20">
        <f>VLOOKUP(B523,IF({1,0},'SKU,款号，颜色对照表1'!F:F,'SKU,款号，颜色对照表1'!E:E),2,0)</f>
        <v/>
      </c>
      <c r="H523" s="20" t="n"/>
      <c r="I523" s="15">
        <f>SUMIFS('入库明细-AN欧洲'!K:K,'入库明细-AN欧洲'!E:E,B523)</f>
        <v/>
      </c>
      <c r="J523" s="15">
        <f>SUMIFS('出库明细-AN欧洲'!G:G,'出库明细-AN欧洲'!F:F,C523)</f>
        <v/>
      </c>
      <c r="K523" s="26">
        <f>H523+I523-J523</f>
        <v/>
      </c>
      <c r="L523" s="27">
        <f>SUMIFS(装箱数!H:H,装箱数!C:C,B523)</f>
        <v/>
      </c>
      <c r="M523" s="15">
        <f>K523-L523</f>
        <v/>
      </c>
    </row>
    <row r="524" ht="21" customHeight="1" s="185">
      <c r="A524" s="200">
        <f>工厂账单模板!$L$2</f>
        <v/>
      </c>
      <c r="B524" s="30" t="n"/>
      <c r="C524" s="29" t="n"/>
      <c r="D524" s="20">
        <f>VLOOKUP(B524,IF({1,0},'SKU,款号，颜色对照表1'!F:F,'SKU,款号，颜色对照表1'!B:B),2,0)</f>
        <v/>
      </c>
      <c r="E524" s="20">
        <f>VLOOKUP(B524,IF({1,0},'SKU,款号，颜色对照表1'!F:F,'SKU,款号，颜色对照表1'!C:C),2,0)</f>
        <v/>
      </c>
      <c r="F524" s="20">
        <f>VLOOKUP(B524,IF({1,0},'SKU,款号，颜色对照表1'!F:F,'SKU,款号，颜色对照表1'!D:D),2,0)</f>
        <v/>
      </c>
      <c r="G524" s="20">
        <f>VLOOKUP(B524,IF({1,0},'SKU,款号，颜色对照表1'!F:F,'SKU,款号，颜色对照表1'!E:E),2,0)</f>
        <v/>
      </c>
      <c r="H524" s="20" t="n">
        <v>0</v>
      </c>
      <c r="I524" s="15">
        <f>SUMIFS('入库明细-AN欧洲'!K:K,'入库明细-AN欧洲'!E:E,B524)</f>
        <v/>
      </c>
      <c r="J524" s="15">
        <f>SUMIFS('出库明细-AN欧洲'!G:G,'出库明细-AN欧洲'!F:F,C524)</f>
        <v/>
      </c>
      <c r="K524" s="26">
        <f>H524+I524-J524</f>
        <v/>
      </c>
      <c r="L524" s="27">
        <f>SUMIFS(装箱数!H:H,装箱数!C:C,B524)</f>
        <v/>
      </c>
      <c r="M524" s="15">
        <f>K524-L524</f>
        <v/>
      </c>
    </row>
    <row r="525" ht="21" customHeight="1" s="185">
      <c r="A525" s="200">
        <f>工厂账单模板!$L$2</f>
        <v/>
      </c>
      <c r="B525" s="30" t="n"/>
      <c r="C525" s="29" t="n"/>
      <c r="D525" s="20">
        <f>VLOOKUP(B525,IF({1,0},'SKU,款号，颜色对照表1'!F:F,'SKU,款号，颜色对照表1'!B:B),2,0)</f>
        <v/>
      </c>
      <c r="E525" s="20">
        <f>VLOOKUP(B525,IF({1,0},'SKU,款号，颜色对照表1'!F:F,'SKU,款号，颜色对照表1'!C:C),2,0)</f>
        <v/>
      </c>
      <c r="F525" s="20">
        <f>VLOOKUP(B525,IF({1,0},'SKU,款号，颜色对照表1'!F:F,'SKU,款号，颜色对照表1'!D:D),2,0)</f>
        <v/>
      </c>
      <c r="G525" s="20">
        <f>VLOOKUP(B525,IF({1,0},'SKU,款号，颜色对照表1'!F:F,'SKU,款号，颜色对照表1'!E:E),2,0)</f>
        <v/>
      </c>
      <c r="H525" s="20" t="n"/>
      <c r="I525" s="15">
        <f>SUMIFS('入库明细-AN欧洲'!K:K,'入库明细-AN欧洲'!E:E,B525)</f>
        <v/>
      </c>
      <c r="J525" s="15">
        <f>SUMIFS('出库明细-AN欧洲'!G:G,'出库明细-AN欧洲'!F:F,C525)</f>
        <v/>
      </c>
      <c r="K525" s="26">
        <f>H525+I525-J525</f>
        <v/>
      </c>
      <c r="L525" s="27">
        <f>SUMIFS(装箱数!H:H,装箱数!C:C,B525)</f>
        <v/>
      </c>
      <c r="M525" s="15">
        <f>K525-L525</f>
        <v/>
      </c>
    </row>
    <row r="526" ht="21" customHeight="1" s="185">
      <c r="A526" s="200">
        <f>工厂账单模板!$L$2</f>
        <v/>
      </c>
      <c r="B526" s="30" t="n"/>
      <c r="C526" s="29" t="n"/>
      <c r="D526" s="20">
        <f>VLOOKUP(B526,IF({1,0},'SKU,款号，颜色对照表1'!F:F,'SKU,款号，颜色对照表1'!B:B),2,0)</f>
        <v/>
      </c>
      <c r="E526" s="20">
        <f>VLOOKUP(B526,IF({1,0},'SKU,款号，颜色对照表1'!F:F,'SKU,款号，颜色对照表1'!C:C),2,0)</f>
        <v/>
      </c>
      <c r="F526" s="20">
        <f>VLOOKUP(B526,IF({1,0},'SKU,款号，颜色对照表1'!F:F,'SKU,款号，颜色对照表1'!D:D),2,0)</f>
        <v/>
      </c>
      <c r="G526" s="20">
        <f>VLOOKUP(B526,IF({1,0},'SKU,款号，颜色对照表1'!F:F,'SKU,款号，颜色对照表1'!E:E),2,0)</f>
        <v/>
      </c>
      <c r="H526" s="20" t="n"/>
      <c r="I526" s="15">
        <f>SUMIFS('入库明细-AN欧洲'!K:K,'入库明细-AN欧洲'!E:E,B526)</f>
        <v/>
      </c>
      <c r="J526" s="15">
        <f>SUMIFS('出库明细-AN欧洲'!G:G,'出库明细-AN欧洲'!F:F,C526)</f>
        <v/>
      </c>
      <c r="K526" s="26">
        <f>H526+I526-J526</f>
        <v/>
      </c>
      <c r="L526" s="27">
        <f>SUMIFS(装箱数!H:H,装箱数!C:C,B526)</f>
        <v/>
      </c>
      <c r="M526" s="15">
        <f>K526-L526</f>
        <v/>
      </c>
    </row>
    <row r="527" ht="21" customHeight="1" s="185">
      <c r="A527" s="200">
        <f>工厂账单模板!$L$2</f>
        <v/>
      </c>
      <c r="B527" s="30" t="n"/>
      <c r="C527" s="29" t="n"/>
      <c r="D527" s="20">
        <f>VLOOKUP(B527,IF({1,0},'SKU,款号，颜色对照表1'!F:F,'SKU,款号，颜色对照表1'!B:B),2,0)</f>
        <v/>
      </c>
      <c r="E527" s="20">
        <f>VLOOKUP(B527,IF({1,0},'SKU,款号，颜色对照表1'!F:F,'SKU,款号，颜色对照表1'!C:C),2,0)</f>
        <v/>
      </c>
      <c r="F527" s="20">
        <f>VLOOKUP(B527,IF({1,0},'SKU,款号，颜色对照表1'!F:F,'SKU,款号，颜色对照表1'!D:D),2,0)</f>
        <v/>
      </c>
      <c r="G527" s="20">
        <f>VLOOKUP(B527,IF({1,0},'SKU,款号，颜色对照表1'!F:F,'SKU,款号，颜色对照表1'!E:E),2,0)</f>
        <v/>
      </c>
      <c r="H527" s="20" t="n"/>
      <c r="I527" s="15">
        <f>SUMIFS('入库明细-AN欧洲'!K:K,'入库明细-AN欧洲'!E:E,B527)</f>
        <v/>
      </c>
      <c r="J527" s="15">
        <f>SUMIFS('出库明细-AN欧洲'!G:G,'出库明细-AN欧洲'!F:F,C527)</f>
        <v/>
      </c>
      <c r="K527" s="26">
        <f>H527+I527-J527</f>
        <v/>
      </c>
      <c r="L527" s="27">
        <f>SUMIFS(装箱数!H:H,装箱数!C:C,B527)</f>
        <v/>
      </c>
      <c r="M527" s="15">
        <f>K527-L527</f>
        <v/>
      </c>
    </row>
    <row r="528" ht="21" customHeight="1" s="185">
      <c r="A528" s="200">
        <f>工厂账单模板!$L$2</f>
        <v/>
      </c>
      <c r="B528" s="30" t="n"/>
      <c r="C528" s="29" t="n"/>
      <c r="D528" s="20">
        <f>VLOOKUP(B528,IF({1,0},'SKU,款号，颜色对照表1'!F:F,'SKU,款号，颜色对照表1'!B:B),2,0)</f>
        <v/>
      </c>
      <c r="E528" s="20">
        <f>VLOOKUP(B528,IF({1,0},'SKU,款号，颜色对照表1'!F:F,'SKU,款号，颜色对照表1'!C:C),2,0)</f>
        <v/>
      </c>
      <c r="F528" s="20">
        <f>VLOOKUP(B528,IF({1,0},'SKU,款号，颜色对照表1'!F:F,'SKU,款号，颜色对照表1'!D:D),2,0)</f>
        <v/>
      </c>
      <c r="G528" s="20">
        <f>VLOOKUP(B528,IF({1,0},'SKU,款号，颜色对照表1'!F:F,'SKU,款号，颜色对照表1'!E:E),2,0)</f>
        <v/>
      </c>
      <c r="H528" s="20" t="n"/>
      <c r="I528" s="15">
        <f>SUMIFS('入库明细-AN欧洲'!K:K,'入库明细-AN欧洲'!E:E,B528)</f>
        <v/>
      </c>
      <c r="J528" s="15">
        <f>SUMIFS('出库明细-AN欧洲'!G:G,'出库明细-AN欧洲'!F:F,C528)</f>
        <v/>
      </c>
      <c r="K528" s="26">
        <f>H528+I528-J528</f>
        <v/>
      </c>
      <c r="L528" s="27">
        <f>SUMIFS(装箱数!H:H,装箱数!C:C,B528)</f>
        <v/>
      </c>
      <c r="M528" s="15">
        <f>K528-L528</f>
        <v/>
      </c>
    </row>
    <row r="529" ht="21" customHeight="1" s="185">
      <c r="A529" s="200">
        <f>工厂账单模板!$L$2</f>
        <v/>
      </c>
      <c r="B529" s="30" t="n"/>
      <c r="C529" s="29" t="n"/>
      <c r="D529" s="20">
        <f>VLOOKUP(B529,IF({1,0},'SKU,款号，颜色对照表1'!F:F,'SKU,款号，颜色对照表1'!B:B),2,0)</f>
        <v/>
      </c>
      <c r="E529" s="20">
        <f>VLOOKUP(B529,IF({1,0},'SKU,款号，颜色对照表1'!F:F,'SKU,款号，颜色对照表1'!C:C),2,0)</f>
        <v/>
      </c>
      <c r="F529" s="20">
        <f>VLOOKUP(B529,IF({1,0},'SKU,款号，颜色对照表1'!F:F,'SKU,款号，颜色对照表1'!D:D),2,0)</f>
        <v/>
      </c>
      <c r="G529" s="20">
        <f>VLOOKUP(B529,IF({1,0},'SKU,款号，颜色对照表1'!F:F,'SKU,款号，颜色对照表1'!E:E),2,0)</f>
        <v/>
      </c>
      <c r="H529" s="20" t="n"/>
      <c r="I529" s="15">
        <f>SUMIFS('入库明细-AN欧洲'!K:K,'入库明细-AN欧洲'!E:E,B529)</f>
        <v/>
      </c>
      <c r="J529" s="15">
        <f>SUMIFS('出库明细-AN欧洲'!G:G,'出库明细-AN欧洲'!F:F,C529)</f>
        <v/>
      </c>
      <c r="K529" s="26">
        <f>H529+I529-J529</f>
        <v/>
      </c>
      <c r="L529" s="27">
        <f>SUMIFS(装箱数!H:H,装箱数!C:C,B529)</f>
        <v/>
      </c>
      <c r="M529" s="15">
        <f>K529-L529</f>
        <v/>
      </c>
    </row>
    <row r="530" ht="21" customHeight="1" s="185">
      <c r="A530" s="200">
        <f>工厂账单模板!$L$2</f>
        <v/>
      </c>
      <c r="B530" s="30" t="n"/>
      <c r="C530" s="29" t="n"/>
      <c r="D530" s="20">
        <f>VLOOKUP(B530,IF({1,0},'SKU,款号，颜色对照表1'!F:F,'SKU,款号，颜色对照表1'!B:B),2,0)</f>
        <v/>
      </c>
      <c r="E530" s="20">
        <f>VLOOKUP(B530,IF({1,0},'SKU,款号，颜色对照表1'!F:F,'SKU,款号，颜色对照表1'!C:C),2,0)</f>
        <v/>
      </c>
      <c r="F530" s="20">
        <f>VLOOKUP(B530,IF({1,0},'SKU,款号，颜色对照表1'!F:F,'SKU,款号，颜色对照表1'!D:D),2,0)</f>
        <v/>
      </c>
      <c r="G530" s="20">
        <f>VLOOKUP(B530,IF({1,0},'SKU,款号，颜色对照表1'!F:F,'SKU,款号，颜色对照表1'!E:E),2,0)</f>
        <v/>
      </c>
      <c r="H530" s="20" t="n">
        <v>0</v>
      </c>
      <c r="I530" s="15">
        <f>SUMIFS('入库明细-AN欧洲'!K:K,'入库明细-AN欧洲'!E:E,B530)</f>
        <v/>
      </c>
      <c r="J530" s="15">
        <f>SUMIFS('出库明细-AN欧洲'!G:G,'出库明细-AN欧洲'!F:F,C530)</f>
        <v/>
      </c>
      <c r="K530" s="26">
        <f>H530+I530-J530</f>
        <v/>
      </c>
      <c r="L530" s="27">
        <f>SUMIFS(装箱数!H:H,装箱数!C:C,B530)</f>
        <v/>
      </c>
      <c r="M530" s="15">
        <f>K530-L530</f>
        <v/>
      </c>
    </row>
    <row r="531" ht="21" customHeight="1" s="185">
      <c r="A531" s="200">
        <f>工厂账单模板!$L$2</f>
        <v/>
      </c>
      <c r="B531" s="30" t="n"/>
      <c r="C531" s="29" t="n"/>
      <c r="D531" s="20">
        <f>VLOOKUP(B531,IF({1,0},'SKU,款号，颜色对照表1'!F:F,'SKU,款号，颜色对照表1'!B:B),2,0)</f>
        <v/>
      </c>
      <c r="E531" s="20">
        <f>VLOOKUP(B531,IF({1,0},'SKU,款号，颜色对照表1'!F:F,'SKU,款号，颜色对照表1'!C:C),2,0)</f>
        <v/>
      </c>
      <c r="F531" s="20">
        <f>VLOOKUP(B531,IF({1,0},'SKU,款号，颜色对照表1'!F:F,'SKU,款号，颜色对照表1'!D:D),2,0)</f>
        <v/>
      </c>
      <c r="G531" s="20">
        <f>VLOOKUP(B531,IF({1,0},'SKU,款号，颜色对照表1'!F:F,'SKU,款号，颜色对照表1'!E:E),2,0)</f>
        <v/>
      </c>
      <c r="H531" s="20" t="n"/>
      <c r="I531" s="15">
        <f>SUMIFS('入库明细-AN欧洲'!K:K,'入库明细-AN欧洲'!E:E,B531)</f>
        <v/>
      </c>
      <c r="J531" s="15">
        <f>SUMIFS('出库明细-AN欧洲'!G:G,'出库明细-AN欧洲'!F:F,C531)</f>
        <v/>
      </c>
      <c r="K531" s="26">
        <f>H531+I531-J531</f>
        <v/>
      </c>
      <c r="L531" s="27">
        <f>SUMIFS(装箱数!H:H,装箱数!C:C,B531)</f>
        <v/>
      </c>
      <c r="M531" s="15">
        <f>K531-L531</f>
        <v/>
      </c>
    </row>
    <row r="532" ht="21" customHeight="1" s="185">
      <c r="A532" s="200">
        <f>工厂账单模板!$L$2</f>
        <v/>
      </c>
      <c r="B532" s="30" t="n"/>
      <c r="C532" s="29" t="n"/>
      <c r="D532" s="20">
        <f>VLOOKUP(B532,IF({1,0},'SKU,款号，颜色对照表1'!F:F,'SKU,款号，颜色对照表1'!B:B),2,0)</f>
        <v/>
      </c>
      <c r="E532" s="20">
        <f>VLOOKUP(B532,IF({1,0},'SKU,款号，颜色对照表1'!F:F,'SKU,款号，颜色对照表1'!C:C),2,0)</f>
        <v/>
      </c>
      <c r="F532" s="20">
        <f>VLOOKUP(B532,IF({1,0},'SKU,款号，颜色对照表1'!F:F,'SKU,款号，颜色对照表1'!D:D),2,0)</f>
        <v/>
      </c>
      <c r="G532" s="20">
        <f>VLOOKUP(B532,IF({1,0},'SKU,款号，颜色对照表1'!F:F,'SKU,款号，颜色对照表1'!E:E),2,0)</f>
        <v/>
      </c>
      <c r="H532" s="20" t="n">
        <v>0</v>
      </c>
      <c r="I532" s="15">
        <f>SUMIFS('入库明细-AN欧洲'!K:K,'入库明细-AN欧洲'!E:E,B532)</f>
        <v/>
      </c>
      <c r="J532" s="15">
        <f>SUMIFS('出库明细-AN欧洲'!G:G,'出库明细-AN欧洲'!F:F,C532)</f>
        <v/>
      </c>
      <c r="K532" s="26">
        <f>H532+I532-J532</f>
        <v/>
      </c>
      <c r="L532" s="27">
        <f>SUMIFS(装箱数!H:H,装箱数!C:C,B532)</f>
        <v/>
      </c>
      <c r="M532" s="15">
        <f>K532-L532</f>
        <v/>
      </c>
    </row>
    <row r="533" ht="21" customHeight="1" s="185">
      <c r="A533" s="200">
        <f>工厂账单模板!$L$2</f>
        <v/>
      </c>
      <c r="B533" s="30" t="n"/>
      <c r="C533" s="29" t="n"/>
      <c r="D533" s="20">
        <f>VLOOKUP(B533,IF({1,0},'SKU,款号，颜色对照表1'!F:F,'SKU,款号，颜色对照表1'!B:B),2,0)</f>
        <v/>
      </c>
      <c r="E533" s="20">
        <f>VLOOKUP(B533,IF({1,0},'SKU,款号，颜色对照表1'!F:F,'SKU,款号，颜色对照表1'!C:C),2,0)</f>
        <v/>
      </c>
      <c r="F533" s="20">
        <f>VLOOKUP(B533,IF({1,0},'SKU,款号，颜色对照表1'!F:F,'SKU,款号，颜色对照表1'!D:D),2,0)</f>
        <v/>
      </c>
      <c r="G533" s="20">
        <f>VLOOKUP(B533,IF({1,0},'SKU,款号，颜色对照表1'!F:F,'SKU,款号，颜色对照表1'!E:E),2,0)</f>
        <v/>
      </c>
      <c r="H533" s="20" t="n"/>
      <c r="I533" s="15">
        <f>SUMIFS('入库明细-AN欧洲'!K:K,'入库明细-AN欧洲'!E:E,B533)</f>
        <v/>
      </c>
      <c r="J533" s="15">
        <f>SUMIFS('出库明细-AN欧洲'!G:G,'出库明细-AN欧洲'!F:F,C533)</f>
        <v/>
      </c>
      <c r="K533" s="26">
        <f>H533+I533-J533</f>
        <v/>
      </c>
      <c r="L533" s="27">
        <f>SUMIFS(装箱数!H:H,装箱数!C:C,B533)</f>
        <v/>
      </c>
      <c r="M533" s="15">
        <f>K533-L533</f>
        <v/>
      </c>
    </row>
    <row r="534" ht="21" customHeight="1" s="185">
      <c r="A534" s="200">
        <f>工厂账单模板!$L$2</f>
        <v/>
      </c>
      <c r="B534" s="30" t="n"/>
      <c r="C534" s="29" t="n"/>
      <c r="D534" s="20">
        <f>VLOOKUP(B534,IF({1,0},'SKU,款号，颜色对照表1'!F:F,'SKU,款号，颜色对照表1'!B:B),2,0)</f>
        <v/>
      </c>
      <c r="E534" s="20">
        <f>VLOOKUP(B534,IF({1,0},'SKU,款号，颜色对照表1'!F:F,'SKU,款号，颜色对照表1'!C:C),2,0)</f>
        <v/>
      </c>
      <c r="F534" s="20">
        <f>VLOOKUP(B534,IF({1,0},'SKU,款号，颜色对照表1'!F:F,'SKU,款号，颜色对照表1'!D:D),2,0)</f>
        <v/>
      </c>
      <c r="G534" s="20">
        <f>VLOOKUP(B534,IF({1,0},'SKU,款号，颜色对照表1'!F:F,'SKU,款号，颜色对照表1'!E:E),2,0)</f>
        <v/>
      </c>
      <c r="H534" s="20" t="n"/>
      <c r="I534" s="15">
        <f>SUMIFS('入库明细-AN欧洲'!K:K,'入库明细-AN欧洲'!E:E,B534)</f>
        <v/>
      </c>
      <c r="J534" s="15">
        <f>SUMIFS('出库明细-AN欧洲'!G:G,'出库明细-AN欧洲'!F:F,C534)</f>
        <v/>
      </c>
      <c r="K534" s="26">
        <f>H534+I534-J534</f>
        <v/>
      </c>
      <c r="L534" s="27">
        <f>SUMIFS(装箱数!H:H,装箱数!C:C,B534)</f>
        <v/>
      </c>
      <c r="M534" s="15">
        <f>K534-L534</f>
        <v/>
      </c>
    </row>
    <row r="535" ht="21" customHeight="1" s="185">
      <c r="A535" s="200">
        <f>工厂账单模板!$L$2</f>
        <v/>
      </c>
      <c r="B535" s="30" t="n"/>
      <c r="C535" s="29" t="n"/>
      <c r="D535" s="20">
        <f>VLOOKUP(B535,IF({1,0},'SKU,款号，颜色对照表1'!F:F,'SKU,款号，颜色对照表1'!B:B),2,0)</f>
        <v/>
      </c>
      <c r="E535" s="20">
        <f>VLOOKUP(B535,IF({1,0},'SKU,款号，颜色对照表1'!F:F,'SKU,款号，颜色对照表1'!C:C),2,0)</f>
        <v/>
      </c>
      <c r="F535" s="20">
        <f>VLOOKUP(B535,IF({1,0},'SKU,款号，颜色对照表1'!F:F,'SKU,款号，颜色对照表1'!D:D),2,0)</f>
        <v/>
      </c>
      <c r="G535" s="20">
        <f>VLOOKUP(B535,IF({1,0},'SKU,款号，颜色对照表1'!F:F,'SKU,款号，颜色对照表1'!E:E),2,0)</f>
        <v/>
      </c>
      <c r="H535" s="20" t="n">
        <v>0</v>
      </c>
      <c r="I535" s="15">
        <f>SUMIFS('入库明细-AN欧洲'!K:K,'入库明细-AN欧洲'!E:E,B535)</f>
        <v/>
      </c>
      <c r="J535" s="15">
        <f>SUMIFS('出库明细-AN欧洲'!G:G,'出库明细-AN欧洲'!F:F,C535)</f>
        <v/>
      </c>
      <c r="K535" s="26">
        <f>H535+I535-J535</f>
        <v/>
      </c>
      <c r="L535" s="27">
        <f>SUMIFS(装箱数!H:H,装箱数!C:C,B535)</f>
        <v/>
      </c>
      <c r="M535" s="15">
        <f>K535-L535</f>
        <v/>
      </c>
    </row>
    <row r="536" ht="21" customHeight="1" s="185">
      <c r="A536" s="200">
        <f>工厂账单模板!$L$2</f>
        <v/>
      </c>
      <c r="B536" s="30" t="n"/>
      <c r="C536" s="29" t="n"/>
      <c r="D536" s="20">
        <f>VLOOKUP(B536,IF({1,0},'SKU,款号，颜色对照表1'!F:F,'SKU,款号，颜色对照表1'!B:B),2,0)</f>
        <v/>
      </c>
      <c r="E536" s="20">
        <f>VLOOKUP(B536,IF({1,0},'SKU,款号，颜色对照表1'!F:F,'SKU,款号，颜色对照表1'!C:C),2,0)</f>
        <v/>
      </c>
      <c r="F536" s="20">
        <f>VLOOKUP(B536,IF({1,0},'SKU,款号，颜色对照表1'!F:F,'SKU,款号，颜色对照表1'!D:D),2,0)</f>
        <v/>
      </c>
      <c r="G536" s="20">
        <f>VLOOKUP(B536,IF({1,0},'SKU,款号，颜色对照表1'!F:F,'SKU,款号，颜色对照表1'!E:E),2,0)</f>
        <v/>
      </c>
      <c r="H536" s="20" t="n">
        <v>0</v>
      </c>
      <c r="I536" s="15">
        <f>SUMIFS('入库明细-AN欧洲'!K:K,'入库明细-AN欧洲'!E:E,B536)</f>
        <v/>
      </c>
      <c r="J536" s="15">
        <f>SUMIFS('出库明细-AN欧洲'!G:G,'出库明细-AN欧洲'!F:F,C536)</f>
        <v/>
      </c>
      <c r="K536" s="26">
        <f>H536+I536-J536</f>
        <v/>
      </c>
      <c r="L536" s="27">
        <f>SUMIFS(装箱数!H:H,装箱数!C:C,B536)</f>
        <v/>
      </c>
      <c r="M536" s="15">
        <f>K536-L536</f>
        <v/>
      </c>
    </row>
    <row r="537" ht="21" customHeight="1" s="185">
      <c r="A537" s="200">
        <f>工厂账单模板!$L$2</f>
        <v/>
      </c>
      <c r="B537" s="30" t="n"/>
      <c r="C537" s="29" t="n"/>
      <c r="D537" s="20">
        <f>VLOOKUP(B537,IF({1,0},'SKU,款号，颜色对照表1'!F:F,'SKU,款号，颜色对照表1'!B:B),2,0)</f>
        <v/>
      </c>
      <c r="E537" s="20">
        <f>VLOOKUP(B537,IF({1,0},'SKU,款号，颜色对照表1'!F:F,'SKU,款号，颜色对照表1'!C:C),2,0)</f>
        <v/>
      </c>
      <c r="F537" s="20">
        <f>VLOOKUP(B537,IF({1,0},'SKU,款号，颜色对照表1'!F:F,'SKU,款号，颜色对照表1'!D:D),2,0)</f>
        <v/>
      </c>
      <c r="G537" s="20">
        <f>VLOOKUP(B537,IF({1,0},'SKU,款号，颜色对照表1'!F:F,'SKU,款号，颜色对照表1'!E:E),2,0)</f>
        <v/>
      </c>
      <c r="H537" s="20" t="n"/>
      <c r="I537" s="15">
        <f>SUMIFS('入库明细-AN欧洲'!K:K,'入库明细-AN欧洲'!E:E,B537)</f>
        <v/>
      </c>
      <c r="J537" s="15">
        <f>SUMIFS('出库明细-AN欧洲'!G:G,'出库明细-AN欧洲'!F:F,C537)</f>
        <v/>
      </c>
      <c r="K537" s="26">
        <f>H537+I537-J537</f>
        <v/>
      </c>
      <c r="L537" s="27">
        <f>SUMIFS(装箱数!H:H,装箱数!C:C,B537)</f>
        <v/>
      </c>
      <c r="M537" s="15">
        <f>K537-L537</f>
        <v/>
      </c>
    </row>
    <row r="538" ht="21" customHeight="1" s="185">
      <c r="A538" s="200">
        <f>工厂账单模板!$L$2</f>
        <v/>
      </c>
      <c r="B538" s="30" t="n"/>
      <c r="C538" s="29" t="n"/>
      <c r="D538" s="20">
        <f>VLOOKUP(B538,IF({1,0},'SKU,款号，颜色对照表1'!F:F,'SKU,款号，颜色对照表1'!B:B),2,0)</f>
        <v/>
      </c>
      <c r="E538" s="20">
        <f>VLOOKUP(B538,IF({1,0},'SKU,款号，颜色对照表1'!F:F,'SKU,款号，颜色对照表1'!C:C),2,0)</f>
        <v/>
      </c>
      <c r="F538" s="20">
        <f>VLOOKUP(B538,IF({1,0},'SKU,款号，颜色对照表1'!F:F,'SKU,款号，颜色对照表1'!D:D),2,0)</f>
        <v/>
      </c>
      <c r="G538" s="20">
        <f>VLOOKUP(B538,IF({1,0},'SKU,款号，颜色对照表1'!F:F,'SKU,款号，颜色对照表1'!E:E),2,0)</f>
        <v/>
      </c>
      <c r="H538" s="20" t="n">
        <v>0</v>
      </c>
      <c r="I538" s="15">
        <f>SUMIFS('入库明细-AN欧洲'!K:K,'入库明细-AN欧洲'!E:E,B538)</f>
        <v/>
      </c>
      <c r="J538" s="15">
        <f>SUMIFS('出库明细-AN欧洲'!G:G,'出库明细-AN欧洲'!F:F,C538)</f>
        <v/>
      </c>
      <c r="K538" s="26">
        <f>H538+I538-J538</f>
        <v/>
      </c>
      <c r="L538" s="27">
        <f>SUMIFS(装箱数!H:H,装箱数!C:C,B538)</f>
        <v/>
      </c>
      <c r="M538" s="15">
        <f>K538-L538</f>
        <v/>
      </c>
    </row>
    <row r="539" ht="21" customHeight="1" s="185">
      <c r="A539" s="200">
        <f>工厂账单模板!$L$2</f>
        <v/>
      </c>
      <c r="B539" s="30" t="n"/>
      <c r="C539" s="29" t="n"/>
      <c r="D539" s="20">
        <f>VLOOKUP(B539,IF({1,0},'SKU,款号，颜色对照表1'!F:F,'SKU,款号，颜色对照表1'!B:B),2,0)</f>
        <v/>
      </c>
      <c r="E539" s="20">
        <f>VLOOKUP(B539,IF({1,0},'SKU,款号，颜色对照表1'!F:F,'SKU,款号，颜色对照表1'!C:C),2,0)</f>
        <v/>
      </c>
      <c r="F539" s="20">
        <f>VLOOKUP(B539,IF({1,0},'SKU,款号，颜色对照表1'!F:F,'SKU,款号，颜色对照表1'!D:D),2,0)</f>
        <v/>
      </c>
      <c r="G539" s="20">
        <f>VLOOKUP(B539,IF({1,0},'SKU,款号，颜色对照表1'!F:F,'SKU,款号，颜色对照表1'!E:E),2,0)</f>
        <v/>
      </c>
      <c r="H539" s="20" t="n"/>
      <c r="I539" s="15">
        <f>SUMIFS('入库明细-AN欧洲'!K:K,'入库明细-AN欧洲'!E:E,B539)</f>
        <v/>
      </c>
      <c r="J539" s="15">
        <f>SUMIFS('出库明细-AN欧洲'!G:G,'出库明细-AN欧洲'!F:F,C539)</f>
        <v/>
      </c>
      <c r="K539" s="26">
        <f>H539+I539-J539</f>
        <v/>
      </c>
      <c r="L539" s="27">
        <f>SUMIFS(装箱数!H:H,装箱数!C:C,B539)</f>
        <v/>
      </c>
      <c r="M539" s="15">
        <f>K539-L539</f>
        <v/>
      </c>
    </row>
    <row r="540" ht="21" customHeight="1" s="185">
      <c r="A540" s="200">
        <f>工厂账单模板!$L$2</f>
        <v/>
      </c>
      <c r="B540" s="30" t="n"/>
      <c r="C540" s="29" t="n"/>
      <c r="D540" s="20">
        <f>VLOOKUP(B540,IF({1,0},'SKU,款号，颜色对照表1'!F:F,'SKU,款号，颜色对照表1'!B:B),2,0)</f>
        <v/>
      </c>
      <c r="E540" s="20">
        <f>VLOOKUP(B540,IF({1,0},'SKU,款号，颜色对照表1'!F:F,'SKU,款号，颜色对照表1'!C:C),2,0)</f>
        <v/>
      </c>
      <c r="F540" s="20">
        <f>VLOOKUP(B540,IF({1,0},'SKU,款号，颜色对照表1'!F:F,'SKU,款号，颜色对照表1'!D:D),2,0)</f>
        <v/>
      </c>
      <c r="G540" s="20">
        <f>VLOOKUP(B540,IF({1,0},'SKU,款号，颜色对照表1'!F:F,'SKU,款号，颜色对照表1'!E:E),2,0)</f>
        <v/>
      </c>
      <c r="H540" s="20" t="n"/>
      <c r="I540" s="15">
        <f>SUMIFS('入库明细-AN欧洲'!K:K,'入库明细-AN欧洲'!E:E,B540)</f>
        <v/>
      </c>
      <c r="J540" s="15">
        <f>SUMIFS('出库明细-AN欧洲'!G:G,'出库明细-AN欧洲'!F:F,C540)</f>
        <v/>
      </c>
      <c r="K540" s="26">
        <f>H540+I540-J540</f>
        <v/>
      </c>
      <c r="L540" s="27">
        <f>SUMIFS(装箱数!H:H,装箱数!C:C,B540)</f>
        <v/>
      </c>
      <c r="M540" s="15">
        <f>K540-L540</f>
        <v/>
      </c>
    </row>
    <row r="541" ht="21" customHeight="1" s="185">
      <c r="A541" s="200">
        <f>工厂账单模板!$L$2</f>
        <v/>
      </c>
      <c r="B541" s="30" t="n"/>
      <c r="C541" s="29" t="n"/>
      <c r="D541" s="20">
        <f>VLOOKUP(B541,IF({1,0},'SKU,款号，颜色对照表1'!F:F,'SKU,款号，颜色对照表1'!B:B),2,0)</f>
        <v/>
      </c>
      <c r="E541" s="20">
        <f>VLOOKUP(B541,IF({1,0},'SKU,款号，颜色对照表1'!F:F,'SKU,款号，颜色对照表1'!C:C),2,0)</f>
        <v/>
      </c>
      <c r="F541" s="20">
        <f>VLOOKUP(B541,IF({1,0},'SKU,款号，颜色对照表1'!F:F,'SKU,款号，颜色对照表1'!D:D),2,0)</f>
        <v/>
      </c>
      <c r="G541" s="20">
        <f>VLOOKUP(B541,IF({1,0},'SKU,款号，颜色对照表1'!F:F,'SKU,款号，颜色对照表1'!E:E),2,0)</f>
        <v/>
      </c>
      <c r="H541" s="20" t="n"/>
      <c r="I541" s="15">
        <f>SUMIFS('入库明细-AN欧洲'!K:K,'入库明细-AN欧洲'!E:E,B541)</f>
        <v/>
      </c>
      <c r="J541" s="15">
        <f>SUMIFS('出库明细-AN欧洲'!G:G,'出库明细-AN欧洲'!F:F,C541)</f>
        <v/>
      </c>
      <c r="K541" s="26">
        <f>H541+I541-J541</f>
        <v/>
      </c>
      <c r="L541" s="27">
        <f>SUMIFS(装箱数!H:H,装箱数!C:C,B541)</f>
        <v/>
      </c>
      <c r="M541" s="15">
        <f>K541-L541</f>
        <v/>
      </c>
    </row>
    <row r="542" ht="21" customHeight="1" s="185">
      <c r="A542" s="200">
        <f>工厂账单模板!$L$2</f>
        <v/>
      </c>
      <c r="B542" s="30" t="n"/>
      <c r="C542" s="29" t="n"/>
      <c r="D542" s="20">
        <f>VLOOKUP(B542,IF({1,0},'SKU,款号，颜色对照表1'!F:F,'SKU,款号，颜色对照表1'!B:B),2,0)</f>
        <v/>
      </c>
      <c r="E542" s="20">
        <f>VLOOKUP(B542,IF({1,0},'SKU,款号，颜色对照表1'!F:F,'SKU,款号，颜色对照表1'!C:C),2,0)</f>
        <v/>
      </c>
      <c r="F542" s="20">
        <f>VLOOKUP(B542,IF({1,0},'SKU,款号，颜色对照表1'!F:F,'SKU,款号，颜色对照表1'!D:D),2,0)</f>
        <v/>
      </c>
      <c r="G542" s="20">
        <f>VLOOKUP(B542,IF({1,0},'SKU,款号，颜色对照表1'!F:F,'SKU,款号，颜色对照表1'!E:E),2,0)</f>
        <v/>
      </c>
      <c r="H542" s="20" t="n"/>
      <c r="I542" s="15">
        <f>SUMIFS('入库明细-AN欧洲'!K:K,'入库明细-AN欧洲'!E:E,B542)</f>
        <v/>
      </c>
      <c r="J542" s="15">
        <f>SUMIFS('出库明细-AN欧洲'!G:G,'出库明细-AN欧洲'!F:F,C542)</f>
        <v/>
      </c>
      <c r="K542" s="26">
        <f>H542+I542-J542</f>
        <v/>
      </c>
      <c r="L542" s="27">
        <f>SUMIFS(装箱数!H:H,装箱数!C:C,B542)</f>
        <v/>
      </c>
      <c r="M542" s="15">
        <f>K542-L542</f>
        <v/>
      </c>
    </row>
    <row r="543" ht="21" customHeight="1" s="185">
      <c r="A543" s="200">
        <f>工厂账单模板!$L$2</f>
        <v/>
      </c>
      <c r="B543" s="30" t="n"/>
      <c r="C543" s="29" t="n"/>
      <c r="D543" s="20">
        <f>VLOOKUP(B543,IF({1,0},'SKU,款号，颜色对照表1'!F:F,'SKU,款号，颜色对照表1'!B:B),2,0)</f>
        <v/>
      </c>
      <c r="E543" s="20">
        <f>VLOOKUP(B543,IF({1,0},'SKU,款号，颜色对照表1'!F:F,'SKU,款号，颜色对照表1'!C:C),2,0)</f>
        <v/>
      </c>
      <c r="F543" s="20">
        <f>VLOOKUP(B543,IF({1,0},'SKU,款号，颜色对照表1'!F:F,'SKU,款号，颜色对照表1'!D:D),2,0)</f>
        <v/>
      </c>
      <c r="G543" s="20">
        <f>VLOOKUP(B543,IF({1,0},'SKU,款号，颜色对照表1'!F:F,'SKU,款号，颜色对照表1'!E:E),2,0)</f>
        <v/>
      </c>
      <c r="H543" s="20" t="n"/>
      <c r="I543" s="15">
        <f>SUMIFS('入库明细-AN欧洲'!K:K,'入库明细-AN欧洲'!E:E,B543)</f>
        <v/>
      </c>
      <c r="J543" s="15">
        <f>SUMIFS('出库明细-AN欧洲'!G:G,'出库明细-AN欧洲'!F:F,C543)</f>
        <v/>
      </c>
      <c r="K543" s="26">
        <f>H543+I543-J543</f>
        <v/>
      </c>
      <c r="L543" s="27">
        <f>SUMIFS(装箱数!H:H,装箱数!C:C,B543)</f>
        <v/>
      </c>
      <c r="M543" s="15">
        <f>K543-L543</f>
        <v/>
      </c>
    </row>
    <row r="544" ht="21" customHeight="1" s="185">
      <c r="A544" s="200">
        <f>工厂账单模板!$L$2</f>
        <v/>
      </c>
      <c r="B544" s="30" t="n"/>
      <c r="C544" s="29" t="n"/>
      <c r="D544" s="20">
        <f>VLOOKUP(B544,IF({1,0},'SKU,款号，颜色对照表1'!F:F,'SKU,款号，颜色对照表1'!B:B),2,0)</f>
        <v/>
      </c>
      <c r="E544" s="20">
        <f>VLOOKUP(B544,IF({1,0},'SKU,款号，颜色对照表1'!F:F,'SKU,款号，颜色对照表1'!C:C),2,0)</f>
        <v/>
      </c>
      <c r="F544" s="20">
        <f>VLOOKUP(B544,IF({1,0},'SKU,款号，颜色对照表1'!F:F,'SKU,款号，颜色对照表1'!D:D),2,0)</f>
        <v/>
      </c>
      <c r="G544" s="20">
        <f>VLOOKUP(B544,IF({1,0},'SKU,款号，颜色对照表1'!F:F,'SKU,款号，颜色对照表1'!E:E),2,0)</f>
        <v/>
      </c>
      <c r="H544" s="20" t="n"/>
      <c r="I544" s="15">
        <f>SUMIFS('入库明细-AN欧洲'!K:K,'入库明细-AN欧洲'!E:E,B544)</f>
        <v/>
      </c>
      <c r="J544" s="15">
        <f>SUMIFS('出库明细-AN欧洲'!G:G,'出库明细-AN欧洲'!F:F,C544)</f>
        <v/>
      </c>
      <c r="K544" s="26">
        <f>H544+I544-J544</f>
        <v/>
      </c>
      <c r="L544" s="27">
        <f>SUMIFS(装箱数!H:H,装箱数!C:C,B544)</f>
        <v/>
      </c>
      <c r="M544" s="15">
        <f>K544-L544</f>
        <v/>
      </c>
    </row>
    <row r="545" ht="21" customHeight="1" s="185">
      <c r="A545" s="200">
        <f>工厂账单模板!$L$2</f>
        <v/>
      </c>
      <c r="B545" s="30" t="n"/>
      <c r="C545" s="29" t="n"/>
      <c r="D545" s="20">
        <f>VLOOKUP(B545,IF({1,0},'SKU,款号，颜色对照表1'!F:F,'SKU,款号，颜色对照表1'!B:B),2,0)</f>
        <v/>
      </c>
      <c r="E545" s="20">
        <f>VLOOKUP(B545,IF({1,0},'SKU,款号，颜色对照表1'!F:F,'SKU,款号，颜色对照表1'!C:C),2,0)</f>
        <v/>
      </c>
      <c r="F545" s="20">
        <f>VLOOKUP(B545,IF({1,0},'SKU,款号，颜色对照表1'!F:F,'SKU,款号，颜色对照表1'!D:D),2,0)</f>
        <v/>
      </c>
      <c r="G545" s="20">
        <f>VLOOKUP(B545,IF({1,0},'SKU,款号，颜色对照表1'!F:F,'SKU,款号，颜色对照表1'!E:E),2,0)</f>
        <v/>
      </c>
      <c r="H545" s="20" t="n"/>
      <c r="I545" s="15">
        <f>SUMIFS('入库明细-AN欧洲'!K:K,'入库明细-AN欧洲'!E:E,B545)</f>
        <v/>
      </c>
      <c r="J545" s="15">
        <f>SUMIFS('出库明细-AN欧洲'!G:G,'出库明细-AN欧洲'!F:F,C545)</f>
        <v/>
      </c>
      <c r="K545" s="26">
        <f>H545+I545-J545</f>
        <v/>
      </c>
      <c r="L545" s="27">
        <f>SUMIFS(装箱数!H:H,装箱数!C:C,B545)</f>
        <v/>
      </c>
      <c r="M545" s="15">
        <f>K545-L545</f>
        <v/>
      </c>
    </row>
    <row r="546" ht="21" customHeight="1" s="185">
      <c r="A546" s="200">
        <f>工厂账单模板!$L$2</f>
        <v/>
      </c>
      <c r="B546" s="30" t="n"/>
      <c r="C546" s="29" t="n"/>
      <c r="D546" s="20">
        <f>VLOOKUP(B546,IF({1,0},'SKU,款号，颜色对照表1'!F:F,'SKU,款号，颜色对照表1'!B:B),2,0)</f>
        <v/>
      </c>
      <c r="E546" s="20">
        <f>VLOOKUP(B546,IF({1,0},'SKU,款号，颜色对照表1'!F:F,'SKU,款号，颜色对照表1'!C:C),2,0)</f>
        <v/>
      </c>
      <c r="F546" s="20">
        <f>VLOOKUP(B546,IF({1,0},'SKU,款号，颜色对照表1'!F:F,'SKU,款号，颜色对照表1'!D:D),2,0)</f>
        <v/>
      </c>
      <c r="G546" s="20">
        <f>VLOOKUP(B546,IF({1,0},'SKU,款号，颜色对照表1'!F:F,'SKU,款号，颜色对照表1'!E:E),2,0)</f>
        <v/>
      </c>
      <c r="H546" s="20" t="n">
        <v>0</v>
      </c>
      <c r="I546" s="15">
        <f>SUMIFS('入库明细-AN欧洲'!K:K,'入库明细-AN欧洲'!E:E,B546)</f>
        <v/>
      </c>
      <c r="J546" s="15">
        <f>SUMIFS('出库明细-AN欧洲'!G:G,'出库明细-AN欧洲'!F:F,C546)</f>
        <v/>
      </c>
      <c r="K546" s="26">
        <f>H546+I546-J546</f>
        <v/>
      </c>
      <c r="L546" s="27">
        <f>SUMIFS(装箱数!H:H,装箱数!C:C,B546)</f>
        <v/>
      </c>
      <c r="M546" s="15">
        <f>K546-L546</f>
        <v/>
      </c>
    </row>
    <row r="547" ht="21" customHeight="1" s="185">
      <c r="A547" s="200">
        <f>工厂账单模板!$L$2</f>
        <v/>
      </c>
      <c r="B547" s="30" t="n"/>
      <c r="C547" s="29" t="n"/>
      <c r="D547" s="20">
        <f>VLOOKUP(B547,IF({1,0},'SKU,款号，颜色对照表1'!F:F,'SKU,款号，颜色对照表1'!B:B),2,0)</f>
        <v/>
      </c>
      <c r="E547" s="20">
        <f>VLOOKUP(B547,IF({1,0},'SKU,款号，颜色对照表1'!F:F,'SKU,款号，颜色对照表1'!C:C),2,0)</f>
        <v/>
      </c>
      <c r="F547" s="20">
        <f>VLOOKUP(B547,IF({1,0},'SKU,款号，颜色对照表1'!F:F,'SKU,款号，颜色对照表1'!D:D),2,0)</f>
        <v/>
      </c>
      <c r="G547" s="20">
        <f>VLOOKUP(B547,IF({1,0},'SKU,款号，颜色对照表1'!F:F,'SKU,款号，颜色对照表1'!E:E),2,0)</f>
        <v/>
      </c>
      <c r="H547" s="20" t="n">
        <v>0</v>
      </c>
      <c r="I547" s="15">
        <f>SUMIFS('入库明细-AN欧洲'!K:K,'入库明细-AN欧洲'!E:E,B547)</f>
        <v/>
      </c>
      <c r="J547" s="15">
        <f>SUMIFS('出库明细-AN欧洲'!G:G,'出库明细-AN欧洲'!F:F,C547)</f>
        <v/>
      </c>
      <c r="K547" s="26">
        <f>H547+I547-J547</f>
        <v/>
      </c>
      <c r="L547" s="27">
        <f>SUMIFS(装箱数!H:H,装箱数!C:C,B547)</f>
        <v/>
      </c>
      <c r="M547" s="15">
        <f>K547-L547</f>
        <v/>
      </c>
    </row>
    <row r="548" ht="21" customHeight="1" s="185">
      <c r="A548" s="200">
        <f>工厂账单模板!$L$2</f>
        <v/>
      </c>
      <c r="B548" s="30" t="n"/>
      <c r="C548" s="29" t="n"/>
      <c r="D548" s="20">
        <f>VLOOKUP(B548,IF({1,0},'SKU,款号，颜色对照表1'!F:F,'SKU,款号，颜色对照表1'!B:B),2,0)</f>
        <v/>
      </c>
      <c r="E548" s="20">
        <f>VLOOKUP(B548,IF({1,0},'SKU,款号，颜色对照表1'!F:F,'SKU,款号，颜色对照表1'!C:C),2,0)</f>
        <v/>
      </c>
      <c r="F548" s="20">
        <f>VLOOKUP(B548,IF({1,0},'SKU,款号，颜色对照表1'!F:F,'SKU,款号，颜色对照表1'!D:D),2,0)</f>
        <v/>
      </c>
      <c r="G548" s="20">
        <f>VLOOKUP(B548,IF({1,0},'SKU,款号，颜色对照表1'!F:F,'SKU,款号，颜色对照表1'!E:E),2,0)</f>
        <v/>
      </c>
      <c r="H548" s="20" t="n"/>
      <c r="I548" s="15">
        <f>SUMIFS('入库明细-AN欧洲'!K:K,'入库明细-AN欧洲'!E:E,B548)</f>
        <v/>
      </c>
      <c r="J548" s="15">
        <f>SUMIFS('出库明细-AN欧洲'!G:G,'出库明细-AN欧洲'!F:F,C548)</f>
        <v/>
      </c>
      <c r="K548" s="26">
        <f>H548+I548-J548</f>
        <v/>
      </c>
      <c r="L548" s="27">
        <f>SUMIFS(装箱数!H:H,装箱数!C:C,B548)</f>
        <v/>
      </c>
      <c r="M548" s="15">
        <f>K548-L548</f>
        <v/>
      </c>
    </row>
    <row r="549" ht="21" customHeight="1" s="185">
      <c r="A549" s="200">
        <f>工厂账单模板!$L$2</f>
        <v/>
      </c>
      <c r="B549" s="30" t="n"/>
      <c r="C549" s="29" t="n"/>
      <c r="D549" s="20">
        <f>VLOOKUP(B549,IF({1,0},'SKU,款号，颜色对照表1'!F:F,'SKU,款号，颜色对照表1'!B:B),2,0)</f>
        <v/>
      </c>
      <c r="E549" s="20">
        <f>VLOOKUP(B549,IF({1,0},'SKU,款号，颜色对照表1'!F:F,'SKU,款号，颜色对照表1'!C:C),2,0)</f>
        <v/>
      </c>
      <c r="F549" s="20">
        <f>VLOOKUP(B549,IF({1,0},'SKU,款号，颜色对照表1'!F:F,'SKU,款号，颜色对照表1'!D:D),2,0)</f>
        <v/>
      </c>
      <c r="G549" s="20">
        <f>VLOOKUP(B549,IF({1,0},'SKU,款号，颜色对照表1'!F:F,'SKU,款号，颜色对照表1'!E:E),2,0)</f>
        <v/>
      </c>
      <c r="H549" s="20" t="n"/>
      <c r="I549" s="15">
        <f>SUMIFS('入库明细-AN欧洲'!K:K,'入库明细-AN欧洲'!E:E,B549)</f>
        <v/>
      </c>
      <c r="J549" s="15">
        <f>SUMIFS('出库明细-AN欧洲'!G:G,'出库明细-AN欧洲'!F:F,C549)</f>
        <v/>
      </c>
      <c r="K549" s="26">
        <f>H549+I549-J549</f>
        <v/>
      </c>
      <c r="L549" s="27">
        <f>SUMIFS(装箱数!H:H,装箱数!C:C,B549)</f>
        <v/>
      </c>
      <c r="M549" s="15">
        <f>K549-L549</f>
        <v/>
      </c>
    </row>
    <row r="550" ht="21" customHeight="1" s="185">
      <c r="A550" s="200">
        <f>工厂账单模板!$L$2</f>
        <v/>
      </c>
      <c r="B550" s="30" t="n"/>
      <c r="C550" s="29" t="n"/>
      <c r="D550" s="20">
        <f>VLOOKUP(B550,IF({1,0},'SKU,款号，颜色对照表1'!F:F,'SKU,款号，颜色对照表1'!B:B),2,0)</f>
        <v/>
      </c>
      <c r="E550" s="20">
        <f>VLOOKUP(B550,IF({1,0},'SKU,款号，颜色对照表1'!F:F,'SKU,款号，颜色对照表1'!C:C),2,0)</f>
        <v/>
      </c>
      <c r="F550" s="20">
        <f>VLOOKUP(B550,IF({1,0},'SKU,款号，颜色对照表1'!F:F,'SKU,款号，颜色对照表1'!D:D),2,0)</f>
        <v/>
      </c>
      <c r="G550" s="20">
        <f>VLOOKUP(B550,IF({1,0},'SKU,款号，颜色对照表1'!F:F,'SKU,款号，颜色对照表1'!E:E),2,0)</f>
        <v/>
      </c>
      <c r="H550" s="20" t="n"/>
      <c r="I550" s="15">
        <f>SUMIFS('入库明细-AN欧洲'!K:K,'入库明细-AN欧洲'!E:E,B550)</f>
        <v/>
      </c>
      <c r="J550" s="15">
        <f>SUMIFS('出库明细-AN欧洲'!G:G,'出库明细-AN欧洲'!F:F,C550)</f>
        <v/>
      </c>
      <c r="K550" s="26">
        <f>H550+I550-J550</f>
        <v/>
      </c>
      <c r="L550" s="27">
        <f>SUMIFS(装箱数!H:H,装箱数!C:C,B550)</f>
        <v/>
      </c>
      <c r="M550" s="15">
        <f>K550-L550</f>
        <v/>
      </c>
    </row>
    <row r="551" ht="21" customHeight="1" s="185">
      <c r="A551" s="200">
        <f>工厂账单模板!$L$2</f>
        <v/>
      </c>
      <c r="B551" s="30" t="n"/>
      <c r="C551" s="29" t="n"/>
      <c r="D551" s="20">
        <f>VLOOKUP(B551,IF({1,0},'SKU,款号，颜色对照表1'!F:F,'SKU,款号，颜色对照表1'!B:B),2,0)</f>
        <v/>
      </c>
      <c r="E551" s="20">
        <f>VLOOKUP(B551,IF({1,0},'SKU,款号，颜色对照表1'!F:F,'SKU,款号，颜色对照表1'!C:C),2,0)</f>
        <v/>
      </c>
      <c r="F551" s="20">
        <f>VLOOKUP(B551,IF({1,0},'SKU,款号，颜色对照表1'!F:F,'SKU,款号，颜色对照表1'!D:D),2,0)</f>
        <v/>
      </c>
      <c r="G551" s="20">
        <f>VLOOKUP(B551,IF({1,0},'SKU,款号，颜色对照表1'!F:F,'SKU,款号，颜色对照表1'!E:E),2,0)</f>
        <v/>
      </c>
      <c r="H551" s="20" t="n"/>
      <c r="I551" s="15">
        <f>SUMIFS('入库明细-AN欧洲'!K:K,'入库明细-AN欧洲'!E:E,B551)</f>
        <v/>
      </c>
      <c r="J551" s="15">
        <f>SUMIFS('出库明细-AN欧洲'!G:G,'出库明细-AN欧洲'!F:F,C551)</f>
        <v/>
      </c>
      <c r="K551" s="26">
        <f>H551+I551-J551</f>
        <v/>
      </c>
      <c r="L551" s="27">
        <f>SUMIFS(装箱数!H:H,装箱数!C:C,B551)</f>
        <v/>
      </c>
      <c r="M551" s="15">
        <f>K551-L551</f>
        <v/>
      </c>
    </row>
    <row r="552" ht="21" customHeight="1" s="185">
      <c r="A552" s="200">
        <f>工厂账单模板!$L$2</f>
        <v/>
      </c>
      <c r="B552" s="30" t="n"/>
      <c r="C552" s="29" t="n"/>
      <c r="D552" s="20">
        <f>VLOOKUP(B552,IF({1,0},'SKU,款号，颜色对照表1'!F:F,'SKU,款号，颜色对照表1'!B:B),2,0)</f>
        <v/>
      </c>
      <c r="E552" s="20">
        <f>VLOOKUP(B552,IF({1,0},'SKU,款号，颜色对照表1'!F:F,'SKU,款号，颜色对照表1'!C:C),2,0)</f>
        <v/>
      </c>
      <c r="F552" s="20">
        <f>VLOOKUP(B552,IF({1,0},'SKU,款号，颜色对照表1'!F:F,'SKU,款号，颜色对照表1'!D:D),2,0)</f>
        <v/>
      </c>
      <c r="G552" s="20">
        <f>VLOOKUP(B552,IF({1,0},'SKU,款号，颜色对照表1'!F:F,'SKU,款号，颜色对照表1'!E:E),2,0)</f>
        <v/>
      </c>
      <c r="H552" s="20" t="n"/>
      <c r="I552" s="15">
        <f>SUMIFS('入库明细-AN欧洲'!K:K,'入库明细-AN欧洲'!E:E,B552)</f>
        <v/>
      </c>
      <c r="J552" s="15">
        <f>SUMIFS('出库明细-AN欧洲'!G:G,'出库明细-AN欧洲'!F:F,C552)</f>
        <v/>
      </c>
      <c r="K552" s="26">
        <f>H552+I552-J552</f>
        <v/>
      </c>
      <c r="L552" s="27">
        <f>SUMIFS(装箱数!H:H,装箱数!C:C,B552)</f>
        <v/>
      </c>
      <c r="M552" s="15">
        <f>K552-L552</f>
        <v/>
      </c>
    </row>
    <row r="553" ht="21" customHeight="1" s="185">
      <c r="A553" s="200">
        <f>工厂账单模板!$L$2</f>
        <v/>
      </c>
      <c r="B553" s="30" t="n"/>
      <c r="C553" s="29" t="n"/>
      <c r="D553" s="20">
        <f>VLOOKUP(B553,IF({1,0},'SKU,款号，颜色对照表1'!F:F,'SKU,款号，颜色对照表1'!B:B),2,0)</f>
        <v/>
      </c>
      <c r="E553" s="20">
        <f>VLOOKUP(B553,IF({1,0},'SKU,款号，颜色对照表1'!F:F,'SKU,款号，颜色对照表1'!C:C),2,0)</f>
        <v/>
      </c>
      <c r="F553" s="20">
        <f>VLOOKUP(B553,IF({1,0},'SKU,款号，颜色对照表1'!F:F,'SKU,款号，颜色对照表1'!D:D),2,0)</f>
        <v/>
      </c>
      <c r="G553" s="20">
        <f>VLOOKUP(B553,IF({1,0},'SKU,款号，颜色对照表1'!F:F,'SKU,款号，颜色对照表1'!E:E),2,0)</f>
        <v/>
      </c>
      <c r="H553" s="20" t="n"/>
      <c r="I553" s="15">
        <f>SUMIFS('入库明细-AN欧洲'!K:K,'入库明细-AN欧洲'!E:E,B553)</f>
        <v/>
      </c>
      <c r="J553" s="15">
        <f>SUMIFS('出库明细-AN欧洲'!G:G,'出库明细-AN欧洲'!F:F,C553)</f>
        <v/>
      </c>
      <c r="K553" s="26">
        <f>H553+I553-J553</f>
        <v/>
      </c>
      <c r="L553" s="27">
        <f>SUMIFS(装箱数!H:H,装箱数!C:C,B553)</f>
        <v/>
      </c>
      <c r="M553" s="15">
        <f>K553-L553</f>
        <v/>
      </c>
    </row>
    <row r="554" ht="21" customHeight="1" s="185">
      <c r="A554" s="200">
        <f>工厂账单模板!$L$2</f>
        <v/>
      </c>
      <c r="B554" s="30" t="n"/>
      <c r="C554" s="29" t="n"/>
      <c r="D554" s="20">
        <f>VLOOKUP(B554,IF({1,0},'SKU,款号，颜色对照表1'!F:F,'SKU,款号，颜色对照表1'!B:B),2,0)</f>
        <v/>
      </c>
      <c r="E554" s="20">
        <f>VLOOKUP(B554,IF({1,0},'SKU,款号，颜色对照表1'!F:F,'SKU,款号，颜色对照表1'!C:C),2,0)</f>
        <v/>
      </c>
      <c r="F554" s="20">
        <f>VLOOKUP(B554,IF({1,0},'SKU,款号，颜色对照表1'!F:F,'SKU,款号，颜色对照表1'!D:D),2,0)</f>
        <v/>
      </c>
      <c r="G554" s="20">
        <f>VLOOKUP(B554,IF({1,0},'SKU,款号，颜色对照表1'!F:F,'SKU,款号，颜色对照表1'!E:E),2,0)</f>
        <v/>
      </c>
      <c r="H554" s="20" t="n"/>
      <c r="I554" s="15">
        <f>SUMIFS('入库明细-AN欧洲'!K:K,'入库明细-AN欧洲'!E:E,B554)</f>
        <v/>
      </c>
      <c r="J554" s="15">
        <f>SUMIFS('出库明细-AN欧洲'!G:G,'出库明细-AN欧洲'!F:F,C554)</f>
        <v/>
      </c>
      <c r="K554" s="26">
        <f>H554+I554-J554</f>
        <v/>
      </c>
      <c r="L554" s="27">
        <f>SUMIFS(装箱数!H:H,装箱数!C:C,B554)</f>
        <v/>
      </c>
      <c r="M554" s="15">
        <f>K554-L554</f>
        <v/>
      </c>
    </row>
    <row r="555" ht="21" customHeight="1" s="185">
      <c r="A555" s="200">
        <f>工厂账单模板!$L$2</f>
        <v/>
      </c>
      <c r="B555" s="30" t="n"/>
      <c r="C555" s="29" t="n"/>
      <c r="D555" s="20">
        <f>VLOOKUP(B555,IF({1,0},'SKU,款号，颜色对照表1'!F:F,'SKU,款号，颜色对照表1'!B:B),2,0)</f>
        <v/>
      </c>
      <c r="E555" s="20">
        <f>VLOOKUP(B555,IF({1,0},'SKU,款号，颜色对照表1'!F:F,'SKU,款号，颜色对照表1'!C:C),2,0)</f>
        <v/>
      </c>
      <c r="F555" s="20">
        <f>VLOOKUP(B555,IF({1,0},'SKU,款号，颜色对照表1'!F:F,'SKU,款号，颜色对照表1'!D:D),2,0)</f>
        <v/>
      </c>
      <c r="G555" s="20">
        <f>VLOOKUP(B555,IF({1,0},'SKU,款号，颜色对照表1'!F:F,'SKU,款号，颜色对照表1'!E:E),2,0)</f>
        <v/>
      </c>
      <c r="H555" s="20" t="n"/>
      <c r="I555" s="15">
        <f>SUMIFS('入库明细-AN欧洲'!K:K,'入库明细-AN欧洲'!E:E,B555)</f>
        <v/>
      </c>
      <c r="J555" s="15">
        <f>SUMIFS('出库明细-AN欧洲'!G:G,'出库明细-AN欧洲'!F:F,C555)</f>
        <v/>
      </c>
      <c r="K555" s="26">
        <f>H555+I555-J555</f>
        <v/>
      </c>
      <c r="L555" s="27">
        <f>SUMIFS(装箱数!H:H,装箱数!C:C,B555)</f>
        <v/>
      </c>
      <c r="M555" s="15">
        <f>K555-L555</f>
        <v/>
      </c>
    </row>
    <row r="556" ht="21" customHeight="1" s="185">
      <c r="A556" s="200">
        <f>工厂账单模板!$L$2</f>
        <v/>
      </c>
      <c r="B556" s="30" t="n"/>
      <c r="C556" s="29" t="n"/>
      <c r="D556" s="20">
        <f>VLOOKUP(B556,IF({1,0},'SKU,款号，颜色对照表1'!F:F,'SKU,款号，颜色对照表1'!B:B),2,0)</f>
        <v/>
      </c>
      <c r="E556" s="20">
        <f>VLOOKUP(B556,IF({1,0},'SKU,款号，颜色对照表1'!F:F,'SKU,款号，颜色对照表1'!C:C),2,0)</f>
        <v/>
      </c>
      <c r="F556" s="20">
        <f>VLOOKUP(B556,IF({1,0},'SKU,款号，颜色对照表1'!F:F,'SKU,款号，颜色对照表1'!D:D),2,0)</f>
        <v/>
      </c>
      <c r="G556" s="20">
        <f>VLOOKUP(B556,IF({1,0},'SKU,款号，颜色对照表1'!F:F,'SKU,款号，颜色对照表1'!E:E),2,0)</f>
        <v/>
      </c>
      <c r="H556" s="20" t="n"/>
      <c r="I556" s="15">
        <f>SUMIFS('入库明细-AN欧洲'!K:K,'入库明细-AN欧洲'!E:E,B556)</f>
        <v/>
      </c>
      <c r="J556" s="15">
        <f>SUMIFS('出库明细-AN欧洲'!G:G,'出库明细-AN欧洲'!F:F,C556)</f>
        <v/>
      </c>
      <c r="K556" s="26">
        <f>H556+I556-J556</f>
        <v/>
      </c>
      <c r="L556" s="27">
        <f>SUMIFS(装箱数!H:H,装箱数!C:C,B556)</f>
        <v/>
      </c>
      <c r="M556" s="15">
        <f>K556-L556</f>
        <v/>
      </c>
    </row>
    <row r="557" ht="21" customHeight="1" s="185">
      <c r="A557" s="200">
        <f>工厂账单模板!$L$2</f>
        <v/>
      </c>
      <c r="B557" s="30" t="n"/>
      <c r="C557" s="29" t="n"/>
      <c r="D557" s="20">
        <f>VLOOKUP(B557,IF({1,0},'SKU,款号，颜色对照表1'!F:F,'SKU,款号，颜色对照表1'!B:B),2,0)</f>
        <v/>
      </c>
      <c r="E557" s="20">
        <f>VLOOKUP(B557,IF({1,0},'SKU,款号，颜色对照表1'!F:F,'SKU,款号，颜色对照表1'!C:C),2,0)</f>
        <v/>
      </c>
      <c r="F557" s="20">
        <f>VLOOKUP(B557,IF({1,0},'SKU,款号，颜色对照表1'!F:F,'SKU,款号，颜色对照表1'!D:D),2,0)</f>
        <v/>
      </c>
      <c r="G557" s="20">
        <f>VLOOKUP(B557,IF({1,0},'SKU,款号，颜色对照表1'!F:F,'SKU,款号，颜色对照表1'!E:E),2,0)</f>
        <v/>
      </c>
      <c r="H557" s="20" t="n"/>
      <c r="I557" s="15">
        <f>SUMIFS('入库明细-AN欧洲'!K:K,'入库明细-AN欧洲'!E:E,B557)</f>
        <v/>
      </c>
      <c r="J557" s="15">
        <f>SUMIFS('出库明细-AN欧洲'!G:G,'出库明细-AN欧洲'!F:F,C557)</f>
        <v/>
      </c>
      <c r="K557" s="26">
        <f>H557+I557-J557</f>
        <v/>
      </c>
      <c r="L557" s="27">
        <f>SUMIFS(装箱数!H:H,装箱数!C:C,B557)</f>
        <v/>
      </c>
      <c r="M557" s="15">
        <f>K557-L557</f>
        <v/>
      </c>
    </row>
    <row r="558" ht="21" customHeight="1" s="185">
      <c r="A558" s="200">
        <f>工厂账单模板!$L$2</f>
        <v/>
      </c>
      <c r="B558" s="30" t="n"/>
      <c r="C558" s="29" t="n"/>
      <c r="D558" s="20">
        <f>VLOOKUP(B558,IF({1,0},'SKU,款号，颜色对照表1'!F:F,'SKU,款号，颜色对照表1'!B:B),2,0)</f>
        <v/>
      </c>
      <c r="E558" s="20">
        <f>VLOOKUP(B558,IF({1,0},'SKU,款号，颜色对照表1'!F:F,'SKU,款号，颜色对照表1'!C:C),2,0)</f>
        <v/>
      </c>
      <c r="F558" s="20">
        <f>VLOOKUP(B558,IF({1,0},'SKU,款号，颜色对照表1'!F:F,'SKU,款号，颜色对照表1'!D:D),2,0)</f>
        <v/>
      </c>
      <c r="G558" s="20">
        <f>VLOOKUP(B558,IF({1,0},'SKU,款号，颜色对照表1'!F:F,'SKU,款号，颜色对照表1'!E:E),2,0)</f>
        <v/>
      </c>
      <c r="H558" s="20" t="n"/>
      <c r="I558" s="15">
        <f>SUMIFS('入库明细-AN欧洲'!K:K,'入库明细-AN欧洲'!E:E,B558)</f>
        <v/>
      </c>
      <c r="J558" s="15">
        <f>SUMIFS('出库明细-AN欧洲'!G:G,'出库明细-AN欧洲'!F:F,C558)</f>
        <v/>
      </c>
      <c r="K558" s="26">
        <f>H558+I558-J558</f>
        <v/>
      </c>
      <c r="L558" s="27">
        <f>SUMIFS(装箱数!H:H,装箱数!C:C,B558)</f>
        <v/>
      </c>
      <c r="M558" s="15">
        <f>K558-L558</f>
        <v/>
      </c>
    </row>
    <row r="559" ht="21" customHeight="1" s="185">
      <c r="A559" s="200">
        <f>工厂账单模板!$L$2</f>
        <v/>
      </c>
      <c r="B559" s="30" t="n"/>
      <c r="C559" s="29" t="n"/>
      <c r="D559" s="20">
        <f>VLOOKUP(B559,IF({1,0},'SKU,款号，颜色对照表1'!F:F,'SKU,款号，颜色对照表1'!B:B),2,0)</f>
        <v/>
      </c>
      <c r="E559" s="20">
        <f>VLOOKUP(B559,IF({1,0},'SKU,款号，颜色对照表1'!F:F,'SKU,款号，颜色对照表1'!C:C),2,0)</f>
        <v/>
      </c>
      <c r="F559" s="20">
        <f>VLOOKUP(B559,IF({1,0},'SKU,款号，颜色对照表1'!F:F,'SKU,款号，颜色对照表1'!D:D),2,0)</f>
        <v/>
      </c>
      <c r="G559" s="20">
        <f>VLOOKUP(B559,IF({1,0},'SKU,款号，颜色对照表1'!F:F,'SKU,款号，颜色对照表1'!E:E),2,0)</f>
        <v/>
      </c>
      <c r="H559" s="20" t="n">
        <v>0</v>
      </c>
      <c r="I559" s="15">
        <f>SUMIFS('入库明细-AN欧洲'!K:K,'入库明细-AN欧洲'!E:E,B559)</f>
        <v/>
      </c>
      <c r="J559" s="15">
        <f>SUMIFS('出库明细-AN欧洲'!G:G,'出库明细-AN欧洲'!F:F,C559)</f>
        <v/>
      </c>
      <c r="K559" s="26">
        <f>H559+I559-J559</f>
        <v/>
      </c>
      <c r="L559" s="27">
        <f>SUMIFS(装箱数!H:H,装箱数!C:C,B559)</f>
        <v/>
      </c>
      <c r="M559" s="15">
        <f>K559-L559</f>
        <v/>
      </c>
    </row>
    <row r="560" ht="21" customHeight="1" s="185">
      <c r="A560" s="200">
        <f>工厂账单模板!$L$2</f>
        <v/>
      </c>
      <c r="B560" s="30" t="n"/>
      <c r="C560" s="29" t="n"/>
      <c r="D560" s="20">
        <f>VLOOKUP(B560,IF({1,0},'SKU,款号，颜色对照表1'!F:F,'SKU,款号，颜色对照表1'!B:B),2,0)</f>
        <v/>
      </c>
      <c r="E560" s="20">
        <f>VLOOKUP(B560,IF({1,0},'SKU,款号，颜色对照表1'!F:F,'SKU,款号，颜色对照表1'!C:C),2,0)</f>
        <v/>
      </c>
      <c r="F560" s="20">
        <f>VLOOKUP(B560,IF({1,0},'SKU,款号，颜色对照表1'!F:F,'SKU,款号，颜色对照表1'!D:D),2,0)</f>
        <v/>
      </c>
      <c r="G560" s="20">
        <f>VLOOKUP(B560,IF({1,0},'SKU,款号，颜色对照表1'!F:F,'SKU,款号，颜色对照表1'!E:E),2,0)</f>
        <v/>
      </c>
      <c r="H560" s="20" t="n"/>
      <c r="I560" s="15">
        <f>SUMIFS('入库明细-AN欧洲'!K:K,'入库明细-AN欧洲'!E:E,B560)</f>
        <v/>
      </c>
      <c r="J560" s="15">
        <f>SUMIFS('出库明细-AN欧洲'!G:G,'出库明细-AN欧洲'!F:F,C560)</f>
        <v/>
      </c>
      <c r="K560" s="26">
        <f>H560+I560-J560</f>
        <v/>
      </c>
      <c r="L560" s="27">
        <f>SUMIFS(装箱数!H:H,装箱数!C:C,B560)</f>
        <v/>
      </c>
      <c r="M560" s="15">
        <f>K560-L560</f>
        <v/>
      </c>
    </row>
    <row r="561" ht="21" customHeight="1" s="185">
      <c r="A561" s="200">
        <f>工厂账单模板!$L$2</f>
        <v/>
      </c>
      <c r="B561" s="30" t="n"/>
      <c r="C561" s="29" t="n"/>
      <c r="D561" s="20">
        <f>VLOOKUP(B561,IF({1,0},'SKU,款号，颜色对照表1'!F:F,'SKU,款号，颜色对照表1'!B:B),2,0)</f>
        <v/>
      </c>
      <c r="E561" s="20">
        <f>VLOOKUP(B561,IF({1,0},'SKU,款号，颜色对照表1'!F:F,'SKU,款号，颜色对照表1'!C:C),2,0)</f>
        <v/>
      </c>
      <c r="F561" s="20">
        <f>VLOOKUP(B561,IF({1,0},'SKU,款号，颜色对照表1'!F:F,'SKU,款号，颜色对照表1'!D:D),2,0)</f>
        <v/>
      </c>
      <c r="G561" s="20">
        <f>VLOOKUP(B561,IF({1,0},'SKU,款号，颜色对照表1'!F:F,'SKU,款号，颜色对照表1'!E:E),2,0)</f>
        <v/>
      </c>
      <c r="H561" s="20" t="n"/>
      <c r="I561" s="15">
        <f>SUMIFS('入库明细-AN欧洲'!K:K,'入库明细-AN欧洲'!E:E,B561)</f>
        <v/>
      </c>
      <c r="J561" s="15">
        <f>SUMIFS('出库明细-AN欧洲'!G:G,'出库明细-AN欧洲'!F:F,C561)</f>
        <v/>
      </c>
      <c r="K561" s="26">
        <f>H561+I561-J561</f>
        <v/>
      </c>
      <c r="L561" s="27">
        <f>SUMIFS(装箱数!H:H,装箱数!C:C,B561)</f>
        <v/>
      </c>
      <c r="M561" s="15">
        <f>K561-L561</f>
        <v/>
      </c>
    </row>
    <row r="562" ht="21" customHeight="1" s="185">
      <c r="A562" s="200">
        <f>工厂账单模板!$L$2</f>
        <v/>
      </c>
      <c r="B562" s="30" t="n"/>
      <c r="C562" s="29" t="n"/>
      <c r="D562" s="20">
        <f>VLOOKUP(B562,IF({1,0},'SKU,款号，颜色对照表1'!F:F,'SKU,款号，颜色对照表1'!B:B),2,0)</f>
        <v/>
      </c>
      <c r="E562" s="20">
        <f>VLOOKUP(B562,IF({1,0},'SKU,款号，颜色对照表1'!F:F,'SKU,款号，颜色对照表1'!C:C),2,0)</f>
        <v/>
      </c>
      <c r="F562" s="20">
        <f>VLOOKUP(B562,IF({1,0},'SKU,款号，颜色对照表1'!F:F,'SKU,款号，颜色对照表1'!D:D),2,0)</f>
        <v/>
      </c>
      <c r="G562" s="20">
        <f>VLOOKUP(B562,IF({1,0},'SKU,款号，颜色对照表1'!F:F,'SKU,款号，颜色对照表1'!E:E),2,0)</f>
        <v/>
      </c>
      <c r="H562" s="20" t="n">
        <v>0</v>
      </c>
      <c r="I562" s="15">
        <f>SUMIFS('入库明细-AN欧洲'!K:K,'入库明细-AN欧洲'!E:E,B562)</f>
        <v/>
      </c>
      <c r="J562" s="15">
        <f>SUMIFS('出库明细-AN欧洲'!G:G,'出库明细-AN欧洲'!F:F,C562)</f>
        <v/>
      </c>
      <c r="K562" s="26">
        <f>H562+I562-J562</f>
        <v/>
      </c>
      <c r="L562" s="27">
        <f>SUMIFS(装箱数!H:H,装箱数!C:C,B562)</f>
        <v/>
      </c>
      <c r="M562" s="15">
        <f>K562-L562</f>
        <v/>
      </c>
    </row>
    <row r="563" ht="21" customHeight="1" s="185">
      <c r="A563" s="200">
        <f>工厂账单模板!$L$2</f>
        <v/>
      </c>
      <c r="B563" s="30" t="n"/>
      <c r="C563" s="29" t="n"/>
      <c r="D563" s="20">
        <f>VLOOKUP(B563,IF({1,0},'SKU,款号，颜色对照表1'!F:F,'SKU,款号，颜色对照表1'!B:B),2,0)</f>
        <v/>
      </c>
      <c r="E563" s="20">
        <f>VLOOKUP(B563,IF({1,0},'SKU,款号，颜色对照表1'!F:F,'SKU,款号，颜色对照表1'!C:C),2,0)</f>
        <v/>
      </c>
      <c r="F563" s="20">
        <f>VLOOKUP(B563,IF({1,0},'SKU,款号，颜色对照表1'!F:F,'SKU,款号，颜色对照表1'!D:D),2,0)</f>
        <v/>
      </c>
      <c r="G563" s="20">
        <f>VLOOKUP(B563,IF({1,0},'SKU,款号，颜色对照表1'!F:F,'SKU,款号，颜色对照表1'!E:E),2,0)</f>
        <v/>
      </c>
      <c r="H563" s="20" t="n"/>
      <c r="I563" s="15">
        <f>SUMIFS('入库明细-AN欧洲'!K:K,'入库明细-AN欧洲'!E:E,B563)</f>
        <v/>
      </c>
      <c r="J563" s="15">
        <f>SUMIFS('出库明细-AN欧洲'!G:G,'出库明细-AN欧洲'!F:F,C563)</f>
        <v/>
      </c>
      <c r="K563" s="26">
        <f>H563+I563-J563</f>
        <v/>
      </c>
      <c r="L563" s="27">
        <f>SUMIFS(装箱数!H:H,装箱数!C:C,B563)</f>
        <v/>
      </c>
      <c r="M563" s="15">
        <f>K563-L563</f>
        <v/>
      </c>
    </row>
    <row r="564" ht="21" customHeight="1" s="185">
      <c r="A564" s="200">
        <f>工厂账单模板!$L$2</f>
        <v/>
      </c>
      <c r="B564" s="30" t="n"/>
      <c r="C564" s="29" t="n"/>
      <c r="D564" s="20">
        <f>VLOOKUP(B564,IF({1,0},'SKU,款号，颜色对照表1'!F:F,'SKU,款号，颜色对照表1'!B:B),2,0)</f>
        <v/>
      </c>
      <c r="E564" s="20">
        <f>VLOOKUP(B564,IF({1,0},'SKU,款号，颜色对照表1'!F:F,'SKU,款号，颜色对照表1'!C:C),2,0)</f>
        <v/>
      </c>
      <c r="F564" s="20">
        <f>VLOOKUP(B564,IF({1,0},'SKU,款号，颜色对照表1'!F:F,'SKU,款号，颜色对照表1'!D:D),2,0)</f>
        <v/>
      </c>
      <c r="G564" s="20">
        <f>VLOOKUP(B564,IF({1,0},'SKU,款号，颜色对照表1'!F:F,'SKU,款号，颜色对照表1'!E:E),2,0)</f>
        <v/>
      </c>
      <c r="H564" s="20" t="n">
        <v>0</v>
      </c>
      <c r="I564" s="15">
        <f>SUMIFS('入库明细-AN欧洲'!K:K,'入库明细-AN欧洲'!E:E,B564)</f>
        <v/>
      </c>
      <c r="J564" s="15">
        <f>SUMIFS('出库明细-AN欧洲'!G:G,'出库明细-AN欧洲'!F:F,C564)</f>
        <v/>
      </c>
      <c r="K564" s="26">
        <f>H564+I564-J564</f>
        <v/>
      </c>
      <c r="L564" s="27">
        <f>SUMIFS(装箱数!H:H,装箱数!C:C,B564)</f>
        <v/>
      </c>
      <c r="M564" s="15">
        <f>K564-L564</f>
        <v/>
      </c>
    </row>
    <row r="565" ht="21" customHeight="1" s="185">
      <c r="A565" s="200">
        <f>工厂账单模板!$L$2</f>
        <v/>
      </c>
      <c r="B565" s="30" t="n"/>
      <c r="C565" s="29" t="n"/>
      <c r="D565" s="20">
        <f>VLOOKUP(B565,IF({1,0},'SKU,款号，颜色对照表1'!F:F,'SKU,款号，颜色对照表1'!B:B),2,0)</f>
        <v/>
      </c>
      <c r="E565" s="20">
        <f>VLOOKUP(B565,IF({1,0},'SKU,款号，颜色对照表1'!F:F,'SKU,款号，颜色对照表1'!C:C),2,0)</f>
        <v/>
      </c>
      <c r="F565" s="20">
        <f>VLOOKUP(B565,IF({1,0},'SKU,款号，颜色对照表1'!F:F,'SKU,款号，颜色对照表1'!D:D),2,0)</f>
        <v/>
      </c>
      <c r="G565" s="20">
        <f>VLOOKUP(B565,IF({1,0},'SKU,款号，颜色对照表1'!F:F,'SKU,款号，颜色对照表1'!E:E),2,0)</f>
        <v/>
      </c>
      <c r="H565" s="20" t="n">
        <v>0</v>
      </c>
      <c r="I565" s="15">
        <f>SUMIFS('入库明细-AN欧洲'!K:K,'入库明细-AN欧洲'!E:E,B565)</f>
        <v/>
      </c>
      <c r="J565" s="15">
        <f>SUMIFS('出库明细-AN欧洲'!G:G,'出库明细-AN欧洲'!F:F,C565)</f>
        <v/>
      </c>
      <c r="K565" s="26">
        <f>H565+I565-J565</f>
        <v/>
      </c>
      <c r="L565" s="27">
        <f>SUMIFS(装箱数!H:H,装箱数!C:C,B565)</f>
        <v/>
      </c>
      <c r="M565" s="15">
        <f>K565-L565</f>
        <v/>
      </c>
    </row>
    <row r="566" ht="21" customHeight="1" s="185">
      <c r="A566" s="200">
        <f>工厂账单模板!$L$2</f>
        <v/>
      </c>
      <c r="B566" s="30" t="n"/>
      <c r="C566" s="29" t="n"/>
      <c r="D566" s="20">
        <f>VLOOKUP(B566,IF({1,0},'SKU,款号，颜色对照表1'!F:F,'SKU,款号，颜色对照表1'!B:B),2,0)</f>
        <v/>
      </c>
      <c r="E566" s="20">
        <f>VLOOKUP(B566,IF({1,0},'SKU,款号，颜色对照表1'!F:F,'SKU,款号，颜色对照表1'!C:C),2,0)</f>
        <v/>
      </c>
      <c r="F566" s="20">
        <f>VLOOKUP(B566,IF({1,0},'SKU,款号，颜色对照表1'!F:F,'SKU,款号，颜色对照表1'!D:D),2,0)</f>
        <v/>
      </c>
      <c r="G566" s="20">
        <f>VLOOKUP(B566,IF({1,0},'SKU,款号，颜色对照表1'!F:F,'SKU,款号，颜色对照表1'!E:E),2,0)</f>
        <v/>
      </c>
      <c r="H566" s="20" t="n"/>
      <c r="I566" s="15">
        <f>SUMIFS('入库明细-AN欧洲'!K:K,'入库明细-AN欧洲'!E:E,B566)</f>
        <v/>
      </c>
      <c r="J566" s="15">
        <f>SUMIFS('出库明细-AN欧洲'!G:G,'出库明细-AN欧洲'!F:F,C566)</f>
        <v/>
      </c>
      <c r="K566" s="26">
        <f>H566+I566-J566</f>
        <v/>
      </c>
      <c r="L566" s="27">
        <f>SUMIFS(装箱数!H:H,装箱数!C:C,B566)</f>
        <v/>
      </c>
      <c r="M566" s="15">
        <f>K566-L566</f>
        <v/>
      </c>
    </row>
    <row r="567" ht="21" customHeight="1" s="185">
      <c r="A567" s="200">
        <f>工厂账单模板!$L$2</f>
        <v/>
      </c>
      <c r="B567" s="30" t="n"/>
      <c r="C567" s="29" t="n"/>
      <c r="D567" s="20">
        <f>VLOOKUP(B567,IF({1,0},'SKU,款号，颜色对照表1'!F:F,'SKU,款号，颜色对照表1'!B:B),2,0)</f>
        <v/>
      </c>
      <c r="E567" s="20">
        <f>VLOOKUP(B567,IF({1,0},'SKU,款号，颜色对照表1'!F:F,'SKU,款号，颜色对照表1'!C:C),2,0)</f>
        <v/>
      </c>
      <c r="F567" s="20">
        <f>VLOOKUP(B567,IF({1,0},'SKU,款号，颜色对照表1'!F:F,'SKU,款号，颜色对照表1'!D:D),2,0)</f>
        <v/>
      </c>
      <c r="G567" s="20">
        <f>VLOOKUP(B567,IF({1,0},'SKU,款号，颜色对照表1'!F:F,'SKU,款号，颜色对照表1'!E:E),2,0)</f>
        <v/>
      </c>
      <c r="H567" s="20" t="n">
        <v>0</v>
      </c>
      <c r="I567" s="15">
        <f>SUMIFS('入库明细-AN欧洲'!K:K,'入库明细-AN欧洲'!E:E,B567)</f>
        <v/>
      </c>
      <c r="J567" s="15">
        <f>SUMIFS('出库明细-AN欧洲'!G:G,'出库明细-AN欧洲'!F:F,C567)</f>
        <v/>
      </c>
      <c r="K567" s="26">
        <f>H567+I567-J567</f>
        <v/>
      </c>
      <c r="L567" s="27">
        <f>SUMIFS(装箱数!H:H,装箱数!C:C,B567)</f>
        <v/>
      </c>
      <c r="M567" s="15">
        <f>K567-L567</f>
        <v/>
      </c>
    </row>
    <row r="568" ht="21" customHeight="1" s="185">
      <c r="A568" s="200">
        <f>工厂账单模板!$L$2</f>
        <v/>
      </c>
      <c r="B568" s="30" t="n"/>
      <c r="C568" s="29" t="n"/>
      <c r="D568" s="20">
        <f>VLOOKUP(B568,IF({1,0},'SKU,款号，颜色对照表1'!F:F,'SKU,款号，颜色对照表1'!B:B),2,0)</f>
        <v/>
      </c>
      <c r="E568" s="20">
        <f>VLOOKUP(B568,IF({1,0},'SKU,款号，颜色对照表1'!F:F,'SKU,款号，颜色对照表1'!C:C),2,0)</f>
        <v/>
      </c>
      <c r="F568" s="20">
        <f>VLOOKUP(B568,IF({1,0},'SKU,款号，颜色对照表1'!F:F,'SKU,款号，颜色对照表1'!D:D),2,0)</f>
        <v/>
      </c>
      <c r="G568" s="20">
        <f>VLOOKUP(B568,IF({1,0},'SKU,款号，颜色对照表1'!F:F,'SKU,款号，颜色对照表1'!E:E),2,0)</f>
        <v/>
      </c>
      <c r="H568" s="20" t="n"/>
      <c r="I568" s="15">
        <f>SUMIFS('入库明细-AN欧洲'!K:K,'入库明细-AN欧洲'!E:E,B568)</f>
        <v/>
      </c>
      <c r="J568" s="15">
        <f>SUMIFS('出库明细-AN欧洲'!G:G,'出库明细-AN欧洲'!F:F,C568)</f>
        <v/>
      </c>
      <c r="K568" s="26">
        <f>H568+I568-J568</f>
        <v/>
      </c>
      <c r="L568" s="27">
        <f>SUMIFS(装箱数!H:H,装箱数!C:C,B568)</f>
        <v/>
      </c>
      <c r="M568" s="15">
        <f>K568-L568</f>
        <v/>
      </c>
    </row>
    <row r="569" ht="21" customHeight="1" s="185">
      <c r="A569" s="200">
        <f>工厂账单模板!$L$2</f>
        <v/>
      </c>
      <c r="B569" s="30" t="n"/>
      <c r="C569" s="29" t="n"/>
      <c r="D569" s="20">
        <f>VLOOKUP(B569,IF({1,0},'SKU,款号，颜色对照表1'!F:F,'SKU,款号，颜色对照表1'!B:B),2,0)</f>
        <v/>
      </c>
      <c r="E569" s="20">
        <f>VLOOKUP(B569,IF({1,0},'SKU,款号，颜色对照表1'!F:F,'SKU,款号，颜色对照表1'!C:C),2,0)</f>
        <v/>
      </c>
      <c r="F569" s="20">
        <f>VLOOKUP(B569,IF({1,0},'SKU,款号，颜色对照表1'!F:F,'SKU,款号，颜色对照表1'!D:D),2,0)</f>
        <v/>
      </c>
      <c r="G569" s="20">
        <f>VLOOKUP(B569,IF({1,0},'SKU,款号，颜色对照表1'!F:F,'SKU,款号，颜色对照表1'!E:E),2,0)</f>
        <v/>
      </c>
      <c r="H569" s="20" t="n">
        <v>0</v>
      </c>
      <c r="I569" s="15">
        <f>SUMIFS('入库明细-AN欧洲'!K:K,'入库明细-AN欧洲'!E:E,B569)</f>
        <v/>
      </c>
      <c r="J569" s="15">
        <f>SUMIFS('出库明细-AN欧洲'!G:G,'出库明细-AN欧洲'!F:F,C569)</f>
        <v/>
      </c>
      <c r="K569" s="26">
        <f>H569+I569-J569</f>
        <v/>
      </c>
      <c r="L569" s="27">
        <f>SUMIFS(装箱数!H:H,装箱数!C:C,B569)</f>
        <v/>
      </c>
      <c r="M569" s="15">
        <f>K569-L569</f>
        <v/>
      </c>
    </row>
    <row r="570" ht="21" customHeight="1" s="185">
      <c r="A570" s="200">
        <f>工厂账单模板!$L$2</f>
        <v/>
      </c>
      <c r="B570" s="30" t="n"/>
      <c r="C570" s="29" t="n"/>
      <c r="D570" s="20">
        <f>VLOOKUP(B570,IF({1,0},'SKU,款号，颜色对照表1'!F:F,'SKU,款号，颜色对照表1'!B:B),2,0)</f>
        <v/>
      </c>
      <c r="E570" s="20">
        <f>VLOOKUP(B570,IF({1,0},'SKU,款号，颜色对照表1'!F:F,'SKU,款号，颜色对照表1'!C:C),2,0)</f>
        <v/>
      </c>
      <c r="F570" s="20">
        <f>VLOOKUP(B570,IF({1,0},'SKU,款号，颜色对照表1'!F:F,'SKU,款号，颜色对照表1'!D:D),2,0)</f>
        <v/>
      </c>
      <c r="G570" s="20">
        <f>VLOOKUP(B570,IF({1,0},'SKU,款号，颜色对照表1'!F:F,'SKU,款号，颜色对照表1'!E:E),2,0)</f>
        <v/>
      </c>
      <c r="H570" s="20" t="n">
        <v>0</v>
      </c>
      <c r="I570" s="15">
        <f>SUMIFS('入库明细-AN欧洲'!K:K,'入库明细-AN欧洲'!E:E,B570)</f>
        <v/>
      </c>
      <c r="J570" s="15">
        <f>SUMIFS('出库明细-AN欧洲'!G:G,'出库明细-AN欧洲'!F:F,C570)</f>
        <v/>
      </c>
      <c r="K570" s="26">
        <f>H570+I570-J570</f>
        <v/>
      </c>
      <c r="L570" s="27">
        <f>SUMIFS(装箱数!H:H,装箱数!C:C,B570)</f>
        <v/>
      </c>
      <c r="M570" s="15">
        <f>K570-L570</f>
        <v/>
      </c>
    </row>
    <row r="571" ht="21" customHeight="1" s="185">
      <c r="A571" s="200">
        <f>工厂账单模板!$L$2</f>
        <v/>
      </c>
      <c r="B571" s="30" t="n"/>
      <c r="C571" s="29" t="n"/>
      <c r="D571" s="20">
        <f>VLOOKUP(B571,IF({1,0},'SKU,款号，颜色对照表1'!F:F,'SKU,款号，颜色对照表1'!B:B),2,0)</f>
        <v/>
      </c>
      <c r="E571" s="20">
        <f>VLOOKUP(B571,IF({1,0},'SKU,款号，颜色对照表1'!F:F,'SKU,款号，颜色对照表1'!C:C),2,0)</f>
        <v/>
      </c>
      <c r="F571" s="20">
        <f>VLOOKUP(B571,IF({1,0},'SKU,款号，颜色对照表1'!F:F,'SKU,款号，颜色对照表1'!D:D),2,0)</f>
        <v/>
      </c>
      <c r="G571" s="20">
        <f>VLOOKUP(B571,IF({1,0},'SKU,款号，颜色对照表1'!F:F,'SKU,款号，颜色对照表1'!E:E),2,0)</f>
        <v/>
      </c>
      <c r="H571" s="20" t="n">
        <v>0</v>
      </c>
      <c r="I571" s="15">
        <f>SUMIFS('入库明细-AN欧洲'!K:K,'入库明细-AN欧洲'!E:E,B571)</f>
        <v/>
      </c>
      <c r="J571" s="15">
        <f>SUMIFS('出库明细-AN欧洲'!G:G,'出库明细-AN欧洲'!F:F,C571)</f>
        <v/>
      </c>
      <c r="K571" s="26">
        <f>H571+I571-J571</f>
        <v/>
      </c>
      <c r="L571" s="27">
        <f>SUMIFS(装箱数!H:H,装箱数!C:C,B571)</f>
        <v/>
      </c>
      <c r="M571" s="15">
        <f>K571-L571</f>
        <v/>
      </c>
    </row>
    <row r="572" ht="21" customHeight="1" s="185">
      <c r="A572" s="200">
        <f>工厂账单模板!$L$2</f>
        <v/>
      </c>
      <c r="B572" s="31" t="n"/>
      <c r="C572" s="29" t="n"/>
      <c r="D572" s="20">
        <f>VLOOKUP(B572,IF({1,0},'SKU,款号，颜色对照表1'!F:F,'SKU,款号，颜色对照表1'!B:B),2,0)</f>
        <v/>
      </c>
      <c r="E572" s="20">
        <f>VLOOKUP(B572,IF({1,0},'SKU,款号，颜色对照表1'!F:F,'SKU,款号，颜色对照表1'!C:C),2,0)</f>
        <v/>
      </c>
      <c r="F572" s="20">
        <f>VLOOKUP(B572,IF({1,0},'SKU,款号，颜色对照表1'!F:F,'SKU,款号，颜色对照表1'!D:D),2,0)</f>
        <v/>
      </c>
      <c r="G572" s="20">
        <f>VLOOKUP(B572,IF({1,0},'SKU,款号，颜色对照表1'!F:F,'SKU,款号，颜色对照表1'!E:E),2,0)</f>
        <v/>
      </c>
      <c r="H572" s="20" t="n"/>
      <c r="I572" s="15">
        <f>SUMIFS('入库明细-AN欧洲'!K:K,'入库明细-AN欧洲'!E:E,B572)</f>
        <v/>
      </c>
      <c r="J572" s="15">
        <f>SUMIFS('出库明细-AN欧洲'!G:G,'出库明细-AN欧洲'!F:F,C572)</f>
        <v/>
      </c>
      <c r="K572" s="26">
        <f>H572+I572-J572</f>
        <v/>
      </c>
      <c r="L572" s="27">
        <f>SUMIFS(装箱数!H:H,装箱数!C:C,B572)</f>
        <v/>
      </c>
      <c r="M572" s="15">
        <f>K572-L572</f>
        <v/>
      </c>
    </row>
    <row r="573" ht="21" customHeight="1" s="185">
      <c r="A573" s="200">
        <f>工厂账单模板!$L$2</f>
        <v/>
      </c>
      <c r="B573" s="31" t="n"/>
      <c r="C573" s="29" t="n"/>
      <c r="D573" s="20">
        <f>VLOOKUP(B573,IF({1,0},'SKU,款号，颜色对照表1'!F:F,'SKU,款号，颜色对照表1'!B:B),2,0)</f>
        <v/>
      </c>
      <c r="E573" s="20">
        <f>VLOOKUP(B573,IF({1,0},'SKU,款号，颜色对照表1'!F:F,'SKU,款号，颜色对照表1'!C:C),2,0)</f>
        <v/>
      </c>
      <c r="F573" s="20">
        <f>VLOOKUP(B573,IF({1,0},'SKU,款号，颜色对照表1'!F:F,'SKU,款号，颜色对照表1'!D:D),2,0)</f>
        <v/>
      </c>
      <c r="G573" s="20">
        <f>VLOOKUP(B573,IF({1,0},'SKU,款号，颜色对照表1'!F:F,'SKU,款号，颜色对照表1'!E:E),2,0)</f>
        <v/>
      </c>
      <c r="H573" s="20" t="n"/>
      <c r="I573" s="15">
        <f>SUMIFS('入库明细-AN欧洲'!K:K,'入库明细-AN欧洲'!E:E,B573)</f>
        <v/>
      </c>
      <c r="J573" s="15">
        <f>SUMIFS('出库明细-AN欧洲'!G:G,'出库明细-AN欧洲'!F:F,C573)</f>
        <v/>
      </c>
      <c r="K573" s="26">
        <f>H573+I573-J573</f>
        <v/>
      </c>
      <c r="L573" s="27">
        <f>SUMIFS(装箱数!H:H,装箱数!C:C,B573)</f>
        <v/>
      </c>
      <c r="M573" s="15">
        <f>K573-L573</f>
        <v/>
      </c>
    </row>
    <row r="574" ht="21" customHeight="1" s="185">
      <c r="A574" s="200">
        <f>工厂账单模板!$L$2</f>
        <v/>
      </c>
      <c r="B574" s="31" t="n"/>
      <c r="C574" s="29" t="n"/>
      <c r="D574" s="20">
        <f>VLOOKUP(B574,IF({1,0},'SKU,款号，颜色对照表1'!F:F,'SKU,款号，颜色对照表1'!B:B),2,0)</f>
        <v/>
      </c>
      <c r="E574" s="20">
        <f>VLOOKUP(B574,IF({1,0},'SKU,款号，颜色对照表1'!F:F,'SKU,款号，颜色对照表1'!C:C),2,0)</f>
        <v/>
      </c>
      <c r="F574" s="20">
        <f>VLOOKUP(B574,IF({1,0},'SKU,款号，颜色对照表1'!F:F,'SKU,款号，颜色对照表1'!D:D),2,0)</f>
        <v/>
      </c>
      <c r="G574" s="20">
        <f>VLOOKUP(B574,IF({1,0},'SKU,款号，颜色对照表1'!F:F,'SKU,款号，颜色对照表1'!E:E),2,0)</f>
        <v/>
      </c>
      <c r="H574" s="20" t="n"/>
      <c r="I574" s="15">
        <f>SUMIFS('入库明细-AN欧洲'!K:K,'入库明细-AN欧洲'!E:E,B574)</f>
        <v/>
      </c>
      <c r="J574" s="15">
        <f>SUMIFS('出库明细-AN欧洲'!G:G,'出库明细-AN欧洲'!F:F,C574)</f>
        <v/>
      </c>
      <c r="K574" s="26">
        <f>H574+I574-J574</f>
        <v/>
      </c>
      <c r="L574" s="27">
        <f>SUMIFS(装箱数!H:H,装箱数!C:C,B574)</f>
        <v/>
      </c>
      <c r="M574" s="15">
        <f>K574-L574</f>
        <v/>
      </c>
    </row>
    <row r="575" ht="21" customHeight="1" s="185">
      <c r="A575" s="200">
        <f>工厂账单模板!$L$2</f>
        <v/>
      </c>
      <c r="B575" s="31" t="n"/>
      <c r="C575" s="29" t="n"/>
      <c r="D575" s="20">
        <f>VLOOKUP(B575,IF({1,0},'SKU,款号，颜色对照表1'!F:F,'SKU,款号，颜色对照表1'!B:B),2,0)</f>
        <v/>
      </c>
      <c r="E575" s="20">
        <f>VLOOKUP(B575,IF({1,0},'SKU,款号，颜色对照表1'!F:F,'SKU,款号，颜色对照表1'!C:C),2,0)</f>
        <v/>
      </c>
      <c r="F575" s="20">
        <f>VLOOKUP(B575,IF({1,0},'SKU,款号，颜色对照表1'!F:F,'SKU,款号，颜色对照表1'!D:D),2,0)</f>
        <v/>
      </c>
      <c r="G575" s="20">
        <f>VLOOKUP(B575,IF({1,0},'SKU,款号，颜色对照表1'!F:F,'SKU,款号，颜色对照表1'!E:E),2,0)</f>
        <v/>
      </c>
      <c r="H575" s="20" t="n"/>
      <c r="I575" s="15">
        <f>SUMIFS('入库明细-AN欧洲'!K:K,'入库明细-AN欧洲'!E:E,B575)</f>
        <v/>
      </c>
      <c r="J575" s="15">
        <f>SUMIFS('出库明细-AN欧洲'!G:G,'出库明细-AN欧洲'!F:F,C575)</f>
        <v/>
      </c>
      <c r="K575" s="26">
        <f>H575+I575-J575</f>
        <v/>
      </c>
      <c r="L575" s="27">
        <f>SUMIFS(装箱数!H:H,装箱数!C:C,B575)</f>
        <v/>
      </c>
      <c r="M575" s="15">
        <f>K575-L575</f>
        <v/>
      </c>
    </row>
    <row r="576" ht="21" customHeight="1" s="185">
      <c r="A576" s="200">
        <f>工厂账单模板!$L$2</f>
        <v/>
      </c>
      <c r="B576" s="31" t="n"/>
      <c r="C576" s="29" t="n"/>
      <c r="D576" s="20">
        <f>VLOOKUP(B576,IF({1,0},'SKU,款号，颜色对照表1'!F:F,'SKU,款号，颜色对照表1'!B:B),2,0)</f>
        <v/>
      </c>
      <c r="E576" s="20">
        <f>VLOOKUP(B576,IF({1,0},'SKU,款号，颜色对照表1'!F:F,'SKU,款号，颜色对照表1'!C:C),2,0)</f>
        <v/>
      </c>
      <c r="F576" s="20">
        <f>VLOOKUP(B576,IF({1,0},'SKU,款号，颜色对照表1'!F:F,'SKU,款号，颜色对照表1'!D:D),2,0)</f>
        <v/>
      </c>
      <c r="G576" s="20">
        <f>VLOOKUP(B576,IF({1,0},'SKU,款号，颜色对照表1'!F:F,'SKU,款号，颜色对照表1'!E:E),2,0)</f>
        <v/>
      </c>
      <c r="H576" s="20" t="n"/>
      <c r="I576" s="15">
        <f>SUMIFS('入库明细-AN欧洲'!K:K,'入库明细-AN欧洲'!E:E,B576)</f>
        <v/>
      </c>
      <c r="J576" s="15">
        <f>SUMIFS('出库明细-AN欧洲'!G:G,'出库明细-AN欧洲'!F:F,C576)</f>
        <v/>
      </c>
      <c r="K576" s="26">
        <f>H576+I576-J576</f>
        <v/>
      </c>
      <c r="L576" s="27">
        <f>SUMIFS(装箱数!H:H,装箱数!C:C,B576)</f>
        <v/>
      </c>
      <c r="M576" s="15">
        <f>K576-L576</f>
        <v/>
      </c>
    </row>
    <row r="577" ht="21" customHeight="1" s="185">
      <c r="A577" s="200">
        <f>工厂账单模板!$L$2</f>
        <v/>
      </c>
      <c r="B577" s="31" t="n"/>
      <c r="C577" s="29" t="n"/>
      <c r="D577" s="20">
        <f>VLOOKUP(B577,IF({1,0},'SKU,款号，颜色对照表1'!F:F,'SKU,款号，颜色对照表1'!B:B),2,0)</f>
        <v/>
      </c>
      <c r="E577" s="20">
        <f>VLOOKUP(B577,IF({1,0},'SKU,款号，颜色对照表1'!F:F,'SKU,款号，颜色对照表1'!C:C),2,0)</f>
        <v/>
      </c>
      <c r="F577" s="20">
        <f>VLOOKUP(B577,IF({1,0},'SKU,款号，颜色对照表1'!F:F,'SKU,款号，颜色对照表1'!D:D),2,0)</f>
        <v/>
      </c>
      <c r="G577" s="20">
        <f>VLOOKUP(B577,IF({1,0},'SKU,款号，颜色对照表1'!F:F,'SKU,款号，颜色对照表1'!E:E),2,0)</f>
        <v/>
      </c>
      <c r="H577" s="20" t="n">
        <v>0</v>
      </c>
      <c r="I577" s="15">
        <f>SUMIFS('入库明细-AN欧洲'!K:K,'入库明细-AN欧洲'!E:E,B577)</f>
        <v/>
      </c>
      <c r="J577" s="15">
        <f>SUMIFS('出库明细-AN欧洲'!G:G,'出库明细-AN欧洲'!F:F,C577)</f>
        <v/>
      </c>
      <c r="K577" s="26">
        <f>H577+I577-J577</f>
        <v/>
      </c>
      <c r="L577" s="27">
        <f>SUMIFS(装箱数!H:H,装箱数!C:C,B577)</f>
        <v/>
      </c>
      <c r="M577" s="15">
        <f>K577-L577</f>
        <v/>
      </c>
    </row>
    <row r="578" ht="21" customHeight="1" s="185">
      <c r="A578" s="200">
        <f>工厂账单模板!$L$2</f>
        <v/>
      </c>
      <c r="B578" s="31" t="n"/>
      <c r="C578" s="29" t="n"/>
      <c r="D578" s="20">
        <f>VLOOKUP(B578,IF({1,0},'SKU,款号，颜色对照表1'!F:F,'SKU,款号，颜色对照表1'!B:B),2,0)</f>
        <v/>
      </c>
      <c r="E578" s="20">
        <f>VLOOKUP(B578,IF({1,0},'SKU,款号，颜色对照表1'!F:F,'SKU,款号，颜色对照表1'!C:C),2,0)</f>
        <v/>
      </c>
      <c r="F578" s="20">
        <f>VLOOKUP(B578,IF({1,0},'SKU,款号，颜色对照表1'!F:F,'SKU,款号，颜色对照表1'!D:D),2,0)</f>
        <v/>
      </c>
      <c r="G578" s="20">
        <f>VLOOKUP(B578,IF({1,0},'SKU,款号，颜色对照表1'!F:F,'SKU,款号，颜色对照表1'!E:E),2,0)</f>
        <v/>
      </c>
      <c r="H578" s="20" t="n"/>
      <c r="I578" s="15">
        <f>SUMIFS('入库明细-AN欧洲'!K:K,'入库明细-AN欧洲'!E:E,B578)</f>
        <v/>
      </c>
      <c r="J578" s="15">
        <f>SUMIFS('出库明细-AN欧洲'!G:G,'出库明细-AN欧洲'!F:F,C578)</f>
        <v/>
      </c>
      <c r="K578" s="26">
        <f>H578+I578-J578</f>
        <v/>
      </c>
      <c r="L578" s="27">
        <f>SUMIFS(装箱数!H:H,装箱数!C:C,B578)</f>
        <v/>
      </c>
      <c r="M578" s="15">
        <f>K578-L578</f>
        <v/>
      </c>
    </row>
    <row r="579" ht="21" customHeight="1" s="185">
      <c r="A579" s="200">
        <f>工厂账单模板!$L$2</f>
        <v/>
      </c>
      <c r="B579" s="31" t="n"/>
      <c r="C579" s="29" t="n"/>
      <c r="D579" s="20">
        <f>VLOOKUP(B579,IF({1,0},'SKU,款号，颜色对照表1'!F:F,'SKU,款号，颜色对照表1'!B:B),2,0)</f>
        <v/>
      </c>
      <c r="E579" s="20">
        <f>VLOOKUP(B579,IF({1,0},'SKU,款号，颜色对照表1'!F:F,'SKU,款号，颜色对照表1'!C:C),2,0)</f>
        <v/>
      </c>
      <c r="F579" s="20">
        <f>VLOOKUP(B579,IF({1,0},'SKU,款号，颜色对照表1'!F:F,'SKU,款号，颜色对照表1'!D:D),2,0)</f>
        <v/>
      </c>
      <c r="G579" s="20">
        <f>VLOOKUP(B579,IF({1,0},'SKU,款号，颜色对照表1'!F:F,'SKU,款号，颜色对照表1'!E:E),2,0)</f>
        <v/>
      </c>
      <c r="H579" s="20" t="n"/>
      <c r="I579" s="15">
        <f>SUMIFS('入库明细-AN欧洲'!K:K,'入库明细-AN欧洲'!E:E,B579)</f>
        <v/>
      </c>
      <c r="J579" s="15">
        <f>SUMIFS('出库明细-AN欧洲'!G:G,'出库明细-AN欧洲'!F:F,C579)</f>
        <v/>
      </c>
      <c r="K579" s="26">
        <f>H579+I579-J579</f>
        <v/>
      </c>
      <c r="L579" s="27">
        <f>SUMIFS(装箱数!H:H,装箱数!C:C,B579)</f>
        <v/>
      </c>
      <c r="M579" s="15">
        <f>K579-L579</f>
        <v/>
      </c>
    </row>
    <row r="580" ht="21" customHeight="1" s="185">
      <c r="A580" s="200">
        <f>工厂账单模板!$L$2</f>
        <v/>
      </c>
      <c r="B580" s="31" t="n"/>
      <c r="C580" s="29" t="n"/>
      <c r="D580" s="20">
        <f>VLOOKUP(B580,IF({1,0},'SKU,款号，颜色对照表1'!F:F,'SKU,款号，颜色对照表1'!B:B),2,0)</f>
        <v/>
      </c>
      <c r="E580" s="20">
        <f>VLOOKUP(B580,IF({1,0},'SKU,款号，颜色对照表1'!F:F,'SKU,款号，颜色对照表1'!C:C),2,0)</f>
        <v/>
      </c>
      <c r="F580" s="20">
        <f>VLOOKUP(B580,IF({1,0},'SKU,款号，颜色对照表1'!F:F,'SKU,款号，颜色对照表1'!D:D),2,0)</f>
        <v/>
      </c>
      <c r="G580" s="20">
        <f>VLOOKUP(B580,IF({1,0},'SKU,款号，颜色对照表1'!F:F,'SKU,款号，颜色对照表1'!E:E),2,0)</f>
        <v/>
      </c>
      <c r="H580" s="20" t="n"/>
      <c r="I580" s="15">
        <f>SUMIFS('入库明细-AN欧洲'!K:K,'入库明细-AN欧洲'!E:E,B580)</f>
        <v/>
      </c>
      <c r="J580" s="15">
        <f>SUMIFS('出库明细-AN欧洲'!G:G,'出库明细-AN欧洲'!F:F,C580)</f>
        <v/>
      </c>
      <c r="K580" s="26">
        <f>H580+I580-J580</f>
        <v/>
      </c>
      <c r="L580" s="27">
        <f>SUMIFS(装箱数!H:H,装箱数!C:C,B580)</f>
        <v/>
      </c>
      <c r="M580" s="15">
        <f>K580-L580</f>
        <v/>
      </c>
    </row>
    <row r="581" ht="21" customHeight="1" s="185">
      <c r="A581" s="200">
        <f>工厂账单模板!$L$2</f>
        <v/>
      </c>
      <c r="B581" s="31" t="n"/>
      <c r="C581" s="29" t="n"/>
      <c r="D581" s="20">
        <f>VLOOKUP(B581,IF({1,0},'SKU,款号，颜色对照表1'!F:F,'SKU,款号，颜色对照表1'!B:B),2,0)</f>
        <v/>
      </c>
      <c r="E581" s="20">
        <f>VLOOKUP(B581,IF({1,0},'SKU,款号，颜色对照表1'!F:F,'SKU,款号，颜色对照表1'!C:C),2,0)</f>
        <v/>
      </c>
      <c r="F581" s="20">
        <f>VLOOKUP(B581,IF({1,0},'SKU,款号，颜色对照表1'!F:F,'SKU,款号，颜色对照表1'!D:D),2,0)</f>
        <v/>
      </c>
      <c r="G581" s="20">
        <f>VLOOKUP(B581,IF({1,0},'SKU,款号，颜色对照表1'!F:F,'SKU,款号，颜色对照表1'!E:E),2,0)</f>
        <v/>
      </c>
      <c r="H581" s="20" t="n"/>
      <c r="I581" s="15">
        <f>SUMIFS('入库明细-AN欧洲'!K:K,'入库明细-AN欧洲'!E:E,B581)</f>
        <v/>
      </c>
      <c r="J581" s="15">
        <f>SUMIFS('出库明细-AN欧洲'!G:G,'出库明细-AN欧洲'!F:F,C581)</f>
        <v/>
      </c>
      <c r="K581" s="26">
        <f>H581+I581-J581</f>
        <v/>
      </c>
      <c r="L581" s="27">
        <f>SUMIFS(装箱数!H:H,装箱数!C:C,B581)</f>
        <v/>
      </c>
      <c r="M581" s="15">
        <f>K581-L581</f>
        <v/>
      </c>
    </row>
    <row r="582" ht="21" customHeight="1" s="185">
      <c r="A582" s="200">
        <f>工厂账单模板!$L$2</f>
        <v/>
      </c>
      <c r="B582" s="31" t="n"/>
      <c r="C582" s="29" t="n"/>
      <c r="D582" s="20">
        <f>VLOOKUP(B582,IF({1,0},'SKU,款号，颜色对照表1'!F:F,'SKU,款号，颜色对照表1'!B:B),2,0)</f>
        <v/>
      </c>
      <c r="E582" s="20">
        <f>VLOOKUP(B582,IF({1,0},'SKU,款号，颜色对照表1'!F:F,'SKU,款号，颜色对照表1'!C:C),2,0)</f>
        <v/>
      </c>
      <c r="F582" s="20">
        <f>VLOOKUP(B582,IF({1,0},'SKU,款号，颜色对照表1'!F:F,'SKU,款号，颜色对照表1'!D:D),2,0)</f>
        <v/>
      </c>
      <c r="G582" s="20">
        <f>VLOOKUP(B582,IF({1,0},'SKU,款号，颜色对照表1'!F:F,'SKU,款号，颜色对照表1'!E:E),2,0)</f>
        <v/>
      </c>
      <c r="H582" s="20" t="n"/>
      <c r="I582" s="15">
        <f>SUMIFS('入库明细-AN欧洲'!K:K,'入库明细-AN欧洲'!E:E,B582)</f>
        <v/>
      </c>
      <c r="J582" s="15">
        <f>SUMIFS('出库明细-AN欧洲'!G:G,'出库明细-AN欧洲'!F:F,C582)</f>
        <v/>
      </c>
      <c r="K582" s="26">
        <f>H582+I582-J582</f>
        <v/>
      </c>
      <c r="L582" s="27">
        <f>SUMIFS(装箱数!H:H,装箱数!C:C,B582)</f>
        <v/>
      </c>
      <c r="M582" s="15">
        <f>K582-L582</f>
        <v/>
      </c>
    </row>
    <row r="583" ht="21" customHeight="1" s="185">
      <c r="A583" s="200">
        <f>工厂账单模板!$L$2</f>
        <v/>
      </c>
      <c r="B583" s="31" t="n"/>
      <c r="C583" s="29" t="n"/>
      <c r="D583" s="20">
        <f>VLOOKUP(B583,IF({1,0},'SKU,款号，颜色对照表1'!F:F,'SKU,款号，颜色对照表1'!B:B),2,0)</f>
        <v/>
      </c>
      <c r="E583" s="20">
        <f>VLOOKUP(B583,IF({1,0},'SKU,款号，颜色对照表1'!F:F,'SKU,款号，颜色对照表1'!C:C),2,0)</f>
        <v/>
      </c>
      <c r="F583" s="20">
        <f>VLOOKUP(B583,IF({1,0},'SKU,款号，颜色对照表1'!F:F,'SKU,款号，颜色对照表1'!D:D),2,0)</f>
        <v/>
      </c>
      <c r="G583" s="20">
        <f>VLOOKUP(B583,IF({1,0},'SKU,款号，颜色对照表1'!F:F,'SKU,款号，颜色对照表1'!E:E),2,0)</f>
        <v/>
      </c>
      <c r="H583" s="20" t="n"/>
      <c r="I583" s="15">
        <f>SUMIFS('入库明细-AN欧洲'!K:K,'入库明细-AN欧洲'!E:E,B583)</f>
        <v/>
      </c>
      <c r="J583" s="15">
        <f>SUMIFS('出库明细-AN欧洲'!G:G,'出库明细-AN欧洲'!F:F,C583)</f>
        <v/>
      </c>
      <c r="K583" s="26">
        <f>H583+I583-J583</f>
        <v/>
      </c>
      <c r="L583" s="27">
        <f>SUMIFS(装箱数!H:H,装箱数!C:C,B583)</f>
        <v/>
      </c>
      <c r="M583" s="15">
        <f>K583-L583</f>
        <v/>
      </c>
    </row>
    <row r="584" ht="21" customHeight="1" s="185">
      <c r="A584" s="200">
        <f>工厂账单模板!$L$2</f>
        <v/>
      </c>
      <c r="B584" s="31" t="n"/>
      <c r="C584" s="29" t="n"/>
      <c r="D584" s="20">
        <f>VLOOKUP(B584,IF({1,0},'SKU,款号，颜色对照表1'!F:F,'SKU,款号，颜色对照表1'!B:B),2,0)</f>
        <v/>
      </c>
      <c r="E584" s="20">
        <f>VLOOKUP(B584,IF({1,0},'SKU,款号，颜色对照表1'!F:F,'SKU,款号，颜色对照表1'!C:C),2,0)</f>
        <v/>
      </c>
      <c r="F584" s="20">
        <f>VLOOKUP(B584,IF({1,0},'SKU,款号，颜色对照表1'!F:F,'SKU,款号，颜色对照表1'!D:D),2,0)</f>
        <v/>
      </c>
      <c r="G584" s="20">
        <f>VLOOKUP(B584,IF({1,0},'SKU,款号，颜色对照表1'!F:F,'SKU,款号，颜色对照表1'!E:E),2,0)</f>
        <v/>
      </c>
      <c r="H584" s="20" t="n"/>
      <c r="I584" s="15">
        <f>SUMIFS('入库明细-AN欧洲'!K:K,'入库明细-AN欧洲'!E:E,B584)</f>
        <v/>
      </c>
      <c r="J584" s="15">
        <f>SUMIFS('出库明细-AN欧洲'!G:G,'出库明细-AN欧洲'!F:F,C584)</f>
        <v/>
      </c>
      <c r="K584" s="26">
        <f>H584+I584-J584</f>
        <v/>
      </c>
      <c r="L584" s="27">
        <f>SUMIFS(装箱数!H:H,装箱数!C:C,B584)</f>
        <v/>
      </c>
      <c r="M584" s="15">
        <f>K584-L584</f>
        <v/>
      </c>
    </row>
    <row r="585" ht="21" customHeight="1" s="185">
      <c r="A585" s="200">
        <f>工厂账单模板!$L$2</f>
        <v/>
      </c>
      <c r="B585" s="31" t="n"/>
      <c r="C585" s="29" t="n"/>
      <c r="D585" s="20">
        <f>VLOOKUP(B585,IF({1,0},'SKU,款号，颜色对照表1'!F:F,'SKU,款号，颜色对照表1'!B:B),2,0)</f>
        <v/>
      </c>
      <c r="E585" s="20">
        <f>VLOOKUP(B585,IF({1,0},'SKU,款号，颜色对照表1'!F:F,'SKU,款号，颜色对照表1'!C:C),2,0)</f>
        <v/>
      </c>
      <c r="F585" s="20">
        <f>VLOOKUP(B585,IF({1,0},'SKU,款号，颜色对照表1'!F:F,'SKU,款号，颜色对照表1'!D:D),2,0)</f>
        <v/>
      </c>
      <c r="G585" s="20">
        <f>VLOOKUP(B585,IF({1,0},'SKU,款号，颜色对照表1'!F:F,'SKU,款号，颜色对照表1'!E:E),2,0)</f>
        <v/>
      </c>
      <c r="H585" s="20" t="n"/>
      <c r="I585" s="15">
        <f>SUMIFS('入库明细-AN欧洲'!K:K,'入库明细-AN欧洲'!E:E,B585)</f>
        <v/>
      </c>
      <c r="J585" s="15">
        <f>SUMIFS('出库明细-AN欧洲'!G:G,'出库明细-AN欧洲'!F:F,C585)</f>
        <v/>
      </c>
      <c r="K585" s="26">
        <f>H585+I585-J585</f>
        <v/>
      </c>
      <c r="L585" s="27">
        <f>SUMIFS(装箱数!H:H,装箱数!C:C,B585)</f>
        <v/>
      </c>
      <c r="M585" s="15">
        <f>K585-L585</f>
        <v/>
      </c>
    </row>
    <row r="586" ht="21" customHeight="1" s="185">
      <c r="A586" s="200">
        <f>工厂账单模板!$L$2</f>
        <v/>
      </c>
      <c r="B586" s="31" t="n"/>
      <c r="C586" s="29" t="n"/>
      <c r="D586" s="20">
        <f>VLOOKUP(B586,IF({1,0},'SKU,款号，颜色对照表1'!F:F,'SKU,款号，颜色对照表1'!B:B),2,0)</f>
        <v/>
      </c>
      <c r="E586" s="20">
        <f>VLOOKUP(B586,IF({1,0},'SKU,款号，颜色对照表1'!F:F,'SKU,款号，颜色对照表1'!C:C),2,0)</f>
        <v/>
      </c>
      <c r="F586" s="20">
        <f>VLOOKUP(B586,IF({1,0},'SKU,款号，颜色对照表1'!F:F,'SKU,款号，颜色对照表1'!D:D),2,0)</f>
        <v/>
      </c>
      <c r="G586" s="20">
        <f>VLOOKUP(B586,IF({1,0},'SKU,款号，颜色对照表1'!F:F,'SKU,款号，颜色对照表1'!E:E),2,0)</f>
        <v/>
      </c>
      <c r="H586" s="20" t="n"/>
      <c r="I586" s="15">
        <f>SUMIFS('入库明细-AN欧洲'!K:K,'入库明细-AN欧洲'!E:E,B586)</f>
        <v/>
      </c>
      <c r="J586" s="15">
        <f>SUMIFS('出库明细-AN欧洲'!G:G,'出库明细-AN欧洲'!F:F,C586)</f>
        <v/>
      </c>
      <c r="K586" s="26">
        <f>H586+I586-J586</f>
        <v/>
      </c>
      <c r="L586" s="27">
        <f>SUMIFS(装箱数!H:H,装箱数!C:C,B586)</f>
        <v/>
      </c>
      <c r="M586" s="15">
        <f>K586-L586</f>
        <v/>
      </c>
    </row>
    <row r="587" ht="21" customHeight="1" s="185">
      <c r="A587" s="200">
        <f>工厂账单模板!$L$2</f>
        <v/>
      </c>
      <c r="B587" s="31" t="n"/>
      <c r="C587" s="29" t="n"/>
      <c r="D587" s="20">
        <f>VLOOKUP(B587,IF({1,0},'SKU,款号，颜色对照表1'!F:F,'SKU,款号，颜色对照表1'!B:B),2,0)</f>
        <v/>
      </c>
      <c r="E587" s="20">
        <f>VLOOKUP(B587,IF({1,0},'SKU,款号，颜色对照表1'!F:F,'SKU,款号，颜色对照表1'!C:C),2,0)</f>
        <v/>
      </c>
      <c r="F587" s="20">
        <f>VLOOKUP(B587,IF({1,0},'SKU,款号，颜色对照表1'!F:F,'SKU,款号，颜色对照表1'!D:D),2,0)</f>
        <v/>
      </c>
      <c r="G587" s="20">
        <f>VLOOKUP(B587,IF({1,0},'SKU,款号，颜色对照表1'!F:F,'SKU,款号，颜色对照表1'!E:E),2,0)</f>
        <v/>
      </c>
      <c r="H587" s="20" t="n"/>
      <c r="I587" s="15">
        <f>SUMIFS('入库明细-AN欧洲'!K:K,'入库明细-AN欧洲'!E:E,B587)</f>
        <v/>
      </c>
      <c r="J587" s="15">
        <f>SUMIFS('出库明细-AN欧洲'!G:G,'出库明细-AN欧洲'!F:F,C587)</f>
        <v/>
      </c>
      <c r="K587" s="26">
        <f>H587+I587-J587</f>
        <v/>
      </c>
      <c r="L587" s="27">
        <f>SUMIFS(装箱数!H:H,装箱数!C:C,B587)</f>
        <v/>
      </c>
      <c r="M587" s="15">
        <f>K587-L587</f>
        <v/>
      </c>
    </row>
    <row r="588" ht="21" customHeight="1" s="185">
      <c r="A588" s="200">
        <f>工厂账单模板!$L$2</f>
        <v/>
      </c>
      <c r="B588" s="31" t="n"/>
      <c r="C588" s="29" t="n"/>
      <c r="D588" s="20">
        <f>VLOOKUP(B588,IF({1,0},'SKU,款号，颜色对照表1'!F:F,'SKU,款号，颜色对照表1'!B:B),2,0)</f>
        <v/>
      </c>
      <c r="E588" s="20">
        <f>VLOOKUP(B588,IF({1,0},'SKU,款号，颜色对照表1'!F:F,'SKU,款号，颜色对照表1'!C:C),2,0)</f>
        <v/>
      </c>
      <c r="F588" s="20">
        <f>VLOOKUP(B588,IF({1,0},'SKU,款号，颜色对照表1'!F:F,'SKU,款号，颜色对照表1'!D:D),2,0)</f>
        <v/>
      </c>
      <c r="G588" s="20">
        <f>VLOOKUP(B588,IF({1,0},'SKU,款号，颜色对照表1'!F:F,'SKU,款号，颜色对照表1'!E:E),2,0)</f>
        <v/>
      </c>
      <c r="H588" s="20" t="n"/>
      <c r="I588" s="15">
        <f>SUMIFS('入库明细-AN欧洲'!K:K,'入库明细-AN欧洲'!E:E,B588)</f>
        <v/>
      </c>
      <c r="J588" s="15">
        <f>SUMIFS('出库明细-AN欧洲'!G:G,'出库明细-AN欧洲'!F:F,C588)</f>
        <v/>
      </c>
      <c r="K588" s="26">
        <f>H588+I588-J588</f>
        <v/>
      </c>
      <c r="L588" s="27">
        <f>SUMIFS(装箱数!H:H,装箱数!C:C,B588)</f>
        <v/>
      </c>
      <c r="M588" s="15">
        <f>K588-L588</f>
        <v/>
      </c>
    </row>
    <row r="589" ht="21" customHeight="1" s="185">
      <c r="A589" s="200">
        <f>工厂账单模板!$L$2</f>
        <v/>
      </c>
      <c r="B589" s="31" t="n"/>
      <c r="C589" s="29" t="n"/>
      <c r="D589" s="20">
        <f>VLOOKUP(B589,IF({1,0},'SKU,款号，颜色对照表1'!F:F,'SKU,款号，颜色对照表1'!B:B),2,0)</f>
        <v/>
      </c>
      <c r="E589" s="20">
        <f>VLOOKUP(B589,IF({1,0},'SKU,款号，颜色对照表1'!F:F,'SKU,款号，颜色对照表1'!C:C),2,0)</f>
        <v/>
      </c>
      <c r="F589" s="20">
        <f>VLOOKUP(B589,IF({1,0},'SKU,款号，颜色对照表1'!F:F,'SKU,款号，颜色对照表1'!D:D),2,0)</f>
        <v/>
      </c>
      <c r="G589" s="20">
        <f>VLOOKUP(B589,IF({1,0},'SKU,款号，颜色对照表1'!F:F,'SKU,款号，颜色对照表1'!E:E),2,0)</f>
        <v/>
      </c>
      <c r="H589" s="20" t="n"/>
      <c r="I589" s="15">
        <f>SUMIFS('入库明细-AN欧洲'!K:K,'入库明细-AN欧洲'!E:E,B589)</f>
        <v/>
      </c>
      <c r="J589" s="15">
        <f>SUMIFS('出库明细-AN欧洲'!G:G,'出库明细-AN欧洲'!F:F,C589)</f>
        <v/>
      </c>
      <c r="K589" s="26">
        <f>H589+I589-J589</f>
        <v/>
      </c>
      <c r="L589" s="27">
        <f>SUMIFS(装箱数!H:H,装箱数!C:C,B589)</f>
        <v/>
      </c>
      <c r="M589" s="15">
        <f>K589-L589</f>
        <v/>
      </c>
    </row>
    <row r="590" ht="21" customHeight="1" s="185">
      <c r="A590" s="200">
        <f>工厂账单模板!$L$2</f>
        <v/>
      </c>
      <c r="B590" s="31" t="n"/>
      <c r="C590" s="32" t="n"/>
      <c r="D590" s="20">
        <f>VLOOKUP(B590,IF({1,0},'SKU,款号，颜色对照表1'!F:F,'SKU,款号，颜色对照表1'!B:B),2,0)</f>
        <v/>
      </c>
      <c r="E590" s="20">
        <f>VLOOKUP(B590,IF({1,0},'SKU,款号，颜色对照表1'!F:F,'SKU,款号，颜色对照表1'!C:C),2,0)</f>
        <v/>
      </c>
      <c r="F590" s="20">
        <f>VLOOKUP(B590,IF({1,0},'SKU,款号，颜色对照表1'!F:F,'SKU,款号，颜色对照表1'!D:D),2,0)</f>
        <v/>
      </c>
      <c r="G590" s="20">
        <f>VLOOKUP(B590,IF({1,0},'SKU,款号，颜色对照表1'!F:F,'SKU,款号，颜色对照表1'!E:E),2,0)</f>
        <v/>
      </c>
      <c r="H590" s="20" t="n"/>
      <c r="I590" s="15">
        <f>SUMIFS('入库明细-AN欧洲'!K:K,'入库明细-AN欧洲'!E:E,B590)</f>
        <v/>
      </c>
      <c r="J590" s="15">
        <f>SUMIFS('出库明细-AN欧洲'!G:G,'出库明细-AN欧洲'!F:F,C590)</f>
        <v/>
      </c>
      <c r="K590" s="26">
        <f>H590+I590-J590</f>
        <v/>
      </c>
      <c r="L590" s="27">
        <f>SUMIFS(装箱数!H:H,装箱数!C:C,B590)</f>
        <v/>
      </c>
      <c r="M590" s="15">
        <f>K590-L590</f>
        <v/>
      </c>
    </row>
    <row r="591" ht="21" customHeight="1" s="185">
      <c r="A591" s="200">
        <f>工厂账单模板!$L$2</f>
        <v/>
      </c>
      <c r="B591" s="31" t="n"/>
      <c r="C591" s="32" t="n"/>
      <c r="D591" s="20">
        <f>VLOOKUP(B591,IF({1,0},'SKU,款号，颜色对照表1'!F:F,'SKU,款号，颜色对照表1'!B:B),2,0)</f>
        <v/>
      </c>
      <c r="E591" s="20">
        <f>VLOOKUP(B591,IF({1,0},'SKU,款号，颜色对照表1'!F:F,'SKU,款号，颜色对照表1'!C:C),2,0)</f>
        <v/>
      </c>
      <c r="F591" s="20">
        <f>VLOOKUP(B591,IF({1,0},'SKU,款号，颜色对照表1'!F:F,'SKU,款号，颜色对照表1'!D:D),2,0)</f>
        <v/>
      </c>
      <c r="G591" s="20">
        <f>VLOOKUP(B591,IF({1,0},'SKU,款号，颜色对照表1'!F:F,'SKU,款号，颜色对照表1'!E:E),2,0)</f>
        <v/>
      </c>
      <c r="H591" s="20" t="n"/>
      <c r="I591" s="15">
        <f>SUMIFS('入库明细-AN欧洲'!K:K,'入库明细-AN欧洲'!E:E,B591)</f>
        <v/>
      </c>
      <c r="J591" s="15">
        <f>SUMIFS('出库明细-AN欧洲'!G:G,'出库明细-AN欧洲'!F:F,C591)</f>
        <v/>
      </c>
      <c r="K591" s="26">
        <f>H591+I591-J591</f>
        <v/>
      </c>
      <c r="L591" s="27">
        <f>SUMIFS(装箱数!H:H,装箱数!C:C,B591)</f>
        <v/>
      </c>
      <c r="M591" s="15">
        <f>K591-L591</f>
        <v/>
      </c>
    </row>
    <row r="592" ht="21" customHeight="1" s="185">
      <c r="A592" s="200">
        <f>工厂账单模板!$L$2</f>
        <v/>
      </c>
      <c r="B592" s="31" t="n"/>
      <c r="C592" s="32" t="n"/>
      <c r="D592" s="20">
        <f>VLOOKUP(B592,IF({1,0},'SKU,款号，颜色对照表1'!F:F,'SKU,款号，颜色对照表1'!B:B),2,0)</f>
        <v/>
      </c>
      <c r="E592" s="20">
        <f>VLOOKUP(B592,IF({1,0},'SKU,款号，颜色对照表1'!F:F,'SKU,款号，颜色对照表1'!C:C),2,0)</f>
        <v/>
      </c>
      <c r="F592" s="20">
        <f>VLOOKUP(B592,IF({1,0},'SKU,款号，颜色对照表1'!F:F,'SKU,款号，颜色对照表1'!D:D),2,0)</f>
        <v/>
      </c>
      <c r="G592" s="20">
        <f>VLOOKUP(B592,IF({1,0},'SKU,款号，颜色对照表1'!F:F,'SKU,款号，颜色对照表1'!E:E),2,0)</f>
        <v/>
      </c>
      <c r="H592" s="20" t="n"/>
      <c r="I592" s="15">
        <f>SUMIFS('入库明细-AN欧洲'!K:K,'入库明细-AN欧洲'!E:E,B592)</f>
        <v/>
      </c>
      <c r="J592" s="15">
        <f>SUMIFS('出库明细-AN欧洲'!G:G,'出库明细-AN欧洲'!F:F,C592)</f>
        <v/>
      </c>
      <c r="K592" s="26">
        <f>H592+I592-J592</f>
        <v/>
      </c>
      <c r="L592" s="27">
        <f>SUMIFS(装箱数!H:H,装箱数!C:C,B592)</f>
        <v/>
      </c>
      <c r="M592" s="15">
        <f>K592-L592</f>
        <v/>
      </c>
    </row>
    <row r="593" ht="21" customHeight="1" s="185">
      <c r="A593" s="200">
        <f>工厂账单模板!$L$2</f>
        <v/>
      </c>
      <c r="B593" s="31" t="n"/>
      <c r="C593" s="32" t="n"/>
      <c r="D593" s="20">
        <f>VLOOKUP(B593,IF({1,0},'SKU,款号，颜色对照表1'!F:F,'SKU,款号，颜色对照表1'!B:B),2,0)</f>
        <v/>
      </c>
      <c r="E593" s="20">
        <f>VLOOKUP(B593,IF({1,0},'SKU,款号，颜色对照表1'!F:F,'SKU,款号，颜色对照表1'!C:C),2,0)</f>
        <v/>
      </c>
      <c r="F593" s="20">
        <f>VLOOKUP(B593,IF({1,0},'SKU,款号，颜色对照表1'!F:F,'SKU,款号，颜色对照表1'!D:D),2,0)</f>
        <v/>
      </c>
      <c r="G593" s="20">
        <f>VLOOKUP(B593,IF({1,0},'SKU,款号，颜色对照表1'!F:F,'SKU,款号，颜色对照表1'!E:E),2,0)</f>
        <v/>
      </c>
      <c r="H593" s="20" t="n"/>
      <c r="I593" s="15">
        <f>SUMIFS('入库明细-AN欧洲'!K:K,'入库明细-AN欧洲'!E:E,B593)</f>
        <v/>
      </c>
      <c r="J593" s="15">
        <f>SUMIFS('出库明细-AN欧洲'!G:G,'出库明细-AN欧洲'!F:F,C593)</f>
        <v/>
      </c>
      <c r="K593" s="26">
        <f>H593+I593-J593</f>
        <v/>
      </c>
      <c r="L593" s="27">
        <f>SUMIFS(装箱数!H:H,装箱数!C:C,B593)</f>
        <v/>
      </c>
      <c r="M593" s="15">
        <f>K593-L593</f>
        <v/>
      </c>
    </row>
    <row r="594" ht="21" customHeight="1" s="185">
      <c r="A594" s="200">
        <f>工厂账单模板!$L$2</f>
        <v/>
      </c>
      <c r="B594" s="31" t="n"/>
      <c r="C594" s="32" t="n"/>
      <c r="D594" s="20">
        <f>VLOOKUP(B594,IF({1,0},'SKU,款号，颜色对照表1'!F:F,'SKU,款号，颜色对照表1'!B:B),2,0)</f>
        <v/>
      </c>
      <c r="E594" s="20">
        <f>VLOOKUP(B594,IF({1,0},'SKU,款号，颜色对照表1'!F:F,'SKU,款号，颜色对照表1'!C:C),2,0)</f>
        <v/>
      </c>
      <c r="F594" s="20">
        <f>VLOOKUP(B594,IF({1,0},'SKU,款号，颜色对照表1'!F:F,'SKU,款号，颜色对照表1'!D:D),2,0)</f>
        <v/>
      </c>
      <c r="G594" s="20">
        <f>VLOOKUP(B594,IF({1,0},'SKU,款号，颜色对照表1'!F:F,'SKU,款号，颜色对照表1'!E:E),2,0)</f>
        <v/>
      </c>
      <c r="H594" s="20" t="n"/>
      <c r="I594" s="15">
        <f>SUMIFS('入库明细-AN欧洲'!K:K,'入库明细-AN欧洲'!E:E,B594)</f>
        <v/>
      </c>
      <c r="J594" s="15">
        <f>SUMIFS('出库明细-AN欧洲'!G:G,'出库明细-AN欧洲'!F:F,C594)</f>
        <v/>
      </c>
      <c r="K594" s="26">
        <f>H594+I594-J594</f>
        <v/>
      </c>
      <c r="L594" s="27">
        <f>SUMIFS(装箱数!H:H,装箱数!C:C,B594)</f>
        <v/>
      </c>
      <c r="M594" s="15">
        <f>K594-L594</f>
        <v/>
      </c>
    </row>
    <row r="595" ht="21" customHeight="1" s="185">
      <c r="A595" s="200">
        <f>工厂账单模板!$L$2</f>
        <v/>
      </c>
      <c r="B595" s="31" t="n"/>
      <c r="C595" s="32" t="n"/>
      <c r="D595" s="20">
        <f>VLOOKUP(B595,IF({1,0},'SKU,款号，颜色对照表1'!F:F,'SKU,款号，颜色对照表1'!B:B),2,0)</f>
        <v/>
      </c>
      <c r="E595" s="20">
        <f>VLOOKUP(B595,IF({1,0},'SKU,款号，颜色对照表1'!F:F,'SKU,款号，颜色对照表1'!C:C),2,0)</f>
        <v/>
      </c>
      <c r="F595" s="20">
        <f>VLOOKUP(B595,IF({1,0},'SKU,款号，颜色对照表1'!F:F,'SKU,款号，颜色对照表1'!D:D),2,0)</f>
        <v/>
      </c>
      <c r="G595" s="20">
        <f>VLOOKUP(B595,IF({1,0},'SKU,款号，颜色对照表1'!F:F,'SKU,款号，颜色对照表1'!E:E),2,0)</f>
        <v/>
      </c>
      <c r="H595" s="20" t="n"/>
      <c r="I595" s="15">
        <f>SUMIFS('入库明细-AN欧洲'!K:K,'入库明细-AN欧洲'!E:E,B595)</f>
        <v/>
      </c>
      <c r="J595" s="15">
        <f>SUMIFS('出库明细-AN欧洲'!G:G,'出库明细-AN欧洲'!F:F,C595)</f>
        <v/>
      </c>
      <c r="K595" s="26">
        <f>H595+I595-J595</f>
        <v/>
      </c>
      <c r="L595" s="27">
        <f>SUMIFS(装箱数!H:H,装箱数!C:C,B595)</f>
        <v/>
      </c>
      <c r="M595" s="15">
        <f>K595-L595</f>
        <v/>
      </c>
    </row>
    <row r="596" ht="21" customHeight="1" s="185">
      <c r="A596" s="200">
        <f>工厂账单模板!$L$2</f>
        <v/>
      </c>
      <c r="B596" s="31" t="n"/>
      <c r="C596" s="32" t="n"/>
      <c r="D596" s="20">
        <f>VLOOKUP(B596,IF({1,0},'SKU,款号，颜色对照表1'!F:F,'SKU,款号，颜色对照表1'!B:B),2,0)</f>
        <v/>
      </c>
      <c r="E596" s="20">
        <f>VLOOKUP(B596,IF({1,0},'SKU,款号，颜色对照表1'!F:F,'SKU,款号，颜色对照表1'!C:C),2,0)</f>
        <v/>
      </c>
      <c r="F596" s="20">
        <f>VLOOKUP(B596,IF({1,0},'SKU,款号，颜色对照表1'!F:F,'SKU,款号，颜色对照表1'!D:D),2,0)</f>
        <v/>
      </c>
      <c r="G596" s="20">
        <f>VLOOKUP(B596,IF({1,0},'SKU,款号，颜色对照表1'!F:F,'SKU,款号，颜色对照表1'!E:E),2,0)</f>
        <v/>
      </c>
      <c r="H596" s="20" t="n"/>
      <c r="I596" s="15">
        <f>SUMIFS('入库明细-AN欧洲'!K:K,'入库明细-AN欧洲'!E:E,B596)</f>
        <v/>
      </c>
      <c r="J596" s="15">
        <f>SUMIFS('出库明细-AN欧洲'!G:G,'出库明细-AN欧洲'!F:F,C596)</f>
        <v/>
      </c>
      <c r="K596" s="26">
        <f>H596+I596-J596</f>
        <v/>
      </c>
      <c r="L596" s="27">
        <f>SUMIFS(装箱数!H:H,装箱数!C:C,B596)</f>
        <v/>
      </c>
      <c r="M596" s="15">
        <f>K596-L596</f>
        <v/>
      </c>
    </row>
    <row r="597" ht="21" customHeight="1" s="185">
      <c r="A597" s="200">
        <f>工厂账单模板!$L$2</f>
        <v/>
      </c>
      <c r="B597" s="31" t="n"/>
      <c r="C597" s="32" t="n"/>
      <c r="D597" s="20">
        <f>VLOOKUP(B597,IF({1,0},'SKU,款号，颜色对照表1'!F:F,'SKU,款号，颜色对照表1'!B:B),2,0)</f>
        <v/>
      </c>
      <c r="E597" s="20">
        <f>VLOOKUP(B597,IF({1,0},'SKU,款号，颜色对照表1'!F:F,'SKU,款号，颜色对照表1'!C:C),2,0)</f>
        <v/>
      </c>
      <c r="F597" s="20">
        <f>VLOOKUP(B597,IF({1,0},'SKU,款号，颜色对照表1'!F:F,'SKU,款号，颜色对照表1'!D:D),2,0)</f>
        <v/>
      </c>
      <c r="G597" s="20">
        <f>VLOOKUP(B597,IF({1,0},'SKU,款号，颜色对照表1'!F:F,'SKU,款号，颜色对照表1'!E:E),2,0)</f>
        <v/>
      </c>
      <c r="H597" s="20" t="n"/>
      <c r="I597" s="15">
        <f>SUMIFS('入库明细-AN欧洲'!K:K,'入库明细-AN欧洲'!E:E,B597)</f>
        <v/>
      </c>
      <c r="J597" s="15">
        <f>SUMIFS('出库明细-AN欧洲'!G:G,'出库明细-AN欧洲'!F:F,C597)</f>
        <v/>
      </c>
      <c r="K597" s="26">
        <f>H597+I597-J597</f>
        <v/>
      </c>
      <c r="L597" s="27">
        <f>SUMIFS(装箱数!H:H,装箱数!C:C,B597)</f>
        <v/>
      </c>
      <c r="M597" s="15">
        <f>K597-L597</f>
        <v/>
      </c>
    </row>
    <row r="598" ht="21" customHeight="1" s="185">
      <c r="A598" s="200">
        <f>工厂账单模板!$L$2</f>
        <v/>
      </c>
      <c r="B598" s="31" t="n"/>
      <c r="C598" s="32" t="n"/>
      <c r="D598" s="20">
        <f>VLOOKUP(B598,IF({1,0},'SKU,款号，颜色对照表1'!F:F,'SKU,款号，颜色对照表1'!B:B),2,0)</f>
        <v/>
      </c>
      <c r="E598" s="20">
        <f>VLOOKUP(B598,IF({1,0},'SKU,款号，颜色对照表1'!F:F,'SKU,款号，颜色对照表1'!C:C),2,0)</f>
        <v/>
      </c>
      <c r="F598" s="20">
        <f>VLOOKUP(B598,IF({1,0},'SKU,款号，颜色对照表1'!F:F,'SKU,款号，颜色对照表1'!D:D),2,0)</f>
        <v/>
      </c>
      <c r="G598" s="20">
        <f>VLOOKUP(B598,IF({1,0},'SKU,款号，颜色对照表1'!F:F,'SKU,款号，颜色对照表1'!E:E),2,0)</f>
        <v/>
      </c>
      <c r="H598" s="20" t="n"/>
      <c r="I598" s="15">
        <f>SUMIFS('入库明细-AN欧洲'!K:K,'入库明细-AN欧洲'!E:E,B598)</f>
        <v/>
      </c>
      <c r="J598" s="15">
        <f>SUMIFS('出库明细-AN欧洲'!G:G,'出库明细-AN欧洲'!F:F,C598)</f>
        <v/>
      </c>
      <c r="K598" s="26">
        <f>H598+I598-J598</f>
        <v/>
      </c>
      <c r="L598" s="27">
        <f>SUMIFS(装箱数!H:H,装箱数!C:C,B598)</f>
        <v/>
      </c>
      <c r="M598" s="15">
        <f>K598-L598</f>
        <v/>
      </c>
    </row>
    <row r="599" ht="21" customHeight="1" s="185">
      <c r="A599" s="200">
        <f>工厂账单模板!$L$2</f>
        <v/>
      </c>
      <c r="B599" s="31" t="n"/>
      <c r="C599" s="32" t="n"/>
      <c r="D599" s="20">
        <f>VLOOKUP(B599,IF({1,0},'SKU,款号，颜色对照表1'!F:F,'SKU,款号，颜色对照表1'!B:B),2,0)</f>
        <v/>
      </c>
      <c r="E599" s="20">
        <f>VLOOKUP(B599,IF({1,0},'SKU,款号，颜色对照表1'!F:F,'SKU,款号，颜色对照表1'!C:C),2,0)</f>
        <v/>
      </c>
      <c r="F599" s="20">
        <f>VLOOKUP(B599,IF({1,0},'SKU,款号，颜色对照表1'!F:F,'SKU,款号，颜色对照表1'!D:D),2,0)</f>
        <v/>
      </c>
      <c r="G599" s="20">
        <f>VLOOKUP(B599,IF({1,0},'SKU,款号，颜色对照表1'!F:F,'SKU,款号，颜色对照表1'!E:E),2,0)</f>
        <v/>
      </c>
      <c r="H599" s="20" t="n"/>
      <c r="I599" s="15">
        <f>SUMIFS('入库明细-AN欧洲'!K:K,'入库明细-AN欧洲'!E:E,B599)</f>
        <v/>
      </c>
      <c r="J599" s="15">
        <f>SUMIFS('出库明细-AN欧洲'!G:G,'出库明细-AN欧洲'!F:F,C599)</f>
        <v/>
      </c>
      <c r="K599" s="26">
        <f>H599+I599-J599</f>
        <v/>
      </c>
      <c r="L599" s="27">
        <f>SUMIFS(装箱数!H:H,装箱数!C:C,B599)</f>
        <v/>
      </c>
      <c r="M599" s="15">
        <f>K599-L599</f>
        <v/>
      </c>
    </row>
    <row r="600" ht="21" customHeight="1" s="185">
      <c r="A600" s="200">
        <f>工厂账单模板!$L$2</f>
        <v/>
      </c>
      <c r="B600" s="31" t="n"/>
      <c r="C600" s="32" t="n"/>
      <c r="D600" s="20">
        <f>VLOOKUP(B600,IF({1,0},'SKU,款号，颜色对照表1'!F:F,'SKU,款号，颜色对照表1'!B:B),2,0)</f>
        <v/>
      </c>
      <c r="E600" s="20">
        <f>VLOOKUP(B600,IF({1,0},'SKU,款号，颜色对照表1'!F:F,'SKU,款号，颜色对照表1'!C:C),2,0)</f>
        <v/>
      </c>
      <c r="F600" s="20">
        <f>VLOOKUP(B600,IF({1,0},'SKU,款号，颜色对照表1'!F:F,'SKU,款号，颜色对照表1'!D:D),2,0)</f>
        <v/>
      </c>
      <c r="G600" s="20">
        <f>VLOOKUP(B600,IF({1,0},'SKU,款号，颜色对照表1'!F:F,'SKU,款号，颜色对照表1'!E:E),2,0)</f>
        <v/>
      </c>
      <c r="H600" s="20" t="n"/>
      <c r="I600" s="15">
        <f>SUMIFS('入库明细-AN欧洲'!K:K,'入库明细-AN欧洲'!E:E,B600)</f>
        <v/>
      </c>
      <c r="J600" s="15">
        <f>SUMIFS('出库明细-AN欧洲'!G:G,'出库明细-AN欧洲'!F:F,C600)</f>
        <v/>
      </c>
      <c r="K600" s="26">
        <f>H600+I600-J600</f>
        <v/>
      </c>
      <c r="L600" s="27">
        <f>SUMIFS(装箱数!H:H,装箱数!C:C,B600)</f>
        <v/>
      </c>
      <c r="M600" s="15">
        <f>K600-L600</f>
        <v/>
      </c>
    </row>
    <row r="601" ht="21" customHeight="1" s="185">
      <c r="A601" s="200">
        <f>工厂账单模板!$L$2</f>
        <v/>
      </c>
      <c r="B601" s="31" t="n"/>
      <c r="C601" s="32" t="n"/>
      <c r="D601" s="20">
        <f>VLOOKUP(B601,IF({1,0},'SKU,款号，颜色对照表1'!F:F,'SKU,款号，颜色对照表1'!B:B),2,0)</f>
        <v/>
      </c>
      <c r="E601" s="20">
        <f>VLOOKUP(B601,IF({1,0},'SKU,款号，颜色对照表1'!F:F,'SKU,款号，颜色对照表1'!C:C),2,0)</f>
        <v/>
      </c>
      <c r="F601" s="20">
        <f>VLOOKUP(B601,IF({1,0},'SKU,款号，颜色对照表1'!F:F,'SKU,款号，颜色对照表1'!D:D),2,0)</f>
        <v/>
      </c>
      <c r="G601" s="20">
        <f>VLOOKUP(B601,IF({1,0},'SKU,款号，颜色对照表1'!F:F,'SKU,款号，颜色对照表1'!E:E),2,0)</f>
        <v/>
      </c>
      <c r="H601" s="20" t="n"/>
      <c r="I601" s="15">
        <f>SUMIFS('入库明细-AN欧洲'!K:K,'入库明细-AN欧洲'!E:E,B601)</f>
        <v/>
      </c>
      <c r="J601" s="15">
        <f>SUMIFS('出库明细-AN欧洲'!G:G,'出库明细-AN欧洲'!F:F,C601)</f>
        <v/>
      </c>
      <c r="K601" s="26">
        <f>H601+I601-J601</f>
        <v/>
      </c>
      <c r="L601" s="27">
        <f>SUMIFS(装箱数!H:H,装箱数!C:C,B601)</f>
        <v/>
      </c>
      <c r="M601" s="15">
        <f>K601-L601</f>
        <v/>
      </c>
    </row>
    <row r="602" ht="21" customHeight="1" s="185">
      <c r="A602" s="200">
        <f>工厂账单模板!$L$2</f>
        <v/>
      </c>
      <c r="B602" s="33" t="n"/>
      <c r="C602" s="32" t="n"/>
      <c r="D602" s="20">
        <f>VLOOKUP(B602,IF({1,0},'SKU,款号，颜色对照表1'!F:F,'SKU,款号，颜色对照表1'!B:B),2,0)</f>
        <v/>
      </c>
      <c r="E602" s="20">
        <f>VLOOKUP(B602,IF({1,0},'SKU,款号，颜色对照表1'!F:F,'SKU,款号，颜色对照表1'!C:C),2,0)</f>
        <v/>
      </c>
      <c r="F602" s="20">
        <f>VLOOKUP(B602,IF({1,0},'SKU,款号，颜色对照表1'!F:F,'SKU,款号，颜色对照表1'!D:D),2,0)</f>
        <v/>
      </c>
      <c r="G602" s="20">
        <f>VLOOKUP(B602,IF({1,0},'SKU,款号，颜色对照表1'!F:F,'SKU,款号，颜色对照表1'!E:E),2,0)</f>
        <v/>
      </c>
      <c r="H602" s="20" t="n"/>
      <c r="I602" s="15">
        <f>SUMIFS('入库明细-AN欧洲'!K:K,'入库明细-AN欧洲'!E:E,B602)</f>
        <v/>
      </c>
      <c r="J602" s="15">
        <f>SUMIFS('出库明细-AN欧洲'!G:G,'出库明细-AN欧洲'!F:F,C602)</f>
        <v/>
      </c>
      <c r="K602" s="26">
        <f>H602+I602-J602</f>
        <v/>
      </c>
      <c r="L602" s="27">
        <f>SUMIFS(装箱数!H:H,装箱数!C:C,B602)</f>
        <v/>
      </c>
      <c r="M602" s="15">
        <f>K602-L602</f>
        <v/>
      </c>
    </row>
    <row r="603" ht="21" customHeight="1" s="185">
      <c r="A603" s="200">
        <f>工厂账单模板!$L$2</f>
        <v/>
      </c>
      <c r="B603" s="33" t="n"/>
      <c r="C603" s="32" t="n"/>
      <c r="D603" s="20">
        <f>VLOOKUP(B603,IF({1,0},'SKU,款号，颜色对照表1'!F:F,'SKU,款号，颜色对照表1'!B:B),2,0)</f>
        <v/>
      </c>
      <c r="E603" s="20">
        <f>VLOOKUP(B603,IF({1,0},'SKU,款号，颜色对照表1'!F:F,'SKU,款号，颜色对照表1'!C:C),2,0)</f>
        <v/>
      </c>
      <c r="F603" s="20">
        <f>VLOOKUP(B603,IF({1,0},'SKU,款号，颜色对照表1'!F:F,'SKU,款号，颜色对照表1'!D:D),2,0)</f>
        <v/>
      </c>
      <c r="G603" s="20">
        <f>VLOOKUP(B603,IF({1,0},'SKU,款号，颜色对照表1'!F:F,'SKU,款号，颜色对照表1'!E:E),2,0)</f>
        <v/>
      </c>
      <c r="H603" s="20" t="n"/>
      <c r="I603" s="15">
        <f>SUMIFS('入库明细-AN欧洲'!K:K,'入库明细-AN欧洲'!E:E,B603)</f>
        <v/>
      </c>
      <c r="J603" s="15">
        <f>SUMIFS('出库明细-AN欧洲'!G:G,'出库明细-AN欧洲'!F:F,C603)</f>
        <v/>
      </c>
      <c r="K603" s="26">
        <f>H603+I603-J603</f>
        <v/>
      </c>
      <c r="L603" s="27">
        <f>SUMIFS(装箱数!H:H,装箱数!C:C,B603)</f>
        <v/>
      </c>
      <c r="M603" s="15">
        <f>K603-L603</f>
        <v/>
      </c>
    </row>
    <row r="604" ht="21" customHeight="1" s="185">
      <c r="A604" s="200">
        <f>工厂账单模板!$L$2</f>
        <v/>
      </c>
      <c r="B604" s="33" t="n"/>
      <c r="C604" s="32" t="n"/>
      <c r="D604" s="20">
        <f>VLOOKUP(B604,IF({1,0},'SKU,款号，颜色对照表1'!F:F,'SKU,款号，颜色对照表1'!B:B),2,0)</f>
        <v/>
      </c>
      <c r="E604" s="20">
        <f>VLOOKUP(B604,IF({1,0},'SKU,款号，颜色对照表1'!F:F,'SKU,款号，颜色对照表1'!C:C),2,0)</f>
        <v/>
      </c>
      <c r="F604" s="20">
        <f>VLOOKUP(B604,IF({1,0},'SKU,款号，颜色对照表1'!F:F,'SKU,款号，颜色对照表1'!D:D),2,0)</f>
        <v/>
      </c>
      <c r="G604" s="20">
        <f>VLOOKUP(B604,IF({1,0},'SKU,款号，颜色对照表1'!F:F,'SKU,款号，颜色对照表1'!E:E),2,0)</f>
        <v/>
      </c>
      <c r="H604" s="20" t="n"/>
      <c r="I604" s="15">
        <f>SUMIFS('入库明细-AN欧洲'!K:K,'入库明细-AN欧洲'!E:E,B604)</f>
        <v/>
      </c>
      <c r="J604" s="15">
        <f>SUMIFS('出库明细-AN欧洲'!G:G,'出库明细-AN欧洲'!F:F,C604)</f>
        <v/>
      </c>
      <c r="K604" s="26">
        <f>H604+I604-J604</f>
        <v/>
      </c>
      <c r="L604" s="27">
        <f>SUMIFS(装箱数!H:H,装箱数!C:C,B604)</f>
        <v/>
      </c>
      <c r="M604" s="15">
        <f>K604-L604</f>
        <v/>
      </c>
    </row>
    <row r="605" ht="21" customHeight="1" s="185">
      <c r="A605" s="200">
        <f>工厂账单模板!$L$2</f>
        <v/>
      </c>
      <c r="B605" s="33" t="n"/>
      <c r="C605" s="32" t="n"/>
      <c r="D605" s="20">
        <f>VLOOKUP(B605,IF({1,0},'SKU,款号，颜色对照表1'!F:F,'SKU,款号，颜色对照表1'!B:B),2,0)</f>
        <v/>
      </c>
      <c r="E605" s="20">
        <f>VLOOKUP(B605,IF({1,0},'SKU,款号，颜色对照表1'!F:F,'SKU,款号，颜色对照表1'!C:C),2,0)</f>
        <v/>
      </c>
      <c r="F605" s="20">
        <f>VLOOKUP(B605,IF({1,0},'SKU,款号，颜色对照表1'!F:F,'SKU,款号，颜色对照表1'!D:D),2,0)</f>
        <v/>
      </c>
      <c r="G605" s="20">
        <f>VLOOKUP(B605,IF({1,0},'SKU,款号，颜色对照表1'!F:F,'SKU,款号，颜色对照表1'!E:E),2,0)</f>
        <v/>
      </c>
      <c r="H605" s="20" t="n"/>
      <c r="I605" s="15">
        <f>SUMIFS('入库明细-AN欧洲'!K:K,'入库明细-AN欧洲'!E:E,B605)</f>
        <v/>
      </c>
      <c r="J605" s="15">
        <f>SUMIFS('出库明细-AN欧洲'!G:G,'出库明细-AN欧洲'!F:F,C605)</f>
        <v/>
      </c>
      <c r="K605" s="26">
        <f>H605+I605-J605</f>
        <v/>
      </c>
      <c r="L605" s="27">
        <f>SUMIFS(装箱数!H:H,装箱数!C:C,B605)</f>
        <v/>
      </c>
      <c r="M605" s="15">
        <f>K605-L605</f>
        <v/>
      </c>
    </row>
    <row r="606" ht="21" customHeight="1" s="185">
      <c r="A606" s="200">
        <f>工厂账单模板!$L$2</f>
        <v/>
      </c>
      <c r="B606" s="33" t="n"/>
      <c r="C606" s="32" t="n"/>
      <c r="D606" s="20">
        <f>VLOOKUP(B606,IF({1,0},'SKU,款号，颜色对照表1'!F:F,'SKU,款号，颜色对照表1'!B:B),2,0)</f>
        <v/>
      </c>
      <c r="E606" s="20">
        <f>VLOOKUP(B606,IF({1,0},'SKU,款号，颜色对照表1'!F:F,'SKU,款号，颜色对照表1'!C:C),2,0)</f>
        <v/>
      </c>
      <c r="F606" s="20">
        <f>VLOOKUP(B606,IF({1,0},'SKU,款号，颜色对照表1'!F:F,'SKU,款号，颜色对照表1'!D:D),2,0)</f>
        <v/>
      </c>
      <c r="G606" s="20">
        <f>VLOOKUP(B606,IF({1,0},'SKU,款号，颜色对照表1'!F:F,'SKU,款号，颜色对照表1'!E:E),2,0)</f>
        <v/>
      </c>
      <c r="H606" s="20" t="n"/>
      <c r="I606" s="15">
        <f>SUMIFS('入库明细-AN欧洲'!K:K,'入库明细-AN欧洲'!E:E,B606)</f>
        <v/>
      </c>
      <c r="J606" s="15">
        <f>SUMIFS('出库明细-AN欧洲'!G:G,'出库明细-AN欧洲'!F:F,C606)</f>
        <v/>
      </c>
      <c r="K606" s="26">
        <f>H606+I606-J606</f>
        <v/>
      </c>
      <c r="L606" s="27">
        <f>SUMIFS(装箱数!H:H,装箱数!C:C,B606)</f>
        <v/>
      </c>
      <c r="M606" s="15">
        <f>K606-L606</f>
        <v/>
      </c>
    </row>
    <row r="607" ht="21" customHeight="1" s="185">
      <c r="A607" s="200">
        <f>工厂账单模板!$L$2</f>
        <v/>
      </c>
      <c r="B607" s="33" t="n"/>
      <c r="C607" s="32" t="n"/>
      <c r="D607" s="20">
        <f>VLOOKUP(B607,IF({1,0},'SKU,款号，颜色对照表1'!F:F,'SKU,款号，颜色对照表1'!B:B),2,0)</f>
        <v/>
      </c>
      <c r="E607" s="20">
        <f>VLOOKUP(B607,IF({1,0},'SKU,款号，颜色对照表1'!F:F,'SKU,款号，颜色对照表1'!C:C),2,0)</f>
        <v/>
      </c>
      <c r="F607" s="20">
        <f>VLOOKUP(B607,IF({1,0},'SKU,款号，颜色对照表1'!F:F,'SKU,款号，颜色对照表1'!D:D),2,0)</f>
        <v/>
      </c>
      <c r="G607" s="20">
        <f>VLOOKUP(B607,IF({1,0},'SKU,款号，颜色对照表1'!F:F,'SKU,款号，颜色对照表1'!E:E),2,0)</f>
        <v/>
      </c>
      <c r="H607" s="20" t="n"/>
      <c r="I607" s="15">
        <f>SUMIFS('入库明细-AN欧洲'!K:K,'入库明细-AN欧洲'!E:E,B607)</f>
        <v/>
      </c>
      <c r="J607" s="15">
        <f>SUMIFS('出库明细-AN欧洲'!G:G,'出库明细-AN欧洲'!F:F,C607)</f>
        <v/>
      </c>
      <c r="K607" s="26">
        <f>H607+I607-J607</f>
        <v/>
      </c>
      <c r="L607" s="27">
        <f>SUMIFS(装箱数!H:H,装箱数!C:C,B607)</f>
        <v/>
      </c>
      <c r="M607" s="15">
        <f>K607-L607</f>
        <v/>
      </c>
    </row>
    <row r="608" ht="21" customHeight="1" s="185">
      <c r="A608" s="200">
        <f>工厂账单模板!$L$2</f>
        <v/>
      </c>
      <c r="B608" s="33" t="n"/>
      <c r="C608" s="32" t="n"/>
      <c r="D608" s="20">
        <f>VLOOKUP(B608,IF({1,0},'SKU,款号，颜色对照表1'!F:F,'SKU,款号，颜色对照表1'!B:B),2,0)</f>
        <v/>
      </c>
      <c r="E608" s="20">
        <f>VLOOKUP(B608,IF({1,0},'SKU,款号，颜色对照表1'!F:F,'SKU,款号，颜色对照表1'!C:C),2,0)</f>
        <v/>
      </c>
      <c r="F608" s="20">
        <f>VLOOKUP(B608,IF({1,0},'SKU,款号，颜色对照表1'!F:F,'SKU,款号，颜色对照表1'!D:D),2,0)</f>
        <v/>
      </c>
      <c r="G608" s="20">
        <f>VLOOKUP(B608,IF({1,0},'SKU,款号，颜色对照表1'!F:F,'SKU,款号，颜色对照表1'!E:E),2,0)</f>
        <v/>
      </c>
      <c r="H608" s="20" t="n"/>
      <c r="I608" s="15">
        <f>SUMIFS('入库明细-AN欧洲'!K:K,'入库明细-AN欧洲'!E:E,B608)</f>
        <v/>
      </c>
      <c r="J608" s="15">
        <f>SUMIFS('出库明细-AN欧洲'!G:G,'出库明细-AN欧洲'!F:F,C608)</f>
        <v/>
      </c>
      <c r="K608" s="26">
        <f>H608+I608-J608</f>
        <v/>
      </c>
      <c r="L608" s="27">
        <f>SUMIFS(装箱数!H:H,装箱数!C:C,B608)</f>
        <v/>
      </c>
      <c r="M608" s="15">
        <f>K608-L608</f>
        <v/>
      </c>
    </row>
    <row r="609" ht="21" customHeight="1" s="185">
      <c r="A609" s="200">
        <f>工厂账单模板!$L$2</f>
        <v/>
      </c>
      <c r="B609" s="33" t="n"/>
      <c r="C609" s="32" t="n"/>
      <c r="D609" s="20">
        <f>VLOOKUP(B609,IF({1,0},'SKU,款号，颜色对照表1'!F:F,'SKU,款号，颜色对照表1'!B:B),2,0)</f>
        <v/>
      </c>
      <c r="E609" s="20">
        <f>VLOOKUP(B609,IF({1,0},'SKU,款号，颜色对照表1'!F:F,'SKU,款号，颜色对照表1'!C:C),2,0)</f>
        <v/>
      </c>
      <c r="F609" s="20">
        <f>VLOOKUP(B609,IF({1,0},'SKU,款号，颜色对照表1'!F:F,'SKU,款号，颜色对照表1'!D:D),2,0)</f>
        <v/>
      </c>
      <c r="G609" s="20">
        <f>VLOOKUP(B609,IF({1,0},'SKU,款号，颜色对照表1'!F:F,'SKU,款号，颜色对照表1'!E:E),2,0)</f>
        <v/>
      </c>
      <c r="H609" s="20" t="n"/>
      <c r="I609" s="15">
        <f>SUMIFS('入库明细-AN欧洲'!K:K,'入库明细-AN欧洲'!E:E,B609)</f>
        <v/>
      </c>
      <c r="J609" s="15">
        <f>SUMIFS('出库明细-AN欧洲'!G:G,'出库明细-AN欧洲'!F:F,C609)</f>
        <v/>
      </c>
      <c r="K609" s="26">
        <f>H609+I609-J609</f>
        <v/>
      </c>
      <c r="L609" s="27">
        <f>SUMIFS(装箱数!H:H,装箱数!C:C,B609)</f>
        <v/>
      </c>
      <c r="M609" s="15">
        <f>K609-L609</f>
        <v/>
      </c>
    </row>
    <row r="610" ht="21" customHeight="1" s="185">
      <c r="A610" s="200">
        <f>工厂账单模板!$L$2</f>
        <v/>
      </c>
      <c r="B610" s="33" t="n"/>
      <c r="C610" s="32" t="n"/>
      <c r="D610" s="20">
        <f>VLOOKUP(B610,IF({1,0},'SKU,款号，颜色对照表1'!F:F,'SKU,款号，颜色对照表1'!B:B),2,0)</f>
        <v/>
      </c>
      <c r="E610" s="20">
        <f>VLOOKUP(B610,IF({1,0},'SKU,款号，颜色对照表1'!F:F,'SKU,款号，颜色对照表1'!C:C),2,0)</f>
        <v/>
      </c>
      <c r="F610" s="20">
        <f>VLOOKUP(B610,IF({1,0},'SKU,款号，颜色对照表1'!F:F,'SKU,款号，颜色对照表1'!D:D),2,0)</f>
        <v/>
      </c>
      <c r="G610" s="20">
        <f>VLOOKUP(B610,IF({1,0},'SKU,款号，颜色对照表1'!F:F,'SKU,款号，颜色对照表1'!E:E),2,0)</f>
        <v/>
      </c>
      <c r="H610" s="20" t="n"/>
      <c r="I610" s="15">
        <f>SUMIFS('入库明细-AN欧洲'!K:K,'入库明细-AN欧洲'!E:E,B610)</f>
        <v/>
      </c>
      <c r="J610" s="15">
        <f>SUMIFS('出库明细-AN欧洲'!G:G,'出库明细-AN欧洲'!F:F,C610)</f>
        <v/>
      </c>
      <c r="K610" s="26">
        <f>H610+I610-J610</f>
        <v/>
      </c>
      <c r="L610" s="27">
        <f>SUMIFS(装箱数!H:H,装箱数!C:C,B610)</f>
        <v/>
      </c>
      <c r="M610" s="15">
        <f>K610-L610</f>
        <v/>
      </c>
    </row>
    <row r="611" ht="21" customHeight="1" s="185">
      <c r="A611" s="200">
        <f>工厂账单模板!$L$2</f>
        <v/>
      </c>
      <c r="B611" s="33" t="n"/>
      <c r="C611" s="32" t="n"/>
      <c r="D611" s="20">
        <f>VLOOKUP(B611,IF({1,0},'SKU,款号，颜色对照表1'!F:F,'SKU,款号，颜色对照表1'!B:B),2,0)</f>
        <v/>
      </c>
      <c r="E611" s="20">
        <f>VLOOKUP(B611,IF({1,0},'SKU,款号，颜色对照表1'!F:F,'SKU,款号，颜色对照表1'!C:C),2,0)</f>
        <v/>
      </c>
      <c r="F611" s="20">
        <f>VLOOKUP(B611,IF({1,0},'SKU,款号，颜色对照表1'!F:F,'SKU,款号，颜色对照表1'!D:D),2,0)</f>
        <v/>
      </c>
      <c r="G611" s="20">
        <f>VLOOKUP(B611,IF({1,0},'SKU,款号，颜色对照表1'!F:F,'SKU,款号，颜色对照表1'!E:E),2,0)</f>
        <v/>
      </c>
      <c r="H611" s="20" t="n"/>
      <c r="I611" s="15">
        <f>SUMIFS('入库明细-AN欧洲'!K:K,'入库明细-AN欧洲'!E:E,B611)</f>
        <v/>
      </c>
      <c r="J611" s="15">
        <f>SUMIFS('出库明细-AN欧洲'!G:G,'出库明细-AN欧洲'!F:F,C611)</f>
        <v/>
      </c>
      <c r="K611" s="26">
        <f>H611+I611-J611</f>
        <v/>
      </c>
      <c r="L611" s="27">
        <f>SUMIFS(装箱数!H:H,装箱数!C:C,B611)</f>
        <v/>
      </c>
      <c r="M611" s="15">
        <f>K611-L611</f>
        <v/>
      </c>
    </row>
    <row r="612" ht="21" customHeight="1" s="185">
      <c r="A612" s="200">
        <f>工厂账单模板!$L$2</f>
        <v/>
      </c>
      <c r="B612" s="33" t="n"/>
      <c r="C612" s="32" t="n"/>
      <c r="D612" s="20">
        <f>VLOOKUP(B612,IF({1,0},'SKU,款号，颜色对照表1'!F:F,'SKU,款号，颜色对照表1'!B:B),2,0)</f>
        <v/>
      </c>
      <c r="E612" s="20">
        <f>VLOOKUP(B612,IF({1,0},'SKU,款号，颜色对照表1'!F:F,'SKU,款号，颜色对照表1'!C:C),2,0)</f>
        <v/>
      </c>
      <c r="F612" s="20">
        <f>VLOOKUP(B612,IF({1,0},'SKU,款号，颜色对照表1'!F:F,'SKU,款号，颜色对照表1'!D:D),2,0)</f>
        <v/>
      </c>
      <c r="G612" s="20">
        <f>VLOOKUP(B612,IF({1,0},'SKU,款号，颜色对照表1'!F:F,'SKU,款号，颜色对照表1'!E:E),2,0)</f>
        <v/>
      </c>
      <c r="H612" s="20" t="n"/>
      <c r="I612" s="15">
        <f>SUMIFS('入库明细-AN欧洲'!K:K,'入库明细-AN欧洲'!E:E,B612)</f>
        <v/>
      </c>
      <c r="J612" s="15">
        <f>SUMIFS('出库明细-AN欧洲'!G:G,'出库明细-AN欧洲'!F:F,C612)</f>
        <v/>
      </c>
      <c r="K612" s="26">
        <f>H612+I612-J612</f>
        <v/>
      </c>
      <c r="L612" s="27">
        <f>SUMIFS(装箱数!H:H,装箱数!C:C,B612)</f>
        <v/>
      </c>
      <c r="M612" s="15">
        <f>K612-L612</f>
        <v/>
      </c>
    </row>
    <row r="613" ht="21" customHeight="1" s="185">
      <c r="A613" s="200">
        <f>工厂账单模板!$L$2</f>
        <v/>
      </c>
      <c r="B613" s="33" t="n"/>
      <c r="C613" s="32" t="n"/>
      <c r="D613" s="20">
        <f>VLOOKUP(B613,IF({1,0},'SKU,款号，颜色对照表1'!F:F,'SKU,款号，颜色对照表1'!B:B),2,0)</f>
        <v/>
      </c>
      <c r="E613" s="20">
        <f>VLOOKUP(B613,IF({1,0},'SKU,款号，颜色对照表1'!F:F,'SKU,款号，颜色对照表1'!C:C),2,0)</f>
        <v/>
      </c>
      <c r="F613" s="20">
        <f>VLOOKUP(B613,IF({1,0},'SKU,款号，颜色对照表1'!F:F,'SKU,款号，颜色对照表1'!D:D),2,0)</f>
        <v/>
      </c>
      <c r="G613" s="20">
        <f>VLOOKUP(B613,IF({1,0},'SKU,款号，颜色对照表1'!F:F,'SKU,款号，颜色对照表1'!E:E),2,0)</f>
        <v/>
      </c>
      <c r="H613" s="20" t="n"/>
      <c r="I613" s="15">
        <f>SUMIFS('入库明细-AN欧洲'!K:K,'入库明细-AN欧洲'!E:E,B613)</f>
        <v/>
      </c>
      <c r="J613" s="15">
        <f>SUMIFS('出库明细-AN欧洲'!G:G,'出库明细-AN欧洲'!F:F,C613)</f>
        <v/>
      </c>
      <c r="K613" s="26">
        <f>H613+I613-J613</f>
        <v/>
      </c>
      <c r="L613" s="27">
        <f>SUMIFS(装箱数!H:H,装箱数!C:C,B613)</f>
        <v/>
      </c>
      <c r="M613" s="15">
        <f>K613-L613</f>
        <v/>
      </c>
    </row>
    <row r="614" ht="21" customHeight="1" s="185">
      <c r="A614" s="200">
        <f>工厂账单模板!$L$2</f>
        <v/>
      </c>
      <c r="B614" s="31" t="n"/>
      <c r="C614" s="32" t="n"/>
      <c r="D614" s="20">
        <f>VLOOKUP(B614,IF({1,0},'SKU,款号，颜色对照表1'!F:F,'SKU,款号，颜色对照表1'!B:B),2,0)</f>
        <v/>
      </c>
      <c r="E614" s="20">
        <f>VLOOKUP(B614,IF({1,0},'SKU,款号，颜色对照表1'!F:F,'SKU,款号，颜色对照表1'!C:C),2,0)</f>
        <v/>
      </c>
      <c r="F614" s="20">
        <f>VLOOKUP(B614,IF({1,0},'SKU,款号，颜色对照表1'!F:F,'SKU,款号，颜色对照表1'!D:D),2,0)</f>
        <v/>
      </c>
      <c r="G614" s="20">
        <f>VLOOKUP(B614,IF({1,0},'SKU,款号，颜色对照表1'!F:F,'SKU,款号，颜色对照表1'!E:E),2,0)</f>
        <v/>
      </c>
      <c r="H614" s="20" t="n"/>
      <c r="I614" s="15">
        <f>SUMIFS('入库明细-AN欧洲'!K:K,'入库明细-AN欧洲'!E:E,B614)</f>
        <v/>
      </c>
      <c r="J614" s="15">
        <f>SUMIFS('出库明细-AN欧洲'!G:G,'出库明细-AN欧洲'!F:F,C614)</f>
        <v/>
      </c>
      <c r="K614" s="26">
        <f>H614+I614-J614</f>
        <v/>
      </c>
      <c r="L614" s="27">
        <f>SUMIFS(装箱数!H:H,装箱数!C:C,B614)</f>
        <v/>
      </c>
      <c r="M614" s="15">
        <f>K614-L614</f>
        <v/>
      </c>
    </row>
    <row r="615" ht="21" customHeight="1" s="185">
      <c r="A615" s="200">
        <f>工厂账单模板!$L$2</f>
        <v/>
      </c>
      <c r="B615" s="31" t="n"/>
      <c r="C615" s="32" t="n"/>
      <c r="D615" s="20">
        <f>VLOOKUP(B615,IF({1,0},'SKU,款号，颜色对照表1'!F:F,'SKU,款号，颜色对照表1'!B:B),2,0)</f>
        <v/>
      </c>
      <c r="E615" s="20">
        <f>VLOOKUP(B615,IF({1,0},'SKU,款号，颜色对照表1'!F:F,'SKU,款号，颜色对照表1'!C:C),2,0)</f>
        <v/>
      </c>
      <c r="F615" s="20">
        <f>VLOOKUP(B615,IF({1,0},'SKU,款号，颜色对照表1'!F:F,'SKU,款号，颜色对照表1'!D:D),2,0)</f>
        <v/>
      </c>
      <c r="G615" s="20">
        <f>VLOOKUP(B615,IF({1,0},'SKU,款号，颜色对照表1'!F:F,'SKU,款号，颜色对照表1'!E:E),2,0)</f>
        <v/>
      </c>
      <c r="H615" s="20" t="n"/>
      <c r="I615" s="15">
        <f>SUMIFS('入库明细-AN欧洲'!K:K,'入库明细-AN欧洲'!E:E,B615)</f>
        <v/>
      </c>
      <c r="J615" s="15">
        <f>SUMIFS('出库明细-AN欧洲'!G:G,'出库明细-AN欧洲'!F:F,C615)</f>
        <v/>
      </c>
      <c r="K615" s="26">
        <f>H615+I615-J615</f>
        <v/>
      </c>
      <c r="L615" s="27">
        <f>SUMIFS(装箱数!H:H,装箱数!C:C,B615)</f>
        <v/>
      </c>
      <c r="M615" s="15">
        <f>K615-L615</f>
        <v/>
      </c>
    </row>
    <row r="616" ht="21" customHeight="1" s="185">
      <c r="A616" s="200">
        <f>工厂账单模板!$L$2</f>
        <v/>
      </c>
      <c r="B616" s="31" t="n"/>
      <c r="C616" s="32" t="n"/>
      <c r="D616" s="20">
        <f>VLOOKUP(B616,IF({1,0},'SKU,款号，颜色对照表1'!F:F,'SKU,款号，颜色对照表1'!B:B),2,0)</f>
        <v/>
      </c>
      <c r="E616" s="20">
        <f>VLOOKUP(B616,IF({1,0},'SKU,款号，颜色对照表1'!F:F,'SKU,款号，颜色对照表1'!C:C),2,0)</f>
        <v/>
      </c>
      <c r="F616" s="20">
        <f>VLOOKUP(B616,IF({1,0},'SKU,款号，颜色对照表1'!F:F,'SKU,款号，颜色对照表1'!D:D),2,0)</f>
        <v/>
      </c>
      <c r="G616" s="20">
        <f>VLOOKUP(B616,IF({1,0},'SKU,款号，颜色对照表1'!F:F,'SKU,款号，颜色对照表1'!E:E),2,0)</f>
        <v/>
      </c>
      <c r="H616" s="20" t="n"/>
      <c r="I616" s="15">
        <f>SUMIFS('入库明细-AN欧洲'!K:K,'入库明细-AN欧洲'!E:E,B616)</f>
        <v/>
      </c>
      <c r="J616" s="15">
        <f>SUMIFS('出库明细-AN欧洲'!G:G,'出库明细-AN欧洲'!F:F,C616)</f>
        <v/>
      </c>
      <c r="K616" s="26">
        <f>H616+I616-J616</f>
        <v/>
      </c>
      <c r="L616" s="27">
        <f>SUMIFS(装箱数!H:H,装箱数!C:C,B616)</f>
        <v/>
      </c>
      <c r="M616" s="15">
        <f>K616-L616</f>
        <v/>
      </c>
    </row>
    <row r="617" ht="21" customHeight="1" s="185">
      <c r="A617" s="200">
        <f>工厂账单模板!$L$2</f>
        <v/>
      </c>
      <c r="B617" s="31" t="n"/>
      <c r="C617" s="32" t="n"/>
      <c r="D617" s="20">
        <f>VLOOKUP(B617,IF({1,0},'SKU,款号，颜色对照表1'!F:F,'SKU,款号，颜色对照表1'!B:B),2,0)</f>
        <v/>
      </c>
      <c r="E617" s="20">
        <f>VLOOKUP(B617,IF({1,0},'SKU,款号，颜色对照表1'!F:F,'SKU,款号，颜色对照表1'!C:C),2,0)</f>
        <v/>
      </c>
      <c r="F617" s="20">
        <f>VLOOKUP(B617,IF({1,0},'SKU,款号，颜色对照表1'!F:F,'SKU,款号，颜色对照表1'!D:D),2,0)</f>
        <v/>
      </c>
      <c r="G617" s="20">
        <f>VLOOKUP(B617,IF({1,0},'SKU,款号，颜色对照表1'!F:F,'SKU,款号，颜色对照表1'!E:E),2,0)</f>
        <v/>
      </c>
      <c r="H617" s="20" t="n"/>
      <c r="I617" s="15">
        <f>SUMIFS('入库明细-AN欧洲'!K:K,'入库明细-AN欧洲'!E:E,B617)</f>
        <v/>
      </c>
      <c r="J617" s="15">
        <f>SUMIFS('出库明细-AN欧洲'!G:G,'出库明细-AN欧洲'!F:F,C617)</f>
        <v/>
      </c>
      <c r="K617" s="26">
        <f>H617+I617-J617</f>
        <v/>
      </c>
      <c r="L617" s="27">
        <f>SUMIFS(装箱数!H:H,装箱数!C:C,B617)</f>
        <v/>
      </c>
      <c r="M617" s="15">
        <f>K617-L617</f>
        <v/>
      </c>
    </row>
    <row r="618" ht="21" customHeight="1" s="185">
      <c r="A618" s="200">
        <f>工厂账单模板!$L$2</f>
        <v/>
      </c>
      <c r="B618" s="31" t="n"/>
      <c r="C618" s="32" t="n"/>
      <c r="D618" s="20">
        <f>VLOOKUP(B618,IF({1,0},'SKU,款号，颜色对照表1'!F:F,'SKU,款号，颜色对照表1'!B:B),2,0)</f>
        <v/>
      </c>
      <c r="E618" s="20">
        <f>VLOOKUP(B618,IF({1,0},'SKU,款号，颜色对照表1'!F:F,'SKU,款号，颜色对照表1'!C:C),2,0)</f>
        <v/>
      </c>
      <c r="F618" s="20">
        <f>VLOOKUP(B618,IF({1,0},'SKU,款号，颜色对照表1'!F:F,'SKU,款号，颜色对照表1'!D:D),2,0)</f>
        <v/>
      </c>
      <c r="G618" s="20">
        <f>VLOOKUP(B618,IF({1,0},'SKU,款号，颜色对照表1'!F:F,'SKU,款号，颜色对照表1'!E:E),2,0)</f>
        <v/>
      </c>
      <c r="H618" s="20" t="n"/>
      <c r="I618" s="15">
        <f>SUMIFS('入库明细-AN欧洲'!K:K,'入库明细-AN欧洲'!E:E,B618)</f>
        <v/>
      </c>
      <c r="J618" s="15">
        <f>SUMIFS('出库明细-AN欧洲'!G:G,'出库明细-AN欧洲'!F:F,C618)</f>
        <v/>
      </c>
      <c r="K618" s="26">
        <f>H618+I618-J618</f>
        <v/>
      </c>
      <c r="L618" s="27">
        <f>SUMIFS(装箱数!H:H,装箱数!C:C,B618)</f>
        <v/>
      </c>
      <c r="M618" s="15">
        <f>K618-L618</f>
        <v/>
      </c>
    </row>
    <row r="619" ht="21" customHeight="1" s="185">
      <c r="A619" s="200">
        <f>工厂账单模板!$L$2</f>
        <v/>
      </c>
      <c r="B619" s="31" t="n"/>
      <c r="C619" s="32" t="n"/>
      <c r="D619" s="20">
        <f>VLOOKUP(B619,IF({1,0},'SKU,款号，颜色对照表1'!F:F,'SKU,款号，颜色对照表1'!B:B),2,0)</f>
        <v/>
      </c>
      <c r="E619" s="20">
        <f>VLOOKUP(B619,IF({1,0},'SKU,款号，颜色对照表1'!F:F,'SKU,款号，颜色对照表1'!C:C),2,0)</f>
        <v/>
      </c>
      <c r="F619" s="20">
        <f>VLOOKUP(B619,IF({1,0},'SKU,款号，颜色对照表1'!F:F,'SKU,款号，颜色对照表1'!D:D),2,0)</f>
        <v/>
      </c>
      <c r="G619" s="20">
        <f>VLOOKUP(B619,IF({1,0},'SKU,款号，颜色对照表1'!F:F,'SKU,款号，颜色对照表1'!E:E),2,0)</f>
        <v/>
      </c>
      <c r="H619" s="20" t="n"/>
      <c r="I619" s="15">
        <f>SUMIFS('入库明细-AN欧洲'!K:K,'入库明细-AN欧洲'!E:E,B619)</f>
        <v/>
      </c>
      <c r="J619" s="15">
        <f>SUMIFS('出库明细-AN欧洲'!G:G,'出库明细-AN欧洲'!F:F,C619)</f>
        <v/>
      </c>
      <c r="K619" s="26">
        <f>H619+I619-J619</f>
        <v/>
      </c>
      <c r="L619" s="27">
        <f>SUMIFS(装箱数!H:H,装箱数!C:C,B619)</f>
        <v/>
      </c>
      <c r="M619" s="15">
        <f>K619-L619</f>
        <v/>
      </c>
    </row>
    <row r="620" ht="21" customHeight="1" s="185">
      <c r="A620" s="200">
        <f>工厂账单模板!$L$2</f>
        <v/>
      </c>
      <c r="B620" s="30" t="n"/>
      <c r="C620" s="29" t="n"/>
      <c r="D620" s="20">
        <f>VLOOKUP(B620,IF({1,0},'SKU,款号，颜色对照表1'!F:F,'SKU,款号，颜色对照表1'!B:B),2,0)</f>
        <v/>
      </c>
      <c r="E620" s="20">
        <f>VLOOKUP(B620,IF({1,0},'SKU,款号，颜色对照表1'!F:F,'SKU,款号，颜色对照表1'!C:C),2,0)</f>
        <v/>
      </c>
      <c r="F620" s="20">
        <f>VLOOKUP(B620,IF({1,0},'SKU,款号，颜色对照表1'!F:F,'SKU,款号，颜色对照表1'!D:D),2,0)</f>
        <v/>
      </c>
      <c r="G620" s="20">
        <f>VLOOKUP(B620,IF({1,0},'SKU,款号，颜色对照表1'!F:F,'SKU,款号，颜色对照表1'!E:E),2,0)</f>
        <v/>
      </c>
      <c r="H620" s="20" t="n">
        <v>0</v>
      </c>
      <c r="I620" s="15">
        <f>SUMIFS('入库明细-AN欧洲'!K:K,'入库明细-AN欧洲'!E:E,B620)</f>
        <v/>
      </c>
      <c r="J620" s="15">
        <f>SUMIFS('出库明细-AN欧洲'!G:G,'出库明细-AN欧洲'!F:F,C620)</f>
        <v/>
      </c>
      <c r="K620" s="26">
        <f>H620+I620-J620</f>
        <v/>
      </c>
      <c r="L620" s="27">
        <f>SUMIFS(装箱数!H:H,装箱数!C:C,B620)</f>
        <v/>
      </c>
      <c r="M620" s="15">
        <f>K620-L620</f>
        <v/>
      </c>
    </row>
    <row r="621" ht="21" customHeight="1" s="185">
      <c r="A621" s="200">
        <f>工厂账单模板!$L$2</f>
        <v/>
      </c>
      <c r="B621" s="30" t="n"/>
      <c r="C621" s="29" t="n"/>
      <c r="D621" s="20">
        <f>VLOOKUP(B621,IF({1,0},'SKU,款号，颜色对照表1'!F:F,'SKU,款号，颜色对照表1'!B:B),2,0)</f>
        <v/>
      </c>
      <c r="E621" s="20">
        <f>VLOOKUP(B621,IF({1,0},'SKU,款号，颜色对照表1'!F:F,'SKU,款号，颜色对照表1'!C:C),2,0)</f>
        <v/>
      </c>
      <c r="F621" s="20">
        <f>VLOOKUP(B621,IF({1,0},'SKU,款号，颜色对照表1'!F:F,'SKU,款号，颜色对照表1'!D:D),2,0)</f>
        <v/>
      </c>
      <c r="G621" s="20">
        <f>VLOOKUP(B621,IF({1,0},'SKU,款号，颜色对照表1'!F:F,'SKU,款号，颜色对照表1'!E:E),2,0)</f>
        <v/>
      </c>
      <c r="H621" s="20" t="n"/>
      <c r="I621" s="15">
        <f>SUMIFS('入库明细-AN欧洲'!K:K,'入库明细-AN欧洲'!E:E,B621)</f>
        <v/>
      </c>
      <c r="J621" s="15">
        <f>SUMIFS('出库明细-AN欧洲'!G:G,'出库明细-AN欧洲'!F:F,C621)</f>
        <v/>
      </c>
      <c r="K621" s="26">
        <f>H621+I621-J621</f>
        <v/>
      </c>
      <c r="L621" s="27">
        <f>SUMIFS(装箱数!H:H,装箱数!C:C,B621)</f>
        <v/>
      </c>
      <c r="M621" s="15">
        <f>K621-L621</f>
        <v/>
      </c>
    </row>
    <row r="622" ht="21" customHeight="1" s="185">
      <c r="A622" s="200">
        <f>工厂账单模板!$L$2</f>
        <v/>
      </c>
      <c r="B622" s="30" t="n"/>
      <c r="C622" s="29" t="n"/>
      <c r="D622" s="20">
        <f>VLOOKUP(B622,IF({1,0},'SKU,款号，颜色对照表1'!F:F,'SKU,款号，颜色对照表1'!B:B),2,0)</f>
        <v/>
      </c>
      <c r="E622" s="20">
        <f>VLOOKUP(B622,IF({1,0},'SKU,款号，颜色对照表1'!F:F,'SKU,款号，颜色对照表1'!C:C),2,0)</f>
        <v/>
      </c>
      <c r="F622" s="20">
        <f>VLOOKUP(B622,IF({1,0},'SKU,款号，颜色对照表1'!F:F,'SKU,款号，颜色对照表1'!D:D),2,0)</f>
        <v/>
      </c>
      <c r="G622" s="20">
        <f>VLOOKUP(B622,IF({1,0},'SKU,款号，颜色对照表1'!F:F,'SKU,款号，颜色对照表1'!E:E),2,0)</f>
        <v/>
      </c>
      <c r="H622" s="20" t="n"/>
      <c r="I622" s="15">
        <f>SUMIFS('入库明细-AN欧洲'!K:K,'入库明细-AN欧洲'!E:E,B622)</f>
        <v/>
      </c>
      <c r="J622" s="15">
        <f>SUMIFS('出库明细-AN欧洲'!G:G,'出库明细-AN欧洲'!F:F,C622)</f>
        <v/>
      </c>
      <c r="K622" s="26">
        <f>H622+I622-J622</f>
        <v/>
      </c>
      <c r="L622" s="27">
        <f>SUMIFS(装箱数!H:H,装箱数!C:C,B622)</f>
        <v/>
      </c>
      <c r="M622" s="15">
        <f>K622-L622</f>
        <v/>
      </c>
    </row>
    <row r="623" ht="21" customHeight="1" s="185">
      <c r="A623" s="200">
        <f>工厂账单模板!$L$2</f>
        <v/>
      </c>
      <c r="B623" s="30" t="n"/>
      <c r="C623" s="29" t="n"/>
      <c r="D623" s="20">
        <f>VLOOKUP(B623,IF({1,0},'SKU,款号，颜色对照表1'!F:F,'SKU,款号，颜色对照表1'!B:B),2,0)</f>
        <v/>
      </c>
      <c r="E623" s="20">
        <f>VLOOKUP(B623,IF({1,0},'SKU,款号，颜色对照表1'!F:F,'SKU,款号，颜色对照表1'!C:C),2,0)</f>
        <v/>
      </c>
      <c r="F623" s="20">
        <f>VLOOKUP(B623,IF({1,0},'SKU,款号，颜色对照表1'!F:F,'SKU,款号，颜色对照表1'!D:D),2,0)</f>
        <v/>
      </c>
      <c r="G623" s="20">
        <f>VLOOKUP(B623,IF({1,0},'SKU,款号，颜色对照表1'!F:F,'SKU,款号，颜色对照表1'!E:E),2,0)</f>
        <v/>
      </c>
      <c r="H623" s="20" t="n"/>
      <c r="I623" s="15">
        <f>SUMIFS('入库明细-AN欧洲'!K:K,'入库明细-AN欧洲'!E:E,B623)</f>
        <v/>
      </c>
      <c r="J623" s="15">
        <f>SUMIFS('出库明细-AN欧洲'!G:G,'出库明细-AN欧洲'!F:F,C623)</f>
        <v/>
      </c>
      <c r="K623" s="26">
        <f>H623+I623-J623</f>
        <v/>
      </c>
      <c r="L623" s="27">
        <f>SUMIFS(装箱数!H:H,装箱数!C:C,B623)</f>
        <v/>
      </c>
      <c r="M623" s="15">
        <f>K623-L623</f>
        <v/>
      </c>
    </row>
    <row r="624" ht="21" customHeight="1" s="185">
      <c r="A624" s="200">
        <f>工厂账单模板!$L$2</f>
        <v/>
      </c>
      <c r="B624" s="30" t="n"/>
      <c r="C624" s="29" t="n"/>
      <c r="D624" s="20">
        <f>VLOOKUP(B624,IF({1,0},'SKU,款号，颜色对照表1'!F:F,'SKU,款号，颜色对照表1'!B:B),2,0)</f>
        <v/>
      </c>
      <c r="E624" s="20">
        <f>VLOOKUP(B624,IF({1,0},'SKU,款号，颜色对照表1'!F:F,'SKU,款号，颜色对照表1'!C:C),2,0)</f>
        <v/>
      </c>
      <c r="F624" s="20">
        <f>VLOOKUP(B624,IF({1,0},'SKU,款号，颜色对照表1'!F:F,'SKU,款号，颜色对照表1'!D:D),2,0)</f>
        <v/>
      </c>
      <c r="G624" s="20">
        <f>VLOOKUP(B624,IF({1,0},'SKU,款号，颜色对照表1'!F:F,'SKU,款号，颜色对照表1'!E:E),2,0)</f>
        <v/>
      </c>
      <c r="H624" s="20" t="n"/>
      <c r="I624" s="15">
        <f>SUMIFS('入库明细-AN欧洲'!K:K,'入库明细-AN欧洲'!E:E,B624)</f>
        <v/>
      </c>
      <c r="J624" s="15">
        <f>SUMIFS('出库明细-AN欧洲'!G:G,'出库明细-AN欧洲'!F:F,C624)</f>
        <v/>
      </c>
      <c r="K624" s="26">
        <f>H624+I624-J624</f>
        <v/>
      </c>
      <c r="L624" s="27">
        <f>SUMIFS(装箱数!H:H,装箱数!C:C,B624)</f>
        <v/>
      </c>
      <c r="M624" s="15">
        <f>K624-L624</f>
        <v/>
      </c>
    </row>
    <row r="625" ht="21" customHeight="1" s="185">
      <c r="A625" s="200">
        <f>工厂账单模板!$L$2</f>
        <v/>
      </c>
      <c r="B625" s="30" t="n"/>
      <c r="C625" s="29" t="n"/>
      <c r="D625" s="20">
        <f>VLOOKUP(B625,IF({1,0},'SKU,款号，颜色对照表1'!F:F,'SKU,款号，颜色对照表1'!B:B),2,0)</f>
        <v/>
      </c>
      <c r="E625" s="20">
        <f>VLOOKUP(B625,IF({1,0},'SKU,款号，颜色对照表1'!F:F,'SKU,款号，颜色对照表1'!C:C),2,0)</f>
        <v/>
      </c>
      <c r="F625" s="20">
        <f>VLOOKUP(B625,IF({1,0},'SKU,款号，颜色对照表1'!F:F,'SKU,款号，颜色对照表1'!D:D),2,0)</f>
        <v/>
      </c>
      <c r="G625" s="20">
        <f>VLOOKUP(B625,IF({1,0},'SKU,款号，颜色对照表1'!F:F,'SKU,款号，颜色对照表1'!E:E),2,0)</f>
        <v/>
      </c>
      <c r="H625" s="20" t="n">
        <v>0</v>
      </c>
      <c r="I625" s="15">
        <f>SUMIFS('入库明细-AN欧洲'!K:K,'入库明细-AN欧洲'!E:E,B625)</f>
        <v/>
      </c>
      <c r="J625" s="15">
        <f>SUMIFS('出库明细-AN欧洲'!G:G,'出库明细-AN欧洲'!F:F,C625)</f>
        <v/>
      </c>
      <c r="K625" s="26">
        <f>H625+I625-J625</f>
        <v/>
      </c>
      <c r="L625" s="27">
        <f>SUMIFS(装箱数!H:H,装箱数!C:C,B625)</f>
        <v/>
      </c>
      <c r="M625" s="15">
        <f>K625-L625</f>
        <v/>
      </c>
    </row>
    <row r="626" ht="21" customHeight="1" s="185">
      <c r="A626" s="200">
        <f>工厂账单模板!$L$2</f>
        <v/>
      </c>
      <c r="B626" s="30" t="n"/>
      <c r="C626" s="29" t="n"/>
      <c r="D626" s="20">
        <f>VLOOKUP(B626,IF({1,0},'SKU,款号，颜色对照表1'!F:F,'SKU,款号，颜色对照表1'!B:B),2,0)</f>
        <v/>
      </c>
      <c r="E626" s="20">
        <f>VLOOKUP(B626,IF({1,0},'SKU,款号，颜色对照表1'!F:F,'SKU,款号，颜色对照表1'!C:C),2,0)</f>
        <v/>
      </c>
      <c r="F626" s="20">
        <f>VLOOKUP(B626,IF({1,0},'SKU,款号，颜色对照表1'!F:F,'SKU,款号，颜色对照表1'!D:D),2,0)</f>
        <v/>
      </c>
      <c r="G626" s="20">
        <f>VLOOKUP(B626,IF({1,0},'SKU,款号，颜色对照表1'!F:F,'SKU,款号，颜色对照表1'!E:E),2,0)</f>
        <v/>
      </c>
      <c r="H626" s="20" t="n"/>
      <c r="I626" s="15">
        <f>SUMIFS('入库明细-AN欧洲'!K:K,'入库明细-AN欧洲'!E:E,B626)</f>
        <v/>
      </c>
      <c r="J626" s="15">
        <f>SUMIFS('出库明细-AN欧洲'!G:G,'出库明细-AN欧洲'!F:F,C626)</f>
        <v/>
      </c>
      <c r="K626" s="26">
        <f>H626+I626-J626</f>
        <v/>
      </c>
      <c r="L626" s="27">
        <f>SUMIFS(装箱数!H:H,装箱数!C:C,B626)</f>
        <v/>
      </c>
      <c r="M626" s="15">
        <f>K626-L626</f>
        <v/>
      </c>
    </row>
    <row r="627" ht="21" customHeight="1" s="185">
      <c r="A627" s="200">
        <f>工厂账单模板!$L$2</f>
        <v/>
      </c>
      <c r="B627" s="30" t="n"/>
      <c r="C627" s="29" t="n"/>
      <c r="D627" s="20">
        <f>VLOOKUP(B627,IF({1,0},'SKU,款号，颜色对照表1'!F:F,'SKU,款号，颜色对照表1'!B:B),2,0)</f>
        <v/>
      </c>
      <c r="E627" s="20">
        <f>VLOOKUP(B627,IF({1,0},'SKU,款号，颜色对照表1'!F:F,'SKU,款号，颜色对照表1'!C:C),2,0)</f>
        <v/>
      </c>
      <c r="F627" s="20">
        <f>VLOOKUP(B627,IF({1,0},'SKU,款号，颜色对照表1'!F:F,'SKU,款号，颜色对照表1'!D:D),2,0)</f>
        <v/>
      </c>
      <c r="G627" s="20">
        <f>VLOOKUP(B627,IF({1,0},'SKU,款号，颜色对照表1'!F:F,'SKU,款号，颜色对照表1'!E:E),2,0)</f>
        <v/>
      </c>
      <c r="H627" s="20" t="n"/>
      <c r="I627" s="15">
        <f>SUMIFS('入库明细-AN欧洲'!K:K,'入库明细-AN欧洲'!E:E,B627)</f>
        <v/>
      </c>
      <c r="J627" s="15">
        <f>SUMIFS('出库明细-AN欧洲'!G:G,'出库明细-AN欧洲'!F:F,C627)</f>
        <v/>
      </c>
      <c r="K627" s="26">
        <f>H627+I627-J627</f>
        <v/>
      </c>
      <c r="L627" s="27">
        <f>SUMIFS(装箱数!H:H,装箱数!C:C,B627)</f>
        <v/>
      </c>
      <c r="M627" s="15">
        <f>K627-L627</f>
        <v/>
      </c>
    </row>
    <row r="628" ht="21" customHeight="1" s="185">
      <c r="A628" s="200">
        <f>工厂账单模板!$L$2</f>
        <v/>
      </c>
      <c r="B628" s="30" t="n"/>
      <c r="C628" s="29" t="n"/>
      <c r="D628" s="20">
        <f>VLOOKUP(B628,IF({1,0},'SKU,款号，颜色对照表1'!F:F,'SKU,款号，颜色对照表1'!B:B),2,0)</f>
        <v/>
      </c>
      <c r="E628" s="20">
        <f>VLOOKUP(B628,IF({1,0},'SKU,款号，颜色对照表1'!F:F,'SKU,款号，颜色对照表1'!C:C),2,0)</f>
        <v/>
      </c>
      <c r="F628" s="20">
        <f>VLOOKUP(B628,IF({1,0},'SKU,款号，颜色对照表1'!F:F,'SKU,款号，颜色对照表1'!D:D),2,0)</f>
        <v/>
      </c>
      <c r="G628" s="20">
        <f>VLOOKUP(B628,IF({1,0},'SKU,款号，颜色对照表1'!F:F,'SKU,款号，颜色对照表1'!E:E),2,0)</f>
        <v/>
      </c>
      <c r="H628" s="20" t="n"/>
      <c r="I628" s="15">
        <f>SUMIFS('入库明细-AN欧洲'!K:K,'入库明细-AN欧洲'!E:E,B628)</f>
        <v/>
      </c>
      <c r="J628" s="15">
        <f>SUMIFS('出库明细-AN欧洲'!G:G,'出库明细-AN欧洲'!F:F,C628)</f>
        <v/>
      </c>
      <c r="K628" s="26">
        <f>H628+I628-J628</f>
        <v/>
      </c>
      <c r="L628" s="27">
        <f>SUMIFS(装箱数!H:H,装箱数!C:C,B628)</f>
        <v/>
      </c>
      <c r="M628" s="15">
        <f>K628-L628</f>
        <v/>
      </c>
    </row>
    <row r="629" ht="21" customHeight="1" s="185">
      <c r="A629" s="200">
        <f>工厂账单模板!$L$2</f>
        <v/>
      </c>
      <c r="B629" s="30" t="n"/>
      <c r="C629" s="29" t="n"/>
      <c r="D629" s="20">
        <f>VLOOKUP(B629,IF({1,0},'SKU,款号，颜色对照表1'!F:F,'SKU,款号，颜色对照表1'!B:B),2,0)</f>
        <v/>
      </c>
      <c r="E629" s="20">
        <f>VLOOKUP(B629,IF({1,0},'SKU,款号，颜色对照表1'!F:F,'SKU,款号，颜色对照表1'!C:C),2,0)</f>
        <v/>
      </c>
      <c r="F629" s="20">
        <f>VLOOKUP(B629,IF({1,0},'SKU,款号，颜色对照表1'!F:F,'SKU,款号，颜色对照表1'!D:D),2,0)</f>
        <v/>
      </c>
      <c r="G629" s="20">
        <f>VLOOKUP(B629,IF({1,0},'SKU,款号，颜色对照表1'!F:F,'SKU,款号，颜色对照表1'!E:E),2,0)</f>
        <v/>
      </c>
      <c r="H629" s="20" t="n">
        <v>0</v>
      </c>
      <c r="I629" s="15">
        <f>SUMIFS('入库明细-AN欧洲'!K:K,'入库明细-AN欧洲'!E:E,B629)</f>
        <v/>
      </c>
      <c r="J629" s="15">
        <f>SUMIFS('出库明细-AN欧洲'!G:G,'出库明细-AN欧洲'!F:F,C629)</f>
        <v/>
      </c>
      <c r="K629" s="26">
        <f>H629+I629-J629</f>
        <v/>
      </c>
      <c r="L629" s="27">
        <f>SUMIFS(装箱数!H:H,装箱数!C:C,B629)</f>
        <v/>
      </c>
      <c r="M629" s="15">
        <f>K629-L629</f>
        <v/>
      </c>
    </row>
    <row r="630" ht="21" customHeight="1" s="185">
      <c r="A630" s="200">
        <f>工厂账单模板!$L$2</f>
        <v/>
      </c>
      <c r="B630" s="30" t="n"/>
      <c r="C630" s="29" t="n"/>
      <c r="D630" s="20">
        <f>VLOOKUP(B630,IF({1,0},'SKU,款号，颜色对照表1'!F:F,'SKU,款号，颜色对照表1'!B:B),2,0)</f>
        <v/>
      </c>
      <c r="E630" s="20">
        <f>VLOOKUP(B630,IF({1,0},'SKU,款号，颜色对照表1'!F:F,'SKU,款号，颜色对照表1'!C:C),2,0)</f>
        <v/>
      </c>
      <c r="F630" s="20">
        <f>VLOOKUP(B630,IF({1,0},'SKU,款号，颜色对照表1'!F:F,'SKU,款号，颜色对照表1'!D:D),2,0)</f>
        <v/>
      </c>
      <c r="G630" s="20">
        <f>VLOOKUP(B630,IF({1,0},'SKU,款号，颜色对照表1'!F:F,'SKU,款号，颜色对照表1'!E:E),2,0)</f>
        <v/>
      </c>
      <c r="H630" s="20" t="n"/>
      <c r="I630" s="15">
        <f>SUMIFS('入库明细-AN欧洲'!K:K,'入库明细-AN欧洲'!E:E,B630)</f>
        <v/>
      </c>
      <c r="J630" s="15">
        <f>SUMIFS('出库明细-AN欧洲'!G:G,'出库明细-AN欧洲'!F:F,C630)</f>
        <v/>
      </c>
      <c r="K630" s="26">
        <f>H630+I630-J630</f>
        <v/>
      </c>
      <c r="L630" s="27">
        <f>SUMIFS(装箱数!H:H,装箱数!C:C,B630)</f>
        <v/>
      </c>
      <c r="M630" s="15">
        <f>K630-L630</f>
        <v/>
      </c>
    </row>
    <row r="631" ht="21" customHeight="1" s="185">
      <c r="A631" s="200">
        <f>工厂账单模板!$L$2</f>
        <v/>
      </c>
      <c r="B631" s="30" t="n"/>
      <c r="C631" s="29" t="n"/>
      <c r="D631" s="20">
        <f>VLOOKUP(B631,IF({1,0},'SKU,款号，颜色对照表1'!F:F,'SKU,款号，颜色对照表1'!B:B),2,0)</f>
        <v/>
      </c>
      <c r="E631" s="20">
        <f>VLOOKUP(B631,IF({1,0},'SKU,款号，颜色对照表1'!F:F,'SKU,款号，颜色对照表1'!C:C),2,0)</f>
        <v/>
      </c>
      <c r="F631" s="20">
        <f>VLOOKUP(B631,IF({1,0},'SKU,款号，颜色对照表1'!F:F,'SKU,款号，颜色对照表1'!D:D),2,0)</f>
        <v/>
      </c>
      <c r="G631" s="20">
        <f>VLOOKUP(B631,IF({1,0},'SKU,款号，颜色对照表1'!F:F,'SKU,款号，颜色对照表1'!E:E),2,0)</f>
        <v/>
      </c>
      <c r="H631" s="20" t="n">
        <v>0</v>
      </c>
      <c r="I631" s="15">
        <f>SUMIFS('入库明细-AN欧洲'!K:K,'入库明细-AN欧洲'!E:E,B631)</f>
        <v/>
      </c>
      <c r="J631" s="15">
        <f>SUMIFS('出库明细-AN欧洲'!G:G,'出库明细-AN欧洲'!F:F,C631)</f>
        <v/>
      </c>
      <c r="K631" s="26">
        <f>H631+I631-J631</f>
        <v/>
      </c>
      <c r="L631" s="27">
        <f>SUMIFS(装箱数!H:H,装箱数!C:C,B631)</f>
        <v/>
      </c>
      <c r="M631" s="15">
        <f>K631-L631</f>
        <v/>
      </c>
    </row>
    <row r="632" ht="21" customHeight="1" s="185">
      <c r="A632" s="200">
        <f>工厂账单模板!$L$2</f>
        <v/>
      </c>
      <c r="B632" s="30" t="n"/>
      <c r="C632" s="29" t="n"/>
      <c r="D632" s="20">
        <f>VLOOKUP(B632,IF({1,0},'SKU,款号，颜色对照表1'!F:F,'SKU,款号，颜色对照表1'!B:B),2,0)</f>
        <v/>
      </c>
      <c r="E632" s="20">
        <f>VLOOKUP(B632,IF({1,0},'SKU,款号，颜色对照表1'!F:F,'SKU,款号，颜色对照表1'!C:C),2,0)</f>
        <v/>
      </c>
      <c r="F632" s="20">
        <f>VLOOKUP(B632,IF({1,0},'SKU,款号，颜色对照表1'!F:F,'SKU,款号，颜色对照表1'!D:D),2,0)</f>
        <v/>
      </c>
      <c r="G632" s="20">
        <f>VLOOKUP(B632,IF({1,0},'SKU,款号，颜色对照表1'!F:F,'SKU,款号，颜色对照表1'!E:E),2,0)</f>
        <v/>
      </c>
      <c r="H632" s="20" t="n"/>
      <c r="I632" s="15">
        <f>SUMIFS('入库明细-AN欧洲'!K:K,'入库明细-AN欧洲'!E:E,B632)</f>
        <v/>
      </c>
      <c r="J632" s="15">
        <f>SUMIFS('出库明细-AN欧洲'!G:G,'出库明细-AN欧洲'!F:F,C632)</f>
        <v/>
      </c>
      <c r="K632" s="26">
        <f>H632+I632-J632</f>
        <v/>
      </c>
      <c r="L632" s="27">
        <f>SUMIFS(装箱数!H:H,装箱数!C:C,B632)</f>
        <v/>
      </c>
      <c r="M632" s="15">
        <f>K632-L632</f>
        <v/>
      </c>
    </row>
    <row r="633" ht="21" customHeight="1" s="185">
      <c r="A633" s="200">
        <f>工厂账单模板!$L$2</f>
        <v/>
      </c>
      <c r="B633" s="30" t="n"/>
      <c r="C633" s="29" t="n"/>
      <c r="D633" s="20">
        <f>VLOOKUP(B633,IF({1,0},'SKU,款号，颜色对照表1'!F:F,'SKU,款号，颜色对照表1'!B:B),2,0)</f>
        <v/>
      </c>
      <c r="E633" s="20">
        <f>VLOOKUP(B633,IF({1,0},'SKU,款号，颜色对照表1'!F:F,'SKU,款号，颜色对照表1'!C:C),2,0)</f>
        <v/>
      </c>
      <c r="F633" s="20">
        <f>VLOOKUP(B633,IF({1,0},'SKU,款号，颜色对照表1'!F:F,'SKU,款号，颜色对照表1'!D:D),2,0)</f>
        <v/>
      </c>
      <c r="G633" s="20">
        <f>VLOOKUP(B633,IF({1,0},'SKU,款号，颜色对照表1'!F:F,'SKU,款号，颜色对照表1'!E:E),2,0)</f>
        <v/>
      </c>
      <c r="H633" s="20" t="n"/>
      <c r="I633" s="15">
        <f>SUMIFS('入库明细-AN欧洲'!K:K,'入库明细-AN欧洲'!E:E,B633)</f>
        <v/>
      </c>
      <c r="J633" s="15">
        <f>SUMIFS('出库明细-AN欧洲'!G:G,'出库明细-AN欧洲'!F:F,C633)</f>
        <v/>
      </c>
      <c r="K633" s="26">
        <f>H633+I633-J633</f>
        <v/>
      </c>
      <c r="L633" s="27">
        <f>SUMIFS(装箱数!H:H,装箱数!C:C,B633)</f>
        <v/>
      </c>
      <c r="M633" s="15">
        <f>K633-L633</f>
        <v/>
      </c>
    </row>
    <row r="634" ht="21" customHeight="1" s="185">
      <c r="A634" s="200">
        <f>工厂账单模板!$L$2</f>
        <v/>
      </c>
      <c r="B634" s="30" t="n"/>
      <c r="C634" s="29" t="n"/>
      <c r="D634" s="20">
        <f>VLOOKUP(B634,IF({1,0},'SKU,款号，颜色对照表1'!F:F,'SKU,款号，颜色对照表1'!B:B),2,0)</f>
        <v/>
      </c>
      <c r="E634" s="20">
        <f>VLOOKUP(B634,IF({1,0},'SKU,款号，颜色对照表1'!F:F,'SKU,款号，颜色对照表1'!C:C),2,0)</f>
        <v/>
      </c>
      <c r="F634" s="20">
        <f>VLOOKUP(B634,IF({1,0},'SKU,款号，颜色对照表1'!F:F,'SKU,款号，颜色对照表1'!D:D),2,0)</f>
        <v/>
      </c>
      <c r="G634" s="20">
        <f>VLOOKUP(B634,IF({1,0},'SKU,款号，颜色对照表1'!F:F,'SKU,款号，颜色对照表1'!E:E),2,0)</f>
        <v/>
      </c>
      <c r="H634" s="20" t="n"/>
      <c r="I634" s="15">
        <f>SUMIFS('入库明细-AN欧洲'!K:K,'入库明细-AN欧洲'!E:E,B634)</f>
        <v/>
      </c>
      <c r="J634" s="15">
        <f>SUMIFS('出库明细-AN欧洲'!G:G,'出库明细-AN欧洲'!F:F,C634)</f>
        <v/>
      </c>
      <c r="K634" s="26">
        <f>H634+I634-J634</f>
        <v/>
      </c>
      <c r="L634" s="27">
        <f>SUMIFS(装箱数!H:H,装箱数!C:C,B634)</f>
        <v/>
      </c>
      <c r="M634" s="15">
        <f>K634-L634</f>
        <v/>
      </c>
    </row>
    <row r="635" ht="21" customHeight="1" s="185">
      <c r="A635" s="200">
        <f>工厂账单模板!$L$2</f>
        <v/>
      </c>
      <c r="B635" s="30" t="n"/>
      <c r="C635" s="29" t="n"/>
      <c r="D635" s="20">
        <f>VLOOKUP(B635,IF({1,0},'SKU,款号，颜色对照表1'!F:F,'SKU,款号，颜色对照表1'!B:B),2,0)</f>
        <v/>
      </c>
      <c r="E635" s="20">
        <f>VLOOKUP(B635,IF({1,0},'SKU,款号，颜色对照表1'!F:F,'SKU,款号，颜色对照表1'!C:C),2,0)</f>
        <v/>
      </c>
      <c r="F635" s="20">
        <f>VLOOKUP(B635,IF({1,0},'SKU,款号，颜色对照表1'!F:F,'SKU,款号，颜色对照表1'!D:D),2,0)</f>
        <v/>
      </c>
      <c r="G635" s="20">
        <f>VLOOKUP(B635,IF({1,0},'SKU,款号，颜色对照表1'!F:F,'SKU,款号，颜色对照表1'!E:E),2,0)</f>
        <v/>
      </c>
      <c r="H635" s="20" t="n"/>
      <c r="I635" s="15">
        <f>SUMIFS('入库明细-AN欧洲'!K:K,'入库明细-AN欧洲'!E:E,B635)</f>
        <v/>
      </c>
      <c r="J635" s="15">
        <f>SUMIFS('出库明细-AN欧洲'!G:G,'出库明细-AN欧洲'!F:F,C635)</f>
        <v/>
      </c>
      <c r="K635" s="26">
        <f>H635+I635-J635</f>
        <v/>
      </c>
      <c r="L635" s="27">
        <f>SUMIFS(装箱数!H:H,装箱数!C:C,B635)</f>
        <v/>
      </c>
      <c r="M635" s="15">
        <f>K635-L635</f>
        <v/>
      </c>
    </row>
    <row r="636" ht="21" customHeight="1" s="185">
      <c r="A636" s="200">
        <f>工厂账单模板!$L$2</f>
        <v/>
      </c>
      <c r="B636" s="30" t="n"/>
      <c r="C636" s="29" t="n"/>
      <c r="D636" s="20">
        <f>VLOOKUP(B636,IF({1,0},'SKU,款号，颜色对照表1'!F:F,'SKU,款号，颜色对照表1'!B:B),2,0)</f>
        <v/>
      </c>
      <c r="E636" s="20">
        <f>VLOOKUP(B636,IF({1,0},'SKU,款号，颜色对照表1'!F:F,'SKU,款号，颜色对照表1'!C:C),2,0)</f>
        <v/>
      </c>
      <c r="F636" s="20">
        <f>VLOOKUP(B636,IF({1,0},'SKU,款号，颜色对照表1'!F:F,'SKU,款号，颜色对照表1'!D:D),2,0)</f>
        <v/>
      </c>
      <c r="G636" s="20">
        <f>VLOOKUP(B636,IF({1,0},'SKU,款号，颜色对照表1'!F:F,'SKU,款号，颜色对照表1'!E:E),2,0)</f>
        <v/>
      </c>
      <c r="H636" s="20" t="n"/>
      <c r="I636" s="15">
        <f>SUMIFS('入库明细-AN欧洲'!K:K,'入库明细-AN欧洲'!E:E,B636)</f>
        <v/>
      </c>
      <c r="J636" s="15">
        <f>SUMIFS('出库明细-AN欧洲'!G:G,'出库明细-AN欧洲'!F:F,C636)</f>
        <v/>
      </c>
      <c r="K636" s="26">
        <f>H636+I636-J636</f>
        <v/>
      </c>
      <c r="L636" s="27">
        <f>SUMIFS(装箱数!H:H,装箱数!C:C,B636)</f>
        <v/>
      </c>
      <c r="M636" s="15">
        <f>K636-L636</f>
        <v/>
      </c>
    </row>
    <row r="637" ht="21" customHeight="1" s="185">
      <c r="A637" s="200">
        <f>工厂账单模板!$L$2</f>
        <v/>
      </c>
      <c r="B637" s="30" t="n"/>
      <c r="C637" s="29" t="n"/>
      <c r="D637" s="20">
        <f>VLOOKUP(B637,IF({1,0},'SKU,款号，颜色对照表1'!F:F,'SKU,款号，颜色对照表1'!B:B),2,0)</f>
        <v/>
      </c>
      <c r="E637" s="20">
        <f>VLOOKUP(B637,IF({1,0},'SKU,款号，颜色对照表1'!F:F,'SKU,款号，颜色对照表1'!C:C),2,0)</f>
        <v/>
      </c>
      <c r="F637" s="20">
        <f>VLOOKUP(B637,IF({1,0},'SKU,款号，颜色对照表1'!F:F,'SKU,款号，颜色对照表1'!D:D),2,0)</f>
        <v/>
      </c>
      <c r="G637" s="20">
        <f>VLOOKUP(B637,IF({1,0},'SKU,款号，颜色对照表1'!F:F,'SKU,款号，颜色对照表1'!E:E),2,0)</f>
        <v/>
      </c>
      <c r="H637" s="20" t="n"/>
      <c r="I637" s="15">
        <f>SUMIFS('入库明细-AN欧洲'!K:K,'入库明细-AN欧洲'!E:E,B637)</f>
        <v/>
      </c>
      <c r="J637" s="15">
        <f>SUMIFS('出库明细-AN欧洲'!G:G,'出库明细-AN欧洲'!F:F,C637)</f>
        <v/>
      </c>
      <c r="K637" s="26">
        <f>H637+I637-J637</f>
        <v/>
      </c>
      <c r="L637" s="27">
        <f>SUMIFS(装箱数!H:H,装箱数!C:C,B637)</f>
        <v/>
      </c>
      <c r="M637" s="15">
        <f>K637-L637</f>
        <v/>
      </c>
    </row>
    <row r="638" ht="21" customHeight="1" s="185">
      <c r="A638" s="200">
        <f>工厂账单模板!$L$2</f>
        <v/>
      </c>
      <c r="B638" s="30" t="n"/>
      <c r="C638" s="29" t="n"/>
      <c r="D638" s="20">
        <f>VLOOKUP(B638,IF({1,0},'SKU,款号，颜色对照表1'!F:F,'SKU,款号，颜色对照表1'!B:B),2,0)</f>
        <v/>
      </c>
      <c r="E638" s="20">
        <f>VLOOKUP(B638,IF({1,0},'SKU,款号，颜色对照表1'!F:F,'SKU,款号，颜色对照表1'!C:C),2,0)</f>
        <v/>
      </c>
      <c r="F638" s="20">
        <f>VLOOKUP(B638,IF({1,0},'SKU,款号，颜色对照表1'!F:F,'SKU,款号，颜色对照表1'!D:D),2,0)</f>
        <v/>
      </c>
      <c r="G638" s="20">
        <f>VLOOKUP(B638,IF({1,0},'SKU,款号，颜色对照表1'!F:F,'SKU,款号，颜色对照表1'!E:E),2,0)</f>
        <v/>
      </c>
      <c r="H638" s="20" t="n"/>
      <c r="I638" s="15">
        <f>SUMIFS('入库明细-AN欧洲'!K:K,'入库明细-AN欧洲'!E:E,B638)</f>
        <v/>
      </c>
      <c r="J638" s="15">
        <f>SUMIFS('出库明细-AN欧洲'!G:G,'出库明细-AN欧洲'!F:F,C638)</f>
        <v/>
      </c>
      <c r="K638" s="26">
        <f>H638+I638-J638</f>
        <v/>
      </c>
      <c r="L638" s="27">
        <f>SUMIFS(装箱数!H:H,装箱数!C:C,B638)</f>
        <v/>
      </c>
      <c r="M638" s="15">
        <f>K638-L638</f>
        <v/>
      </c>
    </row>
    <row r="639" ht="21" customHeight="1" s="185">
      <c r="A639" s="200">
        <f>工厂账单模板!$L$2</f>
        <v/>
      </c>
      <c r="B639" s="30" t="n"/>
      <c r="C639" s="29" t="n"/>
      <c r="D639" s="20">
        <f>VLOOKUP(B639,IF({1,0},'SKU,款号，颜色对照表1'!F:F,'SKU,款号，颜色对照表1'!B:B),2,0)</f>
        <v/>
      </c>
      <c r="E639" s="20">
        <f>VLOOKUP(B639,IF({1,0},'SKU,款号，颜色对照表1'!F:F,'SKU,款号，颜色对照表1'!C:C),2,0)</f>
        <v/>
      </c>
      <c r="F639" s="20">
        <f>VLOOKUP(B639,IF({1,0},'SKU,款号，颜色对照表1'!F:F,'SKU,款号，颜色对照表1'!D:D),2,0)</f>
        <v/>
      </c>
      <c r="G639" s="20">
        <f>VLOOKUP(B639,IF({1,0},'SKU,款号，颜色对照表1'!F:F,'SKU,款号，颜色对照表1'!E:E),2,0)</f>
        <v/>
      </c>
      <c r="H639" s="20" t="n"/>
      <c r="I639" s="15">
        <f>SUMIFS('入库明细-AN欧洲'!K:K,'入库明细-AN欧洲'!E:E,B639)</f>
        <v/>
      </c>
      <c r="J639" s="15">
        <f>SUMIFS('出库明细-AN欧洲'!G:G,'出库明细-AN欧洲'!F:F,C639)</f>
        <v/>
      </c>
      <c r="K639" s="26">
        <f>H639+I639-J639</f>
        <v/>
      </c>
      <c r="L639" s="27">
        <f>SUMIFS(装箱数!H:H,装箱数!C:C,B639)</f>
        <v/>
      </c>
      <c r="M639" s="15">
        <f>K639-L639</f>
        <v/>
      </c>
    </row>
    <row r="640" ht="21" customHeight="1" s="185">
      <c r="A640" s="200">
        <f>工厂账单模板!$L$2</f>
        <v/>
      </c>
      <c r="B640" s="30" t="n"/>
      <c r="C640" s="29" t="n"/>
      <c r="D640" s="20">
        <f>VLOOKUP(B640,IF({1,0},'SKU,款号，颜色对照表1'!F:F,'SKU,款号，颜色对照表1'!B:B),2,0)</f>
        <v/>
      </c>
      <c r="E640" s="20">
        <f>VLOOKUP(B640,IF({1,0},'SKU,款号，颜色对照表1'!F:F,'SKU,款号，颜色对照表1'!C:C),2,0)</f>
        <v/>
      </c>
      <c r="F640" s="20">
        <f>VLOOKUP(B640,IF({1,0},'SKU,款号，颜色对照表1'!F:F,'SKU,款号，颜色对照表1'!D:D),2,0)</f>
        <v/>
      </c>
      <c r="G640" s="20">
        <f>VLOOKUP(B640,IF({1,0},'SKU,款号，颜色对照表1'!F:F,'SKU,款号，颜色对照表1'!E:E),2,0)</f>
        <v/>
      </c>
      <c r="H640" s="20" t="n"/>
      <c r="I640" s="15">
        <f>SUMIFS('入库明细-AN欧洲'!K:K,'入库明细-AN欧洲'!E:E,B640)</f>
        <v/>
      </c>
      <c r="J640" s="15">
        <f>SUMIFS('出库明细-AN欧洲'!G:G,'出库明细-AN欧洲'!F:F,C640)</f>
        <v/>
      </c>
      <c r="K640" s="26">
        <f>H640+I640-J640</f>
        <v/>
      </c>
      <c r="L640" s="27">
        <f>SUMIFS(装箱数!H:H,装箱数!C:C,B640)</f>
        <v/>
      </c>
      <c r="M640" s="15">
        <f>K640-L640</f>
        <v/>
      </c>
    </row>
    <row r="641" ht="21" customHeight="1" s="185">
      <c r="A641" s="200">
        <f>工厂账单模板!$L$2</f>
        <v/>
      </c>
      <c r="B641" s="30" t="n"/>
      <c r="C641" s="29" t="n"/>
      <c r="D641" s="20">
        <f>VLOOKUP(B641,IF({1,0},'SKU,款号，颜色对照表1'!F:F,'SKU,款号，颜色对照表1'!B:B),2,0)</f>
        <v/>
      </c>
      <c r="E641" s="20">
        <f>VLOOKUP(B641,IF({1,0},'SKU,款号，颜色对照表1'!F:F,'SKU,款号，颜色对照表1'!C:C),2,0)</f>
        <v/>
      </c>
      <c r="F641" s="20">
        <f>VLOOKUP(B641,IF({1,0},'SKU,款号，颜色对照表1'!F:F,'SKU,款号，颜色对照表1'!D:D),2,0)</f>
        <v/>
      </c>
      <c r="G641" s="20">
        <f>VLOOKUP(B641,IF({1,0},'SKU,款号，颜色对照表1'!F:F,'SKU,款号，颜色对照表1'!E:E),2,0)</f>
        <v/>
      </c>
      <c r="H641" s="20" t="n"/>
      <c r="I641" s="15">
        <f>SUMIFS('入库明细-AN欧洲'!K:K,'入库明细-AN欧洲'!E:E,B641)</f>
        <v/>
      </c>
      <c r="J641" s="15">
        <f>SUMIFS('出库明细-AN欧洲'!G:G,'出库明细-AN欧洲'!F:F,C641)</f>
        <v/>
      </c>
      <c r="K641" s="26">
        <f>H641+I641-J641</f>
        <v/>
      </c>
      <c r="L641" s="27">
        <f>SUMIFS(装箱数!H:H,装箱数!C:C,B641)</f>
        <v/>
      </c>
      <c r="M641" s="15">
        <f>K641-L641</f>
        <v/>
      </c>
    </row>
    <row r="642" ht="21" customHeight="1" s="185">
      <c r="A642" s="200">
        <f>工厂账单模板!$L$2</f>
        <v/>
      </c>
      <c r="B642" s="30" t="n"/>
      <c r="C642" s="29" t="n"/>
      <c r="D642" s="20">
        <f>VLOOKUP(B642,IF({1,0},'SKU,款号，颜色对照表1'!F:F,'SKU,款号，颜色对照表1'!B:B),2,0)</f>
        <v/>
      </c>
      <c r="E642" s="20">
        <f>VLOOKUP(B642,IF({1,0},'SKU,款号，颜色对照表1'!F:F,'SKU,款号，颜色对照表1'!C:C),2,0)</f>
        <v/>
      </c>
      <c r="F642" s="20">
        <f>VLOOKUP(B642,IF({1,0},'SKU,款号，颜色对照表1'!F:F,'SKU,款号，颜色对照表1'!D:D),2,0)</f>
        <v/>
      </c>
      <c r="G642" s="20">
        <f>VLOOKUP(B642,IF({1,0},'SKU,款号，颜色对照表1'!F:F,'SKU,款号，颜色对照表1'!E:E),2,0)</f>
        <v/>
      </c>
      <c r="H642" s="20" t="n"/>
      <c r="I642" s="15">
        <f>SUMIFS('入库明细-AN欧洲'!K:K,'入库明细-AN欧洲'!E:E,B642)</f>
        <v/>
      </c>
      <c r="J642" s="15">
        <f>SUMIFS('出库明细-AN欧洲'!G:G,'出库明细-AN欧洲'!F:F,C642)</f>
        <v/>
      </c>
      <c r="K642" s="26">
        <f>H642+I642-J642</f>
        <v/>
      </c>
      <c r="L642" s="27">
        <f>SUMIFS(装箱数!H:H,装箱数!C:C,B642)</f>
        <v/>
      </c>
      <c r="M642" s="15">
        <f>K642-L642</f>
        <v/>
      </c>
    </row>
    <row r="643" ht="21" customHeight="1" s="185">
      <c r="A643" s="200">
        <f>工厂账单模板!$L$2</f>
        <v/>
      </c>
      <c r="B643" s="30" t="n"/>
      <c r="C643" s="29" t="n"/>
      <c r="D643" s="20">
        <f>VLOOKUP(B643,IF({1,0},'SKU,款号，颜色对照表1'!F:F,'SKU,款号，颜色对照表1'!B:B),2,0)</f>
        <v/>
      </c>
      <c r="E643" s="20">
        <f>VLOOKUP(B643,IF({1,0},'SKU,款号，颜色对照表1'!F:F,'SKU,款号，颜色对照表1'!C:C),2,0)</f>
        <v/>
      </c>
      <c r="F643" s="20">
        <f>VLOOKUP(B643,IF({1,0},'SKU,款号，颜色对照表1'!F:F,'SKU,款号，颜色对照表1'!D:D),2,0)</f>
        <v/>
      </c>
      <c r="G643" s="20">
        <f>VLOOKUP(B643,IF({1,0},'SKU,款号，颜色对照表1'!F:F,'SKU,款号，颜色对照表1'!E:E),2,0)</f>
        <v/>
      </c>
      <c r="H643" s="20" t="n"/>
      <c r="I643" s="15">
        <f>SUMIFS('入库明细-AN欧洲'!K:K,'入库明细-AN欧洲'!E:E,B643)</f>
        <v/>
      </c>
      <c r="J643" s="15">
        <f>SUMIFS('出库明细-AN欧洲'!G:G,'出库明细-AN欧洲'!F:F,C643)</f>
        <v/>
      </c>
      <c r="K643" s="26">
        <f>H643+I643-J643</f>
        <v/>
      </c>
      <c r="L643" s="27">
        <f>SUMIFS(装箱数!H:H,装箱数!C:C,B643)</f>
        <v/>
      </c>
      <c r="M643" s="15">
        <f>K643-L643</f>
        <v/>
      </c>
    </row>
    <row r="644" ht="21" customHeight="1" s="185">
      <c r="A644" s="200">
        <f>工厂账单模板!$L$2</f>
        <v/>
      </c>
      <c r="B644" s="30" t="n"/>
      <c r="C644" s="29" t="n"/>
      <c r="D644" s="20">
        <f>VLOOKUP(B644,IF({1,0},'SKU,款号，颜色对照表1'!F:F,'SKU,款号，颜色对照表1'!B:B),2,0)</f>
        <v/>
      </c>
      <c r="E644" s="20">
        <f>VLOOKUP(B644,IF({1,0},'SKU,款号，颜色对照表1'!F:F,'SKU,款号，颜色对照表1'!C:C),2,0)</f>
        <v/>
      </c>
      <c r="F644" s="20">
        <f>VLOOKUP(B644,IF({1,0},'SKU,款号，颜色对照表1'!F:F,'SKU,款号，颜色对照表1'!D:D),2,0)</f>
        <v/>
      </c>
      <c r="G644" s="20">
        <f>VLOOKUP(B644,IF({1,0},'SKU,款号，颜色对照表1'!F:F,'SKU,款号，颜色对照表1'!E:E),2,0)</f>
        <v/>
      </c>
      <c r="H644" s="20" t="n"/>
      <c r="I644" s="15">
        <f>SUMIFS('入库明细-AN欧洲'!K:K,'入库明细-AN欧洲'!E:E,B644)</f>
        <v/>
      </c>
      <c r="J644" s="15">
        <f>SUMIFS('出库明细-AN欧洲'!G:G,'出库明细-AN欧洲'!F:F,C644)</f>
        <v/>
      </c>
      <c r="K644" s="26">
        <f>H644+I644-J644</f>
        <v/>
      </c>
      <c r="L644" s="27">
        <f>SUMIFS(装箱数!H:H,装箱数!C:C,B644)</f>
        <v/>
      </c>
      <c r="M644" s="15">
        <f>K644-L644</f>
        <v/>
      </c>
    </row>
    <row r="645" ht="21" customHeight="1" s="185">
      <c r="A645" s="200">
        <f>工厂账单模板!$L$2</f>
        <v/>
      </c>
      <c r="B645" s="30" t="n"/>
      <c r="C645" s="29" t="n"/>
      <c r="D645" s="20">
        <f>VLOOKUP(B645,IF({1,0},'SKU,款号，颜色对照表1'!F:F,'SKU,款号，颜色对照表1'!B:B),2,0)</f>
        <v/>
      </c>
      <c r="E645" s="20">
        <f>VLOOKUP(B645,IF({1,0},'SKU,款号，颜色对照表1'!F:F,'SKU,款号，颜色对照表1'!C:C),2,0)</f>
        <v/>
      </c>
      <c r="F645" s="20">
        <f>VLOOKUP(B645,IF({1,0},'SKU,款号，颜色对照表1'!F:F,'SKU,款号，颜色对照表1'!D:D),2,0)</f>
        <v/>
      </c>
      <c r="G645" s="20">
        <f>VLOOKUP(B645,IF({1,0},'SKU,款号，颜色对照表1'!F:F,'SKU,款号，颜色对照表1'!E:E),2,0)</f>
        <v/>
      </c>
      <c r="H645" s="20" t="n"/>
      <c r="I645" s="15">
        <f>SUMIFS('入库明细-AN欧洲'!K:K,'入库明细-AN欧洲'!E:E,B645)</f>
        <v/>
      </c>
      <c r="J645" s="15">
        <f>SUMIFS('出库明细-AN欧洲'!G:G,'出库明细-AN欧洲'!F:F,C645)</f>
        <v/>
      </c>
      <c r="K645" s="26">
        <f>H645+I645-J645</f>
        <v/>
      </c>
      <c r="L645" s="27">
        <f>SUMIFS(装箱数!H:H,装箱数!C:C,B645)</f>
        <v/>
      </c>
      <c r="M645" s="15">
        <f>K645-L645</f>
        <v/>
      </c>
    </row>
    <row r="646" ht="21" customHeight="1" s="185">
      <c r="A646" s="200">
        <f>工厂账单模板!$L$2</f>
        <v/>
      </c>
      <c r="B646" s="30" t="n"/>
      <c r="C646" s="29" t="n"/>
      <c r="D646" s="20">
        <f>VLOOKUP(B646,IF({1,0},'SKU,款号，颜色对照表1'!F:F,'SKU,款号，颜色对照表1'!B:B),2,0)</f>
        <v/>
      </c>
      <c r="E646" s="20">
        <f>VLOOKUP(B646,IF({1,0},'SKU,款号，颜色对照表1'!F:F,'SKU,款号，颜色对照表1'!C:C),2,0)</f>
        <v/>
      </c>
      <c r="F646" s="20">
        <f>VLOOKUP(B646,IF({1,0},'SKU,款号，颜色对照表1'!F:F,'SKU,款号，颜色对照表1'!D:D),2,0)</f>
        <v/>
      </c>
      <c r="G646" s="20">
        <f>VLOOKUP(B646,IF({1,0},'SKU,款号，颜色对照表1'!F:F,'SKU,款号，颜色对照表1'!E:E),2,0)</f>
        <v/>
      </c>
      <c r="H646" s="20" t="n"/>
      <c r="I646" s="15">
        <f>SUMIFS('入库明细-AN欧洲'!K:K,'入库明细-AN欧洲'!E:E,B646)</f>
        <v/>
      </c>
      <c r="J646" s="15">
        <f>SUMIFS('出库明细-AN欧洲'!G:G,'出库明细-AN欧洲'!F:F,C646)</f>
        <v/>
      </c>
      <c r="K646" s="26">
        <f>H646+I646-J646</f>
        <v/>
      </c>
      <c r="L646" s="27">
        <f>SUMIFS(装箱数!H:H,装箱数!C:C,B646)</f>
        <v/>
      </c>
      <c r="M646" s="15">
        <f>K646-L646</f>
        <v/>
      </c>
    </row>
    <row r="647" ht="21" customHeight="1" s="185">
      <c r="A647" s="200">
        <f>工厂账单模板!$L$2</f>
        <v/>
      </c>
      <c r="B647" s="30" t="n"/>
      <c r="C647" s="29" t="n"/>
      <c r="D647" s="20">
        <f>VLOOKUP(B647,IF({1,0},'SKU,款号，颜色对照表1'!F:F,'SKU,款号，颜色对照表1'!B:B),2,0)</f>
        <v/>
      </c>
      <c r="E647" s="20">
        <f>VLOOKUP(B647,IF({1,0},'SKU,款号，颜色对照表1'!F:F,'SKU,款号，颜色对照表1'!C:C),2,0)</f>
        <v/>
      </c>
      <c r="F647" s="20">
        <f>VLOOKUP(B647,IF({1,0},'SKU,款号，颜色对照表1'!F:F,'SKU,款号，颜色对照表1'!D:D),2,0)</f>
        <v/>
      </c>
      <c r="G647" s="20">
        <f>VLOOKUP(B647,IF({1,0},'SKU,款号，颜色对照表1'!F:F,'SKU,款号，颜色对照表1'!E:E),2,0)</f>
        <v/>
      </c>
      <c r="H647" s="20" t="n"/>
      <c r="I647" s="15">
        <f>SUMIFS('入库明细-AN欧洲'!K:K,'入库明细-AN欧洲'!E:E,B647)</f>
        <v/>
      </c>
      <c r="J647" s="15">
        <f>SUMIFS('出库明细-AN欧洲'!G:G,'出库明细-AN欧洲'!F:F,C647)</f>
        <v/>
      </c>
      <c r="K647" s="26">
        <f>H647+I647-J647</f>
        <v/>
      </c>
      <c r="L647" s="27">
        <f>SUMIFS(装箱数!H:H,装箱数!C:C,B647)</f>
        <v/>
      </c>
      <c r="M647" s="15">
        <f>K647-L647</f>
        <v/>
      </c>
    </row>
    <row r="648" ht="21" customHeight="1" s="185">
      <c r="A648" s="200">
        <f>工厂账单模板!$L$2</f>
        <v/>
      </c>
      <c r="B648" s="30" t="n"/>
      <c r="C648" s="29" t="n"/>
      <c r="D648" s="20">
        <f>VLOOKUP(B648,IF({1,0},'SKU,款号，颜色对照表1'!F:F,'SKU,款号，颜色对照表1'!B:B),2,0)</f>
        <v/>
      </c>
      <c r="E648" s="20">
        <f>VLOOKUP(B648,IF({1,0},'SKU,款号，颜色对照表1'!F:F,'SKU,款号，颜色对照表1'!C:C),2,0)</f>
        <v/>
      </c>
      <c r="F648" s="20">
        <f>VLOOKUP(B648,IF({1,0},'SKU,款号，颜色对照表1'!F:F,'SKU,款号，颜色对照表1'!D:D),2,0)</f>
        <v/>
      </c>
      <c r="G648" s="20">
        <f>VLOOKUP(B648,IF({1,0},'SKU,款号，颜色对照表1'!F:F,'SKU,款号，颜色对照表1'!E:E),2,0)</f>
        <v/>
      </c>
      <c r="H648" s="20" t="n">
        <v>0</v>
      </c>
      <c r="I648" s="15">
        <f>SUMIFS('入库明细-AN欧洲'!K:K,'入库明细-AN欧洲'!E:E,B648)</f>
        <v/>
      </c>
      <c r="J648" s="15">
        <f>SUMIFS('出库明细-AN欧洲'!G:G,'出库明细-AN欧洲'!F:F,C648)</f>
        <v/>
      </c>
      <c r="K648" s="26">
        <f>H648+I648-J648</f>
        <v/>
      </c>
      <c r="L648" s="27">
        <f>SUMIFS(装箱数!H:H,装箱数!C:C,B648)</f>
        <v/>
      </c>
      <c r="M648" s="15">
        <f>K648-L648</f>
        <v/>
      </c>
    </row>
    <row r="649" ht="21" customHeight="1" s="185">
      <c r="A649" s="200">
        <f>工厂账单模板!$L$2</f>
        <v/>
      </c>
      <c r="B649" s="30" t="n"/>
      <c r="C649" s="29" t="n"/>
      <c r="D649" s="20">
        <f>VLOOKUP(B649,IF({1,0},'SKU,款号，颜色对照表1'!F:F,'SKU,款号，颜色对照表1'!B:B),2,0)</f>
        <v/>
      </c>
      <c r="E649" s="20">
        <f>VLOOKUP(B649,IF({1,0},'SKU,款号，颜色对照表1'!F:F,'SKU,款号，颜色对照表1'!C:C),2,0)</f>
        <v/>
      </c>
      <c r="F649" s="20">
        <f>VLOOKUP(B649,IF({1,0},'SKU,款号，颜色对照表1'!F:F,'SKU,款号，颜色对照表1'!D:D),2,0)</f>
        <v/>
      </c>
      <c r="G649" s="20">
        <f>VLOOKUP(B649,IF({1,0},'SKU,款号，颜色对照表1'!F:F,'SKU,款号，颜色对照表1'!E:E),2,0)</f>
        <v/>
      </c>
      <c r="H649" s="20" t="n">
        <v>0</v>
      </c>
      <c r="I649" s="15">
        <f>SUMIFS('入库明细-AN欧洲'!K:K,'入库明细-AN欧洲'!E:E,B649)</f>
        <v/>
      </c>
      <c r="J649" s="15">
        <f>SUMIFS('出库明细-AN欧洲'!G:G,'出库明细-AN欧洲'!F:F,C649)</f>
        <v/>
      </c>
      <c r="K649" s="26">
        <f>H649+I649-J649</f>
        <v/>
      </c>
      <c r="L649" s="27">
        <f>SUMIFS(装箱数!H:H,装箱数!C:C,B649)</f>
        <v/>
      </c>
      <c r="M649" s="15">
        <f>K649-L649</f>
        <v/>
      </c>
    </row>
    <row r="650" ht="21" customHeight="1" s="185">
      <c r="A650" s="200">
        <f>工厂账单模板!$L$2</f>
        <v/>
      </c>
      <c r="B650" s="30" t="n"/>
      <c r="C650" s="29" t="n"/>
      <c r="D650" s="20">
        <f>VLOOKUP(B650,IF({1,0},'SKU,款号，颜色对照表1'!F:F,'SKU,款号，颜色对照表1'!B:B),2,0)</f>
        <v/>
      </c>
      <c r="E650" s="20">
        <f>VLOOKUP(B650,IF({1,0},'SKU,款号，颜色对照表1'!F:F,'SKU,款号，颜色对照表1'!C:C),2,0)</f>
        <v/>
      </c>
      <c r="F650" s="20">
        <f>VLOOKUP(B650,IF({1,0},'SKU,款号，颜色对照表1'!F:F,'SKU,款号，颜色对照表1'!D:D),2,0)</f>
        <v/>
      </c>
      <c r="G650" s="20">
        <f>VLOOKUP(B650,IF({1,0},'SKU,款号，颜色对照表1'!F:F,'SKU,款号，颜色对照表1'!E:E),2,0)</f>
        <v/>
      </c>
      <c r="H650" s="20" t="n"/>
      <c r="I650" s="15">
        <f>SUMIFS('入库明细-AN欧洲'!K:K,'入库明细-AN欧洲'!E:E,B650)</f>
        <v/>
      </c>
      <c r="J650" s="15">
        <f>SUMIFS('出库明细-AN欧洲'!G:G,'出库明细-AN欧洲'!F:F,C650)</f>
        <v/>
      </c>
      <c r="K650" s="26">
        <f>H650+I650-J650</f>
        <v/>
      </c>
      <c r="L650" s="27">
        <f>SUMIFS(装箱数!H:H,装箱数!C:C,B650)</f>
        <v/>
      </c>
      <c r="M650" s="15">
        <f>K650-L650</f>
        <v/>
      </c>
    </row>
    <row r="651" ht="21" customHeight="1" s="185">
      <c r="A651" s="200">
        <f>工厂账单模板!$L$2</f>
        <v/>
      </c>
      <c r="B651" s="30" t="n"/>
      <c r="C651" s="29" t="n"/>
      <c r="D651" s="20">
        <f>VLOOKUP(B651,IF({1,0},'SKU,款号，颜色对照表1'!F:F,'SKU,款号，颜色对照表1'!B:B),2,0)</f>
        <v/>
      </c>
      <c r="E651" s="20">
        <f>VLOOKUP(B651,IF({1,0},'SKU,款号，颜色对照表1'!F:F,'SKU,款号，颜色对照表1'!C:C),2,0)</f>
        <v/>
      </c>
      <c r="F651" s="20">
        <f>VLOOKUP(B651,IF({1,0},'SKU,款号，颜色对照表1'!F:F,'SKU,款号，颜色对照表1'!D:D),2,0)</f>
        <v/>
      </c>
      <c r="G651" s="20">
        <f>VLOOKUP(B651,IF({1,0},'SKU,款号，颜色对照表1'!F:F,'SKU,款号，颜色对照表1'!E:E),2,0)</f>
        <v/>
      </c>
      <c r="H651" s="20" t="n"/>
      <c r="I651" s="15">
        <f>SUMIFS('入库明细-AN欧洲'!K:K,'入库明细-AN欧洲'!E:E,B651)</f>
        <v/>
      </c>
      <c r="J651" s="15">
        <f>SUMIFS('出库明细-AN欧洲'!G:G,'出库明细-AN欧洲'!F:F,C651)</f>
        <v/>
      </c>
      <c r="K651" s="26">
        <f>H651+I651-J651</f>
        <v/>
      </c>
      <c r="L651" s="27">
        <f>SUMIFS(装箱数!H:H,装箱数!C:C,B651)</f>
        <v/>
      </c>
      <c r="M651" s="15">
        <f>K651-L651</f>
        <v/>
      </c>
    </row>
    <row r="652" ht="21" customHeight="1" s="185">
      <c r="A652" s="200">
        <f>工厂账单模板!$L$2</f>
        <v/>
      </c>
      <c r="B652" s="30" t="n"/>
      <c r="C652" s="29" t="n"/>
      <c r="D652" s="20">
        <f>VLOOKUP(B652,IF({1,0},'SKU,款号，颜色对照表1'!F:F,'SKU,款号，颜色对照表1'!B:B),2,0)</f>
        <v/>
      </c>
      <c r="E652" s="20">
        <f>VLOOKUP(B652,IF({1,0},'SKU,款号，颜色对照表1'!F:F,'SKU,款号，颜色对照表1'!C:C),2,0)</f>
        <v/>
      </c>
      <c r="F652" s="20">
        <f>VLOOKUP(B652,IF({1,0},'SKU,款号，颜色对照表1'!F:F,'SKU,款号，颜色对照表1'!D:D),2,0)</f>
        <v/>
      </c>
      <c r="G652" s="20">
        <f>VLOOKUP(B652,IF({1,0},'SKU,款号，颜色对照表1'!F:F,'SKU,款号，颜色对照表1'!E:E),2,0)</f>
        <v/>
      </c>
      <c r="H652" s="20" t="n"/>
      <c r="I652" s="15">
        <f>SUMIFS('入库明细-AN欧洲'!K:K,'入库明细-AN欧洲'!E:E,B652)</f>
        <v/>
      </c>
      <c r="J652" s="15">
        <f>SUMIFS('出库明细-AN欧洲'!G:G,'出库明细-AN欧洲'!F:F,C652)</f>
        <v/>
      </c>
      <c r="K652" s="26">
        <f>H652+I652-J652</f>
        <v/>
      </c>
      <c r="L652" s="27">
        <f>SUMIFS(装箱数!H:H,装箱数!C:C,B652)</f>
        <v/>
      </c>
      <c r="M652" s="15">
        <f>K652-L652</f>
        <v/>
      </c>
    </row>
    <row r="653" ht="21" customHeight="1" s="185">
      <c r="A653" s="200">
        <f>工厂账单模板!$L$2</f>
        <v/>
      </c>
      <c r="B653" s="30" t="n"/>
      <c r="C653" s="29" t="n"/>
      <c r="D653" s="20">
        <f>VLOOKUP(B653,IF({1,0},'SKU,款号，颜色对照表1'!F:F,'SKU,款号，颜色对照表1'!B:B),2,0)</f>
        <v/>
      </c>
      <c r="E653" s="20">
        <f>VLOOKUP(B653,IF({1,0},'SKU,款号，颜色对照表1'!F:F,'SKU,款号，颜色对照表1'!C:C),2,0)</f>
        <v/>
      </c>
      <c r="F653" s="20">
        <f>VLOOKUP(B653,IF({1,0},'SKU,款号，颜色对照表1'!F:F,'SKU,款号，颜色对照表1'!D:D),2,0)</f>
        <v/>
      </c>
      <c r="G653" s="20">
        <f>VLOOKUP(B653,IF({1,0},'SKU,款号，颜色对照表1'!F:F,'SKU,款号，颜色对照表1'!E:E),2,0)</f>
        <v/>
      </c>
      <c r="H653" s="20" t="n"/>
      <c r="I653" s="15">
        <f>SUMIFS('入库明细-AN欧洲'!K:K,'入库明细-AN欧洲'!E:E,B653)</f>
        <v/>
      </c>
      <c r="J653" s="15">
        <f>SUMIFS('出库明细-AN欧洲'!G:G,'出库明细-AN欧洲'!F:F,C653)</f>
        <v/>
      </c>
      <c r="K653" s="26">
        <f>H653+I653-J653</f>
        <v/>
      </c>
      <c r="L653" s="27">
        <f>SUMIFS(装箱数!H:H,装箱数!C:C,B653)</f>
        <v/>
      </c>
      <c r="M653" s="15">
        <f>K653-L653</f>
        <v/>
      </c>
    </row>
    <row r="654" ht="21" customHeight="1" s="185">
      <c r="A654" s="200">
        <f>工厂账单模板!$L$2</f>
        <v/>
      </c>
      <c r="B654" s="30" t="n"/>
      <c r="C654" s="29" t="n"/>
      <c r="D654" s="20">
        <f>VLOOKUP(B654,IF({1,0},'SKU,款号，颜色对照表1'!F:F,'SKU,款号，颜色对照表1'!B:B),2,0)</f>
        <v/>
      </c>
      <c r="E654" s="20">
        <f>VLOOKUP(B654,IF({1,0},'SKU,款号，颜色对照表1'!F:F,'SKU,款号，颜色对照表1'!C:C),2,0)</f>
        <v/>
      </c>
      <c r="F654" s="20">
        <f>VLOOKUP(B654,IF({1,0},'SKU,款号，颜色对照表1'!F:F,'SKU,款号，颜色对照表1'!D:D),2,0)</f>
        <v/>
      </c>
      <c r="G654" s="20">
        <f>VLOOKUP(B654,IF({1,0},'SKU,款号，颜色对照表1'!F:F,'SKU,款号，颜色对照表1'!E:E),2,0)</f>
        <v/>
      </c>
      <c r="H654" s="20" t="n"/>
      <c r="I654" s="15">
        <f>SUMIFS('入库明细-AN欧洲'!K:K,'入库明细-AN欧洲'!E:E,B654)</f>
        <v/>
      </c>
      <c r="J654" s="15">
        <f>SUMIFS('出库明细-AN欧洲'!G:G,'出库明细-AN欧洲'!F:F,C654)</f>
        <v/>
      </c>
      <c r="K654" s="26">
        <f>H654+I654-J654</f>
        <v/>
      </c>
      <c r="L654" s="27">
        <f>SUMIFS(装箱数!H:H,装箱数!C:C,B654)</f>
        <v/>
      </c>
      <c r="M654" s="15">
        <f>K654-L654</f>
        <v/>
      </c>
    </row>
    <row r="655" ht="21" customHeight="1" s="185">
      <c r="A655" s="200">
        <f>工厂账单模板!$L$2</f>
        <v/>
      </c>
      <c r="B655" s="30" t="n"/>
      <c r="C655" s="29" t="n"/>
      <c r="D655" s="20">
        <f>VLOOKUP(B655,IF({1,0},'SKU,款号，颜色对照表1'!F:F,'SKU,款号，颜色对照表1'!B:B),2,0)</f>
        <v/>
      </c>
      <c r="E655" s="20">
        <f>VLOOKUP(B655,IF({1,0},'SKU,款号，颜色对照表1'!F:F,'SKU,款号，颜色对照表1'!C:C),2,0)</f>
        <v/>
      </c>
      <c r="F655" s="20">
        <f>VLOOKUP(B655,IF({1,0},'SKU,款号，颜色对照表1'!F:F,'SKU,款号，颜色对照表1'!D:D),2,0)</f>
        <v/>
      </c>
      <c r="G655" s="20">
        <f>VLOOKUP(B655,IF({1,0},'SKU,款号，颜色对照表1'!F:F,'SKU,款号，颜色对照表1'!E:E),2,0)</f>
        <v/>
      </c>
      <c r="H655" s="20" t="n"/>
      <c r="I655" s="15">
        <f>SUMIFS('入库明细-AN欧洲'!K:K,'入库明细-AN欧洲'!E:E,B655)</f>
        <v/>
      </c>
      <c r="J655" s="15">
        <f>SUMIFS('出库明细-AN欧洲'!G:G,'出库明细-AN欧洲'!F:F,C655)</f>
        <v/>
      </c>
      <c r="K655" s="26">
        <f>H655+I655-J655</f>
        <v/>
      </c>
      <c r="L655" s="27">
        <f>SUMIFS(装箱数!H:H,装箱数!C:C,B655)</f>
        <v/>
      </c>
      <c r="M655" s="15">
        <f>K655-L655</f>
        <v/>
      </c>
    </row>
    <row r="656" ht="21" customHeight="1" s="185">
      <c r="A656" s="200">
        <f>工厂账单模板!$L$2</f>
        <v/>
      </c>
      <c r="B656" s="30" t="n"/>
      <c r="C656" s="29" t="n"/>
      <c r="D656" s="20">
        <f>VLOOKUP(B656,IF({1,0},'SKU,款号，颜色对照表1'!F:F,'SKU,款号，颜色对照表1'!B:B),2,0)</f>
        <v/>
      </c>
      <c r="E656" s="20">
        <f>VLOOKUP(B656,IF({1,0},'SKU,款号，颜色对照表1'!F:F,'SKU,款号，颜色对照表1'!C:C),2,0)</f>
        <v/>
      </c>
      <c r="F656" s="20">
        <f>VLOOKUP(B656,IF({1,0},'SKU,款号，颜色对照表1'!F:F,'SKU,款号，颜色对照表1'!D:D),2,0)</f>
        <v/>
      </c>
      <c r="G656" s="20">
        <f>VLOOKUP(B656,IF({1,0},'SKU,款号，颜色对照表1'!F:F,'SKU,款号，颜色对照表1'!E:E),2,0)</f>
        <v/>
      </c>
      <c r="H656" s="20" t="n">
        <v>0</v>
      </c>
      <c r="I656" s="15">
        <f>SUMIFS('入库明细-AN欧洲'!K:K,'入库明细-AN欧洲'!E:E,B656)</f>
        <v/>
      </c>
      <c r="J656" s="15">
        <f>SUMIFS('出库明细-AN欧洲'!G:G,'出库明细-AN欧洲'!F:F,C656)</f>
        <v/>
      </c>
      <c r="K656" s="26">
        <f>H656+I656-J656</f>
        <v/>
      </c>
      <c r="L656" s="27">
        <f>SUMIFS(装箱数!H:H,装箱数!C:C,B656)</f>
        <v/>
      </c>
      <c r="M656" s="15">
        <f>K656-L656</f>
        <v/>
      </c>
    </row>
    <row r="657" ht="21" customHeight="1" s="185">
      <c r="A657" s="200">
        <f>工厂账单模板!$L$2</f>
        <v/>
      </c>
      <c r="B657" s="30" t="n"/>
      <c r="C657" s="29" t="n"/>
      <c r="D657" s="20">
        <f>VLOOKUP(B657,IF({1,0},'SKU,款号，颜色对照表1'!F:F,'SKU,款号，颜色对照表1'!B:B),2,0)</f>
        <v/>
      </c>
      <c r="E657" s="20">
        <f>VLOOKUP(B657,IF({1,0},'SKU,款号，颜色对照表1'!F:F,'SKU,款号，颜色对照表1'!C:C),2,0)</f>
        <v/>
      </c>
      <c r="F657" s="20">
        <f>VLOOKUP(B657,IF({1,0},'SKU,款号，颜色对照表1'!F:F,'SKU,款号，颜色对照表1'!D:D),2,0)</f>
        <v/>
      </c>
      <c r="G657" s="20">
        <f>VLOOKUP(B657,IF({1,0},'SKU,款号，颜色对照表1'!F:F,'SKU,款号，颜色对照表1'!E:E),2,0)</f>
        <v/>
      </c>
      <c r="H657" s="20" t="n">
        <v>0</v>
      </c>
      <c r="I657" s="15">
        <f>SUMIFS('入库明细-AN欧洲'!K:K,'入库明细-AN欧洲'!E:E,B657)</f>
        <v/>
      </c>
      <c r="J657" s="15">
        <f>SUMIFS('出库明细-AN欧洲'!G:G,'出库明细-AN欧洲'!F:F,C657)</f>
        <v/>
      </c>
      <c r="K657" s="26">
        <f>H657+I657-J657</f>
        <v/>
      </c>
      <c r="L657" s="27">
        <f>SUMIFS(装箱数!H:H,装箱数!C:C,B657)</f>
        <v/>
      </c>
      <c r="M657" s="15">
        <f>K657-L657</f>
        <v/>
      </c>
    </row>
    <row r="658" ht="21" customHeight="1" s="185">
      <c r="A658" s="200">
        <f>工厂账单模板!$L$2</f>
        <v/>
      </c>
      <c r="B658" s="30" t="n"/>
      <c r="C658" s="29" t="n"/>
      <c r="D658" s="20">
        <f>VLOOKUP(B658,IF({1,0},'SKU,款号，颜色对照表1'!F:F,'SKU,款号，颜色对照表1'!B:B),2,0)</f>
        <v/>
      </c>
      <c r="E658" s="20">
        <f>VLOOKUP(B658,IF({1,0},'SKU,款号，颜色对照表1'!F:F,'SKU,款号，颜色对照表1'!C:C),2,0)</f>
        <v/>
      </c>
      <c r="F658" s="20">
        <f>VLOOKUP(B658,IF({1,0},'SKU,款号，颜色对照表1'!F:F,'SKU,款号，颜色对照表1'!D:D),2,0)</f>
        <v/>
      </c>
      <c r="G658" s="20">
        <f>VLOOKUP(B658,IF({1,0},'SKU,款号，颜色对照表1'!F:F,'SKU,款号，颜色对照表1'!E:E),2,0)</f>
        <v/>
      </c>
      <c r="H658" s="20" t="n">
        <v>0</v>
      </c>
      <c r="I658" s="15">
        <f>SUMIFS('入库明细-AN欧洲'!K:K,'入库明细-AN欧洲'!E:E,B658)</f>
        <v/>
      </c>
      <c r="J658" s="15">
        <f>SUMIFS('出库明细-AN欧洲'!G:G,'出库明细-AN欧洲'!F:F,C658)</f>
        <v/>
      </c>
      <c r="K658" s="26">
        <f>H658+I658-J658</f>
        <v/>
      </c>
      <c r="L658" s="27">
        <f>SUMIFS(装箱数!H:H,装箱数!C:C,B658)</f>
        <v/>
      </c>
      <c r="M658" s="15">
        <f>K658-L658</f>
        <v/>
      </c>
    </row>
    <row r="659" ht="21" customHeight="1" s="185">
      <c r="A659" s="200">
        <f>工厂账单模板!$L$2</f>
        <v/>
      </c>
      <c r="B659" s="30" t="n"/>
      <c r="C659" s="29" t="n"/>
      <c r="D659" s="20">
        <f>VLOOKUP(B659,IF({1,0},'SKU,款号，颜色对照表1'!F:F,'SKU,款号，颜色对照表1'!B:B),2,0)</f>
        <v/>
      </c>
      <c r="E659" s="20">
        <f>VLOOKUP(B659,IF({1,0},'SKU,款号，颜色对照表1'!F:F,'SKU,款号，颜色对照表1'!C:C),2,0)</f>
        <v/>
      </c>
      <c r="F659" s="20">
        <f>VLOOKUP(B659,IF({1,0},'SKU,款号，颜色对照表1'!F:F,'SKU,款号，颜色对照表1'!D:D),2,0)</f>
        <v/>
      </c>
      <c r="G659" s="20">
        <f>VLOOKUP(B659,IF({1,0},'SKU,款号，颜色对照表1'!F:F,'SKU,款号，颜色对照表1'!E:E),2,0)</f>
        <v/>
      </c>
      <c r="H659" s="20" t="n">
        <v>0</v>
      </c>
      <c r="I659" s="15">
        <f>SUMIFS('入库明细-AN欧洲'!K:K,'入库明细-AN欧洲'!E:E,B659)</f>
        <v/>
      </c>
      <c r="J659" s="15">
        <f>SUMIFS('出库明细-AN欧洲'!G:G,'出库明细-AN欧洲'!F:F,C659)</f>
        <v/>
      </c>
      <c r="K659" s="26">
        <f>H659+I659-J659</f>
        <v/>
      </c>
      <c r="L659" s="27">
        <f>SUMIFS(装箱数!H:H,装箱数!C:C,B659)</f>
        <v/>
      </c>
      <c r="M659" s="15">
        <f>K659-L659</f>
        <v/>
      </c>
    </row>
    <row r="660" ht="21" customHeight="1" s="185">
      <c r="A660" s="200">
        <f>工厂账单模板!$L$2</f>
        <v/>
      </c>
      <c r="B660" s="30" t="n"/>
      <c r="C660" s="29" t="n"/>
      <c r="D660" s="20">
        <f>VLOOKUP(B660,IF({1,0},'SKU,款号，颜色对照表1'!F:F,'SKU,款号，颜色对照表1'!B:B),2,0)</f>
        <v/>
      </c>
      <c r="E660" s="20">
        <f>VLOOKUP(B660,IF({1,0},'SKU,款号，颜色对照表1'!F:F,'SKU,款号，颜色对照表1'!C:C),2,0)</f>
        <v/>
      </c>
      <c r="F660" s="20">
        <f>VLOOKUP(B660,IF({1,0},'SKU,款号，颜色对照表1'!F:F,'SKU,款号，颜色对照表1'!D:D),2,0)</f>
        <v/>
      </c>
      <c r="G660" s="20">
        <f>VLOOKUP(B660,IF({1,0},'SKU,款号，颜色对照表1'!F:F,'SKU,款号，颜色对照表1'!E:E),2,0)</f>
        <v/>
      </c>
      <c r="H660" s="20" t="n">
        <v>0</v>
      </c>
      <c r="I660" s="15">
        <f>SUMIFS('入库明细-AN欧洲'!K:K,'入库明细-AN欧洲'!E:E,B660)</f>
        <v/>
      </c>
      <c r="J660" s="15">
        <f>SUMIFS('出库明细-AN欧洲'!G:G,'出库明细-AN欧洲'!F:F,C660)</f>
        <v/>
      </c>
      <c r="K660" s="26">
        <f>H660+I660-J660</f>
        <v/>
      </c>
      <c r="L660" s="27">
        <f>SUMIFS(装箱数!H:H,装箱数!C:C,B660)</f>
        <v/>
      </c>
      <c r="M660" s="15">
        <f>K660-L660</f>
        <v/>
      </c>
    </row>
    <row r="661" ht="21" customHeight="1" s="185">
      <c r="A661" s="200">
        <f>工厂账单模板!$L$2</f>
        <v/>
      </c>
      <c r="B661" s="30" t="n"/>
      <c r="C661" s="29" t="n"/>
      <c r="D661" s="20">
        <f>VLOOKUP(B661,IF({1,0},'SKU,款号，颜色对照表1'!F:F,'SKU,款号，颜色对照表1'!B:B),2,0)</f>
        <v/>
      </c>
      <c r="E661" s="20">
        <f>VLOOKUP(B661,IF({1,0},'SKU,款号，颜色对照表1'!F:F,'SKU,款号，颜色对照表1'!C:C),2,0)</f>
        <v/>
      </c>
      <c r="F661" s="20">
        <f>VLOOKUP(B661,IF({1,0},'SKU,款号，颜色对照表1'!F:F,'SKU,款号，颜色对照表1'!D:D),2,0)</f>
        <v/>
      </c>
      <c r="G661" s="20">
        <f>VLOOKUP(B661,IF({1,0},'SKU,款号，颜色对照表1'!F:F,'SKU,款号，颜色对照表1'!E:E),2,0)</f>
        <v/>
      </c>
      <c r="H661" s="20" t="n">
        <v>0</v>
      </c>
      <c r="I661" s="15">
        <f>SUMIFS('入库明细-AN欧洲'!K:K,'入库明细-AN欧洲'!E:E,B661)</f>
        <v/>
      </c>
      <c r="J661" s="15">
        <f>SUMIFS('出库明细-AN欧洲'!G:G,'出库明细-AN欧洲'!F:F,C661)</f>
        <v/>
      </c>
      <c r="K661" s="26">
        <f>H661+I661-J661</f>
        <v/>
      </c>
      <c r="L661" s="27">
        <f>SUMIFS(装箱数!H:H,装箱数!C:C,B661)</f>
        <v/>
      </c>
      <c r="M661" s="15">
        <f>K661-L661</f>
        <v/>
      </c>
    </row>
    <row r="662" ht="21" customHeight="1" s="185">
      <c r="A662" s="200">
        <f>工厂账单模板!$L$2</f>
        <v/>
      </c>
      <c r="B662" s="30" t="n"/>
      <c r="C662" s="29" t="n"/>
      <c r="D662" s="20">
        <f>VLOOKUP(B662,IF({1,0},'SKU,款号，颜色对照表1'!F:F,'SKU,款号，颜色对照表1'!B:B),2,0)</f>
        <v/>
      </c>
      <c r="E662" s="20">
        <f>VLOOKUP(B662,IF({1,0},'SKU,款号，颜色对照表1'!F:F,'SKU,款号，颜色对照表1'!C:C),2,0)</f>
        <v/>
      </c>
      <c r="F662" s="20">
        <f>VLOOKUP(B662,IF({1,0},'SKU,款号，颜色对照表1'!F:F,'SKU,款号，颜色对照表1'!D:D),2,0)</f>
        <v/>
      </c>
      <c r="G662" s="20">
        <f>VLOOKUP(B662,IF({1,0},'SKU,款号，颜色对照表1'!F:F,'SKU,款号，颜色对照表1'!E:E),2,0)</f>
        <v/>
      </c>
      <c r="H662" s="20" t="n">
        <v>0</v>
      </c>
      <c r="I662" s="15">
        <f>SUMIFS('入库明细-AN欧洲'!K:K,'入库明细-AN欧洲'!E:E,B662)</f>
        <v/>
      </c>
      <c r="J662" s="15">
        <f>SUMIFS('出库明细-AN欧洲'!G:G,'出库明细-AN欧洲'!F:F,C662)</f>
        <v/>
      </c>
      <c r="K662" s="26">
        <f>H662+I662-J662</f>
        <v/>
      </c>
      <c r="L662" s="27">
        <f>SUMIFS(装箱数!H:H,装箱数!C:C,B662)</f>
        <v/>
      </c>
      <c r="M662" s="15">
        <f>K662-L662</f>
        <v/>
      </c>
    </row>
    <row r="663" ht="21" customHeight="1" s="185">
      <c r="A663" s="200">
        <f>工厂账单模板!$L$2</f>
        <v/>
      </c>
      <c r="B663" s="30" t="n"/>
      <c r="C663" s="29" t="n"/>
      <c r="D663" s="20">
        <f>VLOOKUP(B663,IF({1,0},'SKU,款号，颜色对照表1'!F:F,'SKU,款号，颜色对照表1'!B:B),2,0)</f>
        <v/>
      </c>
      <c r="E663" s="20">
        <f>VLOOKUP(B663,IF({1,0},'SKU,款号，颜色对照表1'!F:F,'SKU,款号，颜色对照表1'!C:C),2,0)</f>
        <v/>
      </c>
      <c r="F663" s="20">
        <f>VLOOKUP(B663,IF({1,0},'SKU,款号，颜色对照表1'!F:F,'SKU,款号，颜色对照表1'!D:D),2,0)</f>
        <v/>
      </c>
      <c r="G663" s="20">
        <f>VLOOKUP(B663,IF({1,0},'SKU,款号，颜色对照表1'!F:F,'SKU,款号，颜色对照表1'!E:E),2,0)</f>
        <v/>
      </c>
      <c r="H663" s="20" t="n"/>
      <c r="I663" s="15">
        <f>SUMIFS('入库明细-AN欧洲'!K:K,'入库明细-AN欧洲'!E:E,B663)</f>
        <v/>
      </c>
      <c r="J663" s="15">
        <f>SUMIFS('出库明细-AN欧洲'!G:G,'出库明细-AN欧洲'!F:F,C663)</f>
        <v/>
      </c>
      <c r="K663" s="26">
        <f>H663+I663-J663</f>
        <v/>
      </c>
      <c r="L663" s="27">
        <f>SUMIFS(装箱数!H:H,装箱数!C:C,B663)</f>
        <v/>
      </c>
      <c r="M663" s="15">
        <f>K663-L663</f>
        <v/>
      </c>
    </row>
    <row r="664" ht="21" customHeight="1" s="185">
      <c r="A664" s="200">
        <f>工厂账单模板!$L$2</f>
        <v/>
      </c>
      <c r="B664" s="30" t="n"/>
      <c r="C664" s="29" t="n"/>
      <c r="D664" s="20">
        <f>VLOOKUP(B664,IF({1,0},'SKU,款号，颜色对照表1'!F:F,'SKU,款号，颜色对照表1'!B:B),2,0)</f>
        <v/>
      </c>
      <c r="E664" s="20">
        <f>VLOOKUP(B664,IF({1,0},'SKU,款号，颜色对照表1'!F:F,'SKU,款号，颜色对照表1'!C:C),2,0)</f>
        <v/>
      </c>
      <c r="F664" s="20">
        <f>VLOOKUP(B664,IF({1,0},'SKU,款号，颜色对照表1'!F:F,'SKU,款号，颜色对照表1'!D:D),2,0)</f>
        <v/>
      </c>
      <c r="G664" s="20">
        <f>VLOOKUP(B664,IF({1,0},'SKU,款号，颜色对照表1'!F:F,'SKU,款号，颜色对照表1'!E:E),2,0)</f>
        <v/>
      </c>
      <c r="H664" s="20" t="n"/>
      <c r="I664" s="15">
        <f>SUMIFS('入库明细-AN欧洲'!K:K,'入库明细-AN欧洲'!E:E,B664)</f>
        <v/>
      </c>
      <c r="J664" s="15">
        <f>SUMIFS('出库明细-AN欧洲'!G:G,'出库明细-AN欧洲'!F:F,C664)</f>
        <v/>
      </c>
      <c r="K664" s="26">
        <f>H664+I664-J664</f>
        <v/>
      </c>
      <c r="L664" s="27">
        <f>SUMIFS(装箱数!H:H,装箱数!C:C,B664)</f>
        <v/>
      </c>
      <c r="M664" s="15">
        <f>K664-L664</f>
        <v/>
      </c>
    </row>
    <row r="665" ht="21" customHeight="1" s="185">
      <c r="A665" s="200">
        <f>工厂账单模板!$L$2</f>
        <v/>
      </c>
      <c r="B665" s="30" t="n"/>
      <c r="C665" s="29" t="n"/>
      <c r="D665" s="20">
        <f>VLOOKUP(B665,IF({1,0},'SKU,款号，颜色对照表1'!F:F,'SKU,款号，颜色对照表1'!B:B),2,0)</f>
        <v/>
      </c>
      <c r="E665" s="20">
        <f>VLOOKUP(B665,IF({1,0},'SKU,款号，颜色对照表1'!F:F,'SKU,款号，颜色对照表1'!C:C),2,0)</f>
        <v/>
      </c>
      <c r="F665" s="20">
        <f>VLOOKUP(B665,IF({1,0},'SKU,款号，颜色对照表1'!F:F,'SKU,款号，颜色对照表1'!D:D),2,0)</f>
        <v/>
      </c>
      <c r="G665" s="20">
        <f>VLOOKUP(B665,IF({1,0},'SKU,款号，颜色对照表1'!F:F,'SKU,款号，颜色对照表1'!E:E),2,0)</f>
        <v/>
      </c>
      <c r="H665" s="20" t="n"/>
      <c r="I665" s="15">
        <f>SUMIFS('入库明细-AN欧洲'!K:K,'入库明细-AN欧洲'!E:E,B665)</f>
        <v/>
      </c>
      <c r="J665" s="15">
        <f>SUMIFS('出库明细-AN欧洲'!G:G,'出库明细-AN欧洲'!F:F,C665)</f>
        <v/>
      </c>
      <c r="K665" s="26">
        <f>H665+I665-J665</f>
        <v/>
      </c>
      <c r="L665" s="27">
        <f>SUMIFS(装箱数!H:H,装箱数!C:C,B665)</f>
        <v/>
      </c>
      <c r="M665" s="15">
        <f>K665-L665</f>
        <v/>
      </c>
    </row>
    <row r="666" ht="21" customHeight="1" s="185">
      <c r="A666" s="200">
        <f>工厂账单模板!$L$2</f>
        <v/>
      </c>
      <c r="B666" s="30" t="n"/>
      <c r="C666" s="29" t="n"/>
      <c r="D666" s="20">
        <f>VLOOKUP(B666,IF({1,0},'SKU,款号，颜色对照表1'!F:F,'SKU,款号，颜色对照表1'!B:B),2,0)</f>
        <v/>
      </c>
      <c r="E666" s="20">
        <f>VLOOKUP(B666,IF({1,0},'SKU,款号，颜色对照表1'!F:F,'SKU,款号，颜色对照表1'!C:C),2,0)</f>
        <v/>
      </c>
      <c r="F666" s="20">
        <f>VLOOKUP(B666,IF({1,0},'SKU,款号，颜色对照表1'!F:F,'SKU,款号，颜色对照表1'!D:D),2,0)</f>
        <v/>
      </c>
      <c r="G666" s="20">
        <f>VLOOKUP(B666,IF({1,0},'SKU,款号，颜色对照表1'!F:F,'SKU,款号，颜色对照表1'!E:E),2,0)</f>
        <v/>
      </c>
      <c r="H666" s="20" t="n"/>
      <c r="I666" s="15">
        <f>SUMIFS('入库明细-AN欧洲'!K:K,'入库明细-AN欧洲'!E:E,B666)</f>
        <v/>
      </c>
      <c r="J666" s="15">
        <f>SUMIFS('出库明细-AN欧洲'!G:G,'出库明细-AN欧洲'!F:F,C666)</f>
        <v/>
      </c>
      <c r="K666" s="26">
        <f>H666+I666-J666</f>
        <v/>
      </c>
      <c r="L666" s="27">
        <f>SUMIFS(装箱数!H:H,装箱数!C:C,B666)</f>
        <v/>
      </c>
      <c r="M666" s="15">
        <f>K666-L666</f>
        <v/>
      </c>
    </row>
    <row r="667" ht="21" customHeight="1" s="185">
      <c r="A667" s="200">
        <f>工厂账单模板!$L$2</f>
        <v/>
      </c>
      <c r="B667" s="30" t="n"/>
      <c r="C667" s="29" t="n"/>
      <c r="D667" s="20">
        <f>VLOOKUP(B667,IF({1,0},'SKU,款号，颜色对照表1'!F:F,'SKU,款号，颜色对照表1'!B:B),2,0)</f>
        <v/>
      </c>
      <c r="E667" s="20">
        <f>VLOOKUP(B667,IF({1,0},'SKU,款号，颜色对照表1'!F:F,'SKU,款号，颜色对照表1'!C:C),2,0)</f>
        <v/>
      </c>
      <c r="F667" s="20">
        <f>VLOOKUP(B667,IF({1,0},'SKU,款号，颜色对照表1'!F:F,'SKU,款号，颜色对照表1'!D:D),2,0)</f>
        <v/>
      </c>
      <c r="G667" s="20">
        <f>VLOOKUP(B667,IF({1,0},'SKU,款号，颜色对照表1'!F:F,'SKU,款号，颜色对照表1'!E:E),2,0)</f>
        <v/>
      </c>
      <c r="H667" s="20" t="n"/>
      <c r="I667" s="15">
        <f>SUMIFS('入库明细-AN欧洲'!K:K,'入库明细-AN欧洲'!E:E,B667)</f>
        <v/>
      </c>
      <c r="J667" s="15">
        <f>SUMIFS('出库明细-AN欧洲'!G:G,'出库明细-AN欧洲'!F:F,C667)</f>
        <v/>
      </c>
      <c r="K667" s="26">
        <f>H667+I667-J667</f>
        <v/>
      </c>
      <c r="L667" s="27">
        <f>SUMIFS(装箱数!H:H,装箱数!C:C,B667)</f>
        <v/>
      </c>
      <c r="M667" s="15">
        <f>K667-L667</f>
        <v/>
      </c>
    </row>
    <row r="668" ht="21" customHeight="1" s="185">
      <c r="A668" s="200">
        <f>工厂账单模板!$L$2</f>
        <v/>
      </c>
      <c r="B668" s="30" t="n"/>
      <c r="C668" s="29" t="n"/>
      <c r="D668" s="20">
        <f>VLOOKUP(B668,IF({1,0},'SKU,款号，颜色对照表1'!F:F,'SKU,款号，颜色对照表1'!B:B),2,0)</f>
        <v/>
      </c>
      <c r="E668" s="20">
        <f>VLOOKUP(B668,IF({1,0},'SKU,款号，颜色对照表1'!F:F,'SKU,款号，颜色对照表1'!C:C),2,0)</f>
        <v/>
      </c>
      <c r="F668" s="20">
        <f>VLOOKUP(B668,IF({1,0},'SKU,款号，颜色对照表1'!F:F,'SKU,款号，颜色对照表1'!D:D),2,0)</f>
        <v/>
      </c>
      <c r="G668" s="20">
        <f>VLOOKUP(B668,IF({1,0},'SKU,款号，颜色对照表1'!F:F,'SKU,款号，颜色对照表1'!E:E),2,0)</f>
        <v/>
      </c>
      <c r="H668" s="20" t="n">
        <v>0</v>
      </c>
      <c r="I668" s="15">
        <f>SUMIFS('入库明细-AN欧洲'!K:K,'入库明细-AN欧洲'!E:E,B668)</f>
        <v/>
      </c>
      <c r="J668" s="15">
        <f>SUMIFS('出库明细-AN欧洲'!G:G,'出库明细-AN欧洲'!F:F,C668)</f>
        <v/>
      </c>
      <c r="K668" s="26">
        <f>H668+I668-J668</f>
        <v/>
      </c>
      <c r="L668" s="27">
        <f>SUMIFS(装箱数!H:H,装箱数!C:C,B668)</f>
        <v/>
      </c>
      <c r="M668" s="15">
        <f>K668-L668</f>
        <v/>
      </c>
    </row>
    <row r="669" ht="21" customHeight="1" s="185">
      <c r="A669" s="200">
        <f>工厂账单模板!$L$2</f>
        <v/>
      </c>
      <c r="B669" s="30" t="n"/>
      <c r="C669" s="29" t="n"/>
      <c r="D669" s="20">
        <f>VLOOKUP(B669,IF({1,0},'SKU,款号，颜色对照表1'!F:F,'SKU,款号，颜色对照表1'!B:B),2,0)</f>
        <v/>
      </c>
      <c r="E669" s="20">
        <f>VLOOKUP(B669,IF({1,0},'SKU,款号，颜色对照表1'!F:F,'SKU,款号，颜色对照表1'!C:C),2,0)</f>
        <v/>
      </c>
      <c r="F669" s="20">
        <f>VLOOKUP(B669,IF({1,0},'SKU,款号，颜色对照表1'!F:F,'SKU,款号，颜色对照表1'!D:D),2,0)</f>
        <v/>
      </c>
      <c r="G669" s="20">
        <f>VLOOKUP(B669,IF({1,0},'SKU,款号，颜色对照表1'!F:F,'SKU,款号，颜色对照表1'!E:E),2,0)</f>
        <v/>
      </c>
      <c r="H669" s="20" t="n"/>
      <c r="I669" s="15">
        <f>SUMIFS('入库明细-AN欧洲'!K:K,'入库明细-AN欧洲'!E:E,B669)</f>
        <v/>
      </c>
      <c r="J669" s="15">
        <f>SUMIFS('出库明细-AN欧洲'!G:G,'出库明细-AN欧洲'!F:F,C669)</f>
        <v/>
      </c>
      <c r="K669" s="26">
        <f>H669+I669-J669</f>
        <v/>
      </c>
      <c r="L669" s="27">
        <f>SUMIFS(装箱数!H:H,装箱数!C:C,B669)</f>
        <v/>
      </c>
      <c r="M669" s="15">
        <f>K669-L669</f>
        <v/>
      </c>
    </row>
    <row r="670" ht="21" customHeight="1" s="185">
      <c r="A670" s="200">
        <f>工厂账单模板!$L$2</f>
        <v/>
      </c>
      <c r="B670" s="30" t="n"/>
      <c r="C670" s="29" t="n"/>
      <c r="D670" s="20">
        <f>VLOOKUP(B670,IF({1,0},'SKU,款号，颜色对照表1'!F:F,'SKU,款号，颜色对照表1'!B:B),2,0)</f>
        <v/>
      </c>
      <c r="E670" s="20">
        <f>VLOOKUP(B670,IF({1,0},'SKU,款号，颜色对照表1'!F:F,'SKU,款号，颜色对照表1'!C:C),2,0)</f>
        <v/>
      </c>
      <c r="F670" s="20">
        <f>VLOOKUP(B670,IF({1,0},'SKU,款号，颜色对照表1'!F:F,'SKU,款号，颜色对照表1'!D:D),2,0)</f>
        <v/>
      </c>
      <c r="G670" s="20">
        <f>VLOOKUP(B670,IF({1,0},'SKU,款号，颜色对照表1'!F:F,'SKU,款号，颜色对照表1'!E:E),2,0)</f>
        <v/>
      </c>
      <c r="H670" s="20" t="n"/>
      <c r="I670" s="15">
        <f>SUMIFS('入库明细-AN欧洲'!K:K,'入库明细-AN欧洲'!E:E,B670)</f>
        <v/>
      </c>
      <c r="J670" s="15">
        <f>SUMIFS('出库明细-AN欧洲'!G:G,'出库明细-AN欧洲'!F:F,C670)</f>
        <v/>
      </c>
      <c r="K670" s="26">
        <f>H670+I670-J670</f>
        <v/>
      </c>
      <c r="L670" s="27">
        <f>SUMIFS(装箱数!H:H,装箱数!C:C,B670)</f>
        <v/>
      </c>
      <c r="M670" s="15">
        <f>K670-L670</f>
        <v/>
      </c>
    </row>
    <row r="671" ht="21" customHeight="1" s="185">
      <c r="A671" s="200">
        <f>工厂账单模板!$L$2</f>
        <v/>
      </c>
      <c r="B671" s="30" t="n"/>
      <c r="C671" s="29" t="n"/>
      <c r="D671" s="20">
        <f>VLOOKUP(B671,IF({1,0},'SKU,款号，颜色对照表1'!F:F,'SKU,款号，颜色对照表1'!B:B),2,0)</f>
        <v/>
      </c>
      <c r="E671" s="20">
        <f>VLOOKUP(B671,IF({1,0},'SKU,款号，颜色对照表1'!F:F,'SKU,款号，颜色对照表1'!C:C),2,0)</f>
        <v/>
      </c>
      <c r="F671" s="20">
        <f>VLOOKUP(B671,IF({1,0},'SKU,款号，颜色对照表1'!F:F,'SKU,款号，颜色对照表1'!D:D),2,0)</f>
        <v/>
      </c>
      <c r="G671" s="20">
        <f>VLOOKUP(B671,IF({1,0},'SKU,款号，颜色对照表1'!F:F,'SKU,款号，颜色对照表1'!E:E),2,0)</f>
        <v/>
      </c>
      <c r="H671" s="20" t="n"/>
      <c r="I671" s="15">
        <f>SUMIFS('入库明细-AN欧洲'!K:K,'入库明细-AN欧洲'!E:E,B671)</f>
        <v/>
      </c>
      <c r="J671" s="15">
        <f>SUMIFS('出库明细-AN欧洲'!G:G,'出库明细-AN欧洲'!F:F,C671)</f>
        <v/>
      </c>
      <c r="K671" s="26">
        <f>H671+I671-J671</f>
        <v/>
      </c>
      <c r="L671" s="27">
        <f>SUMIFS(装箱数!H:H,装箱数!C:C,B671)</f>
        <v/>
      </c>
      <c r="M671" s="15">
        <f>K671-L671</f>
        <v/>
      </c>
    </row>
    <row r="672" ht="21" customHeight="1" s="185">
      <c r="A672" s="200">
        <f>工厂账单模板!$L$2</f>
        <v/>
      </c>
      <c r="B672" s="30" t="n"/>
      <c r="C672" s="29" t="n"/>
      <c r="D672" s="20">
        <f>VLOOKUP(B672,IF({1,0},'SKU,款号，颜色对照表1'!F:F,'SKU,款号，颜色对照表1'!B:B),2,0)</f>
        <v/>
      </c>
      <c r="E672" s="20">
        <f>VLOOKUP(B672,IF({1,0},'SKU,款号，颜色对照表1'!F:F,'SKU,款号，颜色对照表1'!C:C),2,0)</f>
        <v/>
      </c>
      <c r="F672" s="20">
        <f>VLOOKUP(B672,IF({1,0},'SKU,款号，颜色对照表1'!F:F,'SKU,款号，颜色对照表1'!D:D),2,0)</f>
        <v/>
      </c>
      <c r="G672" s="20">
        <f>VLOOKUP(B672,IF({1,0},'SKU,款号，颜色对照表1'!F:F,'SKU,款号，颜色对照表1'!E:E),2,0)</f>
        <v/>
      </c>
      <c r="H672" s="20" t="n"/>
      <c r="I672" s="15">
        <f>SUMIFS('入库明细-AN欧洲'!K:K,'入库明细-AN欧洲'!E:E,B672)</f>
        <v/>
      </c>
      <c r="J672" s="15">
        <f>SUMIFS('出库明细-AN欧洲'!G:G,'出库明细-AN欧洲'!F:F,C672)</f>
        <v/>
      </c>
      <c r="K672" s="26">
        <f>H672+I672-J672</f>
        <v/>
      </c>
      <c r="L672" s="27">
        <f>SUMIFS(装箱数!H:H,装箱数!C:C,B672)</f>
        <v/>
      </c>
      <c r="M672" s="15">
        <f>K672-L672</f>
        <v/>
      </c>
    </row>
    <row r="673" ht="21" customHeight="1" s="185">
      <c r="A673" s="200">
        <f>工厂账单模板!$L$2</f>
        <v/>
      </c>
      <c r="B673" s="30" t="n"/>
      <c r="C673" s="29" t="n"/>
      <c r="D673" s="20">
        <f>VLOOKUP(B673,IF({1,0},'SKU,款号，颜色对照表1'!F:F,'SKU,款号，颜色对照表1'!B:B),2,0)</f>
        <v/>
      </c>
      <c r="E673" s="20">
        <f>VLOOKUP(B673,IF({1,0},'SKU,款号，颜色对照表1'!F:F,'SKU,款号，颜色对照表1'!C:C),2,0)</f>
        <v/>
      </c>
      <c r="F673" s="20">
        <f>VLOOKUP(B673,IF({1,0},'SKU,款号，颜色对照表1'!F:F,'SKU,款号，颜色对照表1'!D:D),2,0)</f>
        <v/>
      </c>
      <c r="G673" s="20">
        <f>VLOOKUP(B673,IF({1,0},'SKU,款号，颜色对照表1'!F:F,'SKU,款号，颜色对照表1'!E:E),2,0)</f>
        <v/>
      </c>
      <c r="H673" s="20" t="n"/>
      <c r="I673" s="15">
        <f>SUMIFS('入库明细-AN欧洲'!K:K,'入库明细-AN欧洲'!E:E,B673)</f>
        <v/>
      </c>
      <c r="J673" s="15">
        <f>SUMIFS('出库明细-AN欧洲'!G:G,'出库明细-AN欧洲'!F:F,C673)</f>
        <v/>
      </c>
      <c r="K673" s="26">
        <f>H673+I673-J673</f>
        <v/>
      </c>
      <c r="L673" s="27">
        <f>SUMIFS(装箱数!H:H,装箱数!C:C,B673)</f>
        <v/>
      </c>
      <c r="M673" s="15">
        <f>K673-L673</f>
        <v/>
      </c>
    </row>
    <row r="674" ht="21" customHeight="1" s="185">
      <c r="A674" s="200">
        <f>工厂账单模板!$L$2</f>
        <v/>
      </c>
      <c r="B674" s="30" t="n"/>
      <c r="C674" s="29" t="n"/>
      <c r="D674" s="20">
        <f>VLOOKUP(B674,IF({1,0},'SKU,款号，颜色对照表1'!F:F,'SKU,款号，颜色对照表1'!B:B),2,0)</f>
        <v/>
      </c>
      <c r="E674" s="20">
        <f>VLOOKUP(B674,IF({1,0},'SKU,款号，颜色对照表1'!F:F,'SKU,款号，颜色对照表1'!C:C),2,0)</f>
        <v/>
      </c>
      <c r="F674" s="20">
        <f>VLOOKUP(B674,IF({1,0},'SKU,款号，颜色对照表1'!F:F,'SKU,款号，颜色对照表1'!D:D),2,0)</f>
        <v/>
      </c>
      <c r="G674" s="20">
        <f>VLOOKUP(B674,IF({1,0},'SKU,款号，颜色对照表1'!F:F,'SKU,款号，颜色对照表1'!E:E),2,0)</f>
        <v/>
      </c>
      <c r="H674" s="20" t="n"/>
      <c r="I674" s="15">
        <f>SUMIFS('入库明细-AN欧洲'!K:K,'入库明细-AN欧洲'!E:E,B674)</f>
        <v/>
      </c>
      <c r="J674" s="15">
        <f>SUMIFS('出库明细-AN欧洲'!G:G,'出库明细-AN欧洲'!F:F,C674)</f>
        <v/>
      </c>
      <c r="K674" s="26">
        <f>H674+I674-J674</f>
        <v/>
      </c>
      <c r="L674" s="27">
        <f>SUMIFS(装箱数!H:H,装箱数!C:C,B674)</f>
        <v/>
      </c>
      <c r="M674" s="15">
        <f>K674-L674</f>
        <v/>
      </c>
    </row>
    <row r="675" ht="21" customHeight="1" s="185">
      <c r="A675" s="200">
        <f>工厂账单模板!$L$2</f>
        <v/>
      </c>
      <c r="B675" s="30" t="n"/>
      <c r="C675" s="29" t="n"/>
      <c r="D675" s="20">
        <f>VLOOKUP(B675,IF({1,0},'SKU,款号，颜色对照表1'!F:F,'SKU,款号，颜色对照表1'!B:B),2,0)</f>
        <v/>
      </c>
      <c r="E675" s="20">
        <f>VLOOKUP(B675,IF({1,0},'SKU,款号，颜色对照表1'!F:F,'SKU,款号，颜色对照表1'!C:C),2,0)</f>
        <v/>
      </c>
      <c r="F675" s="20">
        <f>VLOOKUP(B675,IF({1,0},'SKU,款号，颜色对照表1'!F:F,'SKU,款号，颜色对照表1'!D:D),2,0)</f>
        <v/>
      </c>
      <c r="G675" s="20">
        <f>VLOOKUP(B675,IF({1,0},'SKU,款号，颜色对照表1'!F:F,'SKU,款号，颜色对照表1'!E:E),2,0)</f>
        <v/>
      </c>
      <c r="H675" s="20" t="n"/>
      <c r="I675" s="15">
        <f>SUMIFS('入库明细-AN欧洲'!K:K,'入库明细-AN欧洲'!E:E,B675)</f>
        <v/>
      </c>
      <c r="J675" s="15">
        <f>SUMIFS('出库明细-AN欧洲'!G:G,'出库明细-AN欧洲'!F:F,C675)</f>
        <v/>
      </c>
      <c r="K675" s="26">
        <f>H675+I675-J675</f>
        <v/>
      </c>
      <c r="L675" s="27">
        <f>SUMIFS(装箱数!H:H,装箱数!C:C,B675)</f>
        <v/>
      </c>
      <c r="M675" s="15">
        <f>K675-L675</f>
        <v/>
      </c>
    </row>
    <row r="676" ht="21" customHeight="1" s="185">
      <c r="A676" s="200">
        <f>工厂账单模板!$L$2</f>
        <v/>
      </c>
      <c r="B676" s="30" t="n"/>
      <c r="C676" s="29" t="n"/>
      <c r="D676" s="20">
        <f>VLOOKUP(B676,IF({1,0},'SKU,款号，颜色对照表1'!F:F,'SKU,款号，颜色对照表1'!B:B),2,0)</f>
        <v/>
      </c>
      <c r="E676" s="20">
        <f>VLOOKUP(B676,IF({1,0},'SKU,款号，颜色对照表1'!F:F,'SKU,款号，颜色对照表1'!C:C),2,0)</f>
        <v/>
      </c>
      <c r="F676" s="20">
        <f>VLOOKUP(B676,IF({1,0},'SKU,款号，颜色对照表1'!F:F,'SKU,款号，颜色对照表1'!D:D),2,0)</f>
        <v/>
      </c>
      <c r="G676" s="20">
        <f>VLOOKUP(B676,IF({1,0},'SKU,款号，颜色对照表1'!F:F,'SKU,款号，颜色对照表1'!E:E),2,0)</f>
        <v/>
      </c>
      <c r="H676" s="20" t="n">
        <v>0</v>
      </c>
      <c r="I676" s="15">
        <f>SUMIFS('入库明细-AN欧洲'!K:K,'入库明细-AN欧洲'!E:E,B676)</f>
        <v/>
      </c>
      <c r="J676" s="15">
        <f>SUMIFS('出库明细-AN欧洲'!G:G,'出库明细-AN欧洲'!F:F,C676)</f>
        <v/>
      </c>
      <c r="K676" s="26">
        <f>H676+I676-J676</f>
        <v/>
      </c>
      <c r="L676" s="27">
        <f>SUMIFS(装箱数!H:H,装箱数!C:C,B676)</f>
        <v/>
      </c>
      <c r="M676" s="15">
        <f>K676-L676</f>
        <v/>
      </c>
    </row>
    <row r="677" ht="21" customHeight="1" s="185">
      <c r="A677" s="200">
        <f>工厂账单模板!$L$2</f>
        <v/>
      </c>
      <c r="B677" s="30" t="n"/>
      <c r="C677" s="29" t="n"/>
      <c r="D677" s="20">
        <f>VLOOKUP(B677,IF({1,0},'SKU,款号，颜色对照表1'!F:F,'SKU,款号，颜色对照表1'!B:B),2,0)</f>
        <v/>
      </c>
      <c r="E677" s="20">
        <f>VLOOKUP(B677,IF({1,0},'SKU,款号，颜色对照表1'!F:F,'SKU,款号，颜色对照表1'!C:C),2,0)</f>
        <v/>
      </c>
      <c r="F677" s="20">
        <f>VLOOKUP(B677,IF({1,0},'SKU,款号，颜色对照表1'!F:F,'SKU,款号，颜色对照表1'!D:D),2,0)</f>
        <v/>
      </c>
      <c r="G677" s="20">
        <f>VLOOKUP(B677,IF({1,0},'SKU,款号，颜色对照表1'!F:F,'SKU,款号，颜色对照表1'!E:E),2,0)</f>
        <v/>
      </c>
      <c r="H677" s="20" t="n">
        <v>0</v>
      </c>
      <c r="I677" s="15">
        <f>SUMIFS('入库明细-AN欧洲'!K:K,'入库明细-AN欧洲'!E:E,B677)</f>
        <v/>
      </c>
      <c r="J677" s="15">
        <f>SUMIFS('出库明细-AN欧洲'!G:G,'出库明细-AN欧洲'!F:F,C677)</f>
        <v/>
      </c>
      <c r="K677" s="26">
        <f>H677+I677-J677</f>
        <v/>
      </c>
      <c r="L677" s="27">
        <f>SUMIFS(装箱数!H:H,装箱数!C:C,B677)</f>
        <v/>
      </c>
      <c r="M677" s="15">
        <f>K677-L677</f>
        <v/>
      </c>
    </row>
    <row r="678" ht="21" customHeight="1" s="185">
      <c r="A678" s="200">
        <f>工厂账单模板!$L$2</f>
        <v/>
      </c>
      <c r="B678" s="30" t="n"/>
      <c r="C678" s="29" t="n"/>
      <c r="D678" s="20">
        <f>VLOOKUP(B678,IF({1,0},'SKU,款号，颜色对照表1'!F:F,'SKU,款号，颜色对照表1'!B:B),2,0)</f>
        <v/>
      </c>
      <c r="E678" s="20">
        <f>VLOOKUP(B678,IF({1,0},'SKU,款号，颜色对照表1'!F:F,'SKU,款号，颜色对照表1'!C:C),2,0)</f>
        <v/>
      </c>
      <c r="F678" s="20">
        <f>VLOOKUP(B678,IF({1,0},'SKU,款号，颜色对照表1'!F:F,'SKU,款号，颜色对照表1'!D:D),2,0)</f>
        <v/>
      </c>
      <c r="G678" s="20">
        <f>VLOOKUP(B678,IF({1,0},'SKU,款号，颜色对照表1'!F:F,'SKU,款号，颜色对照表1'!E:E),2,0)</f>
        <v/>
      </c>
      <c r="H678" s="20" t="n"/>
      <c r="I678" s="15">
        <f>SUMIFS('入库明细-AN欧洲'!K:K,'入库明细-AN欧洲'!E:E,B678)</f>
        <v/>
      </c>
      <c r="J678" s="15">
        <f>SUMIFS('出库明细-AN欧洲'!G:G,'出库明细-AN欧洲'!F:F,C678)</f>
        <v/>
      </c>
      <c r="K678" s="26">
        <f>H678+I678-J678</f>
        <v/>
      </c>
      <c r="L678" s="27">
        <f>SUMIFS(装箱数!H:H,装箱数!C:C,B678)</f>
        <v/>
      </c>
      <c r="M678" s="15">
        <f>K678-L678</f>
        <v/>
      </c>
    </row>
    <row r="679" ht="21" customHeight="1" s="185">
      <c r="A679" s="200">
        <f>工厂账单模板!$L$2</f>
        <v/>
      </c>
      <c r="B679" s="30" t="n"/>
      <c r="C679" s="29" t="n"/>
      <c r="D679" s="20">
        <f>VLOOKUP(B679,IF({1,0},'SKU,款号，颜色对照表1'!F:F,'SKU,款号，颜色对照表1'!B:B),2,0)</f>
        <v/>
      </c>
      <c r="E679" s="20">
        <f>VLOOKUP(B679,IF({1,0},'SKU,款号，颜色对照表1'!F:F,'SKU,款号，颜色对照表1'!C:C),2,0)</f>
        <v/>
      </c>
      <c r="F679" s="20">
        <f>VLOOKUP(B679,IF({1,0},'SKU,款号，颜色对照表1'!F:F,'SKU,款号，颜色对照表1'!D:D),2,0)</f>
        <v/>
      </c>
      <c r="G679" s="20">
        <f>VLOOKUP(B679,IF({1,0},'SKU,款号，颜色对照表1'!F:F,'SKU,款号，颜色对照表1'!E:E),2,0)</f>
        <v/>
      </c>
      <c r="H679" s="20" t="n">
        <v>0</v>
      </c>
      <c r="I679" s="15">
        <f>SUMIFS('入库明细-AN欧洲'!K:K,'入库明细-AN欧洲'!E:E,B679)</f>
        <v/>
      </c>
      <c r="J679" s="15">
        <f>SUMIFS('出库明细-AN欧洲'!G:G,'出库明细-AN欧洲'!F:F,C679)</f>
        <v/>
      </c>
      <c r="K679" s="26">
        <f>H679+I679-J679</f>
        <v/>
      </c>
      <c r="L679" s="27">
        <f>SUMIFS(装箱数!H:H,装箱数!C:C,B679)</f>
        <v/>
      </c>
      <c r="M679" s="15">
        <f>K679-L679</f>
        <v/>
      </c>
    </row>
    <row r="680" ht="21" customHeight="1" s="185">
      <c r="A680" s="200">
        <f>工厂账单模板!$L$2</f>
        <v/>
      </c>
      <c r="B680" s="30" t="n"/>
      <c r="C680" s="29" t="n"/>
      <c r="D680" s="20">
        <f>VLOOKUP(B680,IF({1,0},'SKU,款号，颜色对照表1'!F:F,'SKU,款号，颜色对照表1'!B:B),2,0)</f>
        <v/>
      </c>
      <c r="E680" s="20">
        <f>VLOOKUP(B680,IF({1,0},'SKU,款号，颜色对照表1'!F:F,'SKU,款号，颜色对照表1'!C:C),2,0)</f>
        <v/>
      </c>
      <c r="F680" s="20">
        <f>VLOOKUP(B680,IF({1,0},'SKU,款号，颜色对照表1'!F:F,'SKU,款号，颜色对照表1'!D:D),2,0)</f>
        <v/>
      </c>
      <c r="G680" s="20">
        <f>VLOOKUP(B680,IF({1,0},'SKU,款号，颜色对照表1'!F:F,'SKU,款号，颜色对照表1'!E:E),2,0)</f>
        <v/>
      </c>
      <c r="H680" s="20" t="n"/>
      <c r="I680" s="15">
        <f>SUMIFS('入库明细-AN欧洲'!K:K,'入库明细-AN欧洲'!E:E,B680)</f>
        <v/>
      </c>
      <c r="J680" s="15">
        <f>SUMIFS('出库明细-AN欧洲'!G:G,'出库明细-AN欧洲'!F:F,C680)</f>
        <v/>
      </c>
      <c r="K680" s="26">
        <f>H680+I680-J680</f>
        <v/>
      </c>
      <c r="L680" s="27">
        <f>SUMIFS(装箱数!H:H,装箱数!C:C,B680)</f>
        <v/>
      </c>
      <c r="M680" s="15">
        <f>K680-L680</f>
        <v/>
      </c>
    </row>
    <row r="681" ht="21" customHeight="1" s="185">
      <c r="A681" s="200">
        <f>工厂账单模板!$L$2</f>
        <v/>
      </c>
      <c r="B681" s="30" t="n"/>
      <c r="C681" s="29" t="n"/>
      <c r="D681" s="20">
        <f>VLOOKUP(B681,IF({1,0},'SKU,款号，颜色对照表1'!F:F,'SKU,款号，颜色对照表1'!B:B),2,0)</f>
        <v/>
      </c>
      <c r="E681" s="20">
        <f>VLOOKUP(B681,IF({1,0},'SKU,款号，颜色对照表1'!F:F,'SKU,款号，颜色对照表1'!C:C),2,0)</f>
        <v/>
      </c>
      <c r="F681" s="20">
        <f>VLOOKUP(B681,IF({1,0},'SKU,款号，颜色对照表1'!F:F,'SKU,款号，颜色对照表1'!D:D),2,0)</f>
        <v/>
      </c>
      <c r="G681" s="20">
        <f>VLOOKUP(B681,IF({1,0},'SKU,款号，颜色对照表1'!F:F,'SKU,款号，颜色对照表1'!E:E),2,0)</f>
        <v/>
      </c>
      <c r="H681" s="20" t="n"/>
      <c r="I681" s="15">
        <f>SUMIFS('入库明细-AN欧洲'!K:K,'入库明细-AN欧洲'!E:E,B681)</f>
        <v/>
      </c>
      <c r="J681" s="15">
        <f>SUMIFS('出库明细-AN欧洲'!G:G,'出库明细-AN欧洲'!F:F,C681)</f>
        <v/>
      </c>
      <c r="K681" s="26">
        <f>H681+I681-J681</f>
        <v/>
      </c>
      <c r="L681" s="27">
        <f>SUMIFS(装箱数!H:H,装箱数!C:C,B681)</f>
        <v/>
      </c>
      <c r="M681" s="15">
        <f>K681-L681</f>
        <v/>
      </c>
    </row>
    <row r="682" ht="21" customHeight="1" s="185">
      <c r="A682" s="200">
        <f>工厂账单模板!$L$2</f>
        <v/>
      </c>
      <c r="B682" s="30" t="n"/>
      <c r="C682" s="29" t="n"/>
      <c r="D682" s="20">
        <f>VLOOKUP(B682,IF({1,0},'SKU,款号，颜色对照表1'!F:F,'SKU,款号，颜色对照表1'!B:B),2,0)</f>
        <v/>
      </c>
      <c r="E682" s="20">
        <f>VLOOKUP(B682,IF({1,0},'SKU,款号，颜色对照表1'!F:F,'SKU,款号，颜色对照表1'!C:C),2,0)</f>
        <v/>
      </c>
      <c r="F682" s="20">
        <f>VLOOKUP(B682,IF({1,0},'SKU,款号，颜色对照表1'!F:F,'SKU,款号，颜色对照表1'!D:D),2,0)</f>
        <v/>
      </c>
      <c r="G682" s="20">
        <f>VLOOKUP(B682,IF({1,0},'SKU,款号，颜色对照表1'!F:F,'SKU,款号，颜色对照表1'!E:E),2,0)</f>
        <v/>
      </c>
      <c r="H682" s="20" t="n"/>
      <c r="I682" s="15">
        <f>SUMIFS('入库明细-AN欧洲'!K:K,'入库明细-AN欧洲'!E:E,B682)</f>
        <v/>
      </c>
      <c r="J682" s="15">
        <f>SUMIFS('出库明细-AN欧洲'!G:G,'出库明细-AN欧洲'!F:F,C682)</f>
        <v/>
      </c>
      <c r="K682" s="26">
        <f>H682+I682-J682</f>
        <v/>
      </c>
      <c r="L682" s="27">
        <f>SUMIFS(装箱数!H:H,装箱数!C:C,B682)</f>
        <v/>
      </c>
      <c r="M682" s="15">
        <f>K682-L682</f>
        <v/>
      </c>
    </row>
    <row r="683" ht="21" customHeight="1" s="185">
      <c r="A683" s="200">
        <f>工厂账单模板!$L$2</f>
        <v/>
      </c>
      <c r="B683" s="30" t="n"/>
      <c r="C683" s="29" t="n"/>
      <c r="D683" s="20">
        <f>VLOOKUP(B683,IF({1,0},'SKU,款号，颜色对照表1'!F:F,'SKU,款号，颜色对照表1'!B:B),2,0)</f>
        <v/>
      </c>
      <c r="E683" s="20">
        <f>VLOOKUP(B683,IF({1,0},'SKU,款号，颜色对照表1'!F:F,'SKU,款号，颜色对照表1'!C:C),2,0)</f>
        <v/>
      </c>
      <c r="F683" s="20">
        <f>VLOOKUP(B683,IF({1,0},'SKU,款号，颜色对照表1'!F:F,'SKU,款号，颜色对照表1'!D:D),2,0)</f>
        <v/>
      </c>
      <c r="G683" s="20">
        <f>VLOOKUP(B683,IF({1,0},'SKU,款号，颜色对照表1'!F:F,'SKU,款号，颜色对照表1'!E:E),2,0)</f>
        <v/>
      </c>
      <c r="H683" s="20" t="n"/>
      <c r="I683" s="15">
        <f>SUMIFS('入库明细-AN欧洲'!K:K,'入库明细-AN欧洲'!E:E,B683)</f>
        <v/>
      </c>
      <c r="J683" s="15">
        <f>SUMIFS('出库明细-AN欧洲'!G:G,'出库明细-AN欧洲'!F:F,C683)</f>
        <v/>
      </c>
      <c r="K683" s="26">
        <f>H683+I683-J683</f>
        <v/>
      </c>
      <c r="L683" s="27">
        <f>SUMIFS(装箱数!H:H,装箱数!C:C,B683)</f>
        <v/>
      </c>
      <c r="M683" s="15">
        <f>K683-L683</f>
        <v/>
      </c>
    </row>
    <row r="684" ht="21" customHeight="1" s="185">
      <c r="A684" s="200">
        <f>工厂账单模板!$L$2</f>
        <v/>
      </c>
      <c r="B684" s="30" t="n"/>
      <c r="C684" s="29" t="n"/>
      <c r="D684" s="20">
        <f>VLOOKUP(B684,IF({1,0},'SKU,款号，颜色对照表1'!F:F,'SKU,款号，颜色对照表1'!B:B),2,0)</f>
        <v/>
      </c>
      <c r="E684" s="20">
        <f>VLOOKUP(B684,IF({1,0},'SKU,款号，颜色对照表1'!F:F,'SKU,款号，颜色对照表1'!C:C),2,0)</f>
        <v/>
      </c>
      <c r="F684" s="20">
        <f>VLOOKUP(B684,IF({1,0},'SKU,款号，颜色对照表1'!F:F,'SKU,款号，颜色对照表1'!D:D),2,0)</f>
        <v/>
      </c>
      <c r="G684" s="20">
        <f>VLOOKUP(B684,IF({1,0},'SKU,款号，颜色对照表1'!F:F,'SKU,款号，颜色对照表1'!E:E),2,0)</f>
        <v/>
      </c>
      <c r="H684" s="20" t="n"/>
      <c r="I684" s="15">
        <f>SUMIFS('入库明细-AN欧洲'!K:K,'入库明细-AN欧洲'!E:E,B684)</f>
        <v/>
      </c>
      <c r="J684" s="15">
        <f>SUMIFS('出库明细-AN欧洲'!G:G,'出库明细-AN欧洲'!F:F,C684)</f>
        <v/>
      </c>
      <c r="K684" s="26">
        <f>H684+I684-J684</f>
        <v/>
      </c>
      <c r="L684" s="27">
        <f>SUMIFS(装箱数!H:H,装箱数!C:C,B684)</f>
        <v/>
      </c>
      <c r="M684" s="15">
        <f>K684-L684</f>
        <v/>
      </c>
    </row>
    <row r="685" ht="21" customHeight="1" s="185">
      <c r="A685" s="200">
        <f>工厂账单模板!$L$2</f>
        <v/>
      </c>
      <c r="B685" s="30" t="n"/>
      <c r="C685" s="29" t="n"/>
      <c r="D685" s="20">
        <f>VLOOKUP(B685,IF({1,0},'SKU,款号，颜色对照表1'!F:F,'SKU,款号，颜色对照表1'!B:B),2,0)</f>
        <v/>
      </c>
      <c r="E685" s="20">
        <f>VLOOKUP(B685,IF({1,0},'SKU,款号，颜色对照表1'!F:F,'SKU,款号，颜色对照表1'!C:C),2,0)</f>
        <v/>
      </c>
      <c r="F685" s="20">
        <f>VLOOKUP(B685,IF({1,0},'SKU,款号，颜色对照表1'!F:F,'SKU,款号，颜色对照表1'!D:D),2,0)</f>
        <v/>
      </c>
      <c r="G685" s="20">
        <f>VLOOKUP(B685,IF({1,0},'SKU,款号，颜色对照表1'!F:F,'SKU,款号，颜色对照表1'!E:E),2,0)</f>
        <v/>
      </c>
      <c r="H685" s="20" t="n"/>
      <c r="I685" s="15">
        <f>SUMIFS('入库明细-AN欧洲'!K:K,'入库明细-AN欧洲'!E:E,B685)</f>
        <v/>
      </c>
      <c r="J685" s="15">
        <f>SUMIFS('出库明细-AN欧洲'!G:G,'出库明细-AN欧洲'!F:F,C685)</f>
        <v/>
      </c>
      <c r="K685" s="26">
        <f>H685+I685-J685</f>
        <v/>
      </c>
      <c r="L685" s="27">
        <f>SUMIFS(装箱数!H:H,装箱数!C:C,B685)</f>
        <v/>
      </c>
      <c r="M685" s="15">
        <f>K685-L685</f>
        <v/>
      </c>
    </row>
    <row r="686" ht="21" customHeight="1" s="185">
      <c r="A686" s="200">
        <f>工厂账单模板!$L$2</f>
        <v/>
      </c>
      <c r="B686" s="30" t="n"/>
      <c r="C686" s="29" t="n"/>
      <c r="D686" s="20">
        <f>VLOOKUP(B686,IF({1,0},'SKU,款号，颜色对照表1'!F:F,'SKU,款号，颜色对照表1'!B:B),2,0)</f>
        <v/>
      </c>
      <c r="E686" s="20">
        <f>VLOOKUP(B686,IF({1,0},'SKU,款号，颜色对照表1'!F:F,'SKU,款号，颜色对照表1'!C:C),2,0)</f>
        <v/>
      </c>
      <c r="F686" s="20">
        <f>VLOOKUP(B686,IF({1,0},'SKU,款号，颜色对照表1'!F:F,'SKU,款号，颜色对照表1'!D:D),2,0)</f>
        <v/>
      </c>
      <c r="G686" s="20">
        <f>VLOOKUP(B686,IF({1,0},'SKU,款号，颜色对照表1'!F:F,'SKU,款号，颜色对照表1'!E:E),2,0)</f>
        <v/>
      </c>
      <c r="H686" s="20" t="n"/>
      <c r="I686" s="15">
        <f>SUMIFS('入库明细-AN欧洲'!K:K,'入库明细-AN欧洲'!E:E,B686)</f>
        <v/>
      </c>
      <c r="J686" s="15">
        <f>SUMIFS('出库明细-AN欧洲'!G:G,'出库明细-AN欧洲'!F:F,C686)</f>
        <v/>
      </c>
      <c r="K686" s="26">
        <f>H686+I686-J686</f>
        <v/>
      </c>
      <c r="L686" s="27">
        <f>SUMIFS(装箱数!H:H,装箱数!C:C,B686)</f>
        <v/>
      </c>
      <c r="M686" s="15">
        <f>K686-L686</f>
        <v/>
      </c>
    </row>
    <row r="687" ht="21" customHeight="1" s="185">
      <c r="A687" s="200">
        <f>工厂账单模板!$L$2</f>
        <v/>
      </c>
      <c r="B687" s="30" t="n"/>
      <c r="C687" s="29" t="n"/>
      <c r="D687" s="20">
        <f>VLOOKUP(B687,IF({1,0},'SKU,款号，颜色对照表1'!F:F,'SKU,款号，颜色对照表1'!B:B),2,0)</f>
        <v/>
      </c>
      <c r="E687" s="20">
        <f>VLOOKUP(B687,IF({1,0},'SKU,款号，颜色对照表1'!F:F,'SKU,款号，颜色对照表1'!C:C),2,0)</f>
        <v/>
      </c>
      <c r="F687" s="20">
        <f>VLOOKUP(B687,IF({1,0},'SKU,款号，颜色对照表1'!F:F,'SKU,款号，颜色对照表1'!D:D),2,0)</f>
        <v/>
      </c>
      <c r="G687" s="20">
        <f>VLOOKUP(B687,IF({1,0},'SKU,款号，颜色对照表1'!F:F,'SKU,款号，颜色对照表1'!E:E),2,0)</f>
        <v/>
      </c>
      <c r="H687" s="20" t="n"/>
      <c r="I687" s="15">
        <f>SUMIFS('入库明细-AN欧洲'!K:K,'入库明细-AN欧洲'!E:E,B687)</f>
        <v/>
      </c>
      <c r="J687" s="15">
        <f>SUMIFS('出库明细-AN欧洲'!G:G,'出库明细-AN欧洲'!F:F,C687)</f>
        <v/>
      </c>
      <c r="K687" s="26">
        <f>H687+I687-J687</f>
        <v/>
      </c>
      <c r="L687" s="27">
        <f>SUMIFS(装箱数!H:H,装箱数!C:C,B687)</f>
        <v/>
      </c>
      <c r="M687" s="15">
        <f>K687-L687</f>
        <v/>
      </c>
    </row>
    <row r="688" ht="21" customHeight="1" s="185">
      <c r="A688" s="200">
        <f>工厂账单模板!$L$2</f>
        <v/>
      </c>
      <c r="B688" s="30" t="n"/>
      <c r="C688" s="29" t="n"/>
      <c r="D688" s="20">
        <f>VLOOKUP(B688,IF({1,0},'SKU,款号，颜色对照表1'!F:F,'SKU,款号，颜色对照表1'!B:B),2,0)</f>
        <v/>
      </c>
      <c r="E688" s="20">
        <f>VLOOKUP(B688,IF({1,0},'SKU,款号，颜色对照表1'!F:F,'SKU,款号，颜色对照表1'!C:C),2,0)</f>
        <v/>
      </c>
      <c r="F688" s="20">
        <f>VLOOKUP(B688,IF({1,0},'SKU,款号，颜色对照表1'!F:F,'SKU,款号，颜色对照表1'!D:D),2,0)</f>
        <v/>
      </c>
      <c r="G688" s="20">
        <f>VLOOKUP(B688,IF({1,0},'SKU,款号，颜色对照表1'!F:F,'SKU,款号，颜色对照表1'!E:E),2,0)</f>
        <v/>
      </c>
      <c r="H688" s="20" t="n"/>
      <c r="I688" s="15">
        <f>SUMIFS('入库明细-AN欧洲'!K:K,'入库明细-AN欧洲'!E:E,B688)</f>
        <v/>
      </c>
      <c r="J688" s="15">
        <f>SUMIFS('出库明细-AN欧洲'!G:G,'出库明细-AN欧洲'!F:F,C688)</f>
        <v/>
      </c>
      <c r="K688" s="26">
        <f>H688+I688-J688</f>
        <v/>
      </c>
      <c r="L688" s="27">
        <f>SUMIFS(装箱数!H:H,装箱数!C:C,B688)</f>
        <v/>
      </c>
      <c r="M688" s="15">
        <f>K688-L688</f>
        <v/>
      </c>
    </row>
    <row r="689" ht="21" customHeight="1" s="185">
      <c r="A689" s="200">
        <f>工厂账单模板!$L$2</f>
        <v/>
      </c>
      <c r="B689" s="30" t="n"/>
      <c r="C689" s="29" t="n"/>
      <c r="D689" s="20">
        <f>VLOOKUP(B689,IF({1,0},'SKU,款号，颜色对照表1'!F:F,'SKU,款号，颜色对照表1'!B:B),2,0)</f>
        <v/>
      </c>
      <c r="E689" s="20">
        <f>VLOOKUP(B689,IF({1,0},'SKU,款号，颜色对照表1'!F:F,'SKU,款号，颜色对照表1'!C:C),2,0)</f>
        <v/>
      </c>
      <c r="F689" s="20">
        <f>VLOOKUP(B689,IF({1,0},'SKU,款号，颜色对照表1'!F:F,'SKU,款号，颜色对照表1'!D:D),2,0)</f>
        <v/>
      </c>
      <c r="G689" s="20">
        <f>VLOOKUP(B689,IF({1,0},'SKU,款号，颜色对照表1'!F:F,'SKU,款号，颜色对照表1'!E:E),2,0)</f>
        <v/>
      </c>
      <c r="H689" s="20" t="n"/>
      <c r="I689" s="15">
        <f>SUMIFS('入库明细-AN欧洲'!K:K,'入库明细-AN欧洲'!E:E,B689)</f>
        <v/>
      </c>
      <c r="J689" s="15">
        <f>SUMIFS('出库明细-AN欧洲'!G:G,'出库明细-AN欧洲'!F:F,C689)</f>
        <v/>
      </c>
      <c r="K689" s="26">
        <f>H689+I689-J689</f>
        <v/>
      </c>
      <c r="L689" s="27">
        <f>SUMIFS(装箱数!H:H,装箱数!C:C,B689)</f>
        <v/>
      </c>
      <c r="M689" s="15">
        <f>K689-L689</f>
        <v/>
      </c>
    </row>
    <row r="690" ht="21" customHeight="1" s="185">
      <c r="A690" s="200">
        <f>工厂账单模板!$L$2</f>
        <v/>
      </c>
      <c r="B690" s="30" t="n"/>
      <c r="C690" s="29" t="n"/>
      <c r="D690" s="20">
        <f>VLOOKUP(B690,IF({1,0},'SKU,款号，颜色对照表1'!F:F,'SKU,款号，颜色对照表1'!B:B),2,0)</f>
        <v/>
      </c>
      <c r="E690" s="20">
        <f>VLOOKUP(B690,IF({1,0},'SKU,款号，颜色对照表1'!F:F,'SKU,款号，颜色对照表1'!C:C),2,0)</f>
        <v/>
      </c>
      <c r="F690" s="20">
        <f>VLOOKUP(B690,IF({1,0},'SKU,款号，颜色对照表1'!F:F,'SKU,款号，颜色对照表1'!D:D),2,0)</f>
        <v/>
      </c>
      <c r="G690" s="20">
        <f>VLOOKUP(B690,IF({1,0},'SKU,款号，颜色对照表1'!F:F,'SKU,款号，颜色对照表1'!E:E),2,0)</f>
        <v/>
      </c>
      <c r="H690" s="20" t="n"/>
      <c r="I690" s="15">
        <f>SUMIFS('入库明细-AN欧洲'!K:K,'入库明细-AN欧洲'!E:E,B690)</f>
        <v/>
      </c>
      <c r="J690" s="15">
        <f>SUMIFS('出库明细-AN欧洲'!G:G,'出库明细-AN欧洲'!F:F,C690)</f>
        <v/>
      </c>
      <c r="K690" s="26">
        <f>H690+I690-J690</f>
        <v/>
      </c>
      <c r="L690" s="27">
        <f>SUMIFS(装箱数!H:H,装箱数!C:C,B690)</f>
        <v/>
      </c>
      <c r="M690" s="15">
        <f>K690-L690</f>
        <v/>
      </c>
    </row>
    <row r="691" ht="21" customHeight="1" s="185">
      <c r="A691" s="200">
        <f>工厂账单模板!$L$2</f>
        <v/>
      </c>
      <c r="B691" s="30" t="n"/>
      <c r="C691" s="29" t="n"/>
      <c r="D691" s="20">
        <f>VLOOKUP(B691,IF({1,0},'SKU,款号，颜色对照表1'!F:F,'SKU,款号，颜色对照表1'!B:B),2,0)</f>
        <v/>
      </c>
      <c r="E691" s="20">
        <f>VLOOKUP(B691,IF({1,0},'SKU,款号，颜色对照表1'!F:F,'SKU,款号，颜色对照表1'!C:C),2,0)</f>
        <v/>
      </c>
      <c r="F691" s="20">
        <f>VLOOKUP(B691,IF({1,0},'SKU,款号，颜色对照表1'!F:F,'SKU,款号，颜色对照表1'!D:D),2,0)</f>
        <v/>
      </c>
      <c r="G691" s="20">
        <f>VLOOKUP(B691,IF({1,0},'SKU,款号，颜色对照表1'!F:F,'SKU,款号，颜色对照表1'!E:E),2,0)</f>
        <v/>
      </c>
      <c r="H691" s="20" t="n">
        <v>0</v>
      </c>
      <c r="I691" s="15">
        <f>SUMIFS('入库明细-AN欧洲'!K:K,'入库明细-AN欧洲'!E:E,B691)</f>
        <v/>
      </c>
      <c r="J691" s="15">
        <f>SUMIFS('出库明细-AN欧洲'!G:G,'出库明细-AN欧洲'!F:F,C691)</f>
        <v/>
      </c>
      <c r="K691" s="26">
        <f>H691+I691-J691</f>
        <v/>
      </c>
      <c r="L691" s="27">
        <f>SUMIFS(装箱数!H:H,装箱数!C:C,B691)</f>
        <v/>
      </c>
      <c r="M691" s="15">
        <f>K691-L691</f>
        <v/>
      </c>
    </row>
    <row r="692" ht="21" customHeight="1" s="185">
      <c r="A692" s="200">
        <f>工厂账单模板!$L$2</f>
        <v/>
      </c>
      <c r="B692" s="30" t="n"/>
      <c r="C692" s="29" t="n"/>
      <c r="D692" s="20">
        <f>VLOOKUP(B692,IF({1,0},'SKU,款号，颜色对照表1'!F:F,'SKU,款号，颜色对照表1'!B:B),2,0)</f>
        <v/>
      </c>
      <c r="E692" s="20">
        <f>VLOOKUP(B692,IF({1,0},'SKU,款号，颜色对照表1'!F:F,'SKU,款号，颜色对照表1'!C:C),2,0)</f>
        <v/>
      </c>
      <c r="F692" s="20">
        <f>VLOOKUP(B692,IF({1,0},'SKU,款号，颜色对照表1'!F:F,'SKU,款号，颜色对照表1'!D:D),2,0)</f>
        <v/>
      </c>
      <c r="G692" s="20">
        <f>VLOOKUP(B692,IF({1,0},'SKU,款号，颜色对照表1'!F:F,'SKU,款号，颜色对照表1'!E:E),2,0)</f>
        <v/>
      </c>
      <c r="H692" s="20" t="n">
        <v>0</v>
      </c>
      <c r="I692" s="15">
        <f>SUMIFS('入库明细-AN欧洲'!K:K,'入库明细-AN欧洲'!E:E,B692)</f>
        <v/>
      </c>
      <c r="J692" s="15">
        <f>SUMIFS('出库明细-AN欧洲'!G:G,'出库明细-AN欧洲'!F:F,C692)</f>
        <v/>
      </c>
      <c r="K692" s="26">
        <f>H692+I692-J692</f>
        <v/>
      </c>
      <c r="L692" s="27">
        <f>SUMIFS(装箱数!H:H,装箱数!C:C,B692)</f>
        <v/>
      </c>
      <c r="M692" s="15">
        <f>K692-L692</f>
        <v/>
      </c>
    </row>
    <row r="693" ht="21" customHeight="1" s="185">
      <c r="A693" s="200">
        <f>工厂账单模板!$L$2</f>
        <v/>
      </c>
      <c r="B693" s="30" t="n"/>
      <c r="C693" s="29" t="n"/>
      <c r="D693" s="20">
        <f>VLOOKUP(B693,IF({1,0},'SKU,款号，颜色对照表1'!F:F,'SKU,款号，颜色对照表1'!B:B),2,0)</f>
        <v/>
      </c>
      <c r="E693" s="20">
        <f>VLOOKUP(B693,IF({1,0},'SKU,款号，颜色对照表1'!F:F,'SKU,款号，颜色对照表1'!C:C),2,0)</f>
        <v/>
      </c>
      <c r="F693" s="20">
        <f>VLOOKUP(B693,IF({1,0},'SKU,款号，颜色对照表1'!F:F,'SKU,款号，颜色对照表1'!D:D),2,0)</f>
        <v/>
      </c>
      <c r="G693" s="20">
        <f>VLOOKUP(B693,IF({1,0},'SKU,款号，颜色对照表1'!F:F,'SKU,款号，颜色对照表1'!E:E),2,0)</f>
        <v/>
      </c>
      <c r="H693" s="20" t="n">
        <v>0</v>
      </c>
      <c r="I693" s="15">
        <f>SUMIFS('入库明细-AN欧洲'!K:K,'入库明细-AN欧洲'!E:E,B693)</f>
        <v/>
      </c>
      <c r="J693" s="15">
        <f>SUMIFS('出库明细-AN欧洲'!G:G,'出库明细-AN欧洲'!F:F,C693)</f>
        <v/>
      </c>
      <c r="K693" s="26">
        <f>H693+I693-J693</f>
        <v/>
      </c>
      <c r="L693" s="27">
        <f>SUMIFS(装箱数!H:H,装箱数!C:C,B693)</f>
        <v/>
      </c>
      <c r="M693" s="15">
        <f>K693-L693</f>
        <v/>
      </c>
    </row>
    <row r="694" ht="21" customHeight="1" s="185">
      <c r="A694" s="200">
        <f>工厂账单模板!$L$2</f>
        <v/>
      </c>
      <c r="B694" s="30" t="n"/>
      <c r="C694" s="29" t="n"/>
      <c r="D694" s="20">
        <f>VLOOKUP(B694,IF({1,0},'SKU,款号，颜色对照表1'!F:F,'SKU,款号，颜色对照表1'!B:B),2,0)</f>
        <v/>
      </c>
      <c r="E694" s="20">
        <f>VLOOKUP(B694,IF({1,0},'SKU,款号，颜色对照表1'!F:F,'SKU,款号，颜色对照表1'!C:C),2,0)</f>
        <v/>
      </c>
      <c r="F694" s="20">
        <f>VLOOKUP(B694,IF({1,0},'SKU,款号，颜色对照表1'!F:F,'SKU,款号，颜色对照表1'!D:D),2,0)</f>
        <v/>
      </c>
      <c r="G694" s="20">
        <f>VLOOKUP(B694,IF({1,0},'SKU,款号，颜色对照表1'!F:F,'SKU,款号，颜色对照表1'!E:E),2,0)</f>
        <v/>
      </c>
      <c r="H694" s="20" t="n">
        <v>0</v>
      </c>
      <c r="I694" s="15">
        <f>SUMIFS('入库明细-AN欧洲'!K:K,'入库明细-AN欧洲'!E:E,B694)</f>
        <v/>
      </c>
      <c r="J694" s="15">
        <f>SUMIFS('出库明细-AN欧洲'!G:G,'出库明细-AN欧洲'!F:F,C694)</f>
        <v/>
      </c>
      <c r="K694" s="26">
        <f>H694+I694-J694</f>
        <v/>
      </c>
      <c r="L694" s="27">
        <f>SUMIFS(装箱数!H:H,装箱数!C:C,B694)</f>
        <v/>
      </c>
      <c r="M694" s="15">
        <f>K694-L694</f>
        <v/>
      </c>
    </row>
    <row r="695" ht="21" customHeight="1" s="185">
      <c r="A695" s="200">
        <f>工厂账单模板!$L$2</f>
        <v/>
      </c>
      <c r="B695" s="30" t="n"/>
      <c r="C695" s="29" t="n"/>
      <c r="D695" s="20">
        <f>VLOOKUP(B695,IF({1,0},'SKU,款号，颜色对照表1'!F:F,'SKU,款号，颜色对照表1'!B:B),2,0)</f>
        <v/>
      </c>
      <c r="E695" s="20">
        <f>VLOOKUP(B695,IF({1,0},'SKU,款号，颜色对照表1'!F:F,'SKU,款号，颜色对照表1'!C:C),2,0)</f>
        <v/>
      </c>
      <c r="F695" s="20">
        <f>VLOOKUP(B695,IF({1,0},'SKU,款号，颜色对照表1'!F:F,'SKU,款号，颜色对照表1'!D:D),2,0)</f>
        <v/>
      </c>
      <c r="G695" s="20">
        <f>VLOOKUP(B695,IF({1,0},'SKU,款号，颜色对照表1'!F:F,'SKU,款号，颜色对照表1'!E:E),2,0)</f>
        <v/>
      </c>
      <c r="H695" s="20" t="n">
        <v>0</v>
      </c>
      <c r="I695" s="15">
        <f>SUMIFS('入库明细-AN欧洲'!K:K,'入库明细-AN欧洲'!E:E,B695)</f>
        <v/>
      </c>
      <c r="J695" s="15">
        <f>SUMIFS('出库明细-AN欧洲'!G:G,'出库明细-AN欧洲'!F:F,C695)</f>
        <v/>
      </c>
      <c r="K695" s="26">
        <f>H695+I695-J695</f>
        <v/>
      </c>
      <c r="L695" s="27">
        <f>SUMIFS(装箱数!H:H,装箱数!C:C,B695)</f>
        <v/>
      </c>
      <c r="M695" s="15">
        <f>K695-L695</f>
        <v/>
      </c>
    </row>
    <row r="696" ht="21" customHeight="1" s="185">
      <c r="A696" s="200">
        <f>工厂账单模板!$L$2</f>
        <v/>
      </c>
      <c r="B696" s="30" t="n"/>
      <c r="C696" s="29" t="n"/>
      <c r="D696" s="20">
        <f>VLOOKUP(B696,IF({1,0},'SKU,款号，颜色对照表1'!F:F,'SKU,款号，颜色对照表1'!B:B),2,0)</f>
        <v/>
      </c>
      <c r="E696" s="20">
        <f>VLOOKUP(B696,IF({1,0},'SKU,款号，颜色对照表1'!F:F,'SKU,款号，颜色对照表1'!C:C),2,0)</f>
        <v/>
      </c>
      <c r="F696" s="20">
        <f>VLOOKUP(B696,IF({1,0},'SKU,款号，颜色对照表1'!F:F,'SKU,款号，颜色对照表1'!D:D),2,0)</f>
        <v/>
      </c>
      <c r="G696" s="20">
        <f>VLOOKUP(B696,IF({1,0},'SKU,款号，颜色对照表1'!F:F,'SKU,款号，颜色对照表1'!E:E),2,0)</f>
        <v/>
      </c>
      <c r="H696" s="20" t="n">
        <v>0</v>
      </c>
      <c r="I696" s="15">
        <f>SUMIFS('入库明细-AN欧洲'!K:K,'入库明细-AN欧洲'!E:E,B696)</f>
        <v/>
      </c>
      <c r="J696" s="15">
        <f>SUMIFS('出库明细-AN欧洲'!G:G,'出库明细-AN欧洲'!F:F,C696)</f>
        <v/>
      </c>
      <c r="K696" s="26">
        <f>H696+I696-J696</f>
        <v/>
      </c>
      <c r="L696" s="27">
        <f>SUMIFS(装箱数!H:H,装箱数!C:C,B696)</f>
        <v/>
      </c>
      <c r="M696" s="15">
        <f>K696-L696</f>
        <v/>
      </c>
    </row>
    <row r="697" ht="21" customHeight="1" s="185">
      <c r="A697" s="200">
        <f>工厂账单模板!$L$2</f>
        <v/>
      </c>
      <c r="B697" s="30" t="n"/>
      <c r="C697" s="29" t="n"/>
      <c r="D697" s="20">
        <f>VLOOKUP(B697,IF({1,0},'SKU,款号，颜色对照表1'!F:F,'SKU,款号，颜色对照表1'!B:B),2,0)</f>
        <v/>
      </c>
      <c r="E697" s="20">
        <f>VLOOKUP(B697,IF({1,0},'SKU,款号，颜色对照表1'!F:F,'SKU,款号，颜色对照表1'!C:C),2,0)</f>
        <v/>
      </c>
      <c r="F697" s="20">
        <f>VLOOKUP(B697,IF({1,0},'SKU,款号，颜色对照表1'!F:F,'SKU,款号，颜色对照表1'!D:D),2,0)</f>
        <v/>
      </c>
      <c r="G697" s="20">
        <f>VLOOKUP(B697,IF({1,0},'SKU,款号，颜色对照表1'!F:F,'SKU,款号，颜色对照表1'!E:E),2,0)</f>
        <v/>
      </c>
      <c r="H697" s="20" t="n">
        <v>0</v>
      </c>
      <c r="I697" s="15">
        <f>SUMIFS('入库明细-AN欧洲'!K:K,'入库明细-AN欧洲'!E:E,B697)</f>
        <v/>
      </c>
      <c r="J697" s="15">
        <f>SUMIFS('出库明细-AN欧洲'!G:G,'出库明细-AN欧洲'!F:F,C697)</f>
        <v/>
      </c>
      <c r="K697" s="26">
        <f>H697+I697-J697</f>
        <v/>
      </c>
      <c r="L697" s="27">
        <f>SUMIFS(装箱数!H:H,装箱数!C:C,B697)</f>
        <v/>
      </c>
      <c r="M697" s="15">
        <f>K697-L697</f>
        <v/>
      </c>
    </row>
    <row r="698" ht="21" customHeight="1" s="185">
      <c r="A698" s="200">
        <f>工厂账单模板!$L$2</f>
        <v/>
      </c>
      <c r="B698" s="30" t="n"/>
      <c r="C698" s="29" t="n"/>
      <c r="D698" s="20">
        <f>VLOOKUP(B698,IF({1,0},'SKU,款号，颜色对照表1'!F:F,'SKU,款号，颜色对照表1'!B:B),2,0)</f>
        <v/>
      </c>
      <c r="E698" s="20">
        <f>VLOOKUP(B698,IF({1,0},'SKU,款号，颜色对照表1'!F:F,'SKU,款号，颜色对照表1'!C:C),2,0)</f>
        <v/>
      </c>
      <c r="F698" s="20">
        <f>VLOOKUP(B698,IF({1,0},'SKU,款号，颜色对照表1'!F:F,'SKU,款号，颜色对照表1'!D:D),2,0)</f>
        <v/>
      </c>
      <c r="G698" s="20">
        <f>VLOOKUP(B698,IF({1,0},'SKU,款号，颜色对照表1'!F:F,'SKU,款号，颜色对照表1'!E:E),2,0)</f>
        <v/>
      </c>
      <c r="H698" s="20" t="n"/>
      <c r="I698" s="15">
        <f>SUMIFS('入库明细-AN欧洲'!K:K,'入库明细-AN欧洲'!E:E,B698)</f>
        <v/>
      </c>
      <c r="J698" s="15">
        <f>SUMIFS('出库明细-AN欧洲'!G:G,'出库明细-AN欧洲'!F:F,C698)</f>
        <v/>
      </c>
      <c r="K698" s="26">
        <f>H698+I698-J698</f>
        <v/>
      </c>
      <c r="L698" s="27">
        <f>SUMIFS(装箱数!H:H,装箱数!C:C,B698)</f>
        <v/>
      </c>
      <c r="M698" s="15">
        <f>K698-L698</f>
        <v/>
      </c>
    </row>
    <row r="699" ht="21" customHeight="1" s="185">
      <c r="A699" s="200">
        <f>工厂账单模板!$L$2</f>
        <v/>
      </c>
      <c r="B699" s="30" t="n"/>
      <c r="C699" s="29" t="n"/>
      <c r="D699" s="20">
        <f>VLOOKUP(B699,IF({1,0},'SKU,款号，颜色对照表1'!F:F,'SKU,款号，颜色对照表1'!B:B),2,0)</f>
        <v/>
      </c>
      <c r="E699" s="20">
        <f>VLOOKUP(B699,IF({1,0},'SKU,款号，颜色对照表1'!F:F,'SKU,款号，颜色对照表1'!C:C),2,0)</f>
        <v/>
      </c>
      <c r="F699" s="20">
        <f>VLOOKUP(B699,IF({1,0},'SKU,款号，颜色对照表1'!F:F,'SKU,款号，颜色对照表1'!D:D),2,0)</f>
        <v/>
      </c>
      <c r="G699" s="20">
        <f>VLOOKUP(B699,IF({1,0},'SKU,款号，颜色对照表1'!F:F,'SKU,款号，颜色对照表1'!E:E),2,0)</f>
        <v/>
      </c>
      <c r="H699" s="20" t="n">
        <v>0</v>
      </c>
      <c r="I699" s="15">
        <f>SUMIFS('入库明细-AN欧洲'!K:K,'入库明细-AN欧洲'!E:E,B699)</f>
        <v/>
      </c>
      <c r="J699" s="15">
        <f>SUMIFS('出库明细-AN欧洲'!G:G,'出库明细-AN欧洲'!F:F,C699)</f>
        <v/>
      </c>
      <c r="K699" s="26">
        <f>H699+I699-J699</f>
        <v/>
      </c>
      <c r="L699" s="27">
        <f>SUMIFS(装箱数!H:H,装箱数!C:C,B699)</f>
        <v/>
      </c>
      <c r="M699" s="15">
        <f>K699-L699</f>
        <v/>
      </c>
    </row>
    <row r="700" ht="21" customHeight="1" s="185">
      <c r="A700" s="200">
        <f>工厂账单模板!$L$2</f>
        <v/>
      </c>
      <c r="B700" s="30" t="n"/>
      <c r="C700" s="29" t="n"/>
      <c r="D700" s="20">
        <f>VLOOKUP(B700,IF({1,0},'SKU,款号，颜色对照表1'!F:F,'SKU,款号，颜色对照表1'!B:B),2,0)</f>
        <v/>
      </c>
      <c r="E700" s="20">
        <f>VLOOKUP(B700,IF({1,0},'SKU,款号，颜色对照表1'!F:F,'SKU,款号，颜色对照表1'!C:C),2,0)</f>
        <v/>
      </c>
      <c r="F700" s="20">
        <f>VLOOKUP(B700,IF({1,0},'SKU,款号，颜色对照表1'!F:F,'SKU,款号，颜色对照表1'!D:D),2,0)</f>
        <v/>
      </c>
      <c r="G700" s="20">
        <f>VLOOKUP(B700,IF({1,0},'SKU,款号，颜色对照表1'!F:F,'SKU,款号，颜色对照表1'!E:E),2,0)</f>
        <v/>
      </c>
      <c r="H700" s="20" t="n">
        <v>0</v>
      </c>
      <c r="I700" s="15">
        <f>SUMIFS('入库明细-AN欧洲'!K:K,'入库明细-AN欧洲'!E:E,B700)</f>
        <v/>
      </c>
      <c r="J700" s="15">
        <f>SUMIFS('出库明细-AN欧洲'!G:G,'出库明细-AN欧洲'!F:F,C700)</f>
        <v/>
      </c>
      <c r="K700" s="26">
        <f>H700+I700-J700</f>
        <v/>
      </c>
      <c r="L700" s="27">
        <f>SUMIFS(装箱数!H:H,装箱数!C:C,B700)</f>
        <v/>
      </c>
      <c r="M700" s="15">
        <f>K700-L700</f>
        <v/>
      </c>
    </row>
    <row r="701" ht="21" customHeight="1" s="185">
      <c r="A701" s="200">
        <f>工厂账单模板!$L$2</f>
        <v/>
      </c>
      <c r="B701" s="30" t="n"/>
      <c r="C701" s="29" t="n"/>
      <c r="D701" s="20">
        <f>VLOOKUP(B701,IF({1,0},'SKU,款号，颜色对照表1'!F:F,'SKU,款号，颜色对照表1'!B:B),2,0)</f>
        <v/>
      </c>
      <c r="E701" s="20">
        <f>VLOOKUP(B701,IF({1,0},'SKU,款号，颜色对照表1'!F:F,'SKU,款号，颜色对照表1'!C:C),2,0)</f>
        <v/>
      </c>
      <c r="F701" s="20">
        <f>VLOOKUP(B701,IF({1,0},'SKU,款号，颜色对照表1'!F:F,'SKU,款号，颜色对照表1'!D:D),2,0)</f>
        <v/>
      </c>
      <c r="G701" s="20">
        <f>VLOOKUP(B701,IF({1,0},'SKU,款号，颜色对照表1'!F:F,'SKU,款号，颜色对照表1'!E:E),2,0)</f>
        <v/>
      </c>
      <c r="H701" s="20" t="n"/>
      <c r="I701" s="15">
        <f>SUMIFS('入库明细-AN欧洲'!K:K,'入库明细-AN欧洲'!E:E,B701)</f>
        <v/>
      </c>
      <c r="J701" s="15">
        <f>SUMIFS('出库明细-AN欧洲'!G:G,'出库明细-AN欧洲'!F:F,C701)</f>
        <v/>
      </c>
      <c r="K701" s="26">
        <f>H701+I701-J701</f>
        <v/>
      </c>
      <c r="L701" s="27">
        <f>SUMIFS(装箱数!H:H,装箱数!C:C,B701)</f>
        <v/>
      </c>
      <c r="M701" s="15">
        <f>K701-L701</f>
        <v/>
      </c>
    </row>
    <row r="702" ht="21" customHeight="1" s="185">
      <c r="A702" s="200">
        <f>工厂账单模板!$L$2</f>
        <v/>
      </c>
      <c r="B702" s="30" t="n"/>
      <c r="C702" s="29" t="n"/>
      <c r="D702" s="20">
        <f>VLOOKUP(B702,IF({1,0},'SKU,款号，颜色对照表1'!F:F,'SKU,款号，颜色对照表1'!B:B),2,0)</f>
        <v/>
      </c>
      <c r="E702" s="20">
        <f>VLOOKUP(B702,IF({1,0},'SKU,款号，颜色对照表1'!F:F,'SKU,款号，颜色对照表1'!C:C),2,0)</f>
        <v/>
      </c>
      <c r="F702" s="20">
        <f>VLOOKUP(B702,IF({1,0},'SKU,款号，颜色对照表1'!F:F,'SKU,款号，颜色对照表1'!D:D),2,0)</f>
        <v/>
      </c>
      <c r="G702" s="20">
        <f>VLOOKUP(B702,IF({1,0},'SKU,款号，颜色对照表1'!F:F,'SKU,款号，颜色对照表1'!E:E),2,0)</f>
        <v/>
      </c>
      <c r="H702" s="20" t="n">
        <v>0</v>
      </c>
      <c r="I702" s="15">
        <f>SUMIFS('入库明细-AN欧洲'!K:K,'入库明细-AN欧洲'!E:E,B702)</f>
        <v/>
      </c>
      <c r="J702" s="15">
        <f>SUMIFS('出库明细-AN欧洲'!G:G,'出库明细-AN欧洲'!F:F,C702)</f>
        <v/>
      </c>
      <c r="K702" s="26">
        <f>H702+I702-J702</f>
        <v/>
      </c>
      <c r="L702" s="27">
        <f>SUMIFS(装箱数!H:H,装箱数!C:C,B702)</f>
        <v/>
      </c>
      <c r="M702" s="15">
        <f>K702-L702</f>
        <v/>
      </c>
    </row>
    <row r="703" ht="21" customHeight="1" s="185">
      <c r="A703" s="200">
        <f>工厂账单模板!$L$2</f>
        <v/>
      </c>
      <c r="B703" s="30" t="n"/>
      <c r="C703" s="29" t="n"/>
      <c r="D703" s="20">
        <f>VLOOKUP(B703,IF({1,0},'SKU,款号，颜色对照表1'!F:F,'SKU,款号，颜色对照表1'!B:B),2,0)</f>
        <v/>
      </c>
      <c r="E703" s="20">
        <f>VLOOKUP(B703,IF({1,0},'SKU,款号，颜色对照表1'!F:F,'SKU,款号，颜色对照表1'!C:C),2,0)</f>
        <v/>
      </c>
      <c r="F703" s="20">
        <f>VLOOKUP(B703,IF({1,0},'SKU,款号，颜色对照表1'!F:F,'SKU,款号，颜色对照表1'!D:D),2,0)</f>
        <v/>
      </c>
      <c r="G703" s="20">
        <f>VLOOKUP(B703,IF({1,0},'SKU,款号，颜色对照表1'!F:F,'SKU,款号，颜色对照表1'!E:E),2,0)</f>
        <v/>
      </c>
      <c r="H703" s="20" t="n">
        <v>0</v>
      </c>
      <c r="I703" s="15">
        <f>SUMIFS('入库明细-AN欧洲'!K:K,'入库明细-AN欧洲'!E:E,B703)</f>
        <v/>
      </c>
      <c r="J703" s="15">
        <f>SUMIFS('出库明细-AN欧洲'!G:G,'出库明细-AN欧洲'!F:F,C703)</f>
        <v/>
      </c>
      <c r="K703" s="26">
        <f>H703+I703-J703</f>
        <v/>
      </c>
      <c r="L703" s="27">
        <f>SUMIFS(装箱数!H:H,装箱数!C:C,B703)</f>
        <v/>
      </c>
      <c r="M703" s="15">
        <f>K703-L703</f>
        <v/>
      </c>
    </row>
    <row r="704" ht="21" customHeight="1" s="185">
      <c r="A704" s="200">
        <f>工厂账单模板!$L$2</f>
        <v/>
      </c>
      <c r="B704" s="30" t="n"/>
      <c r="C704" s="29" t="n"/>
      <c r="D704" s="20">
        <f>VLOOKUP(B704,IF({1,0},'SKU,款号，颜色对照表1'!F:F,'SKU,款号，颜色对照表1'!B:B),2,0)</f>
        <v/>
      </c>
      <c r="E704" s="20">
        <f>VLOOKUP(B704,IF({1,0},'SKU,款号，颜色对照表1'!F:F,'SKU,款号，颜色对照表1'!C:C),2,0)</f>
        <v/>
      </c>
      <c r="F704" s="20">
        <f>VLOOKUP(B704,IF({1,0},'SKU,款号，颜色对照表1'!F:F,'SKU,款号，颜色对照表1'!D:D),2,0)</f>
        <v/>
      </c>
      <c r="G704" s="20">
        <f>VLOOKUP(B704,IF({1,0},'SKU,款号，颜色对照表1'!F:F,'SKU,款号，颜色对照表1'!E:E),2,0)</f>
        <v/>
      </c>
      <c r="H704" s="20" t="n">
        <v>0</v>
      </c>
      <c r="I704" s="15">
        <f>SUMIFS('入库明细-AN欧洲'!K:K,'入库明细-AN欧洲'!E:E,B704)</f>
        <v/>
      </c>
      <c r="J704" s="15">
        <f>SUMIFS('出库明细-AN欧洲'!G:G,'出库明细-AN欧洲'!F:F,C704)</f>
        <v/>
      </c>
      <c r="K704" s="26">
        <f>H704+I704-J704</f>
        <v/>
      </c>
      <c r="L704" s="27">
        <f>SUMIFS(装箱数!H:H,装箱数!C:C,B704)</f>
        <v/>
      </c>
      <c r="M704" s="15">
        <f>K704-L704</f>
        <v/>
      </c>
    </row>
    <row r="705" ht="21" customHeight="1" s="185">
      <c r="A705" s="200">
        <f>工厂账单模板!$L$2</f>
        <v/>
      </c>
      <c r="B705" s="30" t="n"/>
      <c r="C705" s="29" t="n"/>
      <c r="D705" s="20">
        <f>VLOOKUP(B705,IF({1,0},'SKU,款号，颜色对照表1'!F:F,'SKU,款号，颜色对照表1'!B:B),2,0)</f>
        <v/>
      </c>
      <c r="E705" s="20">
        <f>VLOOKUP(B705,IF({1,0},'SKU,款号，颜色对照表1'!F:F,'SKU,款号，颜色对照表1'!C:C),2,0)</f>
        <v/>
      </c>
      <c r="F705" s="20">
        <f>VLOOKUP(B705,IF({1,0},'SKU,款号，颜色对照表1'!F:F,'SKU,款号，颜色对照表1'!D:D),2,0)</f>
        <v/>
      </c>
      <c r="G705" s="20">
        <f>VLOOKUP(B705,IF({1,0},'SKU,款号，颜色对照表1'!F:F,'SKU,款号，颜色对照表1'!E:E),2,0)</f>
        <v/>
      </c>
      <c r="H705" s="20" t="n">
        <v>0</v>
      </c>
      <c r="I705" s="15">
        <f>SUMIFS('入库明细-AN欧洲'!K:K,'入库明细-AN欧洲'!E:E,B705)</f>
        <v/>
      </c>
      <c r="J705" s="15">
        <f>SUMIFS('出库明细-AN欧洲'!G:G,'出库明细-AN欧洲'!F:F,C705)</f>
        <v/>
      </c>
      <c r="K705" s="26">
        <f>H705+I705-J705</f>
        <v/>
      </c>
      <c r="L705" s="27">
        <f>SUMIFS(装箱数!H:H,装箱数!C:C,B705)</f>
        <v/>
      </c>
      <c r="M705" s="15">
        <f>K705-L705</f>
        <v/>
      </c>
    </row>
    <row r="706" ht="21" customHeight="1" s="185">
      <c r="A706" s="200">
        <f>工厂账单模板!$L$2</f>
        <v/>
      </c>
      <c r="B706" s="30" t="n"/>
      <c r="C706" s="29" t="n"/>
      <c r="D706" s="20">
        <f>VLOOKUP(B706,IF({1,0},'SKU,款号，颜色对照表1'!F:F,'SKU,款号，颜色对照表1'!B:B),2,0)</f>
        <v/>
      </c>
      <c r="E706" s="20">
        <f>VLOOKUP(B706,IF({1,0},'SKU,款号，颜色对照表1'!F:F,'SKU,款号，颜色对照表1'!C:C),2,0)</f>
        <v/>
      </c>
      <c r="F706" s="20">
        <f>VLOOKUP(B706,IF({1,0},'SKU,款号，颜色对照表1'!F:F,'SKU,款号，颜色对照表1'!D:D),2,0)</f>
        <v/>
      </c>
      <c r="G706" s="20">
        <f>VLOOKUP(B706,IF({1,0},'SKU,款号，颜色对照表1'!F:F,'SKU,款号，颜色对照表1'!E:E),2,0)</f>
        <v/>
      </c>
      <c r="H706" s="20" t="n">
        <v>0</v>
      </c>
      <c r="I706" s="15">
        <f>SUMIFS('入库明细-AN欧洲'!K:K,'入库明细-AN欧洲'!E:E,B706)</f>
        <v/>
      </c>
      <c r="J706" s="15">
        <f>SUMIFS('出库明细-AN欧洲'!G:G,'出库明细-AN欧洲'!F:F,C706)</f>
        <v/>
      </c>
      <c r="K706" s="26">
        <f>H706+I706-J706</f>
        <v/>
      </c>
      <c r="L706" s="27">
        <f>SUMIFS(装箱数!H:H,装箱数!C:C,B706)</f>
        <v/>
      </c>
      <c r="M706" s="15">
        <f>K706-L706</f>
        <v/>
      </c>
    </row>
    <row r="707" ht="21" customHeight="1" s="185">
      <c r="A707" s="200">
        <f>工厂账单模板!$L$2</f>
        <v/>
      </c>
      <c r="B707" s="30" t="n"/>
      <c r="C707" s="29" t="n"/>
      <c r="D707" s="20">
        <f>VLOOKUP(B707,IF({1,0},'SKU,款号，颜色对照表1'!F:F,'SKU,款号，颜色对照表1'!B:B),2,0)</f>
        <v/>
      </c>
      <c r="E707" s="20">
        <f>VLOOKUP(B707,IF({1,0},'SKU,款号，颜色对照表1'!F:F,'SKU,款号，颜色对照表1'!C:C),2,0)</f>
        <v/>
      </c>
      <c r="F707" s="20">
        <f>VLOOKUP(B707,IF({1,0},'SKU,款号，颜色对照表1'!F:F,'SKU,款号，颜色对照表1'!D:D),2,0)</f>
        <v/>
      </c>
      <c r="G707" s="20">
        <f>VLOOKUP(B707,IF({1,0},'SKU,款号，颜色对照表1'!F:F,'SKU,款号，颜色对照表1'!E:E),2,0)</f>
        <v/>
      </c>
      <c r="H707" s="20" t="n">
        <v>0</v>
      </c>
      <c r="I707" s="15">
        <f>SUMIFS('入库明细-AN欧洲'!K:K,'入库明细-AN欧洲'!E:E,B707)</f>
        <v/>
      </c>
      <c r="J707" s="15">
        <f>SUMIFS('出库明细-AN欧洲'!G:G,'出库明细-AN欧洲'!F:F,C707)</f>
        <v/>
      </c>
      <c r="K707" s="26">
        <f>H707+I707-J707</f>
        <v/>
      </c>
      <c r="L707" s="27">
        <f>SUMIFS(装箱数!H:H,装箱数!C:C,B707)</f>
        <v/>
      </c>
      <c r="M707" s="15">
        <f>K707-L707</f>
        <v/>
      </c>
    </row>
    <row r="708" ht="21" customHeight="1" s="185">
      <c r="A708" s="200">
        <f>工厂账单模板!$L$2</f>
        <v/>
      </c>
      <c r="B708" s="30" t="n"/>
      <c r="C708" s="29" t="n"/>
      <c r="D708" s="20">
        <f>VLOOKUP(B708,IF({1,0},'SKU,款号，颜色对照表1'!F:F,'SKU,款号，颜色对照表1'!B:B),2,0)</f>
        <v/>
      </c>
      <c r="E708" s="20">
        <f>VLOOKUP(B708,IF({1,0},'SKU,款号，颜色对照表1'!F:F,'SKU,款号，颜色对照表1'!C:C),2,0)</f>
        <v/>
      </c>
      <c r="F708" s="20">
        <f>VLOOKUP(B708,IF({1,0},'SKU,款号，颜色对照表1'!F:F,'SKU,款号，颜色对照表1'!D:D),2,0)</f>
        <v/>
      </c>
      <c r="G708" s="20">
        <f>VLOOKUP(B708,IF({1,0},'SKU,款号，颜色对照表1'!F:F,'SKU,款号，颜色对照表1'!E:E),2,0)</f>
        <v/>
      </c>
      <c r="H708" s="20" t="n">
        <v>0</v>
      </c>
      <c r="I708" s="15">
        <f>SUMIFS('入库明细-AN欧洲'!K:K,'入库明细-AN欧洲'!E:E,B708)</f>
        <v/>
      </c>
      <c r="J708" s="15">
        <f>SUMIFS('出库明细-AN欧洲'!G:G,'出库明细-AN欧洲'!F:F,C708)</f>
        <v/>
      </c>
      <c r="K708" s="26">
        <f>H708+I708-J708</f>
        <v/>
      </c>
      <c r="L708" s="27">
        <f>SUMIFS(装箱数!H:H,装箱数!C:C,B708)</f>
        <v/>
      </c>
      <c r="M708" s="15">
        <f>K708-L708</f>
        <v/>
      </c>
    </row>
    <row r="709" ht="21" customHeight="1" s="185">
      <c r="A709" s="200">
        <f>工厂账单模板!$L$2</f>
        <v/>
      </c>
      <c r="B709" s="30" t="n"/>
      <c r="C709" s="29" t="n"/>
      <c r="D709" s="20">
        <f>VLOOKUP(B709,IF({1,0},'SKU,款号，颜色对照表1'!F:F,'SKU,款号，颜色对照表1'!B:B),2,0)</f>
        <v/>
      </c>
      <c r="E709" s="20">
        <f>VLOOKUP(B709,IF({1,0},'SKU,款号，颜色对照表1'!F:F,'SKU,款号，颜色对照表1'!C:C),2,0)</f>
        <v/>
      </c>
      <c r="F709" s="20">
        <f>VLOOKUP(B709,IF({1,0},'SKU,款号，颜色对照表1'!F:F,'SKU,款号，颜色对照表1'!D:D),2,0)</f>
        <v/>
      </c>
      <c r="G709" s="20">
        <f>VLOOKUP(B709,IF({1,0},'SKU,款号，颜色对照表1'!F:F,'SKU,款号，颜色对照表1'!E:E),2,0)</f>
        <v/>
      </c>
      <c r="H709" s="20" t="n">
        <v>0</v>
      </c>
      <c r="I709" s="15">
        <f>SUMIFS('入库明细-AN欧洲'!K:K,'入库明细-AN欧洲'!E:E,B709)</f>
        <v/>
      </c>
      <c r="J709" s="15">
        <f>SUMIFS('出库明细-AN欧洲'!G:G,'出库明细-AN欧洲'!F:F,C709)</f>
        <v/>
      </c>
      <c r="K709" s="26">
        <f>H709+I709-J709</f>
        <v/>
      </c>
      <c r="L709" s="27">
        <f>SUMIFS(装箱数!H:H,装箱数!C:C,B709)</f>
        <v/>
      </c>
      <c r="M709" s="15">
        <f>K709-L709</f>
        <v/>
      </c>
    </row>
    <row r="710" ht="21" customHeight="1" s="185">
      <c r="A710" s="200">
        <f>工厂账单模板!$L$2</f>
        <v/>
      </c>
      <c r="B710" s="30" t="n"/>
      <c r="C710" s="29" t="n"/>
      <c r="D710" s="20">
        <f>VLOOKUP(B710,IF({1,0},'SKU,款号，颜色对照表1'!F:F,'SKU,款号，颜色对照表1'!B:B),2,0)</f>
        <v/>
      </c>
      <c r="E710" s="20">
        <f>VLOOKUP(B710,IF({1,0},'SKU,款号，颜色对照表1'!F:F,'SKU,款号，颜色对照表1'!C:C),2,0)</f>
        <v/>
      </c>
      <c r="F710" s="20">
        <f>VLOOKUP(B710,IF({1,0},'SKU,款号，颜色对照表1'!F:F,'SKU,款号，颜色对照表1'!D:D),2,0)</f>
        <v/>
      </c>
      <c r="G710" s="20">
        <f>VLOOKUP(B710,IF({1,0},'SKU,款号，颜色对照表1'!F:F,'SKU,款号，颜色对照表1'!E:E),2,0)</f>
        <v/>
      </c>
      <c r="H710" s="20" t="n"/>
      <c r="I710" s="15">
        <f>SUMIFS('入库明细-AN欧洲'!K:K,'入库明细-AN欧洲'!E:E,B710)</f>
        <v/>
      </c>
      <c r="J710" s="15">
        <f>SUMIFS('出库明细-AN欧洲'!G:G,'出库明细-AN欧洲'!F:F,C710)</f>
        <v/>
      </c>
      <c r="K710" s="26">
        <f>H710+I710-J710</f>
        <v/>
      </c>
      <c r="L710" s="27">
        <f>SUMIFS(装箱数!H:H,装箱数!C:C,B710)</f>
        <v/>
      </c>
      <c r="M710" s="15">
        <f>K710-L710</f>
        <v/>
      </c>
    </row>
    <row r="711" ht="21" customHeight="1" s="185">
      <c r="A711" s="200">
        <f>工厂账单模板!$L$2</f>
        <v/>
      </c>
      <c r="B711" s="30" t="n"/>
      <c r="C711" s="29" t="n"/>
      <c r="D711" s="20">
        <f>VLOOKUP(B711,IF({1,0},'SKU,款号，颜色对照表1'!F:F,'SKU,款号，颜色对照表1'!B:B),2,0)</f>
        <v/>
      </c>
      <c r="E711" s="20">
        <f>VLOOKUP(B711,IF({1,0},'SKU,款号，颜色对照表1'!F:F,'SKU,款号，颜色对照表1'!C:C),2,0)</f>
        <v/>
      </c>
      <c r="F711" s="20">
        <f>VLOOKUP(B711,IF({1,0},'SKU,款号，颜色对照表1'!F:F,'SKU,款号，颜色对照表1'!D:D),2,0)</f>
        <v/>
      </c>
      <c r="G711" s="20">
        <f>VLOOKUP(B711,IF({1,0},'SKU,款号，颜色对照表1'!F:F,'SKU,款号，颜色对照表1'!E:E),2,0)</f>
        <v/>
      </c>
      <c r="H711" s="20" t="n"/>
      <c r="I711" s="15">
        <f>SUMIFS('入库明细-AN欧洲'!K:K,'入库明细-AN欧洲'!E:E,B711)</f>
        <v/>
      </c>
      <c r="J711" s="15">
        <f>SUMIFS('出库明细-AN欧洲'!G:G,'出库明细-AN欧洲'!F:F,C711)</f>
        <v/>
      </c>
      <c r="K711" s="26">
        <f>H711+I711-J711</f>
        <v/>
      </c>
      <c r="L711" s="27">
        <f>SUMIFS(装箱数!H:H,装箱数!C:C,B711)</f>
        <v/>
      </c>
      <c r="M711" s="15">
        <f>K711-L711</f>
        <v/>
      </c>
    </row>
    <row r="712" ht="21" customHeight="1" s="185">
      <c r="A712" s="200">
        <f>工厂账单模板!$L$2</f>
        <v/>
      </c>
      <c r="B712" s="30" t="n"/>
      <c r="C712" s="29" t="n"/>
      <c r="D712" s="20">
        <f>VLOOKUP(B712,IF({1,0},'SKU,款号，颜色对照表1'!F:F,'SKU,款号，颜色对照表1'!B:B),2,0)</f>
        <v/>
      </c>
      <c r="E712" s="20">
        <f>VLOOKUP(B712,IF({1,0},'SKU,款号，颜色对照表1'!F:F,'SKU,款号，颜色对照表1'!C:C),2,0)</f>
        <v/>
      </c>
      <c r="F712" s="20">
        <f>VLOOKUP(B712,IF({1,0},'SKU,款号，颜色对照表1'!F:F,'SKU,款号，颜色对照表1'!D:D),2,0)</f>
        <v/>
      </c>
      <c r="G712" s="20">
        <f>VLOOKUP(B712,IF({1,0},'SKU,款号，颜色对照表1'!F:F,'SKU,款号，颜色对照表1'!E:E),2,0)</f>
        <v/>
      </c>
      <c r="H712" s="20" t="n">
        <v>0</v>
      </c>
      <c r="I712" s="15">
        <f>SUMIFS('入库明细-AN欧洲'!K:K,'入库明细-AN欧洲'!E:E,B712)</f>
        <v/>
      </c>
      <c r="J712" s="15">
        <f>SUMIFS('出库明细-AN欧洲'!G:G,'出库明细-AN欧洲'!F:F,C712)</f>
        <v/>
      </c>
      <c r="K712" s="26">
        <f>H712+I712-J712</f>
        <v/>
      </c>
      <c r="L712" s="27">
        <f>SUMIFS(装箱数!H:H,装箱数!C:C,B712)</f>
        <v/>
      </c>
      <c r="M712" s="15">
        <f>K712-L712</f>
        <v/>
      </c>
    </row>
    <row r="713" ht="21" customHeight="1" s="185">
      <c r="A713" s="200">
        <f>工厂账单模板!$L$2</f>
        <v/>
      </c>
      <c r="B713" s="30" t="n"/>
      <c r="C713" s="29" t="n"/>
      <c r="D713" s="20">
        <f>VLOOKUP(B713,IF({1,0},'SKU,款号，颜色对照表1'!F:F,'SKU,款号，颜色对照表1'!B:B),2,0)</f>
        <v/>
      </c>
      <c r="E713" s="20">
        <f>VLOOKUP(B713,IF({1,0},'SKU,款号，颜色对照表1'!F:F,'SKU,款号，颜色对照表1'!C:C),2,0)</f>
        <v/>
      </c>
      <c r="F713" s="20">
        <f>VLOOKUP(B713,IF({1,0},'SKU,款号，颜色对照表1'!F:F,'SKU,款号，颜色对照表1'!D:D),2,0)</f>
        <v/>
      </c>
      <c r="G713" s="20">
        <f>VLOOKUP(B713,IF({1,0},'SKU,款号，颜色对照表1'!F:F,'SKU,款号，颜色对照表1'!E:E),2,0)</f>
        <v/>
      </c>
      <c r="H713" s="20" t="n">
        <v>0</v>
      </c>
      <c r="I713" s="15">
        <f>SUMIFS('入库明细-AN欧洲'!K:K,'入库明细-AN欧洲'!E:E,B713)</f>
        <v/>
      </c>
      <c r="J713" s="15">
        <f>SUMIFS('出库明细-AN欧洲'!G:G,'出库明细-AN欧洲'!F:F,C713)</f>
        <v/>
      </c>
      <c r="K713" s="26">
        <f>H713+I713-J713</f>
        <v/>
      </c>
      <c r="L713" s="27">
        <f>SUMIFS(装箱数!H:H,装箱数!C:C,B713)</f>
        <v/>
      </c>
      <c r="M713" s="15">
        <f>K713-L713</f>
        <v/>
      </c>
    </row>
    <row r="714" ht="21" customHeight="1" s="185">
      <c r="A714" s="200">
        <f>工厂账单模板!$L$2</f>
        <v/>
      </c>
      <c r="B714" s="30" t="n"/>
      <c r="C714" s="29" t="n"/>
      <c r="D714" s="20">
        <f>VLOOKUP(B714,IF({1,0},'SKU,款号，颜色对照表1'!F:F,'SKU,款号，颜色对照表1'!B:B),2,0)</f>
        <v/>
      </c>
      <c r="E714" s="20">
        <f>VLOOKUP(B714,IF({1,0},'SKU,款号，颜色对照表1'!F:F,'SKU,款号，颜色对照表1'!C:C),2,0)</f>
        <v/>
      </c>
      <c r="F714" s="20">
        <f>VLOOKUP(B714,IF({1,0},'SKU,款号，颜色对照表1'!F:F,'SKU,款号，颜色对照表1'!D:D),2,0)</f>
        <v/>
      </c>
      <c r="G714" s="20">
        <f>VLOOKUP(B714,IF({1,0},'SKU,款号，颜色对照表1'!F:F,'SKU,款号，颜色对照表1'!E:E),2,0)</f>
        <v/>
      </c>
      <c r="H714" s="20" t="n"/>
      <c r="I714" s="15">
        <f>SUMIFS('入库明细-AN欧洲'!K:K,'入库明细-AN欧洲'!E:E,B714)</f>
        <v/>
      </c>
      <c r="J714" s="15">
        <f>SUMIFS('出库明细-AN欧洲'!G:G,'出库明细-AN欧洲'!F:F,C714)</f>
        <v/>
      </c>
      <c r="K714" s="26">
        <f>H714+I714-J714</f>
        <v/>
      </c>
      <c r="L714" s="27">
        <f>SUMIFS(装箱数!H:H,装箱数!C:C,B714)</f>
        <v/>
      </c>
      <c r="M714" s="15">
        <f>K714-L714</f>
        <v/>
      </c>
    </row>
    <row r="715" ht="21" customHeight="1" s="185">
      <c r="A715" s="200">
        <f>工厂账单模板!$L$2</f>
        <v/>
      </c>
      <c r="B715" s="30" t="n"/>
      <c r="C715" s="29" t="n"/>
      <c r="D715" s="20">
        <f>VLOOKUP(B715,IF({1,0},'SKU,款号，颜色对照表1'!F:F,'SKU,款号，颜色对照表1'!B:B),2,0)</f>
        <v/>
      </c>
      <c r="E715" s="20">
        <f>VLOOKUP(B715,IF({1,0},'SKU,款号，颜色对照表1'!F:F,'SKU,款号，颜色对照表1'!C:C),2,0)</f>
        <v/>
      </c>
      <c r="F715" s="20">
        <f>VLOOKUP(B715,IF({1,0},'SKU,款号，颜色对照表1'!F:F,'SKU,款号，颜色对照表1'!D:D),2,0)</f>
        <v/>
      </c>
      <c r="G715" s="20">
        <f>VLOOKUP(B715,IF({1,0},'SKU,款号，颜色对照表1'!F:F,'SKU,款号，颜色对照表1'!E:E),2,0)</f>
        <v/>
      </c>
      <c r="H715" s="20" t="n"/>
      <c r="I715" s="15">
        <f>SUMIFS('入库明细-AN欧洲'!K:K,'入库明细-AN欧洲'!E:E,B715)</f>
        <v/>
      </c>
      <c r="J715" s="15">
        <f>SUMIFS('出库明细-AN欧洲'!G:G,'出库明细-AN欧洲'!F:F,C715)</f>
        <v/>
      </c>
      <c r="K715" s="26">
        <f>H715+I715-J715</f>
        <v/>
      </c>
      <c r="L715" s="27">
        <f>SUMIFS(装箱数!H:H,装箱数!C:C,B715)</f>
        <v/>
      </c>
      <c r="M715" s="15">
        <f>K715-L715</f>
        <v/>
      </c>
    </row>
    <row r="716" ht="21" customHeight="1" s="185">
      <c r="A716" s="200">
        <f>工厂账单模板!$L$2</f>
        <v/>
      </c>
      <c r="B716" s="30" t="n"/>
      <c r="C716" s="29" t="n"/>
      <c r="D716" s="20">
        <f>VLOOKUP(B716,IF({1,0},'SKU,款号，颜色对照表1'!F:F,'SKU,款号，颜色对照表1'!B:B),2,0)</f>
        <v/>
      </c>
      <c r="E716" s="20">
        <f>VLOOKUP(B716,IF({1,0},'SKU,款号，颜色对照表1'!F:F,'SKU,款号，颜色对照表1'!C:C),2,0)</f>
        <v/>
      </c>
      <c r="F716" s="20">
        <f>VLOOKUP(B716,IF({1,0},'SKU,款号，颜色对照表1'!F:F,'SKU,款号，颜色对照表1'!D:D),2,0)</f>
        <v/>
      </c>
      <c r="G716" s="20">
        <f>VLOOKUP(B716,IF({1,0},'SKU,款号，颜色对照表1'!F:F,'SKU,款号，颜色对照表1'!E:E),2,0)</f>
        <v/>
      </c>
      <c r="H716" s="20" t="n">
        <v>0</v>
      </c>
      <c r="I716" s="15">
        <f>SUMIFS('入库明细-AN欧洲'!K:K,'入库明细-AN欧洲'!E:E,B716)</f>
        <v/>
      </c>
      <c r="J716" s="15">
        <f>SUMIFS('出库明细-AN欧洲'!G:G,'出库明细-AN欧洲'!F:F,C716)</f>
        <v/>
      </c>
      <c r="K716" s="26">
        <f>H716+I716-J716</f>
        <v/>
      </c>
      <c r="L716" s="27">
        <f>SUMIFS(装箱数!H:H,装箱数!C:C,B716)</f>
        <v/>
      </c>
      <c r="M716" s="15">
        <f>K716-L716</f>
        <v/>
      </c>
    </row>
    <row r="717" ht="21" customHeight="1" s="185">
      <c r="A717" s="200">
        <f>工厂账单模板!$L$2</f>
        <v/>
      </c>
      <c r="B717" s="30" t="n"/>
      <c r="C717" s="29" t="n"/>
      <c r="D717" s="20">
        <f>VLOOKUP(B717,IF({1,0},'SKU,款号，颜色对照表1'!F:F,'SKU,款号，颜色对照表1'!B:B),2,0)</f>
        <v/>
      </c>
      <c r="E717" s="20">
        <f>VLOOKUP(B717,IF({1,0},'SKU,款号，颜色对照表1'!F:F,'SKU,款号，颜色对照表1'!C:C),2,0)</f>
        <v/>
      </c>
      <c r="F717" s="20">
        <f>VLOOKUP(B717,IF({1,0},'SKU,款号，颜色对照表1'!F:F,'SKU,款号，颜色对照表1'!D:D),2,0)</f>
        <v/>
      </c>
      <c r="G717" s="20">
        <f>VLOOKUP(B717,IF({1,0},'SKU,款号，颜色对照表1'!F:F,'SKU,款号，颜色对照表1'!E:E),2,0)</f>
        <v/>
      </c>
      <c r="H717" s="20" t="n"/>
      <c r="I717" s="15">
        <f>SUMIFS('入库明细-AN欧洲'!K:K,'入库明细-AN欧洲'!E:E,B717)</f>
        <v/>
      </c>
      <c r="J717" s="15">
        <f>SUMIFS('出库明细-AN欧洲'!G:G,'出库明细-AN欧洲'!F:F,C717)</f>
        <v/>
      </c>
      <c r="K717" s="26">
        <f>H717+I717-J717</f>
        <v/>
      </c>
      <c r="L717" s="27">
        <f>SUMIFS(装箱数!H:H,装箱数!C:C,B717)</f>
        <v/>
      </c>
      <c r="M717" s="15">
        <f>K717-L717</f>
        <v/>
      </c>
    </row>
    <row r="718" ht="21" customHeight="1" s="185">
      <c r="A718" s="200">
        <f>工厂账单模板!$L$2</f>
        <v/>
      </c>
      <c r="B718" s="30" t="n"/>
      <c r="C718" s="29" t="n"/>
      <c r="D718" s="20">
        <f>VLOOKUP(B718,IF({1,0},'SKU,款号，颜色对照表1'!F:F,'SKU,款号，颜色对照表1'!B:B),2,0)</f>
        <v/>
      </c>
      <c r="E718" s="20">
        <f>VLOOKUP(B718,IF({1,0},'SKU,款号，颜色对照表1'!F:F,'SKU,款号，颜色对照表1'!C:C),2,0)</f>
        <v/>
      </c>
      <c r="F718" s="20">
        <f>VLOOKUP(B718,IF({1,0},'SKU,款号，颜色对照表1'!F:F,'SKU,款号，颜色对照表1'!D:D),2,0)</f>
        <v/>
      </c>
      <c r="G718" s="20">
        <f>VLOOKUP(B718,IF({1,0},'SKU,款号，颜色对照表1'!F:F,'SKU,款号，颜色对照表1'!E:E),2,0)</f>
        <v/>
      </c>
      <c r="H718" s="20" t="n"/>
      <c r="I718" s="15">
        <f>SUMIFS('入库明细-AN欧洲'!K:K,'入库明细-AN欧洲'!E:E,B718)</f>
        <v/>
      </c>
      <c r="J718" s="15">
        <f>SUMIFS('出库明细-AN欧洲'!G:G,'出库明细-AN欧洲'!F:F,C718)</f>
        <v/>
      </c>
      <c r="K718" s="26">
        <f>H718+I718-J718</f>
        <v/>
      </c>
      <c r="L718" s="27">
        <f>SUMIFS(装箱数!H:H,装箱数!C:C,B718)</f>
        <v/>
      </c>
      <c r="M718" s="15">
        <f>K718-L718</f>
        <v/>
      </c>
    </row>
    <row r="719" ht="21" customHeight="1" s="185">
      <c r="A719" s="200">
        <f>工厂账单模板!$L$2</f>
        <v/>
      </c>
      <c r="B719" s="30" t="n"/>
      <c r="C719" s="29" t="n"/>
      <c r="D719" s="20">
        <f>VLOOKUP(B719,IF({1,0},'SKU,款号，颜色对照表1'!F:F,'SKU,款号，颜色对照表1'!B:B),2,0)</f>
        <v/>
      </c>
      <c r="E719" s="20">
        <f>VLOOKUP(B719,IF({1,0},'SKU,款号，颜色对照表1'!F:F,'SKU,款号，颜色对照表1'!C:C),2,0)</f>
        <v/>
      </c>
      <c r="F719" s="20">
        <f>VLOOKUP(B719,IF({1,0},'SKU,款号，颜色对照表1'!F:F,'SKU,款号，颜色对照表1'!D:D),2,0)</f>
        <v/>
      </c>
      <c r="G719" s="20">
        <f>VLOOKUP(B719,IF({1,0},'SKU,款号，颜色对照表1'!F:F,'SKU,款号，颜色对照表1'!E:E),2,0)</f>
        <v/>
      </c>
      <c r="H719" s="20" t="n"/>
      <c r="I719" s="15">
        <f>SUMIFS('入库明细-AN欧洲'!K:K,'入库明细-AN欧洲'!E:E,B719)</f>
        <v/>
      </c>
      <c r="J719" s="15">
        <f>SUMIFS('出库明细-AN欧洲'!G:G,'出库明细-AN欧洲'!F:F,C719)</f>
        <v/>
      </c>
      <c r="K719" s="26">
        <f>H719+I719-J719</f>
        <v/>
      </c>
      <c r="L719" s="27">
        <f>SUMIFS(装箱数!H:H,装箱数!C:C,B719)</f>
        <v/>
      </c>
      <c r="M719" s="15">
        <f>K719-L719</f>
        <v/>
      </c>
    </row>
    <row r="720" ht="21" customHeight="1" s="185">
      <c r="A720" s="200">
        <f>工厂账单模板!$L$2</f>
        <v/>
      </c>
      <c r="B720" s="30" t="n"/>
      <c r="C720" s="29" t="n"/>
      <c r="D720" s="20">
        <f>VLOOKUP(B720,IF({1,0},'SKU,款号，颜色对照表1'!F:F,'SKU,款号，颜色对照表1'!B:B),2,0)</f>
        <v/>
      </c>
      <c r="E720" s="20">
        <f>VLOOKUP(B720,IF({1,0},'SKU,款号，颜色对照表1'!F:F,'SKU,款号，颜色对照表1'!C:C),2,0)</f>
        <v/>
      </c>
      <c r="F720" s="20">
        <f>VLOOKUP(B720,IF({1,0},'SKU,款号，颜色对照表1'!F:F,'SKU,款号，颜色对照表1'!D:D),2,0)</f>
        <v/>
      </c>
      <c r="G720" s="20">
        <f>VLOOKUP(B720,IF({1,0},'SKU,款号，颜色对照表1'!F:F,'SKU,款号，颜色对照表1'!E:E),2,0)</f>
        <v/>
      </c>
      <c r="H720" s="20" t="n"/>
      <c r="I720" s="15">
        <f>SUMIFS('入库明细-AN欧洲'!K:K,'入库明细-AN欧洲'!E:E,B720)</f>
        <v/>
      </c>
      <c r="J720" s="15">
        <f>SUMIFS('出库明细-AN欧洲'!G:G,'出库明细-AN欧洲'!F:F,C720)</f>
        <v/>
      </c>
      <c r="K720" s="26">
        <f>H720+I720-J720</f>
        <v/>
      </c>
      <c r="L720" s="27">
        <f>SUMIFS(装箱数!H:H,装箱数!C:C,B720)</f>
        <v/>
      </c>
      <c r="M720" s="15">
        <f>K720-L720</f>
        <v/>
      </c>
    </row>
    <row r="721" ht="21" customHeight="1" s="185">
      <c r="A721" s="200">
        <f>工厂账单模板!$L$2</f>
        <v/>
      </c>
      <c r="B721" s="30" t="n"/>
      <c r="C721" s="29" t="n"/>
      <c r="D721" s="20">
        <f>VLOOKUP(B721,IF({1,0},'SKU,款号，颜色对照表1'!F:F,'SKU,款号，颜色对照表1'!B:B),2,0)</f>
        <v/>
      </c>
      <c r="E721" s="20">
        <f>VLOOKUP(B721,IF({1,0},'SKU,款号，颜色对照表1'!F:F,'SKU,款号，颜色对照表1'!C:C),2,0)</f>
        <v/>
      </c>
      <c r="F721" s="20">
        <f>VLOOKUP(B721,IF({1,0},'SKU,款号，颜色对照表1'!F:F,'SKU,款号，颜色对照表1'!D:D),2,0)</f>
        <v/>
      </c>
      <c r="G721" s="20">
        <f>VLOOKUP(B721,IF({1,0},'SKU,款号，颜色对照表1'!F:F,'SKU,款号，颜色对照表1'!E:E),2,0)</f>
        <v/>
      </c>
      <c r="H721" s="20" t="n"/>
      <c r="I721" s="15">
        <f>SUMIFS('入库明细-AN欧洲'!K:K,'入库明细-AN欧洲'!E:E,B721)</f>
        <v/>
      </c>
      <c r="J721" s="15">
        <f>SUMIFS('出库明细-AN欧洲'!G:G,'出库明细-AN欧洲'!F:F,C721)</f>
        <v/>
      </c>
      <c r="K721" s="26">
        <f>H721+I721-J721</f>
        <v/>
      </c>
      <c r="L721" s="27">
        <f>SUMIFS(装箱数!H:H,装箱数!C:C,B721)</f>
        <v/>
      </c>
      <c r="M721" s="15">
        <f>K721-L721</f>
        <v/>
      </c>
    </row>
    <row r="722" ht="21" customHeight="1" s="185">
      <c r="A722" s="200">
        <f>工厂账单模板!$L$2</f>
        <v/>
      </c>
      <c r="B722" s="30" t="n"/>
      <c r="C722" s="29" t="n"/>
      <c r="D722" s="20">
        <f>VLOOKUP(B722,IF({1,0},'SKU,款号，颜色对照表1'!F:F,'SKU,款号，颜色对照表1'!B:B),2,0)</f>
        <v/>
      </c>
      <c r="E722" s="20">
        <f>VLOOKUP(B722,IF({1,0},'SKU,款号，颜色对照表1'!F:F,'SKU,款号，颜色对照表1'!C:C),2,0)</f>
        <v/>
      </c>
      <c r="F722" s="20">
        <f>VLOOKUP(B722,IF({1,0},'SKU,款号，颜色对照表1'!F:F,'SKU,款号，颜色对照表1'!D:D),2,0)</f>
        <v/>
      </c>
      <c r="G722" s="20">
        <f>VLOOKUP(B722,IF({1,0},'SKU,款号，颜色对照表1'!F:F,'SKU,款号，颜色对照表1'!E:E),2,0)</f>
        <v/>
      </c>
      <c r="H722" s="20" t="n"/>
      <c r="I722" s="15">
        <f>SUMIFS('入库明细-AN欧洲'!K:K,'入库明细-AN欧洲'!E:E,B722)</f>
        <v/>
      </c>
      <c r="J722" s="15">
        <f>SUMIFS('出库明细-AN欧洲'!G:G,'出库明细-AN欧洲'!F:F,C722)</f>
        <v/>
      </c>
      <c r="K722" s="26">
        <f>H722+I722-J722</f>
        <v/>
      </c>
      <c r="L722" s="27">
        <f>SUMIFS(装箱数!H:H,装箱数!C:C,B722)</f>
        <v/>
      </c>
      <c r="M722" s="15">
        <f>K722-L722</f>
        <v/>
      </c>
    </row>
    <row r="723" ht="21" customHeight="1" s="185">
      <c r="A723" s="200">
        <f>工厂账单模板!$L$2</f>
        <v/>
      </c>
      <c r="B723" s="30" t="n"/>
      <c r="C723" s="29" t="n"/>
      <c r="D723" s="20">
        <f>VLOOKUP(B723,IF({1,0},'SKU,款号，颜色对照表1'!F:F,'SKU,款号，颜色对照表1'!B:B),2,0)</f>
        <v/>
      </c>
      <c r="E723" s="20">
        <f>VLOOKUP(B723,IF({1,0},'SKU,款号，颜色对照表1'!F:F,'SKU,款号，颜色对照表1'!C:C),2,0)</f>
        <v/>
      </c>
      <c r="F723" s="20">
        <f>VLOOKUP(B723,IF({1,0},'SKU,款号，颜色对照表1'!F:F,'SKU,款号，颜色对照表1'!D:D),2,0)</f>
        <v/>
      </c>
      <c r="G723" s="20">
        <f>VLOOKUP(B723,IF({1,0},'SKU,款号，颜色对照表1'!F:F,'SKU,款号，颜色对照表1'!E:E),2,0)</f>
        <v/>
      </c>
      <c r="H723" s="20" t="n">
        <v>0</v>
      </c>
      <c r="I723" s="15">
        <f>SUMIFS('入库明细-AN欧洲'!K:K,'入库明细-AN欧洲'!E:E,B723)</f>
        <v/>
      </c>
      <c r="J723" s="15">
        <f>SUMIFS('出库明细-AN欧洲'!G:G,'出库明细-AN欧洲'!F:F,C723)</f>
        <v/>
      </c>
      <c r="K723" s="26">
        <f>H723+I723-J723</f>
        <v/>
      </c>
      <c r="L723" s="27">
        <f>SUMIFS(装箱数!H:H,装箱数!C:C,B723)</f>
        <v/>
      </c>
      <c r="M723" s="15">
        <f>K723-L723</f>
        <v/>
      </c>
    </row>
    <row r="724" ht="21" customHeight="1" s="185">
      <c r="A724" s="200">
        <f>工厂账单模板!$L$2</f>
        <v/>
      </c>
      <c r="B724" s="30" t="n"/>
      <c r="C724" s="29" t="n"/>
      <c r="D724" s="20">
        <f>VLOOKUP(B724,IF({1,0},'SKU,款号，颜色对照表1'!F:F,'SKU,款号，颜色对照表1'!B:B),2,0)</f>
        <v/>
      </c>
      <c r="E724" s="20">
        <f>VLOOKUP(B724,IF({1,0},'SKU,款号，颜色对照表1'!F:F,'SKU,款号，颜色对照表1'!C:C),2,0)</f>
        <v/>
      </c>
      <c r="F724" s="20">
        <f>VLOOKUP(B724,IF({1,0},'SKU,款号，颜色对照表1'!F:F,'SKU,款号，颜色对照表1'!D:D),2,0)</f>
        <v/>
      </c>
      <c r="G724" s="20">
        <f>VLOOKUP(B724,IF({1,0},'SKU,款号，颜色对照表1'!F:F,'SKU,款号，颜色对照表1'!E:E),2,0)</f>
        <v/>
      </c>
      <c r="H724" s="20" t="n"/>
      <c r="I724" s="15">
        <f>SUMIFS('入库明细-AN欧洲'!K:K,'入库明细-AN欧洲'!E:E,B724)</f>
        <v/>
      </c>
      <c r="J724" s="15">
        <f>SUMIFS('出库明细-AN欧洲'!G:G,'出库明细-AN欧洲'!F:F,C724)</f>
        <v/>
      </c>
      <c r="K724" s="26">
        <f>H724+I724-J724</f>
        <v/>
      </c>
      <c r="L724" s="27">
        <f>SUMIFS(装箱数!H:H,装箱数!C:C,B724)</f>
        <v/>
      </c>
      <c r="M724" s="15">
        <f>K724-L724</f>
        <v/>
      </c>
    </row>
    <row r="725" ht="21" customHeight="1" s="185">
      <c r="A725" s="200">
        <f>工厂账单模板!$L$2</f>
        <v/>
      </c>
      <c r="B725" s="30" t="n"/>
      <c r="C725" s="29" t="n"/>
      <c r="D725" s="20">
        <f>VLOOKUP(B725,IF({1,0},'SKU,款号，颜色对照表1'!F:F,'SKU,款号，颜色对照表1'!B:B),2,0)</f>
        <v/>
      </c>
      <c r="E725" s="20">
        <f>VLOOKUP(B725,IF({1,0},'SKU,款号，颜色对照表1'!F:F,'SKU,款号，颜色对照表1'!C:C),2,0)</f>
        <v/>
      </c>
      <c r="F725" s="20">
        <f>VLOOKUP(B725,IF({1,0},'SKU,款号，颜色对照表1'!F:F,'SKU,款号，颜色对照表1'!D:D),2,0)</f>
        <v/>
      </c>
      <c r="G725" s="20">
        <f>VLOOKUP(B725,IF({1,0},'SKU,款号，颜色对照表1'!F:F,'SKU,款号，颜色对照表1'!E:E),2,0)</f>
        <v/>
      </c>
      <c r="H725" s="20" t="n">
        <v>0</v>
      </c>
      <c r="I725" s="15">
        <f>SUMIFS('入库明细-AN欧洲'!K:K,'入库明细-AN欧洲'!E:E,B725)</f>
        <v/>
      </c>
      <c r="J725" s="15">
        <f>SUMIFS('出库明细-AN欧洲'!G:G,'出库明细-AN欧洲'!F:F,C725)</f>
        <v/>
      </c>
      <c r="K725" s="26">
        <f>H725+I725-J725</f>
        <v/>
      </c>
      <c r="L725" s="27">
        <f>SUMIFS(装箱数!H:H,装箱数!C:C,B725)</f>
        <v/>
      </c>
      <c r="M725" s="15">
        <f>K725-L725</f>
        <v/>
      </c>
    </row>
    <row r="726" ht="21" customHeight="1" s="185">
      <c r="A726" s="200">
        <f>工厂账单模板!$L$2</f>
        <v/>
      </c>
      <c r="B726" s="30" t="n"/>
      <c r="C726" s="29" t="n"/>
      <c r="D726" s="20">
        <f>VLOOKUP(B726,IF({1,0},'SKU,款号，颜色对照表1'!F:F,'SKU,款号，颜色对照表1'!B:B),2,0)</f>
        <v/>
      </c>
      <c r="E726" s="20">
        <f>VLOOKUP(B726,IF({1,0},'SKU,款号，颜色对照表1'!F:F,'SKU,款号，颜色对照表1'!C:C),2,0)</f>
        <v/>
      </c>
      <c r="F726" s="20">
        <f>VLOOKUP(B726,IF({1,0},'SKU,款号，颜色对照表1'!F:F,'SKU,款号，颜色对照表1'!D:D),2,0)</f>
        <v/>
      </c>
      <c r="G726" s="20">
        <f>VLOOKUP(B726,IF({1,0},'SKU,款号，颜色对照表1'!F:F,'SKU,款号，颜色对照表1'!E:E),2,0)</f>
        <v/>
      </c>
      <c r="H726" s="20" t="n"/>
      <c r="I726" s="15">
        <f>SUMIFS('入库明细-AN欧洲'!K:K,'入库明细-AN欧洲'!E:E,B726)</f>
        <v/>
      </c>
      <c r="J726" s="15">
        <f>SUMIFS('出库明细-AN欧洲'!G:G,'出库明细-AN欧洲'!F:F,C726)</f>
        <v/>
      </c>
      <c r="K726" s="26">
        <f>H726+I726-J726</f>
        <v/>
      </c>
      <c r="L726" s="27">
        <f>SUMIFS(装箱数!H:H,装箱数!C:C,B726)</f>
        <v/>
      </c>
      <c r="M726" s="15">
        <f>K726-L726</f>
        <v/>
      </c>
    </row>
    <row r="727" ht="21" customHeight="1" s="185">
      <c r="A727" s="200">
        <f>工厂账单模板!$L$2</f>
        <v/>
      </c>
      <c r="B727" s="30" t="n"/>
      <c r="C727" s="29" t="n"/>
      <c r="D727" s="20">
        <f>VLOOKUP(B727,IF({1,0},'SKU,款号，颜色对照表1'!F:F,'SKU,款号，颜色对照表1'!B:B),2,0)</f>
        <v/>
      </c>
      <c r="E727" s="20">
        <f>VLOOKUP(B727,IF({1,0},'SKU,款号，颜色对照表1'!F:F,'SKU,款号，颜色对照表1'!C:C),2,0)</f>
        <v/>
      </c>
      <c r="F727" s="20">
        <f>VLOOKUP(B727,IF({1,0},'SKU,款号，颜色对照表1'!F:F,'SKU,款号，颜色对照表1'!D:D),2,0)</f>
        <v/>
      </c>
      <c r="G727" s="20">
        <f>VLOOKUP(B727,IF({1,0},'SKU,款号，颜色对照表1'!F:F,'SKU,款号，颜色对照表1'!E:E),2,0)</f>
        <v/>
      </c>
      <c r="H727" s="20" t="n"/>
      <c r="I727" s="15">
        <f>SUMIFS('入库明细-AN欧洲'!K:K,'入库明细-AN欧洲'!E:E,B727)</f>
        <v/>
      </c>
      <c r="J727" s="15">
        <f>SUMIFS('出库明细-AN欧洲'!G:G,'出库明细-AN欧洲'!F:F,C727)</f>
        <v/>
      </c>
      <c r="K727" s="26">
        <f>H727+I727-J727</f>
        <v/>
      </c>
      <c r="L727" s="27">
        <f>SUMIFS(装箱数!H:H,装箱数!C:C,B727)</f>
        <v/>
      </c>
      <c r="M727" s="15">
        <f>K727-L727</f>
        <v/>
      </c>
    </row>
    <row r="728" ht="21" customHeight="1" s="185">
      <c r="A728" s="200">
        <f>工厂账单模板!$L$2</f>
        <v/>
      </c>
      <c r="B728" s="30" t="n"/>
      <c r="C728" s="29" t="n"/>
      <c r="D728" s="20">
        <f>VLOOKUP(B728,IF({1,0},'SKU,款号，颜色对照表1'!F:F,'SKU,款号，颜色对照表1'!B:B),2,0)</f>
        <v/>
      </c>
      <c r="E728" s="20">
        <f>VLOOKUP(B728,IF({1,0},'SKU,款号，颜色对照表1'!F:F,'SKU,款号，颜色对照表1'!C:C),2,0)</f>
        <v/>
      </c>
      <c r="F728" s="20">
        <f>VLOOKUP(B728,IF({1,0},'SKU,款号，颜色对照表1'!F:F,'SKU,款号，颜色对照表1'!D:D),2,0)</f>
        <v/>
      </c>
      <c r="G728" s="20">
        <f>VLOOKUP(B728,IF({1,0},'SKU,款号，颜色对照表1'!F:F,'SKU,款号，颜色对照表1'!E:E),2,0)</f>
        <v/>
      </c>
      <c r="H728" s="20" t="n"/>
      <c r="I728" s="15">
        <f>SUMIFS('入库明细-AN欧洲'!K:K,'入库明细-AN欧洲'!E:E,B728)</f>
        <v/>
      </c>
      <c r="J728" s="15">
        <f>SUMIFS('出库明细-AN欧洲'!G:G,'出库明细-AN欧洲'!F:F,C728)</f>
        <v/>
      </c>
      <c r="K728" s="26">
        <f>H728+I728-J728</f>
        <v/>
      </c>
      <c r="L728" s="27">
        <f>SUMIFS(装箱数!H:H,装箱数!C:C,B728)</f>
        <v/>
      </c>
      <c r="M728" s="15">
        <f>K728-L728</f>
        <v/>
      </c>
    </row>
    <row r="729" ht="21" customHeight="1" s="185">
      <c r="A729" s="200">
        <f>工厂账单模板!$L$2</f>
        <v/>
      </c>
      <c r="B729" s="30" t="n"/>
      <c r="C729" s="29" t="n"/>
      <c r="D729" s="20">
        <f>VLOOKUP(B729,IF({1,0},'SKU,款号，颜色对照表1'!F:F,'SKU,款号，颜色对照表1'!B:B),2,0)</f>
        <v/>
      </c>
      <c r="E729" s="20">
        <f>VLOOKUP(B729,IF({1,0},'SKU,款号，颜色对照表1'!F:F,'SKU,款号，颜色对照表1'!C:C),2,0)</f>
        <v/>
      </c>
      <c r="F729" s="20">
        <f>VLOOKUP(B729,IF({1,0},'SKU,款号，颜色对照表1'!F:F,'SKU,款号，颜色对照表1'!D:D),2,0)</f>
        <v/>
      </c>
      <c r="G729" s="20">
        <f>VLOOKUP(B729,IF({1,0},'SKU,款号，颜色对照表1'!F:F,'SKU,款号，颜色对照表1'!E:E),2,0)</f>
        <v/>
      </c>
      <c r="H729" s="20" t="n">
        <v>0</v>
      </c>
      <c r="I729" s="15">
        <f>SUMIFS('入库明细-AN欧洲'!K:K,'入库明细-AN欧洲'!E:E,B729)</f>
        <v/>
      </c>
      <c r="J729" s="15">
        <f>SUMIFS('出库明细-AN欧洲'!G:G,'出库明细-AN欧洲'!F:F,C729)</f>
        <v/>
      </c>
      <c r="K729" s="26">
        <f>H729+I729-J729</f>
        <v/>
      </c>
      <c r="L729" s="27">
        <f>SUMIFS(装箱数!H:H,装箱数!C:C,B729)</f>
        <v/>
      </c>
      <c r="M729" s="15">
        <f>K729-L729</f>
        <v/>
      </c>
    </row>
    <row r="730" ht="21" customHeight="1" s="185">
      <c r="A730" s="200">
        <f>工厂账单模板!$L$2</f>
        <v/>
      </c>
      <c r="B730" s="30" t="n"/>
      <c r="C730" s="29" t="n"/>
      <c r="D730" s="20">
        <f>VLOOKUP(B730,IF({1,0},'SKU,款号，颜色对照表1'!F:F,'SKU,款号，颜色对照表1'!B:B),2,0)</f>
        <v/>
      </c>
      <c r="E730" s="20">
        <f>VLOOKUP(B730,IF({1,0},'SKU,款号，颜色对照表1'!F:F,'SKU,款号，颜色对照表1'!C:C),2,0)</f>
        <v/>
      </c>
      <c r="F730" s="20">
        <f>VLOOKUP(B730,IF({1,0},'SKU,款号，颜色对照表1'!F:F,'SKU,款号，颜色对照表1'!D:D),2,0)</f>
        <v/>
      </c>
      <c r="G730" s="20">
        <f>VLOOKUP(B730,IF({1,0},'SKU,款号，颜色对照表1'!F:F,'SKU,款号，颜色对照表1'!E:E),2,0)</f>
        <v/>
      </c>
      <c r="H730" s="20" t="n">
        <v>0</v>
      </c>
      <c r="I730" s="15">
        <f>SUMIFS('入库明细-AN欧洲'!K:K,'入库明细-AN欧洲'!E:E,B730)</f>
        <v/>
      </c>
      <c r="J730" s="15">
        <f>SUMIFS('出库明细-AN欧洲'!G:G,'出库明细-AN欧洲'!F:F,C730)</f>
        <v/>
      </c>
      <c r="K730" s="26">
        <f>H730+I730-J730</f>
        <v/>
      </c>
      <c r="L730" s="27">
        <f>SUMIFS(装箱数!H:H,装箱数!C:C,B730)</f>
        <v/>
      </c>
      <c r="M730" s="15">
        <f>K730-L730</f>
        <v/>
      </c>
    </row>
    <row r="731" ht="21" customHeight="1" s="185">
      <c r="A731" s="200">
        <f>工厂账单模板!$L$2</f>
        <v/>
      </c>
      <c r="B731" s="30" t="n"/>
      <c r="C731" s="29" t="n"/>
      <c r="D731" s="20">
        <f>VLOOKUP(B731,IF({1,0},'SKU,款号，颜色对照表1'!F:F,'SKU,款号，颜色对照表1'!B:B),2,0)</f>
        <v/>
      </c>
      <c r="E731" s="20">
        <f>VLOOKUP(B731,IF({1,0},'SKU,款号，颜色对照表1'!F:F,'SKU,款号，颜色对照表1'!C:C),2,0)</f>
        <v/>
      </c>
      <c r="F731" s="20">
        <f>VLOOKUP(B731,IF({1,0},'SKU,款号，颜色对照表1'!F:F,'SKU,款号，颜色对照表1'!D:D),2,0)</f>
        <v/>
      </c>
      <c r="G731" s="20">
        <f>VLOOKUP(B731,IF({1,0},'SKU,款号，颜色对照表1'!F:F,'SKU,款号，颜色对照表1'!E:E),2,0)</f>
        <v/>
      </c>
      <c r="H731" s="20" t="n">
        <v>0</v>
      </c>
      <c r="I731" s="15">
        <f>SUMIFS('入库明细-AN欧洲'!K:K,'入库明细-AN欧洲'!E:E,B731)</f>
        <v/>
      </c>
      <c r="J731" s="15">
        <f>SUMIFS('出库明细-AN欧洲'!G:G,'出库明细-AN欧洲'!F:F,C731)</f>
        <v/>
      </c>
      <c r="K731" s="26">
        <f>H731+I731-J731</f>
        <v/>
      </c>
      <c r="L731" s="27">
        <f>SUMIFS(装箱数!H:H,装箱数!C:C,B731)</f>
        <v/>
      </c>
      <c r="M731" s="15">
        <f>K731-L731</f>
        <v/>
      </c>
    </row>
    <row r="732" ht="21" customHeight="1" s="185">
      <c r="A732" s="200">
        <f>工厂账单模板!$L$2</f>
        <v/>
      </c>
      <c r="B732" s="30" t="n"/>
      <c r="C732" s="29" t="n"/>
      <c r="D732" s="20">
        <f>VLOOKUP(B732,IF({1,0},'SKU,款号，颜色对照表1'!F:F,'SKU,款号，颜色对照表1'!B:B),2,0)</f>
        <v/>
      </c>
      <c r="E732" s="20">
        <f>VLOOKUP(B732,IF({1,0},'SKU,款号，颜色对照表1'!F:F,'SKU,款号，颜色对照表1'!C:C),2,0)</f>
        <v/>
      </c>
      <c r="F732" s="20">
        <f>VLOOKUP(B732,IF({1,0},'SKU,款号，颜色对照表1'!F:F,'SKU,款号，颜色对照表1'!D:D),2,0)</f>
        <v/>
      </c>
      <c r="G732" s="20">
        <f>VLOOKUP(B732,IF({1,0},'SKU,款号，颜色对照表1'!F:F,'SKU,款号，颜色对照表1'!E:E),2,0)</f>
        <v/>
      </c>
      <c r="H732" s="20" t="n"/>
      <c r="I732" s="15">
        <f>SUMIFS('入库明细-AN欧洲'!K:K,'入库明细-AN欧洲'!E:E,B732)</f>
        <v/>
      </c>
      <c r="J732" s="15">
        <f>SUMIFS('出库明细-AN欧洲'!G:G,'出库明细-AN欧洲'!F:F,C732)</f>
        <v/>
      </c>
      <c r="K732" s="26">
        <f>H732+I732-J732</f>
        <v/>
      </c>
      <c r="L732" s="27">
        <f>SUMIFS(装箱数!H:H,装箱数!C:C,B732)</f>
        <v/>
      </c>
      <c r="M732" s="15">
        <f>K732-L732</f>
        <v/>
      </c>
    </row>
    <row r="733" ht="21" customHeight="1" s="185">
      <c r="A733" s="200">
        <f>工厂账单模板!$L$2</f>
        <v/>
      </c>
      <c r="B733" s="30" t="n"/>
      <c r="C733" s="29" t="n"/>
      <c r="D733" s="20">
        <f>VLOOKUP(B733,IF({1,0},'SKU,款号，颜色对照表1'!F:F,'SKU,款号，颜色对照表1'!B:B),2,0)</f>
        <v/>
      </c>
      <c r="E733" s="20">
        <f>VLOOKUP(B733,IF({1,0},'SKU,款号，颜色对照表1'!F:F,'SKU,款号，颜色对照表1'!C:C),2,0)</f>
        <v/>
      </c>
      <c r="F733" s="20">
        <f>VLOOKUP(B733,IF({1,0},'SKU,款号，颜色对照表1'!F:F,'SKU,款号，颜色对照表1'!D:D),2,0)</f>
        <v/>
      </c>
      <c r="G733" s="20">
        <f>VLOOKUP(B733,IF({1,0},'SKU,款号，颜色对照表1'!F:F,'SKU,款号，颜色对照表1'!E:E),2,0)</f>
        <v/>
      </c>
      <c r="H733" s="20" t="n">
        <v>0</v>
      </c>
      <c r="I733" s="15">
        <f>SUMIFS('入库明细-AN欧洲'!K:K,'入库明细-AN欧洲'!E:E,B733)</f>
        <v/>
      </c>
      <c r="J733" s="15">
        <f>SUMIFS('出库明细-AN欧洲'!G:G,'出库明细-AN欧洲'!F:F,C733)</f>
        <v/>
      </c>
      <c r="K733" s="26">
        <f>H733+I733-J733</f>
        <v/>
      </c>
      <c r="L733" s="27">
        <f>SUMIFS(装箱数!H:H,装箱数!C:C,B733)</f>
        <v/>
      </c>
      <c r="M733" s="15">
        <f>K733-L733</f>
        <v/>
      </c>
    </row>
    <row r="734" ht="21" customHeight="1" s="185">
      <c r="A734" s="200">
        <f>工厂账单模板!$L$2</f>
        <v/>
      </c>
      <c r="B734" s="30" t="n"/>
      <c r="C734" s="29" t="n"/>
      <c r="D734" s="20">
        <f>VLOOKUP(B734,IF({1,0},'SKU,款号，颜色对照表1'!F:F,'SKU,款号，颜色对照表1'!B:B),2,0)</f>
        <v/>
      </c>
      <c r="E734" s="20">
        <f>VLOOKUP(B734,IF({1,0},'SKU,款号，颜色对照表1'!F:F,'SKU,款号，颜色对照表1'!C:C),2,0)</f>
        <v/>
      </c>
      <c r="F734" s="20">
        <f>VLOOKUP(B734,IF({1,0},'SKU,款号，颜色对照表1'!F:F,'SKU,款号，颜色对照表1'!D:D),2,0)</f>
        <v/>
      </c>
      <c r="G734" s="20">
        <f>VLOOKUP(B734,IF({1,0},'SKU,款号，颜色对照表1'!F:F,'SKU,款号，颜色对照表1'!E:E),2,0)</f>
        <v/>
      </c>
      <c r="H734" s="20" t="n"/>
      <c r="I734" s="15">
        <f>SUMIFS('入库明细-AN欧洲'!K:K,'入库明细-AN欧洲'!E:E,B734)</f>
        <v/>
      </c>
      <c r="J734" s="15">
        <f>SUMIFS('出库明细-AN欧洲'!G:G,'出库明细-AN欧洲'!F:F,C734)</f>
        <v/>
      </c>
      <c r="K734" s="26">
        <f>H734+I734-J734</f>
        <v/>
      </c>
      <c r="L734" s="27">
        <f>SUMIFS(装箱数!H:H,装箱数!C:C,B734)</f>
        <v/>
      </c>
      <c r="M734" s="15">
        <f>K734-L734</f>
        <v/>
      </c>
    </row>
    <row r="735" ht="21" customHeight="1" s="185">
      <c r="A735" s="200">
        <f>工厂账单模板!$L$2</f>
        <v/>
      </c>
      <c r="B735" s="30" t="n"/>
      <c r="C735" s="29" t="n"/>
      <c r="D735" s="20">
        <f>VLOOKUP(B735,IF({1,0},'SKU,款号，颜色对照表1'!F:F,'SKU,款号，颜色对照表1'!B:B),2,0)</f>
        <v/>
      </c>
      <c r="E735" s="20">
        <f>VLOOKUP(B735,IF({1,0},'SKU,款号，颜色对照表1'!F:F,'SKU,款号，颜色对照表1'!C:C),2,0)</f>
        <v/>
      </c>
      <c r="F735" s="20">
        <f>VLOOKUP(B735,IF({1,0},'SKU,款号，颜色对照表1'!F:F,'SKU,款号，颜色对照表1'!D:D),2,0)</f>
        <v/>
      </c>
      <c r="G735" s="20">
        <f>VLOOKUP(B735,IF({1,0},'SKU,款号，颜色对照表1'!F:F,'SKU,款号，颜色对照表1'!E:E),2,0)</f>
        <v/>
      </c>
      <c r="H735" s="20" t="n"/>
      <c r="I735" s="15">
        <f>SUMIFS('入库明细-AN欧洲'!K:K,'入库明细-AN欧洲'!E:E,B735)</f>
        <v/>
      </c>
      <c r="J735" s="15">
        <f>SUMIFS('出库明细-AN欧洲'!G:G,'出库明细-AN欧洲'!F:F,C735)</f>
        <v/>
      </c>
      <c r="K735" s="26">
        <f>H735+I735-J735</f>
        <v/>
      </c>
      <c r="L735" s="27">
        <f>SUMIFS(装箱数!H:H,装箱数!C:C,B735)</f>
        <v/>
      </c>
      <c r="M735" s="15">
        <f>K735-L735</f>
        <v/>
      </c>
    </row>
    <row r="736" ht="21" customHeight="1" s="185">
      <c r="A736" s="200">
        <f>工厂账单模板!$L$2</f>
        <v/>
      </c>
      <c r="B736" s="30" t="n"/>
      <c r="C736" s="29" t="n"/>
      <c r="D736" s="20">
        <f>VLOOKUP(B736,IF({1,0},'SKU,款号，颜色对照表1'!F:F,'SKU,款号，颜色对照表1'!B:B),2,0)</f>
        <v/>
      </c>
      <c r="E736" s="20">
        <f>VLOOKUP(B736,IF({1,0},'SKU,款号，颜色对照表1'!F:F,'SKU,款号，颜色对照表1'!C:C),2,0)</f>
        <v/>
      </c>
      <c r="F736" s="20">
        <f>VLOOKUP(B736,IF({1,0},'SKU,款号，颜色对照表1'!F:F,'SKU,款号，颜色对照表1'!D:D),2,0)</f>
        <v/>
      </c>
      <c r="G736" s="20">
        <f>VLOOKUP(B736,IF({1,0},'SKU,款号，颜色对照表1'!F:F,'SKU,款号，颜色对照表1'!E:E),2,0)</f>
        <v/>
      </c>
      <c r="H736" s="20" t="n">
        <v>0</v>
      </c>
      <c r="I736" s="15">
        <f>SUMIFS('入库明细-AN欧洲'!K:K,'入库明细-AN欧洲'!E:E,B736)</f>
        <v/>
      </c>
      <c r="J736" s="15">
        <f>SUMIFS('出库明细-AN欧洲'!G:G,'出库明细-AN欧洲'!F:F,C736)</f>
        <v/>
      </c>
      <c r="K736" s="26">
        <f>H736+I736-J736</f>
        <v/>
      </c>
      <c r="L736" s="27">
        <f>SUMIFS(装箱数!H:H,装箱数!C:C,B736)</f>
        <v/>
      </c>
      <c r="M736" s="15">
        <f>K736-L736</f>
        <v/>
      </c>
    </row>
    <row r="737" ht="21" customHeight="1" s="185">
      <c r="A737" s="200">
        <f>工厂账单模板!$L$2</f>
        <v/>
      </c>
      <c r="B737" s="30" t="n"/>
      <c r="C737" s="29" t="n"/>
      <c r="D737" s="20">
        <f>VLOOKUP(B737,IF({1,0},'SKU,款号，颜色对照表1'!F:F,'SKU,款号，颜色对照表1'!B:B),2,0)</f>
        <v/>
      </c>
      <c r="E737" s="20">
        <f>VLOOKUP(B737,IF({1,0},'SKU,款号，颜色对照表1'!F:F,'SKU,款号，颜色对照表1'!C:C),2,0)</f>
        <v/>
      </c>
      <c r="F737" s="20">
        <f>VLOOKUP(B737,IF({1,0},'SKU,款号，颜色对照表1'!F:F,'SKU,款号，颜色对照表1'!D:D),2,0)</f>
        <v/>
      </c>
      <c r="G737" s="20">
        <f>VLOOKUP(B737,IF({1,0},'SKU,款号，颜色对照表1'!F:F,'SKU,款号，颜色对照表1'!E:E),2,0)</f>
        <v/>
      </c>
      <c r="H737" s="20" t="n"/>
      <c r="I737" s="15">
        <f>SUMIFS('入库明细-AN欧洲'!K:K,'入库明细-AN欧洲'!E:E,B737)</f>
        <v/>
      </c>
      <c r="J737" s="15">
        <f>SUMIFS('出库明细-AN欧洲'!G:G,'出库明细-AN欧洲'!F:F,C737)</f>
        <v/>
      </c>
      <c r="K737" s="26">
        <f>H737+I737-J737</f>
        <v/>
      </c>
      <c r="L737" s="27">
        <f>SUMIFS(装箱数!H:H,装箱数!C:C,B737)</f>
        <v/>
      </c>
      <c r="M737" s="15">
        <f>K737-L737</f>
        <v/>
      </c>
    </row>
    <row r="738" ht="21" customHeight="1" s="185">
      <c r="A738" s="200">
        <f>工厂账单模板!$L$2</f>
        <v/>
      </c>
      <c r="B738" s="30" t="n"/>
      <c r="C738" s="29" t="n"/>
      <c r="D738" s="20">
        <f>VLOOKUP(B738,IF({1,0},'SKU,款号，颜色对照表1'!F:F,'SKU,款号，颜色对照表1'!B:B),2,0)</f>
        <v/>
      </c>
      <c r="E738" s="20">
        <f>VLOOKUP(B738,IF({1,0},'SKU,款号，颜色对照表1'!F:F,'SKU,款号，颜色对照表1'!C:C),2,0)</f>
        <v/>
      </c>
      <c r="F738" s="20">
        <f>VLOOKUP(B738,IF({1,0},'SKU,款号，颜色对照表1'!F:F,'SKU,款号，颜色对照表1'!D:D),2,0)</f>
        <v/>
      </c>
      <c r="G738" s="20">
        <f>VLOOKUP(B738,IF({1,0},'SKU,款号，颜色对照表1'!F:F,'SKU,款号，颜色对照表1'!E:E),2,0)</f>
        <v/>
      </c>
      <c r="H738" s="20" t="n"/>
      <c r="I738" s="15">
        <f>SUMIFS('入库明细-AN欧洲'!K:K,'入库明细-AN欧洲'!E:E,B738)</f>
        <v/>
      </c>
      <c r="J738" s="15">
        <f>SUMIFS('出库明细-AN欧洲'!G:G,'出库明细-AN欧洲'!F:F,C738)</f>
        <v/>
      </c>
      <c r="K738" s="26">
        <f>H738+I738-J738</f>
        <v/>
      </c>
      <c r="L738" s="27">
        <f>SUMIFS(装箱数!H:H,装箱数!C:C,B738)</f>
        <v/>
      </c>
      <c r="M738" s="15">
        <f>K738-L738</f>
        <v/>
      </c>
    </row>
    <row r="739" ht="21" customHeight="1" s="185">
      <c r="A739" s="200">
        <f>工厂账单模板!$L$2</f>
        <v/>
      </c>
      <c r="B739" s="30" t="n"/>
      <c r="C739" s="29" t="n"/>
      <c r="D739" s="20">
        <f>VLOOKUP(B739,IF({1,0},'SKU,款号，颜色对照表1'!F:F,'SKU,款号，颜色对照表1'!B:B),2,0)</f>
        <v/>
      </c>
      <c r="E739" s="20">
        <f>VLOOKUP(B739,IF({1,0},'SKU,款号，颜色对照表1'!F:F,'SKU,款号，颜色对照表1'!C:C),2,0)</f>
        <v/>
      </c>
      <c r="F739" s="20">
        <f>VLOOKUP(B739,IF({1,0},'SKU,款号，颜色对照表1'!F:F,'SKU,款号，颜色对照表1'!D:D),2,0)</f>
        <v/>
      </c>
      <c r="G739" s="20">
        <f>VLOOKUP(B739,IF({1,0},'SKU,款号，颜色对照表1'!F:F,'SKU,款号，颜色对照表1'!E:E),2,0)</f>
        <v/>
      </c>
      <c r="H739" s="20" t="n">
        <v>0</v>
      </c>
      <c r="I739" s="15">
        <f>SUMIFS('入库明细-AN欧洲'!K:K,'入库明细-AN欧洲'!E:E,B739)</f>
        <v/>
      </c>
      <c r="J739" s="15">
        <f>SUMIFS('出库明细-AN欧洲'!G:G,'出库明细-AN欧洲'!F:F,C739)</f>
        <v/>
      </c>
      <c r="K739" s="26">
        <f>H739+I739-J739</f>
        <v/>
      </c>
      <c r="L739" s="27">
        <f>SUMIFS(装箱数!H:H,装箱数!C:C,B739)</f>
        <v/>
      </c>
      <c r="M739" s="15">
        <f>K739-L739</f>
        <v/>
      </c>
    </row>
    <row r="740" ht="21" customHeight="1" s="185">
      <c r="A740" s="200">
        <f>工厂账单模板!$L$2</f>
        <v/>
      </c>
      <c r="B740" s="30" t="n"/>
      <c r="C740" s="29" t="n"/>
      <c r="D740" s="20">
        <f>VLOOKUP(B740,IF({1,0},'SKU,款号，颜色对照表1'!F:F,'SKU,款号，颜色对照表1'!B:B),2,0)</f>
        <v/>
      </c>
      <c r="E740" s="20">
        <f>VLOOKUP(B740,IF({1,0},'SKU,款号，颜色对照表1'!F:F,'SKU,款号，颜色对照表1'!C:C),2,0)</f>
        <v/>
      </c>
      <c r="F740" s="20">
        <f>VLOOKUP(B740,IF({1,0},'SKU,款号，颜色对照表1'!F:F,'SKU,款号，颜色对照表1'!D:D),2,0)</f>
        <v/>
      </c>
      <c r="G740" s="20">
        <f>VLOOKUP(B740,IF({1,0},'SKU,款号，颜色对照表1'!F:F,'SKU,款号，颜色对照表1'!E:E),2,0)</f>
        <v/>
      </c>
      <c r="H740" s="20" t="n"/>
      <c r="I740" s="15">
        <f>SUMIFS('入库明细-AN欧洲'!K:K,'入库明细-AN欧洲'!E:E,B740)</f>
        <v/>
      </c>
      <c r="J740" s="15">
        <f>SUMIFS('出库明细-AN欧洲'!G:G,'出库明细-AN欧洲'!F:F,C740)</f>
        <v/>
      </c>
      <c r="K740" s="26">
        <f>H740+I740-J740</f>
        <v/>
      </c>
      <c r="L740" s="27">
        <f>SUMIFS(装箱数!H:H,装箱数!C:C,B740)</f>
        <v/>
      </c>
      <c r="M740" s="15">
        <f>K740-L740</f>
        <v/>
      </c>
    </row>
    <row r="741" ht="21" customHeight="1" s="185">
      <c r="A741" s="200">
        <f>工厂账单模板!$L$2</f>
        <v/>
      </c>
      <c r="B741" s="30" t="n"/>
      <c r="C741" s="29" t="n"/>
      <c r="D741" s="20">
        <f>VLOOKUP(B741,IF({1,0},'SKU,款号，颜色对照表1'!F:F,'SKU,款号，颜色对照表1'!B:B),2,0)</f>
        <v/>
      </c>
      <c r="E741" s="20">
        <f>VLOOKUP(B741,IF({1,0},'SKU,款号，颜色对照表1'!F:F,'SKU,款号，颜色对照表1'!C:C),2,0)</f>
        <v/>
      </c>
      <c r="F741" s="20">
        <f>VLOOKUP(B741,IF({1,0},'SKU,款号，颜色对照表1'!F:F,'SKU,款号，颜色对照表1'!D:D),2,0)</f>
        <v/>
      </c>
      <c r="G741" s="20">
        <f>VLOOKUP(B741,IF({1,0},'SKU,款号，颜色对照表1'!F:F,'SKU,款号，颜色对照表1'!E:E),2,0)</f>
        <v/>
      </c>
      <c r="H741" s="20" t="n">
        <v>0</v>
      </c>
      <c r="I741" s="15">
        <f>SUMIFS('入库明细-AN欧洲'!K:K,'入库明细-AN欧洲'!E:E,B741)</f>
        <v/>
      </c>
      <c r="J741" s="15">
        <f>SUMIFS('出库明细-AN欧洲'!G:G,'出库明细-AN欧洲'!F:F,C741)</f>
        <v/>
      </c>
      <c r="K741" s="26">
        <f>H741+I741-J741</f>
        <v/>
      </c>
      <c r="L741" s="27">
        <f>SUMIFS(装箱数!H:H,装箱数!C:C,B741)</f>
        <v/>
      </c>
      <c r="M741" s="15">
        <f>K741-L741</f>
        <v/>
      </c>
    </row>
    <row r="742" ht="21" customHeight="1" s="185">
      <c r="A742" s="200">
        <f>工厂账单模板!$L$2</f>
        <v/>
      </c>
      <c r="B742" s="30" t="n"/>
      <c r="C742" s="29" t="n"/>
      <c r="D742" s="20">
        <f>VLOOKUP(B742,IF({1,0},'SKU,款号，颜色对照表1'!F:F,'SKU,款号，颜色对照表1'!B:B),2,0)</f>
        <v/>
      </c>
      <c r="E742" s="20">
        <f>VLOOKUP(B742,IF({1,0},'SKU,款号，颜色对照表1'!F:F,'SKU,款号，颜色对照表1'!C:C),2,0)</f>
        <v/>
      </c>
      <c r="F742" s="20">
        <f>VLOOKUP(B742,IF({1,0},'SKU,款号，颜色对照表1'!F:F,'SKU,款号，颜色对照表1'!D:D),2,0)</f>
        <v/>
      </c>
      <c r="G742" s="20">
        <f>VLOOKUP(B742,IF({1,0},'SKU,款号，颜色对照表1'!F:F,'SKU,款号，颜色对照表1'!E:E),2,0)</f>
        <v/>
      </c>
      <c r="H742" s="20" t="n"/>
      <c r="I742" s="15">
        <f>SUMIFS('入库明细-AN欧洲'!K:K,'入库明细-AN欧洲'!E:E,B742)</f>
        <v/>
      </c>
      <c r="J742" s="15">
        <f>SUMIFS('出库明细-AN欧洲'!G:G,'出库明细-AN欧洲'!F:F,C742)</f>
        <v/>
      </c>
      <c r="K742" s="26">
        <f>H742+I742-J742</f>
        <v/>
      </c>
      <c r="L742" s="27">
        <f>SUMIFS(装箱数!H:H,装箱数!C:C,B742)</f>
        <v/>
      </c>
      <c r="M742" s="15">
        <f>K742-L742</f>
        <v/>
      </c>
    </row>
    <row r="743" ht="21" customHeight="1" s="185">
      <c r="A743" s="200">
        <f>工厂账单模板!$L$2</f>
        <v/>
      </c>
      <c r="B743" s="30" t="n"/>
      <c r="C743" s="29" t="n"/>
      <c r="D743" s="20">
        <f>VLOOKUP(B743,IF({1,0},'SKU,款号，颜色对照表1'!F:F,'SKU,款号，颜色对照表1'!B:B),2,0)</f>
        <v/>
      </c>
      <c r="E743" s="20">
        <f>VLOOKUP(B743,IF({1,0},'SKU,款号，颜色对照表1'!F:F,'SKU,款号，颜色对照表1'!C:C),2,0)</f>
        <v/>
      </c>
      <c r="F743" s="20">
        <f>VLOOKUP(B743,IF({1,0},'SKU,款号，颜色对照表1'!F:F,'SKU,款号，颜色对照表1'!D:D),2,0)</f>
        <v/>
      </c>
      <c r="G743" s="20">
        <f>VLOOKUP(B743,IF({1,0},'SKU,款号，颜色对照表1'!F:F,'SKU,款号，颜色对照表1'!E:E),2,0)</f>
        <v/>
      </c>
      <c r="H743" s="20" t="n"/>
      <c r="I743" s="15">
        <f>SUMIFS('入库明细-AN欧洲'!K:K,'入库明细-AN欧洲'!E:E,B743)</f>
        <v/>
      </c>
      <c r="J743" s="15">
        <f>SUMIFS('出库明细-AN欧洲'!G:G,'出库明细-AN欧洲'!F:F,C743)</f>
        <v/>
      </c>
      <c r="K743" s="26">
        <f>H743+I743-J743</f>
        <v/>
      </c>
      <c r="L743" s="27">
        <f>SUMIFS(装箱数!H:H,装箱数!C:C,B743)</f>
        <v/>
      </c>
      <c r="M743" s="15">
        <f>K743-L743</f>
        <v/>
      </c>
    </row>
    <row r="744" ht="21" customHeight="1" s="185">
      <c r="A744" s="200">
        <f>工厂账单模板!$L$2</f>
        <v/>
      </c>
      <c r="B744" s="30" t="n"/>
      <c r="C744" s="29" t="n"/>
      <c r="D744" s="20">
        <f>VLOOKUP(B744,IF({1,0},'SKU,款号，颜色对照表1'!F:F,'SKU,款号，颜色对照表1'!B:B),2,0)</f>
        <v/>
      </c>
      <c r="E744" s="20">
        <f>VLOOKUP(B744,IF({1,0},'SKU,款号，颜色对照表1'!F:F,'SKU,款号，颜色对照表1'!C:C),2,0)</f>
        <v/>
      </c>
      <c r="F744" s="20">
        <f>VLOOKUP(B744,IF({1,0},'SKU,款号，颜色对照表1'!F:F,'SKU,款号，颜色对照表1'!D:D),2,0)</f>
        <v/>
      </c>
      <c r="G744" s="20">
        <f>VLOOKUP(B744,IF({1,0},'SKU,款号，颜色对照表1'!F:F,'SKU,款号，颜色对照表1'!E:E),2,0)</f>
        <v/>
      </c>
      <c r="H744" s="20" t="n">
        <v>0</v>
      </c>
      <c r="I744" s="15">
        <f>SUMIFS('入库明细-AN欧洲'!K:K,'入库明细-AN欧洲'!E:E,B744)</f>
        <v/>
      </c>
      <c r="J744" s="15">
        <f>SUMIFS('出库明细-AN欧洲'!G:G,'出库明细-AN欧洲'!F:F,C744)</f>
        <v/>
      </c>
      <c r="K744" s="26">
        <f>H744+I744-J744</f>
        <v/>
      </c>
      <c r="L744" s="27">
        <f>SUMIFS(装箱数!H:H,装箱数!C:C,B744)</f>
        <v/>
      </c>
      <c r="M744" s="15">
        <f>K744-L744</f>
        <v/>
      </c>
    </row>
    <row r="745" ht="21" customHeight="1" s="185">
      <c r="A745" s="200">
        <f>工厂账单模板!$L$2</f>
        <v/>
      </c>
      <c r="B745" s="30" t="n"/>
      <c r="C745" s="29" t="n"/>
      <c r="D745" s="20">
        <f>VLOOKUP(B745,IF({1,0},'SKU,款号，颜色对照表1'!F:F,'SKU,款号，颜色对照表1'!B:B),2,0)</f>
        <v/>
      </c>
      <c r="E745" s="20">
        <f>VLOOKUP(B745,IF({1,0},'SKU,款号，颜色对照表1'!F:F,'SKU,款号，颜色对照表1'!C:C),2,0)</f>
        <v/>
      </c>
      <c r="F745" s="20">
        <f>VLOOKUP(B745,IF({1,0},'SKU,款号，颜色对照表1'!F:F,'SKU,款号，颜色对照表1'!D:D),2,0)</f>
        <v/>
      </c>
      <c r="G745" s="20">
        <f>VLOOKUP(B745,IF({1,0},'SKU,款号，颜色对照表1'!F:F,'SKU,款号，颜色对照表1'!E:E),2,0)</f>
        <v/>
      </c>
      <c r="H745" s="20" t="n"/>
      <c r="I745" s="15">
        <f>SUMIFS('入库明细-AN欧洲'!K:K,'入库明细-AN欧洲'!E:E,B745)</f>
        <v/>
      </c>
      <c r="J745" s="15">
        <f>SUMIFS('出库明细-AN欧洲'!G:G,'出库明细-AN欧洲'!F:F,C745)</f>
        <v/>
      </c>
      <c r="K745" s="26">
        <f>H745+I745-J745</f>
        <v/>
      </c>
      <c r="L745" s="27">
        <f>SUMIFS(装箱数!H:H,装箱数!C:C,B745)</f>
        <v/>
      </c>
      <c r="M745" s="15">
        <f>K745-L745</f>
        <v/>
      </c>
    </row>
    <row r="746" ht="21" customHeight="1" s="185">
      <c r="A746" s="200">
        <f>工厂账单模板!$L$2</f>
        <v/>
      </c>
      <c r="B746" s="30" t="n"/>
      <c r="C746" s="29" t="n"/>
      <c r="D746" s="20">
        <f>VLOOKUP(B746,IF({1,0},'SKU,款号，颜色对照表1'!F:F,'SKU,款号，颜色对照表1'!B:B),2,0)</f>
        <v/>
      </c>
      <c r="E746" s="20">
        <f>VLOOKUP(B746,IF({1,0},'SKU,款号，颜色对照表1'!F:F,'SKU,款号，颜色对照表1'!C:C),2,0)</f>
        <v/>
      </c>
      <c r="F746" s="20">
        <f>VLOOKUP(B746,IF({1,0},'SKU,款号，颜色对照表1'!F:F,'SKU,款号，颜色对照表1'!D:D),2,0)</f>
        <v/>
      </c>
      <c r="G746" s="20">
        <f>VLOOKUP(B746,IF({1,0},'SKU,款号，颜色对照表1'!F:F,'SKU,款号，颜色对照表1'!E:E),2,0)</f>
        <v/>
      </c>
      <c r="H746" s="20" t="n"/>
      <c r="I746" s="15">
        <f>SUMIFS('入库明细-AN欧洲'!K:K,'入库明细-AN欧洲'!E:E,B746)</f>
        <v/>
      </c>
      <c r="J746" s="15">
        <f>SUMIFS('出库明细-AN欧洲'!G:G,'出库明细-AN欧洲'!F:F,C746)</f>
        <v/>
      </c>
      <c r="K746" s="26">
        <f>H746+I746-J746</f>
        <v/>
      </c>
      <c r="L746" s="27">
        <f>SUMIFS(装箱数!H:H,装箱数!C:C,B746)</f>
        <v/>
      </c>
      <c r="M746" s="15">
        <f>K746-L746</f>
        <v/>
      </c>
    </row>
    <row r="747" ht="21" customHeight="1" s="185">
      <c r="A747" s="200">
        <f>工厂账单模板!$L$2</f>
        <v/>
      </c>
      <c r="B747" s="30" t="n"/>
      <c r="C747" s="29" t="n"/>
      <c r="D747" s="20">
        <f>VLOOKUP(B747,IF({1,0},'SKU,款号，颜色对照表1'!F:F,'SKU,款号，颜色对照表1'!B:B),2,0)</f>
        <v/>
      </c>
      <c r="E747" s="20">
        <f>VLOOKUP(B747,IF({1,0},'SKU,款号，颜色对照表1'!F:F,'SKU,款号，颜色对照表1'!C:C),2,0)</f>
        <v/>
      </c>
      <c r="F747" s="20">
        <f>VLOOKUP(B747,IF({1,0},'SKU,款号，颜色对照表1'!F:F,'SKU,款号，颜色对照表1'!D:D),2,0)</f>
        <v/>
      </c>
      <c r="G747" s="20">
        <f>VLOOKUP(B747,IF({1,0},'SKU,款号，颜色对照表1'!F:F,'SKU,款号，颜色对照表1'!E:E),2,0)</f>
        <v/>
      </c>
      <c r="H747" s="20" t="n">
        <v>0</v>
      </c>
      <c r="I747" s="15">
        <f>SUMIFS('入库明细-AN欧洲'!K:K,'入库明细-AN欧洲'!E:E,B747)</f>
        <v/>
      </c>
      <c r="J747" s="15">
        <f>SUMIFS('出库明细-AN欧洲'!G:G,'出库明细-AN欧洲'!F:F,C747)</f>
        <v/>
      </c>
      <c r="K747" s="26">
        <f>H747+I747-J747</f>
        <v/>
      </c>
      <c r="L747" s="27">
        <f>SUMIFS(装箱数!H:H,装箱数!C:C,B747)</f>
        <v/>
      </c>
      <c r="M747" s="15">
        <f>K747-L747</f>
        <v/>
      </c>
    </row>
    <row r="748" ht="21" customHeight="1" s="185">
      <c r="A748" s="200">
        <f>工厂账单模板!$L$2</f>
        <v/>
      </c>
      <c r="B748" s="30" t="n"/>
      <c r="C748" s="29" t="n"/>
      <c r="D748" s="20">
        <f>VLOOKUP(B748,IF({1,0},'SKU,款号，颜色对照表1'!F:F,'SKU,款号，颜色对照表1'!B:B),2,0)</f>
        <v/>
      </c>
      <c r="E748" s="20">
        <f>VLOOKUP(B748,IF({1,0},'SKU,款号，颜色对照表1'!F:F,'SKU,款号，颜色对照表1'!C:C),2,0)</f>
        <v/>
      </c>
      <c r="F748" s="20">
        <f>VLOOKUP(B748,IF({1,0},'SKU,款号，颜色对照表1'!F:F,'SKU,款号，颜色对照表1'!D:D),2,0)</f>
        <v/>
      </c>
      <c r="G748" s="20">
        <f>VLOOKUP(B748,IF({1,0},'SKU,款号，颜色对照表1'!F:F,'SKU,款号，颜色对照表1'!E:E),2,0)</f>
        <v/>
      </c>
      <c r="H748" s="20" t="n"/>
      <c r="I748" s="15">
        <f>SUMIFS('入库明细-AN欧洲'!K:K,'入库明细-AN欧洲'!E:E,B748)</f>
        <v/>
      </c>
      <c r="J748" s="15">
        <f>SUMIFS('出库明细-AN欧洲'!G:G,'出库明细-AN欧洲'!F:F,C748)</f>
        <v/>
      </c>
      <c r="K748" s="26">
        <f>H748+I748-J748</f>
        <v/>
      </c>
      <c r="L748" s="27">
        <f>SUMIFS(装箱数!H:H,装箱数!C:C,B748)</f>
        <v/>
      </c>
      <c r="M748" s="15">
        <f>K748-L748</f>
        <v/>
      </c>
    </row>
    <row r="749" ht="21" customHeight="1" s="185">
      <c r="A749" s="200">
        <f>工厂账单模板!$L$2</f>
        <v/>
      </c>
      <c r="B749" s="30" t="n"/>
      <c r="C749" s="29" t="n"/>
      <c r="D749" s="20">
        <f>VLOOKUP(B749,IF({1,0},'SKU,款号，颜色对照表1'!F:F,'SKU,款号，颜色对照表1'!B:B),2,0)</f>
        <v/>
      </c>
      <c r="E749" s="20">
        <f>VLOOKUP(B749,IF({1,0},'SKU,款号，颜色对照表1'!F:F,'SKU,款号，颜色对照表1'!C:C),2,0)</f>
        <v/>
      </c>
      <c r="F749" s="20">
        <f>VLOOKUP(B749,IF({1,0},'SKU,款号，颜色对照表1'!F:F,'SKU,款号，颜色对照表1'!D:D),2,0)</f>
        <v/>
      </c>
      <c r="G749" s="20">
        <f>VLOOKUP(B749,IF({1,0},'SKU,款号，颜色对照表1'!F:F,'SKU,款号，颜色对照表1'!E:E),2,0)</f>
        <v/>
      </c>
      <c r="H749" s="20" t="n"/>
      <c r="I749" s="15">
        <f>SUMIFS('入库明细-AN欧洲'!K:K,'入库明细-AN欧洲'!E:E,B749)</f>
        <v/>
      </c>
      <c r="J749" s="15">
        <f>SUMIFS('出库明细-AN欧洲'!G:G,'出库明细-AN欧洲'!F:F,C749)</f>
        <v/>
      </c>
      <c r="K749" s="26">
        <f>H749+I749-J749</f>
        <v/>
      </c>
      <c r="L749" s="27">
        <f>SUMIFS(装箱数!H:H,装箱数!C:C,B749)</f>
        <v/>
      </c>
      <c r="M749" s="15">
        <f>K749-L749</f>
        <v/>
      </c>
    </row>
    <row r="750" ht="21" customHeight="1" s="185">
      <c r="A750" s="200">
        <f>工厂账单模板!$L$2</f>
        <v/>
      </c>
      <c r="B750" s="30" t="n"/>
      <c r="C750" s="29" t="n"/>
      <c r="D750" s="20">
        <f>VLOOKUP(B750,IF({1,0},'SKU,款号，颜色对照表1'!F:F,'SKU,款号，颜色对照表1'!B:B),2,0)</f>
        <v/>
      </c>
      <c r="E750" s="20">
        <f>VLOOKUP(B750,IF({1,0},'SKU,款号，颜色对照表1'!F:F,'SKU,款号，颜色对照表1'!C:C),2,0)</f>
        <v/>
      </c>
      <c r="F750" s="20">
        <f>VLOOKUP(B750,IF({1,0},'SKU,款号，颜色对照表1'!F:F,'SKU,款号，颜色对照表1'!D:D),2,0)</f>
        <v/>
      </c>
      <c r="G750" s="20">
        <f>VLOOKUP(B750,IF({1,0},'SKU,款号，颜色对照表1'!F:F,'SKU,款号，颜色对照表1'!E:E),2,0)</f>
        <v/>
      </c>
      <c r="H750" s="20" t="n"/>
      <c r="I750" s="15">
        <f>SUMIFS('入库明细-AN欧洲'!K:K,'入库明细-AN欧洲'!E:E,B750)</f>
        <v/>
      </c>
      <c r="J750" s="15">
        <f>SUMIFS('出库明细-AN欧洲'!G:G,'出库明细-AN欧洲'!F:F,C750)</f>
        <v/>
      </c>
      <c r="K750" s="26">
        <f>H750+I750-J750</f>
        <v/>
      </c>
      <c r="L750" s="27">
        <f>SUMIFS(装箱数!H:H,装箱数!C:C,B750)</f>
        <v/>
      </c>
      <c r="M750" s="15">
        <f>K750-L750</f>
        <v/>
      </c>
    </row>
    <row r="751" ht="21" customHeight="1" s="185">
      <c r="A751" s="200">
        <f>工厂账单模板!$L$2</f>
        <v/>
      </c>
      <c r="B751" s="30" t="n"/>
      <c r="C751" s="29" t="n"/>
      <c r="D751" s="20">
        <f>VLOOKUP(B751,IF({1,0},'SKU,款号，颜色对照表1'!F:F,'SKU,款号，颜色对照表1'!B:B),2,0)</f>
        <v/>
      </c>
      <c r="E751" s="20">
        <f>VLOOKUP(B751,IF({1,0},'SKU,款号，颜色对照表1'!F:F,'SKU,款号，颜色对照表1'!C:C),2,0)</f>
        <v/>
      </c>
      <c r="F751" s="20">
        <f>VLOOKUP(B751,IF({1,0},'SKU,款号，颜色对照表1'!F:F,'SKU,款号，颜色对照表1'!D:D),2,0)</f>
        <v/>
      </c>
      <c r="G751" s="20">
        <f>VLOOKUP(B751,IF({1,0},'SKU,款号，颜色对照表1'!F:F,'SKU,款号，颜色对照表1'!E:E),2,0)</f>
        <v/>
      </c>
      <c r="H751" s="20" t="n"/>
      <c r="I751" s="15">
        <f>SUMIFS('入库明细-AN欧洲'!K:K,'入库明细-AN欧洲'!E:E,B751)</f>
        <v/>
      </c>
      <c r="J751" s="15">
        <f>SUMIFS('出库明细-AN欧洲'!G:G,'出库明细-AN欧洲'!F:F,C751)</f>
        <v/>
      </c>
      <c r="K751" s="26">
        <f>H751+I751-J751</f>
        <v/>
      </c>
      <c r="L751" s="27">
        <f>SUMIFS(装箱数!H:H,装箱数!C:C,B751)</f>
        <v/>
      </c>
      <c r="M751" s="15">
        <f>K751-L751</f>
        <v/>
      </c>
    </row>
    <row r="752" ht="21" customHeight="1" s="185">
      <c r="A752" s="200">
        <f>工厂账单模板!$L$2</f>
        <v/>
      </c>
      <c r="B752" s="30" t="n"/>
      <c r="C752" s="29" t="n"/>
      <c r="D752" s="20">
        <f>VLOOKUP(B752,IF({1,0},'SKU,款号，颜色对照表1'!F:F,'SKU,款号，颜色对照表1'!B:B),2,0)</f>
        <v/>
      </c>
      <c r="E752" s="20">
        <f>VLOOKUP(B752,IF({1,0},'SKU,款号，颜色对照表1'!F:F,'SKU,款号，颜色对照表1'!C:C),2,0)</f>
        <v/>
      </c>
      <c r="F752" s="20">
        <f>VLOOKUP(B752,IF({1,0},'SKU,款号，颜色对照表1'!F:F,'SKU,款号，颜色对照表1'!D:D),2,0)</f>
        <v/>
      </c>
      <c r="G752" s="20">
        <f>VLOOKUP(B752,IF({1,0},'SKU,款号，颜色对照表1'!F:F,'SKU,款号，颜色对照表1'!E:E),2,0)</f>
        <v/>
      </c>
      <c r="H752" s="20" t="n"/>
      <c r="I752" s="15">
        <f>SUMIFS('入库明细-AN欧洲'!K:K,'入库明细-AN欧洲'!E:E,B752)</f>
        <v/>
      </c>
      <c r="J752" s="15">
        <f>SUMIFS('出库明细-AN欧洲'!G:G,'出库明细-AN欧洲'!F:F,C752)</f>
        <v/>
      </c>
      <c r="K752" s="26">
        <f>H752+I752-J752</f>
        <v/>
      </c>
      <c r="L752" s="27">
        <f>SUMIFS(装箱数!H:H,装箱数!C:C,B752)</f>
        <v/>
      </c>
      <c r="M752" s="15">
        <f>K752-L752</f>
        <v/>
      </c>
    </row>
    <row r="753" ht="21" customHeight="1" s="185">
      <c r="A753" s="200">
        <f>工厂账单模板!$L$2</f>
        <v/>
      </c>
      <c r="B753" s="30" t="n"/>
      <c r="C753" s="29" t="n"/>
      <c r="D753" s="20">
        <f>VLOOKUP(B753,IF({1,0},'SKU,款号，颜色对照表1'!F:F,'SKU,款号，颜色对照表1'!B:B),2,0)</f>
        <v/>
      </c>
      <c r="E753" s="20">
        <f>VLOOKUP(B753,IF({1,0},'SKU,款号，颜色对照表1'!F:F,'SKU,款号，颜色对照表1'!C:C),2,0)</f>
        <v/>
      </c>
      <c r="F753" s="20">
        <f>VLOOKUP(B753,IF({1,0},'SKU,款号，颜色对照表1'!F:F,'SKU,款号，颜色对照表1'!D:D),2,0)</f>
        <v/>
      </c>
      <c r="G753" s="20">
        <f>VLOOKUP(B753,IF({1,0},'SKU,款号，颜色对照表1'!F:F,'SKU,款号，颜色对照表1'!E:E),2,0)</f>
        <v/>
      </c>
      <c r="H753" s="20" t="n"/>
      <c r="I753" s="15">
        <f>SUMIFS('入库明细-AN欧洲'!K:K,'入库明细-AN欧洲'!E:E,B753)</f>
        <v/>
      </c>
      <c r="J753" s="15">
        <f>SUMIFS('出库明细-AN欧洲'!G:G,'出库明细-AN欧洲'!F:F,C753)</f>
        <v/>
      </c>
      <c r="K753" s="26">
        <f>H753+I753-J753</f>
        <v/>
      </c>
      <c r="L753" s="27">
        <f>SUMIFS(装箱数!H:H,装箱数!C:C,B753)</f>
        <v/>
      </c>
      <c r="M753" s="15">
        <f>K753-L753</f>
        <v/>
      </c>
    </row>
    <row r="754" ht="21" customHeight="1" s="185">
      <c r="A754" s="200">
        <f>工厂账单模板!$L$2</f>
        <v/>
      </c>
      <c r="B754" s="30" t="n"/>
      <c r="C754" s="29" t="n"/>
      <c r="D754" s="20">
        <f>VLOOKUP(B754,IF({1,0},'SKU,款号，颜色对照表1'!F:F,'SKU,款号，颜色对照表1'!B:B),2,0)</f>
        <v/>
      </c>
      <c r="E754" s="20">
        <f>VLOOKUP(B754,IF({1,0},'SKU,款号，颜色对照表1'!F:F,'SKU,款号，颜色对照表1'!C:C),2,0)</f>
        <v/>
      </c>
      <c r="F754" s="20">
        <f>VLOOKUP(B754,IF({1,0},'SKU,款号，颜色对照表1'!F:F,'SKU,款号，颜色对照表1'!D:D),2,0)</f>
        <v/>
      </c>
      <c r="G754" s="20">
        <f>VLOOKUP(B754,IF({1,0},'SKU,款号，颜色对照表1'!F:F,'SKU,款号，颜色对照表1'!E:E),2,0)</f>
        <v/>
      </c>
      <c r="H754" s="20" t="n">
        <v>0</v>
      </c>
      <c r="I754" s="15">
        <f>SUMIFS('入库明细-AN欧洲'!K:K,'入库明细-AN欧洲'!E:E,B754)</f>
        <v/>
      </c>
      <c r="J754" s="15">
        <f>SUMIFS('出库明细-AN欧洲'!G:G,'出库明细-AN欧洲'!F:F,C754)</f>
        <v/>
      </c>
      <c r="K754" s="26">
        <f>H754+I754-J754</f>
        <v/>
      </c>
      <c r="L754" s="27">
        <f>SUMIFS(装箱数!H:H,装箱数!C:C,B754)</f>
        <v/>
      </c>
      <c r="M754" s="15">
        <f>K754-L754</f>
        <v/>
      </c>
    </row>
    <row r="755" ht="21" customHeight="1" s="185">
      <c r="A755" s="200">
        <f>工厂账单模板!$L$2</f>
        <v/>
      </c>
      <c r="B755" s="30" t="n"/>
      <c r="C755" s="29" t="n"/>
      <c r="D755" s="20">
        <f>VLOOKUP(B755,IF({1,0},'SKU,款号，颜色对照表1'!F:F,'SKU,款号，颜色对照表1'!B:B),2,0)</f>
        <v/>
      </c>
      <c r="E755" s="20">
        <f>VLOOKUP(B755,IF({1,0},'SKU,款号，颜色对照表1'!F:F,'SKU,款号，颜色对照表1'!C:C),2,0)</f>
        <v/>
      </c>
      <c r="F755" s="20">
        <f>VLOOKUP(B755,IF({1,0},'SKU,款号，颜色对照表1'!F:F,'SKU,款号，颜色对照表1'!D:D),2,0)</f>
        <v/>
      </c>
      <c r="G755" s="20">
        <f>VLOOKUP(B755,IF({1,0},'SKU,款号，颜色对照表1'!F:F,'SKU,款号，颜色对照表1'!E:E),2,0)</f>
        <v/>
      </c>
      <c r="H755" s="20" t="n"/>
      <c r="I755" s="15">
        <f>SUMIFS('入库明细-AN欧洲'!K:K,'入库明细-AN欧洲'!E:E,B755)</f>
        <v/>
      </c>
      <c r="J755" s="15">
        <f>SUMIFS('出库明细-AN欧洲'!G:G,'出库明细-AN欧洲'!F:F,C755)</f>
        <v/>
      </c>
      <c r="K755" s="26">
        <f>H755+I755-J755</f>
        <v/>
      </c>
      <c r="L755" s="27">
        <f>SUMIFS(装箱数!H:H,装箱数!C:C,B755)</f>
        <v/>
      </c>
      <c r="M755" s="15">
        <f>K755-L755</f>
        <v/>
      </c>
    </row>
    <row r="756" ht="21" customHeight="1" s="185">
      <c r="A756" s="200">
        <f>工厂账单模板!$L$2</f>
        <v/>
      </c>
      <c r="B756" s="30" t="n"/>
      <c r="C756" s="29" t="n"/>
      <c r="D756" s="20">
        <f>VLOOKUP(B756,IF({1,0},'SKU,款号，颜色对照表1'!F:F,'SKU,款号，颜色对照表1'!B:B),2,0)</f>
        <v/>
      </c>
      <c r="E756" s="20">
        <f>VLOOKUP(B756,IF({1,0},'SKU,款号，颜色对照表1'!F:F,'SKU,款号，颜色对照表1'!C:C),2,0)</f>
        <v/>
      </c>
      <c r="F756" s="20">
        <f>VLOOKUP(B756,IF({1,0},'SKU,款号，颜色对照表1'!F:F,'SKU,款号，颜色对照表1'!D:D),2,0)</f>
        <v/>
      </c>
      <c r="G756" s="20">
        <f>VLOOKUP(B756,IF({1,0},'SKU,款号，颜色对照表1'!F:F,'SKU,款号，颜色对照表1'!E:E),2,0)</f>
        <v/>
      </c>
      <c r="H756" s="20" t="n">
        <v>0</v>
      </c>
      <c r="I756" s="15">
        <f>SUMIFS('入库明细-AN欧洲'!K:K,'入库明细-AN欧洲'!E:E,B756)</f>
        <v/>
      </c>
      <c r="J756" s="15">
        <f>SUMIFS('出库明细-AN欧洲'!G:G,'出库明细-AN欧洲'!F:F,C756)</f>
        <v/>
      </c>
      <c r="K756" s="26">
        <f>H756+I756-J756</f>
        <v/>
      </c>
      <c r="L756" s="27">
        <f>SUMIFS(装箱数!H:H,装箱数!C:C,B756)</f>
        <v/>
      </c>
      <c r="M756" s="15">
        <f>K756-L756</f>
        <v/>
      </c>
    </row>
    <row r="757" ht="21" customHeight="1" s="185">
      <c r="A757" s="200">
        <f>工厂账单模板!$L$2</f>
        <v/>
      </c>
      <c r="B757" s="30" t="n"/>
      <c r="C757" s="29" t="n"/>
      <c r="D757" s="20">
        <f>VLOOKUP(B757,IF({1,0},'SKU,款号，颜色对照表1'!F:F,'SKU,款号，颜色对照表1'!B:B),2,0)</f>
        <v/>
      </c>
      <c r="E757" s="20">
        <f>VLOOKUP(B757,IF({1,0},'SKU,款号，颜色对照表1'!F:F,'SKU,款号，颜色对照表1'!C:C),2,0)</f>
        <v/>
      </c>
      <c r="F757" s="20">
        <f>VLOOKUP(B757,IF({1,0},'SKU,款号，颜色对照表1'!F:F,'SKU,款号，颜色对照表1'!D:D),2,0)</f>
        <v/>
      </c>
      <c r="G757" s="20">
        <f>VLOOKUP(B757,IF({1,0},'SKU,款号，颜色对照表1'!F:F,'SKU,款号，颜色对照表1'!E:E),2,0)</f>
        <v/>
      </c>
      <c r="H757" s="20" t="n"/>
      <c r="I757" s="15">
        <f>SUMIFS('入库明细-AN欧洲'!K:K,'入库明细-AN欧洲'!E:E,B757)</f>
        <v/>
      </c>
      <c r="J757" s="15">
        <f>SUMIFS('出库明细-AN欧洲'!G:G,'出库明细-AN欧洲'!F:F,C757)</f>
        <v/>
      </c>
      <c r="K757" s="26">
        <f>H757+I757-J757</f>
        <v/>
      </c>
      <c r="L757" s="27">
        <f>SUMIFS(装箱数!H:H,装箱数!C:C,B757)</f>
        <v/>
      </c>
      <c r="M757" s="15">
        <f>K757-L757</f>
        <v/>
      </c>
    </row>
    <row r="758" ht="21" customHeight="1" s="185">
      <c r="A758" s="200">
        <f>工厂账单模板!$L$2</f>
        <v/>
      </c>
      <c r="B758" s="30" t="n"/>
      <c r="C758" s="29" t="n"/>
      <c r="D758" s="20">
        <f>VLOOKUP(B758,IF({1,0},'SKU,款号，颜色对照表1'!F:F,'SKU,款号，颜色对照表1'!B:B),2,0)</f>
        <v/>
      </c>
      <c r="E758" s="20">
        <f>VLOOKUP(B758,IF({1,0},'SKU,款号，颜色对照表1'!F:F,'SKU,款号，颜色对照表1'!C:C),2,0)</f>
        <v/>
      </c>
      <c r="F758" s="20">
        <f>VLOOKUP(B758,IF({1,0},'SKU,款号，颜色对照表1'!F:F,'SKU,款号，颜色对照表1'!D:D),2,0)</f>
        <v/>
      </c>
      <c r="G758" s="20">
        <f>VLOOKUP(B758,IF({1,0},'SKU,款号，颜色对照表1'!F:F,'SKU,款号，颜色对照表1'!E:E),2,0)</f>
        <v/>
      </c>
      <c r="H758" s="20" t="n">
        <v>0</v>
      </c>
      <c r="I758" s="15">
        <f>SUMIFS('入库明细-AN欧洲'!K:K,'入库明细-AN欧洲'!E:E,B758)</f>
        <v/>
      </c>
      <c r="J758" s="15">
        <f>SUMIFS('出库明细-AN欧洲'!G:G,'出库明细-AN欧洲'!F:F,C758)</f>
        <v/>
      </c>
      <c r="K758" s="26">
        <f>H758+I758-J758</f>
        <v/>
      </c>
      <c r="L758" s="27">
        <f>SUMIFS(装箱数!H:H,装箱数!C:C,B758)</f>
        <v/>
      </c>
      <c r="M758" s="15">
        <f>K758-L758</f>
        <v/>
      </c>
    </row>
    <row r="759" ht="21" customHeight="1" s="185">
      <c r="A759" s="200">
        <f>工厂账单模板!$L$2</f>
        <v/>
      </c>
      <c r="B759" s="30" t="n"/>
      <c r="C759" s="29" t="n"/>
      <c r="D759" s="20">
        <f>VLOOKUP(B759,IF({1,0},'SKU,款号，颜色对照表1'!F:F,'SKU,款号，颜色对照表1'!B:B),2,0)</f>
        <v/>
      </c>
      <c r="E759" s="20">
        <f>VLOOKUP(B759,IF({1,0},'SKU,款号，颜色对照表1'!F:F,'SKU,款号，颜色对照表1'!C:C),2,0)</f>
        <v/>
      </c>
      <c r="F759" s="20">
        <f>VLOOKUP(B759,IF({1,0},'SKU,款号，颜色对照表1'!F:F,'SKU,款号，颜色对照表1'!D:D),2,0)</f>
        <v/>
      </c>
      <c r="G759" s="20">
        <f>VLOOKUP(B759,IF({1,0},'SKU,款号，颜色对照表1'!F:F,'SKU,款号，颜色对照表1'!E:E),2,0)</f>
        <v/>
      </c>
      <c r="H759" s="20" t="n">
        <v>0</v>
      </c>
      <c r="I759" s="15">
        <f>SUMIFS('入库明细-AN欧洲'!K:K,'入库明细-AN欧洲'!E:E,B759)</f>
        <v/>
      </c>
      <c r="J759" s="15">
        <f>SUMIFS('出库明细-AN欧洲'!G:G,'出库明细-AN欧洲'!F:F,C759)</f>
        <v/>
      </c>
      <c r="K759" s="26">
        <f>H759+I759-J759</f>
        <v/>
      </c>
      <c r="L759" s="27">
        <f>SUMIFS(装箱数!H:H,装箱数!C:C,B759)</f>
        <v/>
      </c>
      <c r="M759" s="15">
        <f>K759-L759</f>
        <v/>
      </c>
    </row>
    <row r="760" ht="21" customHeight="1" s="185">
      <c r="A760" s="200">
        <f>工厂账单模板!$L$2</f>
        <v/>
      </c>
      <c r="B760" s="30" t="n"/>
      <c r="C760" s="29" t="n"/>
      <c r="D760" s="20">
        <f>VLOOKUP(B760,IF({1,0},'SKU,款号，颜色对照表1'!F:F,'SKU,款号，颜色对照表1'!B:B),2,0)</f>
        <v/>
      </c>
      <c r="E760" s="20">
        <f>VLOOKUP(B760,IF({1,0},'SKU,款号，颜色对照表1'!F:F,'SKU,款号，颜色对照表1'!C:C),2,0)</f>
        <v/>
      </c>
      <c r="F760" s="20">
        <f>VLOOKUP(B760,IF({1,0},'SKU,款号，颜色对照表1'!F:F,'SKU,款号，颜色对照表1'!D:D),2,0)</f>
        <v/>
      </c>
      <c r="G760" s="20">
        <f>VLOOKUP(B760,IF({1,0},'SKU,款号，颜色对照表1'!F:F,'SKU,款号，颜色对照表1'!E:E),2,0)</f>
        <v/>
      </c>
      <c r="H760" s="20" t="n">
        <v>0</v>
      </c>
      <c r="I760" s="15">
        <f>SUMIFS('入库明细-AN欧洲'!K:K,'入库明细-AN欧洲'!E:E,B760)</f>
        <v/>
      </c>
      <c r="J760" s="15">
        <f>SUMIFS('出库明细-AN欧洲'!G:G,'出库明细-AN欧洲'!F:F,C760)</f>
        <v/>
      </c>
      <c r="K760" s="26">
        <f>H760+I760-J760</f>
        <v/>
      </c>
      <c r="L760" s="27">
        <f>SUMIFS(装箱数!H:H,装箱数!C:C,B760)</f>
        <v/>
      </c>
      <c r="M760" s="15">
        <f>K760-L760</f>
        <v/>
      </c>
    </row>
    <row r="761" ht="21" customHeight="1" s="185">
      <c r="A761" s="200">
        <f>工厂账单模板!$L$2</f>
        <v/>
      </c>
      <c r="B761" s="30" t="n"/>
      <c r="C761" s="29" t="n"/>
      <c r="D761" s="20">
        <f>VLOOKUP(B761,IF({1,0},'SKU,款号，颜色对照表1'!F:F,'SKU,款号，颜色对照表1'!B:B),2,0)</f>
        <v/>
      </c>
      <c r="E761" s="20">
        <f>VLOOKUP(B761,IF({1,0},'SKU,款号，颜色对照表1'!F:F,'SKU,款号，颜色对照表1'!C:C),2,0)</f>
        <v/>
      </c>
      <c r="F761" s="20">
        <f>VLOOKUP(B761,IF({1,0},'SKU,款号，颜色对照表1'!F:F,'SKU,款号，颜色对照表1'!D:D),2,0)</f>
        <v/>
      </c>
      <c r="G761" s="20">
        <f>VLOOKUP(B761,IF({1,0},'SKU,款号，颜色对照表1'!F:F,'SKU,款号，颜色对照表1'!E:E),2,0)</f>
        <v/>
      </c>
      <c r="H761" s="20" t="n"/>
      <c r="I761" s="15">
        <f>SUMIFS('入库明细-AN欧洲'!K:K,'入库明细-AN欧洲'!E:E,B761)</f>
        <v/>
      </c>
      <c r="J761" s="15">
        <f>SUMIFS('出库明细-AN欧洲'!G:G,'出库明细-AN欧洲'!F:F,C761)</f>
        <v/>
      </c>
      <c r="K761" s="26">
        <f>H761+I761-J761</f>
        <v/>
      </c>
      <c r="L761" s="27">
        <f>SUMIFS(装箱数!H:H,装箱数!C:C,B761)</f>
        <v/>
      </c>
      <c r="M761" s="15">
        <f>K761-L761</f>
        <v/>
      </c>
    </row>
    <row r="762" ht="21" customHeight="1" s="185">
      <c r="A762" s="200">
        <f>工厂账单模板!$L$2</f>
        <v/>
      </c>
      <c r="B762" s="30" t="n"/>
      <c r="C762" s="29" t="n"/>
      <c r="D762" s="20">
        <f>VLOOKUP(B762,IF({1,0},'SKU,款号，颜色对照表1'!F:F,'SKU,款号，颜色对照表1'!B:B),2,0)</f>
        <v/>
      </c>
      <c r="E762" s="20">
        <f>VLOOKUP(B762,IF({1,0},'SKU,款号，颜色对照表1'!F:F,'SKU,款号，颜色对照表1'!C:C),2,0)</f>
        <v/>
      </c>
      <c r="F762" s="20">
        <f>VLOOKUP(B762,IF({1,0},'SKU,款号，颜色对照表1'!F:F,'SKU,款号，颜色对照表1'!D:D),2,0)</f>
        <v/>
      </c>
      <c r="G762" s="20">
        <f>VLOOKUP(B762,IF({1,0},'SKU,款号，颜色对照表1'!F:F,'SKU,款号，颜色对照表1'!E:E),2,0)</f>
        <v/>
      </c>
      <c r="H762" s="20" t="n">
        <v>0</v>
      </c>
      <c r="I762" s="15">
        <f>SUMIFS('入库明细-AN欧洲'!K:K,'入库明细-AN欧洲'!E:E,B762)</f>
        <v/>
      </c>
      <c r="J762" s="15">
        <f>SUMIFS('出库明细-AN欧洲'!G:G,'出库明细-AN欧洲'!F:F,C762)</f>
        <v/>
      </c>
      <c r="K762" s="26">
        <f>H762+I762-J762</f>
        <v/>
      </c>
      <c r="L762" s="27">
        <f>SUMIFS(装箱数!H:H,装箱数!C:C,B762)</f>
        <v/>
      </c>
      <c r="M762" s="15">
        <f>K762-L762</f>
        <v/>
      </c>
    </row>
    <row r="763" ht="21" customHeight="1" s="185">
      <c r="A763" s="200">
        <f>工厂账单模板!$L$2</f>
        <v/>
      </c>
      <c r="B763" s="30" t="n"/>
      <c r="C763" s="29" t="n"/>
      <c r="D763" s="20">
        <f>VLOOKUP(B763,IF({1,0},'SKU,款号，颜色对照表1'!F:F,'SKU,款号，颜色对照表1'!B:B),2,0)</f>
        <v/>
      </c>
      <c r="E763" s="20">
        <f>VLOOKUP(B763,IF({1,0},'SKU,款号，颜色对照表1'!F:F,'SKU,款号，颜色对照表1'!C:C),2,0)</f>
        <v/>
      </c>
      <c r="F763" s="20">
        <f>VLOOKUP(B763,IF({1,0},'SKU,款号，颜色对照表1'!F:F,'SKU,款号，颜色对照表1'!D:D),2,0)</f>
        <v/>
      </c>
      <c r="G763" s="20">
        <f>VLOOKUP(B763,IF({1,0},'SKU,款号，颜色对照表1'!F:F,'SKU,款号，颜色对照表1'!E:E),2,0)</f>
        <v/>
      </c>
      <c r="H763" s="20" t="n"/>
      <c r="I763" s="15">
        <f>SUMIFS('入库明细-AN欧洲'!K:K,'入库明细-AN欧洲'!E:E,B763)</f>
        <v/>
      </c>
      <c r="J763" s="15">
        <f>SUMIFS('出库明细-AN欧洲'!G:G,'出库明细-AN欧洲'!F:F,C763)</f>
        <v/>
      </c>
      <c r="K763" s="26">
        <f>H763+I763-J763</f>
        <v/>
      </c>
      <c r="L763" s="27">
        <f>SUMIFS(装箱数!H:H,装箱数!C:C,B763)</f>
        <v/>
      </c>
      <c r="M763" s="15">
        <f>K763-L763</f>
        <v/>
      </c>
    </row>
    <row r="764" ht="21" customHeight="1" s="185">
      <c r="A764" s="200">
        <f>工厂账单模板!$L$2</f>
        <v/>
      </c>
      <c r="B764" s="30" t="n"/>
      <c r="C764" s="29" t="n"/>
      <c r="D764" s="20">
        <f>VLOOKUP(B764,IF({1,0},'SKU,款号，颜色对照表1'!F:F,'SKU,款号，颜色对照表1'!B:B),2,0)</f>
        <v/>
      </c>
      <c r="E764" s="20">
        <f>VLOOKUP(B764,IF({1,0},'SKU,款号，颜色对照表1'!F:F,'SKU,款号，颜色对照表1'!C:C),2,0)</f>
        <v/>
      </c>
      <c r="F764" s="20">
        <f>VLOOKUP(B764,IF({1,0},'SKU,款号，颜色对照表1'!F:F,'SKU,款号，颜色对照表1'!D:D),2,0)</f>
        <v/>
      </c>
      <c r="G764" s="20">
        <f>VLOOKUP(B764,IF({1,0},'SKU,款号，颜色对照表1'!F:F,'SKU,款号，颜色对照表1'!E:E),2,0)</f>
        <v/>
      </c>
      <c r="H764" s="20" t="n"/>
      <c r="I764" s="15">
        <f>SUMIFS('入库明细-AN欧洲'!K:K,'入库明细-AN欧洲'!E:E,B764)</f>
        <v/>
      </c>
      <c r="J764" s="15">
        <f>SUMIFS('出库明细-AN欧洲'!G:G,'出库明细-AN欧洲'!F:F,C764)</f>
        <v/>
      </c>
      <c r="K764" s="26">
        <f>H764+I764-J764</f>
        <v/>
      </c>
      <c r="L764" s="27">
        <f>SUMIFS(装箱数!H:H,装箱数!C:C,B764)</f>
        <v/>
      </c>
      <c r="M764" s="15">
        <f>K764-L764</f>
        <v/>
      </c>
    </row>
    <row r="765" ht="21" customHeight="1" s="185">
      <c r="A765" s="200">
        <f>工厂账单模板!$L$2</f>
        <v/>
      </c>
      <c r="B765" s="30" t="n"/>
      <c r="C765" s="29" t="n"/>
      <c r="D765" s="20">
        <f>VLOOKUP(B765,IF({1,0},'SKU,款号，颜色对照表1'!F:F,'SKU,款号，颜色对照表1'!B:B),2,0)</f>
        <v/>
      </c>
      <c r="E765" s="20">
        <f>VLOOKUP(B765,IF({1,0},'SKU,款号，颜色对照表1'!F:F,'SKU,款号，颜色对照表1'!C:C),2,0)</f>
        <v/>
      </c>
      <c r="F765" s="20">
        <f>VLOOKUP(B765,IF({1,0},'SKU,款号，颜色对照表1'!F:F,'SKU,款号，颜色对照表1'!D:D),2,0)</f>
        <v/>
      </c>
      <c r="G765" s="20">
        <f>VLOOKUP(B765,IF({1,0},'SKU,款号，颜色对照表1'!F:F,'SKU,款号，颜色对照表1'!E:E),2,0)</f>
        <v/>
      </c>
      <c r="H765" s="20" t="n"/>
      <c r="I765" s="15">
        <f>SUMIFS('入库明细-AN欧洲'!K:K,'入库明细-AN欧洲'!E:E,B765)</f>
        <v/>
      </c>
      <c r="J765" s="15">
        <f>SUMIFS('出库明细-AN欧洲'!G:G,'出库明细-AN欧洲'!F:F,C765)</f>
        <v/>
      </c>
      <c r="K765" s="26">
        <f>H765+I765-J765</f>
        <v/>
      </c>
      <c r="L765" s="27">
        <f>SUMIFS(装箱数!H:H,装箱数!C:C,B765)</f>
        <v/>
      </c>
      <c r="M765" s="15">
        <f>K765-L765</f>
        <v/>
      </c>
    </row>
    <row r="766" ht="21" customHeight="1" s="185">
      <c r="A766" s="200">
        <f>工厂账单模板!$L$2</f>
        <v/>
      </c>
      <c r="B766" s="30" t="n"/>
      <c r="C766" s="29" t="n"/>
      <c r="D766" s="20">
        <f>VLOOKUP(B766,IF({1,0},'SKU,款号，颜色对照表1'!F:F,'SKU,款号，颜色对照表1'!B:B),2,0)</f>
        <v/>
      </c>
      <c r="E766" s="20">
        <f>VLOOKUP(B766,IF({1,0},'SKU,款号，颜色对照表1'!F:F,'SKU,款号，颜色对照表1'!C:C),2,0)</f>
        <v/>
      </c>
      <c r="F766" s="20">
        <f>VLOOKUP(B766,IF({1,0},'SKU,款号，颜色对照表1'!F:F,'SKU,款号，颜色对照表1'!D:D),2,0)</f>
        <v/>
      </c>
      <c r="G766" s="20">
        <f>VLOOKUP(B766,IF({1,0},'SKU,款号，颜色对照表1'!F:F,'SKU,款号，颜色对照表1'!E:E),2,0)</f>
        <v/>
      </c>
      <c r="H766" s="20" t="n">
        <v>0</v>
      </c>
      <c r="I766" s="15">
        <f>SUMIFS('入库明细-AN欧洲'!K:K,'入库明细-AN欧洲'!E:E,B766)</f>
        <v/>
      </c>
      <c r="J766" s="15">
        <f>SUMIFS('出库明细-AN欧洲'!G:G,'出库明细-AN欧洲'!F:F,C766)</f>
        <v/>
      </c>
      <c r="K766" s="26">
        <f>H766+I766-J766</f>
        <v/>
      </c>
      <c r="L766" s="27">
        <f>SUMIFS(装箱数!H:H,装箱数!C:C,B766)</f>
        <v/>
      </c>
      <c r="M766" s="15">
        <f>K766-L766</f>
        <v/>
      </c>
    </row>
    <row r="767" ht="21" customHeight="1" s="185">
      <c r="A767" s="200">
        <f>工厂账单模板!$L$2</f>
        <v/>
      </c>
      <c r="B767" s="30" t="n"/>
      <c r="C767" s="29" t="n"/>
      <c r="D767" s="20">
        <f>VLOOKUP(B767,IF({1,0},'SKU,款号，颜色对照表1'!F:F,'SKU,款号，颜色对照表1'!B:B),2,0)</f>
        <v/>
      </c>
      <c r="E767" s="20">
        <f>VLOOKUP(B767,IF({1,0},'SKU,款号，颜色对照表1'!F:F,'SKU,款号，颜色对照表1'!C:C),2,0)</f>
        <v/>
      </c>
      <c r="F767" s="20">
        <f>VLOOKUP(B767,IF({1,0},'SKU,款号，颜色对照表1'!F:F,'SKU,款号，颜色对照表1'!D:D),2,0)</f>
        <v/>
      </c>
      <c r="G767" s="20">
        <f>VLOOKUP(B767,IF({1,0},'SKU,款号，颜色对照表1'!F:F,'SKU,款号，颜色对照表1'!E:E),2,0)</f>
        <v/>
      </c>
      <c r="H767" s="20" t="n">
        <v>0</v>
      </c>
      <c r="I767" s="15">
        <f>SUMIFS('入库明细-AN欧洲'!K:K,'入库明细-AN欧洲'!E:E,B767)</f>
        <v/>
      </c>
      <c r="J767" s="15">
        <f>SUMIFS('出库明细-AN欧洲'!G:G,'出库明细-AN欧洲'!F:F,C767)</f>
        <v/>
      </c>
      <c r="K767" s="26">
        <f>H767+I767-J767</f>
        <v/>
      </c>
      <c r="L767" s="27">
        <f>SUMIFS(装箱数!H:H,装箱数!C:C,B767)</f>
        <v/>
      </c>
      <c r="M767" s="15">
        <f>K767-L767</f>
        <v/>
      </c>
    </row>
    <row r="768" ht="21" customHeight="1" s="185">
      <c r="A768" s="200">
        <f>工厂账单模板!$L$2</f>
        <v/>
      </c>
      <c r="B768" s="30" t="n"/>
      <c r="C768" s="29" t="n"/>
      <c r="D768" s="20">
        <f>VLOOKUP(B768,IF({1,0},'SKU,款号，颜色对照表1'!F:F,'SKU,款号，颜色对照表1'!B:B),2,0)</f>
        <v/>
      </c>
      <c r="E768" s="20">
        <f>VLOOKUP(B768,IF({1,0},'SKU,款号，颜色对照表1'!F:F,'SKU,款号，颜色对照表1'!C:C),2,0)</f>
        <v/>
      </c>
      <c r="F768" s="20">
        <f>VLOOKUP(B768,IF({1,0},'SKU,款号，颜色对照表1'!F:F,'SKU,款号，颜色对照表1'!D:D),2,0)</f>
        <v/>
      </c>
      <c r="G768" s="20">
        <f>VLOOKUP(B768,IF({1,0},'SKU,款号，颜色对照表1'!F:F,'SKU,款号，颜色对照表1'!E:E),2,0)</f>
        <v/>
      </c>
      <c r="H768" s="20" t="n">
        <v>0</v>
      </c>
      <c r="I768" s="15">
        <f>SUMIFS('入库明细-AN欧洲'!K:K,'入库明细-AN欧洲'!E:E,B768)</f>
        <v/>
      </c>
      <c r="J768" s="15">
        <f>SUMIFS('出库明细-AN欧洲'!G:G,'出库明细-AN欧洲'!F:F,C768)</f>
        <v/>
      </c>
      <c r="K768" s="26">
        <f>H768+I768-J768</f>
        <v/>
      </c>
      <c r="L768" s="27">
        <f>SUMIFS(装箱数!H:H,装箱数!C:C,B768)</f>
        <v/>
      </c>
      <c r="M768" s="15">
        <f>K768-L768</f>
        <v/>
      </c>
    </row>
    <row r="769" ht="21" customHeight="1" s="185">
      <c r="A769" s="200">
        <f>工厂账单模板!$L$2</f>
        <v/>
      </c>
      <c r="B769" s="30" t="n"/>
      <c r="C769" s="29" t="n"/>
      <c r="D769" s="20">
        <f>VLOOKUP(B769,IF({1,0},'SKU,款号，颜色对照表1'!F:F,'SKU,款号，颜色对照表1'!B:B),2,0)</f>
        <v/>
      </c>
      <c r="E769" s="20">
        <f>VLOOKUP(B769,IF({1,0},'SKU,款号，颜色对照表1'!F:F,'SKU,款号，颜色对照表1'!C:C),2,0)</f>
        <v/>
      </c>
      <c r="F769" s="20">
        <f>VLOOKUP(B769,IF({1,0},'SKU,款号，颜色对照表1'!F:F,'SKU,款号，颜色对照表1'!D:D),2,0)</f>
        <v/>
      </c>
      <c r="G769" s="20">
        <f>VLOOKUP(B769,IF({1,0},'SKU,款号，颜色对照表1'!F:F,'SKU,款号，颜色对照表1'!E:E),2,0)</f>
        <v/>
      </c>
      <c r="H769" s="20" t="n">
        <v>0</v>
      </c>
      <c r="I769" s="15">
        <f>SUMIFS('入库明细-AN欧洲'!K:K,'入库明细-AN欧洲'!E:E,B769)</f>
        <v/>
      </c>
      <c r="J769" s="15">
        <f>SUMIFS('出库明细-AN欧洲'!G:G,'出库明细-AN欧洲'!F:F,C769)</f>
        <v/>
      </c>
      <c r="K769" s="26">
        <f>H769+I769-J769</f>
        <v/>
      </c>
      <c r="L769" s="27">
        <f>SUMIFS(装箱数!H:H,装箱数!C:C,B769)</f>
        <v/>
      </c>
      <c r="M769" s="15">
        <f>K769-L769</f>
        <v/>
      </c>
    </row>
    <row r="770" ht="21" customHeight="1" s="185">
      <c r="A770" s="200">
        <f>工厂账单模板!$L$2</f>
        <v/>
      </c>
      <c r="B770" s="30" t="n"/>
      <c r="C770" s="29" t="n"/>
      <c r="D770" s="20">
        <f>VLOOKUP(B770,IF({1,0},'SKU,款号，颜色对照表1'!F:F,'SKU,款号，颜色对照表1'!B:B),2,0)</f>
        <v/>
      </c>
      <c r="E770" s="20">
        <f>VLOOKUP(B770,IF({1,0},'SKU,款号，颜色对照表1'!F:F,'SKU,款号，颜色对照表1'!C:C),2,0)</f>
        <v/>
      </c>
      <c r="F770" s="20">
        <f>VLOOKUP(B770,IF({1,0},'SKU,款号，颜色对照表1'!F:F,'SKU,款号，颜色对照表1'!D:D),2,0)</f>
        <v/>
      </c>
      <c r="G770" s="20">
        <f>VLOOKUP(B770,IF({1,0},'SKU,款号，颜色对照表1'!F:F,'SKU,款号，颜色对照表1'!E:E),2,0)</f>
        <v/>
      </c>
      <c r="H770" s="20" t="n"/>
      <c r="I770" s="15">
        <f>SUMIFS('入库明细-AN欧洲'!K:K,'入库明细-AN欧洲'!E:E,B770)</f>
        <v/>
      </c>
      <c r="J770" s="15">
        <f>SUMIFS('出库明细-AN欧洲'!G:G,'出库明细-AN欧洲'!F:F,C770)</f>
        <v/>
      </c>
      <c r="K770" s="26">
        <f>H770+I770-J770</f>
        <v/>
      </c>
      <c r="L770" s="27">
        <f>SUMIFS(装箱数!H:H,装箱数!C:C,B770)</f>
        <v/>
      </c>
      <c r="M770" s="15">
        <f>K770-L770</f>
        <v/>
      </c>
    </row>
    <row r="771" ht="21" customHeight="1" s="185">
      <c r="A771" s="200">
        <f>工厂账单模板!$L$2</f>
        <v/>
      </c>
      <c r="B771" s="30" t="n"/>
      <c r="C771" s="29" t="n"/>
      <c r="D771" s="20">
        <f>VLOOKUP(B771,IF({1,0},'SKU,款号，颜色对照表1'!F:F,'SKU,款号，颜色对照表1'!B:B),2,0)</f>
        <v/>
      </c>
      <c r="E771" s="20">
        <f>VLOOKUP(B771,IF({1,0},'SKU,款号，颜色对照表1'!F:F,'SKU,款号，颜色对照表1'!C:C),2,0)</f>
        <v/>
      </c>
      <c r="F771" s="20">
        <f>VLOOKUP(B771,IF({1,0},'SKU,款号，颜色对照表1'!F:F,'SKU,款号，颜色对照表1'!D:D),2,0)</f>
        <v/>
      </c>
      <c r="G771" s="20">
        <f>VLOOKUP(B771,IF({1,0},'SKU,款号，颜色对照表1'!F:F,'SKU,款号，颜色对照表1'!E:E),2,0)</f>
        <v/>
      </c>
      <c r="H771" s="20" t="n">
        <v>0</v>
      </c>
      <c r="I771" s="15">
        <f>SUMIFS('入库明细-AN欧洲'!K:K,'入库明细-AN欧洲'!E:E,B771)</f>
        <v/>
      </c>
      <c r="J771" s="15">
        <f>SUMIFS('出库明细-AN欧洲'!G:G,'出库明细-AN欧洲'!F:F,C771)</f>
        <v/>
      </c>
      <c r="K771" s="26">
        <f>H771+I771-J771</f>
        <v/>
      </c>
      <c r="L771" s="27">
        <f>SUMIFS(装箱数!H:H,装箱数!C:C,B771)</f>
        <v/>
      </c>
      <c r="M771" s="15">
        <f>K771-L771</f>
        <v/>
      </c>
    </row>
    <row r="772" ht="21" customHeight="1" s="185">
      <c r="A772" s="200">
        <f>工厂账单模板!$L$2</f>
        <v/>
      </c>
      <c r="B772" s="30" t="n"/>
      <c r="C772" s="29" t="n"/>
      <c r="D772" s="20">
        <f>VLOOKUP(B772,IF({1,0},'SKU,款号，颜色对照表1'!F:F,'SKU,款号，颜色对照表1'!B:B),2,0)</f>
        <v/>
      </c>
      <c r="E772" s="20">
        <f>VLOOKUP(B772,IF({1,0},'SKU,款号，颜色对照表1'!F:F,'SKU,款号，颜色对照表1'!C:C),2,0)</f>
        <v/>
      </c>
      <c r="F772" s="20">
        <f>VLOOKUP(B772,IF({1,0},'SKU,款号，颜色对照表1'!F:F,'SKU,款号，颜色对照表1'!D:D),2,0)</f>
        <v/>
      </c>
      <c r="G772" s="20">
        <f>VLOOKUP(B772,IF({1,0},'SKU,款号，颜色对照表1'!F:F,'SKU,款号，颜色对照表1'!E:E),2,0)</f>
        <v/>
      </c>
      <c r="H772" s="20" t="n">
        <v>0</v>
      </c>
      <c r="I772" s="15">
        <f>SUMIFS('入库明细-AN欧洲'!K:K,'入库明细-AN欧洲'!E:E,B772)</f>
        <v/>
      </c>
      <c r="J772" s="15">
        <f>SUMIFS('出库明细-AN欧洲'!G:G,'出库明细-AN欧洲'!F:F,C772)</f>
        <v/>
      </c>
      <c r="K772" s="26">
        <f>H772+I772-J772</f>
        <v/>
      </c>
      <c r="L772" s="27">
        <f>SUMIFS(装箱数!H:H,装箱数!C:C,B772)</f>
        <v/>
      </c>
      <c r="M772" s="15">
        <f>K772-L772</f>
        <v/>
      </c>
    </row>
    <row r="773" ht="21" customHeight="1" s="185">
      <c r="A773" s="200">
        <f>工厂账单模板!$L$2</f>
        <v/>
      </c>
      <c r="B773" s="30" t="n"/>
      <c r="C773" s="29" t="n"/>
      <c r="D773" s="20">
        <f>VLOOKUP(B773,IF({1,0},'SKU,款号，颜色对照表1'!F:F,'SKU,款号，颜色对照表1'!B:B),2,0)</f>
        <v/>
      </c>
      <c r="E773" s="20">
        <f>VLOOKUP(B773,IF({1,0},'SKU,款号，颜色对照表1'!F:F,'SKU,款号，颜色对照表1'!C:C),2,0)</f>
        <v/>
      </c>
      <c r="F773" s="20">
        <f>VLOOKUP(B773,IF({1,0},'SKU,款号，颜色对照表1'!F:F,'SKU,款号，颜色对照表1'!D:D),2,0)</f>
        <v/>
      </c>
      <c r="G773" s="20">
        <f>VLOOKUP(B773,IF({1,0},'SKU,款号，颜色对照表1'!F:F,'SKU,款号，颜色对照表1'!E:E),2,0)</f>
        <v/>
      </c>
      <c r="H773" s="20" t="n">
        <v>0</v>
      </c>
      <c r="I773" s="15">
        <f>SUMIFS('入库明细-AN欧洲'!K:K,'入库明细-AN欧洲'!E:E,B773)</f>
        <v/>
      </c>
      <c r="J773" s="15">
        <f>SUMIFS('出库明细-AN欧洲'!G:G,'出库明细-AN欧洲'!F:F,C773)</f>
        <v/>
      </c>
      <c r="K773" s="26">
        <f>H773+I773-J773</f>
        <v/>
      </c>
      <c r="L773" s="27">
        <f>SUMIFS(装箱数!H:H,装箱数!C:C,B773)</f>
        <v/>
      </c>
      <c r="M773" s="15">
        <f>K773-L773</f>
        <v/>
      </c>
    </row>
    <row r="774" ht="21" customHeight="1" s="185">
      <c r="A774" s="200">
        <f>工厂账单模板!$L$2</f>
        <v/>
      </c>
      <c r="B774" s="30" t="n"/>
      <c r="C774" s="29" t="n"/>
      <c r="D774" s="20">
        <f>VLOOKUP(B774,IF({1,0},'SKU,款号，颜色对照表1'!F:F,'SKU,款号，颜色对照表1'!B:B),2,0)</f>
        <v/>
      </c>
      <c r="E774" s="20">
        <f>VLOOKUP(B774,IF({1,0},'SKU,款号，颜色对照表1'!F:F,'SKU,款号，颜色对照表1'!C:C),2,0)</f>
        <v/>
      </c>
      <c r="F774" s="20">
        <f>VLOOKUP(B774,IF({1,0},'SKU,款号，颜色对照表1'!F:F,'SKU,款号，颜色对照表1'!D:D),2,0)</f>
        <v/>
      </c>
      <c r="G774" s="20">
        <f>VLOOKUP(B774,IF({1,0},'SKU,款号，颜色对照表1'!F:F,'SKU,款号，颜色对照表1'!E:E),2,0)</f>
        <v/>
      </c>
      <c r="H774" s="20" t="n"/>
      <c r="I774" s="15">
        <f>SUMIFS('入库明细-AN欧洲'!K:K,'入库明细-AN欧洲'!E:E,B774)</f>
        <v/>
      </c>
      <c r="J774" s="15">
        <f>SUMIFS('出库明细-AN欧洲'!G:G,'出库明细-AN欧洲'!F:F,C774)</f>
        <v/>
      </c>
      <c r="K774" s="26">
        <f>H774+I774-J774</f>
        <v/>
      </c>
      <c r="L774" s="27">
        <f>SUMIFS(装箱数!H:H,装箱数!C:C,B774)</f>
        <v/>
      </c>
      <c r="M774" s="15">
        <f>K774-L774</f>
        <v/>
      </c>
    </row>
    <row r="775" ht="21" customHeight="1" s="185">
      <c r="A775" s="200">
        <f>工厂账单模板!$L$2</f>
        <v/>
      </c>
      <c r="B775" s="30" t="n"/>
      <c r="C775" s="29" t="n"/>
      <c r="D775" s="20">
        <f>VLOOKUP(B775,IF({1,0},'SKU,款号，颜色对照表1'!F:F,'SKU,款号，颜色对照表1'!B:B),2,0)</f>
        <v/>
      </c>
      <c r="E775" s="20">
        <f>VLOOKUP(B775,IF({1,0},'SKU,款号，颜色对照表1'!F:F,'SKU,款号，颜色对照表1'!C:C),2,0)</f>
        <v/>
      </c>
      <c r="F775" s="20">
        <f>VLOOKUP(B775,IF({1,0},'SKU,款号，颜色对照表1'!F:F,'SKU,款号，颜色对照表1'!D:D),2,0)</f>
        <v/>
      </c>
      <c r="G775" s="20">
        <f>VLOOKUP(B775,IF({1,0},'SKU,款号，颜色对照表1'!F:F,'SKU,款号，颜色对照表1'!E:E),2,0)</f>
        <v/>
      </c>
      <c r="H775" s="20" t="n">
        <v>0</v>
      </c>
      <c r="I775" s="15">
        <f>SUMIFS('入库明细-AN欧洲'!K:K,'入库明细-AN欧洲'!E:E,B775)</f>
        <v/>
      </c>
      <c r="J775" s="15">
        <f>SUMIFS('出库明细-AN欧洲'!G:G,'出库明细-AN欧洲'!F:F,C775)</f>
        <v/>
      </c>
      <c r="K775" s="26">
        <f>H775+I775-J775</f>
        <v/>
      </c>
      <c r="L775" s="27">
        <f>SUMIFS(装箱数!H:H,装箱数!C:C,B775)</f>
        <v/>
      </c>
      <c r="M775" s="15">
        <f>K775-L775</f>
        <v/>
      </c>
    </row>
    <row r="776" ht="21" customHeight="1" s="185">
      <c r="A776" s="200">
        <f>工厂账单模板!$L$2</f>
        <v/>
      </c>
      <c r="B776" s="30" t="n"/>
      <c r="C776" s="29" t="n"/>
      <c r="D776" s="20">
        <f>VLOOKUP(B776,IF({1,0},'SKU,款号，颜色对照表1'!F:F,'SKU,款号，颜色对照表1'!B:B),2,0)</f>
        <v/>
      </c>
      <c r="E776" s="20">
        <f>VLOOKUP(B776,IF({1,0},'SKU,款号，颜色对照表1'!F:F,'SKU,款号，颜色对照表1'!C:C),2,0)</f>
        <v/>
      </c>
      <c r="F776" s="20">
        <f>VLOOKUP(B776,IF({1,0},'SKU,款号，颜色对照表1'!F:F,'SKU,款号，颜色对照表1'!D:D),2,0)</f>
        <v/>
      </c>
      <c r="G776" s="20">
        <f>VLOOKUP(B776,IF({1,0},'SKU,款号，颜色对照表1'!F:F,'SKU,款号，颜色对照表1'!E:E),2,0)</f>
        <v/>
      </c>
      <c r="H776" s="20" t="n">
        <v>0</v>
      </c>
      <c r="I776" s="15">
        <f>SUMIFS('入库明细-AN欧洲'!K:K,'入库明细-AN欧洲'!E:E,B776)</f>
        <v/>
      </c>
      <c r="J776" s="15">
        <f>SUMIFS('出库明细-AN欧洲'!G:G,'出库明细-AN欧洲'!F:F,C776)</f>
        <v/>
      </c>
      <c r="K776" s="26">
        <f>H776+I776-J776</f>
        <v/>
      </c>
      <c r="L776" s="27">
        <f>SUMIFS(装箱数!H:H,装箱数!C:C,B776)</f>
        <v/>
      </c>
      <c r="M776" s="15">
        <f>K776-L776</f>
        <v/>
      </c>
    </row>
    <row r="777" ht="21" customHeight="1" s="185">
      <c r="A777" s="200">
        <f>工厂账单模板!$L$2</f>
        <v/>
      </c>
      <c r="B777" s="30" t="n"/>
      <c r="C777" s="29" t="n"/>
      <c r="D777" s="20">
        <f>VLOOKUP(B777,IF({1,0},'SKU,款号，颜色对照表1'!F:F,'SKU,款号，颜色对照表1'!B:B),2,0)</f>
        <v/>
      </c>
      <c r="E777" s="20">
        <f>VLOOKUP(B777,IF({1,0},'SKU,款号，颜色对照表1'!F:F,'SKU,款号，颜色对照表1'!C:C),2,0)</f>
        <v/>
      </c>
      <c r="F777" s="20">
        <f>VLOOKUP(B777,IF({1,0},'SKU,款号，颜色对照表1'!F:F,'SKU,款号，颜色对照表1'!D:D),2,0)</f>
        <v/>
      </c>
      <c r="G777" s="20">
        <f>VLOOKUP(B777,IF({1,0},'SKU,款号，颜色对照表1'!F:F,'SKU,款号，颜色对照表1'!E:E),2,0)</f>
        <v/>
      </c>
      <c r="H777" s="20" t="n">
        <v>0</v>
      </c>
      <c r="I777" s="15">
        <f>SUMIFS('入库明细-AN欧洲'!K:K,'入库明细-AN欧洲'!E:E,B777)</f>
        <v/>
      </c>
      <c r="J777" s="15">
        <f>SUMIFS('出库明细-AN欧洲'!G:G,'出库明细-AN欧洲'!F:F,C777)</f>
        <v/>
      </c>
      <c r="K777" s="26">
        <f>H777+I777-J777</f>
        <v/>
      </c>
      <c r="L777" s="27">
        <f>SUMIFS(装箱数!H:H,装箱数!C:C,B777)</f>
        <v/>
      </c>
      <c r="M777" s="15">
        <f>K777-L777</f>
        <v/>
      </c>
    </row>
    <row r="778" ht="21" customHeight="1" s="185">
      <c r="A778" s="200">
        <f>工厂账单模板!$L$2</f>
        <v/>
      </c>
      <c r="B778" s="30" t="n"/>
      <c r="C778" s="29" t="n"/>
      <c r="D778" s="20">
        <f>VLOOKUP(B778,IF({1,0},'SKU,款号，颜色对照表1'!F:F,'SKU,款号，颜色对照表1'!B:B),2,0)</f>
        <v/>
      </c>
      <c r="E778" s="20">
        <f>VLOOKUP(B778,IF({1,0},'SKU,款号，颜色对照表1'!F:F,'SKU,款号，颜色对照表1'!C:C),2,0)</f>
        <v/>
      </c>
      <c r="F778" s="20">
        <f>VLOOKUP(B778,IF({1,0},'SKU,款号，颜色对照表1'!F:F,'SKU,款号，颜色对照表1'!D:D),2,0)</f>
        <v/>
      </c>
      <c r="G778" s="20">
        <f>VLOOKUP(B778,IF({1,0},'SKU,款号，颜色对照表1'!F:F,'SKU,款号，颜色对照表1'!E:E),2,0)</f>
        <v/>
      </c>
      <c r="H778" s="20" t="n">
        <v>0</v>
      </c>
      <c r="I778" s="15">
        <f>SUMIFS('入库明细-AN欧洲'!K:K,'入库明细-AN欧洲'!E:E,B778)</f>
        <v/>
      </c>
      <c r="J778" s="15">
        <f>SUMIFS('出库明细-AN欧洲'!G:G,'出库明细-AN欧洲'!F:F,C778)</f>
        <v/>
      </c>
      <c r="K778" s="26">
        <f>H778+I778-J778</f>
        <v/>
      </c>
      <c r="L778" s="27">
        <f>SUMIFS(装箱数!H:H,装箱数!C:C,B778)</f>
        <v/>
      </c>
      <c r="M778" s="15">
        <f>K778-L778</f>
        <v/>
      </c>
    </row>
    <row r="779" ht="21" customHeight="1" s="185">
      <c r="A779" s="200">
        <f>工厂账单模板!$L$2</f>
        <v/>
      </c>
      <c r="B779" s="30" t="n"/>
      <c r="C779" s="29" t="n"/>
      <c r="D779" s="20">
        <f>VLOOKUP(B779,IF({1,0},'SKU,款号，颜色对照表1'!F:F,'SKU,款号，颜色对照表1'!B:B),2,0)</f>
        <v/>
      </c>
      <c r="E779" s="20">
        <f>VLOOKUP(B779,IF({1,0},'SKU,款号，颜色对照表1'!F:F,'SKU,款号，颜色对照表1'!C:C),2,0)</f>
        <v/>
      </c>
      <c r="F779" s="20">
        <f>VLOOKUP(B779,IF({1,0},'SKU,款号，颜色对照表1'!F:F,'SKU,款号，颜色对照表1'!D:D),2,0)</f>
        <v/>
      </c>
      <c r="G779" s="20">
        <f>VLOOKUP(B779,IF({1,0},'SKU,款号，颜色对照表1'!F:F,'SKU,款号，颜色对照表1'!E:E),2,0)</f>
        <v/>
      </c>
      <c r="H779" s="20" t="n">
        <v>0</v>
      </c>
      <c r="I779" s="15">
        <f>SUMIFS('入库明细-AN欧洲'!K:K,'入库明细-AN欧洲'!E:E,B779)</f>
        <v/>
      </c>
      <c r="J779" s="15">
        <f>SUMIFS('出库明细-AN欧洲'!G:G,'出库明细-AN欧洲'!F:F,C779)</f>
        <v/>
      </c>
      <c r="K779" s="26">
        <f>H779+I779-J779</f>
        <v/>
      </c>
      <c r="L779" s="27">
        <f>SUMIFS(装箱数!H:H,装箱数!C:C,B779)</f>
        <v/>
      </c>
      <c r="M779" s="15">
        <f>K779-L779</f>
        <v/>
      </c>
    </row>
    <row r="780" ht="21" customHeight="1" s="185">
      <c r="A780" s="200">
        <f>工厂账单模板!$L$2</f>
        <v/>
      </c>
      <c r="B780" s="30" t="n"/>
      <c r="C780" s="29" t="n"/>
      <c r="D780" s="20">
        <f>VLOOKUP(B780,IF({1,0},'SKU,款号，颜色对照表1'!F:F,'SKU,款号，颜色对照表1'!B:B),2,0)</f>
        <v/>
      </c>
      <c r="E780" s="20">
        <f>VLOOKUP(B780,IF({1,0},'SKU,款号，颜色对照表1'!F:F,'SKU,款号，颜色对照表1'!C:C),2,0)</f>
        <v/>
      </c>
      <c r="F780" s="20">
        <f>VLOOKUP(B780,IF({1,0},'SKU,款号，颜色对照表1'!F:F,'SKU,款号，颜色对照表1'!D:D),2,0)</f>
        <v/>
      </c>
      <c r="G780" s="20">
        <f>VLOOKUP(B780,IF({1,0},'SKU,款号，颜色对照表1'!F:F,'SKU,款号，颜色对照表1'!E:E),2,0)</f>
        <v/>
      </c>
      <c r="H780" s="20" t="n">
        <v>0</v>
      </c>
      <c r="I780" s="15">
        <f>SUMIFS('入库明细-AN欧洲'!K:K,'入库明细-AN欧洲'!E:E,B780)</f>
        <v/>
      </c>
      <c r="J780" s="15">
        <f>SUMIFS('出库明细-AN欧洲'!G:G,'出库明细-AN欧洲'!F:F,C780)</f>
        <v/>
      </c>
      <c r="K780" s="26">
        <f>H780+I780-J780</f>
        <v/>
      </c>
      <c r="L780" s="27">
        <f>SUMIFS(装箱数!H:H,装箱数!C:C,B780)</f>
        <v/>
      </c>
      <c r="M780" s="15">
        <f>K780-L780</f>
        <v/>
      </c>
    </row>
    <row r="781" ht="21" customHeight="1" s="185">
      <c r="A781" s="200">
        <f>工厂账单模板!$L$2</f>
        <v/>
      </c>
      <c r="B781" s="30" t="n"/>
      <c r="C781" s="29" t="n"/>
      <c r="D781" s="20">
        <f>VLOOKUP(B781,IF({1,0},'SKU,款号，颜色对照表1'!F:F,'SKU,款号，颜色对照表1'!B:B),2,0)</f>
        <v/>
      </c>
      <c r="E781" s="20">
        <f>VLOOKUP(B781,IF({1,0},'SKU,款号，颜色对照表1'!F:F,'SKU,款号，颜色对照表1'!C:C),2,0)</f>
        <v/>
      </c>
      <c r="F781" s="20">
        <f>VLOOKUP(B781,IF({1,0},'SKU,款号，颜色对照表1'!F:F,'SKU,款号，颜色对照表1'!D:D),2,0)</f>
        <v/>
      </c>
      <c r="G781" s="20">
        <f>VLOOKUP(B781,IF({1,0},'SKU,款号，颜色对照表1'!F:F,'SKU,款号，颜色对照表1'!E:E),2,0)</f>
        <v/>
      </c>
      <c r="H781" s="20" t="n">
        <v>0</v>
      </c>
      <c r="I781" s="15">
        <f>SUMIFS('入库明细-AN欧洲'!K:K,'入库明细-AN欧洲'!E:E,B781)</f>
        <v/>
      </c>
      <c r="J781" s="15">
        <f>SUMIFS('出库明细-AN欧洲'!G:G,'出库明细-AN欧洲'!F:F,C781)</f>
        <v/>
      </c>
      <c r="K781" s="26">
        <f>H781+I781-J781</f>
        <v/>
      </c>
      <c r="L781" s="27">
        <f>SUMIFS(装箱数!H:H,装箱数!C:C,B781)</f>
        <v/>
      </c>
      <c r="M781" s="15">
        <f>K781-L781</f>
        <v/>
      </c>
    </row>
    <row r="782" ht="21" customHeight="1" s="185">
      <c r="A782" s="200">
        <f>工厂账单模板!$L$2</f>
        <v/>
      </c>
      <c r="B782" s="30" t="n"/>
      <c r="C782" s="32" t="n"/>
      <c r="D782" s="20">
        <f>VLOOKUP(B782,IF({1,0},'SKU,款号，颜色对照表1'!F:F,'SKU,款号，颜色对照表1'!B:B),2,0)</f>
        <v/>
      </c>
      <c r="E782" s="20">
        <f>VLOOKUP(B782,IF({1,0},'SKU,款号，颜色对照表1'!F:F,'SKU,款号，颜色对照表1'!C:C),2,0)</f>
        <v/>
      </c>
      <c r="F782" s="20">
        <f>VLOOKUP(B782,IF({1,0},'SKU,款号，颜色对照表1'!F:F,'SKU,款号，颜色对照表1'!D:D),2,0)</f>
        <v/>
      </c>
      <c r="G782" s="20">
        <f>VLOOKUP(B782,IF({1,0},'SKU,款号，颜色对照表1'!F:F,'SKU,款号，颜色对照表1'!E:E),2,0)</f>
        <v/>
      </c>
      <c r="H782" s="20" t="n">
        <v>0</v>
      </c>
      <c r="I782" s="15">
        <f>SUMIFS('入库明细-AN欧洲'!K:K,'入库明细-AN欧洲'!E:E,B782)</f>
        <v/>
      </c>
      <c r="J782" s="15">
        <f>SUMIFS('出库明细-AN欧洲'!G:G,'出库明细-AN欧洲'!F:F,C782)</f>
        <v/>
      </c>
      <c r="K782" s="26">
        <f>H782+I782-J782</f>
        <v/>
      </c>
      <c r="L782" s="27">
        <f>SUMIFS(装箱数!H:H,装箱数!C:C,B782)</f>
        <v/>
      </c>
      <c r="M782" s="15">
        <f>K782-L782</f>
        <v/>
      </c>
    </row>
    <row r="783" ht="21" customHeight="1" s="185">
      <c r="A783" s="200">
        <f>工厂账单模板!$L$2</f>
        <v/>
      </c>
      <c r="B783" s="30" t="n"/>
      <c r="C783" s="32" t="n"/>
      <c r="D783" s="20">
        <f>VLOOKUP(B783,IF({1,0},'SKU,款号，颜色对照表1'!F:F,'SKU,款号，颜色对照表1'!B:B),2,0)</f>
        <v/>
      </c>
      <c r="E783" s="20">
        <f>VLOOKUP(B783,IF({1,0},'SKU,款号，颜色对照表1'!F:F,'SKU,款号，颜色对照表1'!C:C),2,0)</f>
        <v/>
      </c>
      <c r="F783" s="20">
        <f>VLOOKUP(B783,IF({1,0},'SKU,款号，颜色对照表1'!F:F,'SKU,款号，颜色对照表1'!D:D),2,0)</f>
        <v/>
      </c>
      <c r="G783" s="20">
        <f>VLOOKUP(B783,IF({1,0},'SKU,款号，颜色对照表1'!F:F,'SKU,款号，颜色对照表1'!E:E),2,0)</f>
        <v/>
      </c>
      <c r="H783" s="20" t="n">
        <v>0</v>
      </c>
      <c r="I783" s="15">
        <f>SUMIFS('入库明细-AN欧洲'!K:K,'入库明细-AN欧洲'!E:E,B783)</f>
        <v/>
      </c>
      <c r="J783" s="15">
        <f>SUMIFS('出库明细-AN欧洲'!G:G,'出库明细-AN欧洲'!F:F,C783)</f>
        <v/>
      </c>
      <c r="K783" s="26">
        <f>H783+I783-J783</f>
        <v/>
      </c>
      <c r="L783" s="27">
        <f>SUMIFS(装箱数!H:H,装箱数!C:C,B783)</f>
        <v/>
      </c>
      <c r="M783" s="15">
        <f>K783-L783</f>
        <v/>
      </c>
    </row>
    <row r="784" ht="21" customHeight="1" s="185">
      <c r="A784" s="200">
        <f>工厂账单模板!$L$2</f>
        <v/>
      </c>
      <c r="B784" s="30" t="n"/>
      <c r="C784" s="32" t="n"/>
      <c r="D784" s="20">
        <f>VLOOKUP(B784,IF({1,0},'SKU,款号，颜色对照表1'!F:F,'SKU,款号，颜色对照表1'!B:B),2,0)</f>
        <v/>
      </c>
      <c r="E784" s="20">
        <f>VLOOKUP(B784,IF({1,0},'SKU,款号，颜色对照表1'!F:F,'SKU,款号，颜色对照表1'!C:C),2,0)</f>
        <v/>
      </c>
      <c r="F784" s="20">
        <f>VLOOKUP(B784,IF({1,0},'SKU,款号，颜色对照表1'!F:F,'SKU,款号，颜色对照表1'!D:D),2,0)</f>
        <v/>
      </c>
      <c r="G784" s="20">
        <f>VLOOKUP(B784,IF({1,0},'SKU,款号，颜色对照表1'!F:F,'SKU,款号，颜色对照表1'!E:E),2,0)</f>
        <v/>
      </c>
      <c r="H784" s="20" t="n">
        <v>0</v>
      </c>
      <c r="I784" s="15">
        <f>SUMIFS('入库明细-AN欧洲'!K:K,'入库明细-AN欧洲'!E:E,B784)</f>
        <v/>
      </c>
      <c r="J784" s="15">
        <f>SUMIFS('出库明细-AN欧洲'!G:G,'出库明细-AN欧洲'!F:F,C784)</f>
        <v/>
      </c>
      <c r="K784" s="26">
        <f>H784+I784-J784</f>
        <v/>
      </c>
      <c r="L784" s="27">
        <f>SUMIFS(装箱数!H:H,装箱数!C:C,B784)</f>
        <v/>
      </c>
      <c r="M784" s="15">
        <f>K784-L784</f>
        <v/>
      </c>
    </row>
    <row r="785" ht="21" customHeight="1" s="185">
      <c r="A785" s="200">
        <f>工厂账单模板!$L$2</f>
        <v/>
      </c>
      <c r="B785" s="30" t="n"/>
      <c r="C785" s="32" t="n"/>
      <c r="D785" s="20">
        <f>VLOOKUP(B785,IF({1,0},'SKU,款号，颜色对照表1'!F:F,'SKU,款号，颜色对照表1'!B:B),2,0)</f>
        <v/>
      </c>
      <c r="E785" s="20">
        <f>VLOOKUP(B785,IF({1,0},'SKU,款号，颜色对照表1'!F:F,'SKU,款号，颜色对照表1'!C:C),2,0)</f>
        <v/>
      </c>
      <c r="F785" s="20">
        <f>VLOOKUP(B785,IF({1,0},'SKU,款号，颜色对照表1'!F:F,'SKU,款号，颜色对照表1'!D:D),2,0)</f>
        <v/>
      </c>
      <c r="G785" s="20">
        <f>VLOOKUP(B785,IF({1,0},'SKU,款号，颜色对照表1'!F:F,'SKU,款号，颜色对照表1'!E:E),2,0)</f>
        <v/>
      </c>
      <c r="H785" s="20" t="n">
        <v>0</v>
      </c>
      <c r="I785" s="15">
        <f>SUMIFS('入库明细-AN欧洲'!K:K,'入库明细-AN欧洲'!E:E,B785)</f>
        <v/>
      </c>
      <c r="J785" s="15">
        <f>SUMIFS('出库明细-AN欧洲'!G:G,'出库明细-AN欧洲'!F:F,C785)</f>
        <v/>
      </c>
      <c r="K785" s="26">
        <f>H785+I785-J785</f>
        <v/>
      </c>
      <c r="L785" s="27">
        <f>SUMIFS(装箱数!H:H,装箱数!C:C,B785)</f>
        <v/>
      </c>
      <c r="M785" s="15">
        <f>K785-L785</f>
        <v/>
      </c>
    </row>
    <row r="786" ht="21" customHeight="1" s="185">
      <c r="A786" s="200">
        <f>工厂账单模板!$L$2</f>
        <v/>
      </c>
      <c r="B786" s="30" t="n"/>
      <c r="C786" s="32" t="n"/>
      <c r="D786" s="20">
        <f>VLOOKUP(B786,IF({1,0},'SKU,款号，颜色对照表1'!F:F,'SKU,款号，颜色对照表1'!B:B),2,0)</f>
        <v/>
      </c>
      <c r="E786" s="20">
        <f>VLOOKUP(B786,IF({1,0},'SKU,款号，颜色对照表1'!F:F,'SKU,款号，颜色对照表1'!C:C),2,0)</f>
        <v/>
      </c>
      <c r="F786" s="20">
        <f>VLOOKUP(B786,IF({1,0},'SKU,款号，颜色对照表1'!F:F,'SKU,款号，颜色对照表1'!D:D),2,0)</f>
        <v/>
      </c>
      <c r="G786" s="20">
        <f>VLOOKUP(B786,IF({1,0},'SKU,款号，颜色对照表1'!F:F,'SKU,款号，颜色对照表1'!E:E),2,0)</f>
        <v/>
      </c>
      <c r="H786" s="20" t="n">
        <v>0</v>
      </c>
      <c r="I786" s="15">
        <f>SUMIFS('入库明细-AN欧洲'!K:K,'入库明细-AN欧洲'!E:E,B786)</f>
        <v/>
      </c>
      <c r="J786" s="15">
        <f>SUMIFS('出库明细-AN欧洲'!G:G,'出库明细-AN欧洲'!F:F,C786)</f>
        <v/>
      </c>
      <c r="K786" s="26">
        <f>H786+I786-J786</f>
        <v/>
      </c>
      <c r="L786" s="27">
        <f>SUMIFS(装箱数!H:H,装箱数!C:C,B786)</f>
        <v/>
      </c>
      <c r="M786" s="15">
        <f>K786-L786</f>
        <v/>
      </c>
    </row>
    <row r="787" ht="21" customHeight="1" s="185">
      <c r="A787" s="200">
        <f>工厂账单模板!$L$2</f>
        <v/>
      </c>
      <c r="B787" s="30" t="n"/>
      <c r="C787" s="32" t="n"/>
      <c r="D787" s="20">
        <f>VLOOKUP(B787,IF({1,0},'SKU,款号，颜色对照表1'!F:F,'SKU,款号，颜色对照表1'!B:B),2,0)</f>
        <v/>
      </c>
      <c r="E787" s="20">
        <f>VLOOKUP(B787,IF({1,0},'SKU,款号，颜色对照表1'!F:F,'SKU,款号，颜色对照表1'!C:C),2,0)</f>
        <v/>
      </c>
      <c r="F787" s="20">
        <f>VLOOKUP(B787,IF({1,0},'SKU,款号，颜色对照表1'!F:F,'SKU,款号，颜色对照表1'!D:D),2,0)</f>
        <v/>
      </c>
      <c r="G787" s="20">
        <f>VLOOKUP(B787,IF({1,0},'SKU,款号，颜色对照表1'!F:F,'SKU,款号，颜色对照表1'!E:E),2,0)</f>
        <v/>
      </c>
      <c r="H787" s="20" t="n">
        <v>0</v>
      </c>
      <c r="I787" s="15">
        <f>SUMIFS('入库明细-AN欧洲'!K:K,'入库明细-AN欧洲'!E:E,B787)</f>
        <v/>
      </c>
      <c r="J787" s="15">
        <f>SUMIFS('出库明细-AN欧洲'!G:G,'出库明细-AN欧洲'!F:F,C787)</f>
        <v/>
      </c>
      <c r="K787" s="26">
        <f>H787+I787-J787</f>
        <v/>
      </c>
      <c r="L787" s="27">
        <f>SUMIFS(装箱数!H:H,装箱数!C:C,B787)</f>
        <v/>
      </c>
      <c r="M787" s="15">
        <f>K787-L787</f>
        <v/>
      </c>
    </row>
    <row r="788" ht="21" customHeight="1" s="185">
      <c r="A788" s="200">
        <f>工厂账单模板!$L$2</f>
        <v/>
      </c>
      <c r="B788" s="30" t="n"/>
      <c r="C788" s="32" t="n"/>
      <c r="D788" s="20">
        <f>VLOOKUP(B788,IF({1,0},'SKU,款号，颜色对照表1'!F:F,'SKU,款号，颜色对照表1'!B:B),2,0)</f>
        <v/>
      </c>
      <c r="E788" s="20">
        <f>VLOOKUP(B788,IF({1,0},'SKU,款号，颜色对照表1'!F:F,'SKU,款号，颜色对照表1'!C:C),2,0)</f>
        <v/>
      </c>
      <c r="F788" s="20">
        <f>VLOOKUP(B788,IF({1,0},'SKU,款号，颜色对照表1'!F:F,'SKU,款号，颜色对照表1'!D:D),2,0)</f>
        <v/>
      </c>
      <c r="G788" s="20">
        <f>VLOOKUP(B788,IF({1,0},'SKU,款号，颜色对照表1'!F:F,'SKU,款号，颜色对照表1'!E:E),2,0)</f>
        <v/>
      </c>
      <c r="H788" s="20" t="n">
        <v>0</v>
      </c>
      <c r="I788" s="15">
        <f>SUMIFS('入库明细-AN欧洲'!K:K,'入库明细-AN欧洲'!E:E,B788)</f>
        <v/>
      </c>
      <c r="J788" s="15">
        <f>SUMIFS('出库明细-AN欧洲'!G:G,'出库明细-AN欧洲'!F:F,C788)</f>
        <v/>
      </c>
      <c r="K788" s="26">
        <f>H788+I788-J788</f>
        <v/>
      </c>
      <c r="L788" s="27">
        <f>SUMIFS(装箱数!H:H,装箱数!C:C,B788)</f>
        <v/>
      </c>
      <c r="M788" s="15">
        <f>K788-L788</f>
        <v/>
      </c>
    </row>
    <row r="789" ht="21" customHeight="1" s="185">
      <c r="A789" s="200">
        <f>工厂账单模板!$L$2</f>
        <v/>
      </c>
      <c r="B789" s="30" t="n"/>
      <c r="C789" s="32" t="n"/>
      <c r="D789" s="20">
        <f>VLOOKUP(B789,IF({1,0},'SKU,款号，颜色对照表1'!F:F,'SKU,款号，颜色对照表1'!B:B),2,0)</f>
        <v/>
      </c>
      <c r="E789" s="20">
        <f>VLOOKUP(B789,IF({1,0},'SKU,款号，颜色对照表1'!F:F,'SKU,款号，颜色对照表1'!C:C),2,0)</f>
        <v/>
      </c>
      <c r="F789" s="20">
        <f>VLOOKUP(B789,IF({1,0},'SKU,款号，颜色对照表1'!F:F,'SKU,款号，颜色对照表1'!D:D),2,0)</f>
        <v/>
      </c>
      <c r="G789" s="20">
        <f>VLOOKUP(B789,IF({1,0},'SKU,款号，颜色对照表1'!F:F,'SKU,款号，颜色对照表1'!E:E),2,0)</f>
        <v/>
      </c>
      <c r="H789" s="20" t="n">
        <v>0</v>
      </c>
      <c r="I789" s="15">
        <f>SUMIFS('入库明细-AN欧洲'!K:K,'入库明细-AN欧洲'!E:E,B789)</f>
        <v/>
      </c>
      <c r="J789" s="15">
        <f>SUMIFS('出库明细-AN欧洲'!G:G,'出库明细-AN欧洲'!F:F,C789)</f>
        <v/>
      </c>
      <c r="K789" s="26">
        <f>H789+I789-J789</f>
        <v/>
      </c>
      <c r="L789" s="27">
        <f>SUMIFS(装箱数!H:H,装箱数!C:C,B789)</f>
        <v/>
      </c>
      <c r="M789" s="15">
        <f>K789-L789</f>
        <v/>
      </c>
    </row>
    <row r="790" ht="21" customHeight="1" s="185">
      <c r="A790" s="200">
        <f>工厂账单模板!$L$2</f>
        <v/>
      </c>
      <c r="B790" s="30" t="n"/>
      <c r="C790" s="32" t="n"/>
      <c r="D790" s="20">
        <f>VLOOKUP(B790,IF({1,0},'SKU,款号，颜色对照表1'!F:F,'SKU,款号，颜色对照表1'!B:B),2,0)</f>
        <v/>
      </c>
      <c r="E790" s="20">
        <f>VLOOKUP(B790,IF({1,0},'SKU,款号，颜色对照表1'!F:F,'SKU,款号，颜色对照表1'!C:C),2,0)</f>
        <v/>
      </c>
      <c r="F790" s="20">
        <f>VLOOKUP(B790,IF({1,0},'SKU,款号，颜色对照表1'!F:F,'SKU,款号，颜色对照表1'!D:D),2,0)</f>
        <v/>
      </c>
      <c r="G790" s="20">
        <f>VLOOKUP(B790,IF({1,0},'SKU,款号，颜色对照表1'!F:F,'SKU,款号，颜色对照表1'!E:E),2,0)</f>
        <v/>
      </c>
      <c r="H790" s="20" t="n">
        <v>0</v>
      </c>
      <c r="I790" s="15">
        <f>SUMIFS('入库明细-AN欧洲'!K:K,'入库明细-AN欧洲'!E:E,B790)</f>
        <v/>
      </c>
      <c r="J790" s="15">
        <f>SUMIFS('出库明细-AN欧洲'!G:G,'出库明细-AN欧洲'!F:F,C790)</f>
        <v/>
      </c>
      <c r="K790" s="26">
        <f>H790+I790-J790</f>
        <v/>
      </c>
      <c r="L790" s="27">
        <f>SUMIFS(装箱数!H:H,装箱数!C:C,B790)</f>
        <v/>
      </c>
      <c r="M790" s="15">
        <f>K790-L790</f>
        <v/>
      </c>
    </row>
    <row r="791" ht="21" customHeight="1" s="185">
      <c r="A791" s="200">
        <f>工厂账单模板!$L$2</f>
        <v/>
      </c>
      <c r="B791" s="30" t="n"/>
      <c r="C791" s="32" t="n"/>
      <c r="D791" s="20">
        <f>VLOOKUP(B791,IF({1,0},'SKU,款号，颜色对照表1'!F:F,'SKU,款号，颜色对照表1'!B:B),2,0)</f>
        <v/>
      </c>
      <c r="E791" s="20">
        <f>VLOOKUP(B791,IF({1,0},'SKU,款号，颜色对照表1'!F:F,'SKU,款号，颜色对照表1'!C:C),2,0)</f>
        <v/>
      </c>
      <c r="F791" s="20">
        <f>VLOOKUP(B791,IF({1,0},'SKU,款号，颜色对照表1'!F:F,'SKU,款号，颜色对照表1'!D:D),2,0)</f>
        <v/>
      </c>
      <c r="G791" s="20">
        <f>VLOOKUP(B791,IF({1,0},'SKU,款号，颜色对照表1'!F:F,'SKU,款号，颜色对照表1'!E:E),2,0)</f>
        <v/>
      </c>
      <c r="H791" s="20" t="n">
        <v>0</v>
      </c>
      <c r="I791" s="15">
        <f>SUMIFS('入库明细-AN欧洲'!K:K,'入库明细-AN欧洲'!E:E,B791)</f>
        <v/>
      </c>
      <c r="J791" s="15">
        <f>SUMIFS('出库明细-AN欧洲'!G:G,'出库明细-AN欧洲'!F:F,C791)</f>
        <v/>
      </c>
      <c r="K791" s="26">
        <f>H791+I791-J791</f>
        <v/>
      </c>
      <c r="L791" s="27">
        <f>SUMIFS(装箱数!H:H,装箱数!C:C,B791)</f>
        <v/>
      </c>
      <c r="M791" s="15">
        <f>K791-L791</f>
        <v/>
      </c>
    </row>
    <row r="792" ht="21" customHeight="1" s="185">
      <c r="A792" s="200">
        <f>工厂账单模板!$L$2</f>
        <v/>
      </c>
      <c r="B792" s="30" t="n"/>
      <c r="C792" s="32" t="n"/>
      <c r="D792" s="20">
        <f>VLOOKUP(B792,IF({1,0},'SKU,款号，颜色对照表1'!F:F,'SKU,款号，颜色对照表1'!B:B),2,0)</f>
        <v/>
      </c>
      <c r="E792" s="20">
        <f>VLOOKUP(B792,IF({1,0},'SKU,款号，颜色对照表1'!F:F,'SKU,款号，颜色对照表1'!C:C),2,0)</f>
        <v/>
      </c>
      <c r="F792" s="20">
        <f>VLOOKUP(B792,IF({1,0},'SKU,款号，颜色对照表1'!F:F,'SKU,款号，颜色对照表1'!D:D),2,0)</f>
        <v/>
      </c>
      <c r="G792" s="20">
        <f>VLOOKUP(B792,IF({1,0},'SKU,款号，颜色对照表1'!F:F,'SKU,款号，颜色对照表1'!E:E),2,0)</f>
        <v/>
      </c>
      <c r="H792" s="20" t="n">
        <v>0</v>
      </c>
      <c r="I792" s="15">
        <f>SUMIFS('入库明细-AN欧洲'!K:K,'入库明细-AN欧洲'!E:E,B792)</f>
        <v/>
      </c>
      <c r="J792" s="15">
        <f>SUMIFS('出库明细-AN欧洲'!G:G,'出库明细-AN欧洲'!F:F,C792)</f>
        <v/>
      </c>
      <c r="K792" s="26">
        <f>H792+I792-J792</f>
        <v/>
      </c>
      <c r="L792" s="27">
        <f>SUMIFS(装箱数!H:H,装箱数!C:C,B792)</f>
        <v/>
      </c>
      <c r="M792" s="15">
        <f>K792-L792</f>
        <v/>
      </c>
    </row>
    <row r="793" ht="21" customHeight="1" s="185">
      <c r="A793" s="200">
        <f>工厂账单模板!$L$2</f>
        <v/>
      </c>
      <c r="B793" s="30" t="n"/>
      <c r="C793" s="32" t="n"/>
      <c r="D793" s="20">
        <f>VLOOKUP(B793,IF({1,0},'SKU,款号，颜色对照表1'!F:F,'SKU,款号，颜色对照表1'!B:B),2,0)</f>
        <v/>
      </c>
      <c r="E793" s="20">
        <f>VLOOKUP(B793,IF({1,0},'SKU,款号，颜色对照表1'!F:F,'SKU,款号，颜色对照表1'!C:C),2,0)</f>
        <v/>
      </c>
      <c r="F793" s="20">
        <f>VLOOKUP(B793,IF({1,0},'SKU,款号，颜色对照表1'!F:F,'SKU,款号，颜色对照表1'!D:D),2,0)</f>
        <v/>
      </c>
      <c r="G793" s="20">
        <f>VLOOKUP(B793,IF({1,0},'SKU,款号，颜色对照表1'!F:F,'SKU,款号，颜色对照表1'!E:E),2,0)</f>
        <v/>
      </c>
      <c r="H793" s="20" t="n">
        <v>0</v>
      </c>
      <c r="I793" s="15">
        <f>SUMIFS('入库明细-AN欧洲'!K:K,'入库明细-AN欧洲'!E:E,B793)</f>
        <v/>
      </c>
      <c r="J793" s="15">
        <f>SUMIFS('出库明细-AN欧洲'!G:G,'出库明细-AN欧洲'!F:F,C793)</f>
        <v/>
      </c>
      <c r="K793" s="26">
        <f>H793+I793-J793</f>
        <v/>
      </c>
      <c r="L793" s="27">
        <f>SUMIFS(装箱数!H:H,装箱数!C:C,B793)</f>
        <v/>
      </c>
      <c r="M793" s="15">
        <f>K793-L793</f>
        <v/>
      </c>
    </row>
    <row r="794" ht="21" customHeight="1" s="185">
      <c r="A794" s="200">
        <f>工厂账单模板!$L$2</f>
        <v/>
      </c>
      <c r="B794" s="33" t="n"/>
      <c r="C794" s="32" t="n"/>
      <c r="D794" s="20">
        <f>VLOOKUP(B794,IF({1,0},'SKU,款号，颜色对照表1'!F:F,'SKU,款号，颜色对照表1'!B:B),2,0)</f>
        <v/>
      </c>
      <c r="E794" s="20">
        <f>VLOOKUP(B794,IF({1,0},'SKU,款号，颜色对照表1'!F:F,'SKU,款号，颜色对照表1'!C:C),2,0)</f>
        <v/>
      </c>
      <c r="F794" s="20">
        <f>VLOOKUP(B794,IF({1,0},'SKU,款号，颜色对照表1'!F:F,'SKU,款号，颜色对照表1'!D:D),2,0)</f>
        <v/>
      </c>
      <c r="G794" s="20">
        <f>VLOOKUP(B794,IF({1,0},'SKU,款号，颜色对照表1'!F:F,'SKU,款号，颜色对照表1'!E:E),2,0)</f>
        <v/>
      </c>
      <c r="H794" s="20" t="n">
        <v>0</v>
      </c>
      <c r="I794" s="15">
        <f>SUMIFS('入库明细-AN欧洲'!K:K,'入库明细-AN欧洲'!E:E,B794)</f>
        <v/>
      </c>
      <c r="J794" s="15">
        <f>SUMIFS('出库明细-AN欧洲'!G:G,'出库明细-AN欧洲'!F:F,C794)</f>
        <v/>
      </c>
      <c r="K794" s="26">
        <f>H794+I794-J794</f>
        <v/>
      </c>
      <c r="L794" s="27">
        <f>SUMIFS(装箱数!H:H,装箱数!C:C,B794)</f>
        <v/>
      </c>
      <c r="M794" s="15">
        <f>K794-L794</f>
        <v/>
      </c>
    </row>
    <row r="795" ht="21" customHeight="1" s="185">
      <c r="A795" s="200">
        <f>工厂账单模板!$L$2</f>
        <v/>
      </c>
      <c r="B795" s="33" t="n"/>
      <c r="C795" s="32" t="n"/>
      <c r="D795" s="20">
        <f>VLOOKUP(B795,IF({1,0},'SKU,款号，颜色对照表1'!F:F,'SKU,款号，颜色对照表1'!B:B),2,0)</f>
        <v/>
      </c>
      <c r="E795" s="20">
        <f>VLOOKUP(B795,IF({1,0},'SKU,款号，颜色对照表1'!F:F,'SKU,款号，颜色对照表1'!C:C),2,0)</f>
        <v/>
      </c>
      <c r="F795" s="20">
        <f>VLOOKUP(B795,IF({1,0},'SKU,款号，颜色对照表1'!F:F,'SKU,款号，颜色对照表1'!D:D),2,0)</f>
        <v/>
      </c>
      <c r="G795" s="20">
        <f>VLOOKUP(B795,IF({1,0},'SKU,款号，颜色对照表1'!F:F,'SKU,款号，颜色对照表1'!E:E),2,0)</f>
        <v/>
      </c>
      <c r="H795" s="20" t="n">
        <v>0</v>
      </c>
      <c r="I795" s="15">
        <f>SUMIFS('入库明细-AN欧洲'!K:K,'入库明细-AN欧洲'!E:E,B795)</f>
        <v/>
      </c>
      <c r="J795" s="15">
        <f>SUMIFS('出库明细-AN欧洲'!G:G,'出库明细-AN欧洲'!F:F,C795)</f>
        <v/>
      </c>
      <c r="K795" s="26">
        <f>H795+I795-J795</f>
        <v/>
      </c>
      <c r="L795" s="27">
        <f>SUMIFS(装箱数!H:H,装箱数!C:C,B795)</f>
        <v/>
      </c>
      <c r="M795" s="15">
        <f>K795-L795</f>
        <v/>
      </c>
    </row>
    <row r="796" ht="21" customHeight="1" s="185">
      <c r="A796" s="200">
        <f>工厂账单模板!$L$2</f>
        <v/>
      </c>
      <c r="B796" s="33" t="n"/>
      <c r="C796" s="32" t="n"/>
      <c r="D796" s="20">
        <f>VLOOKUP(B796,IF({1,0},'SKU,款号，颜色对照表1'!F:F,'SKU,款号，颜色对照表1'!B:B),2,0)</f>
        <v/>
      </c>
      <c r="E796" s="20">
        <f>VLOOKUP(B796,IF({1,0},'SKU,款号，颜色对照表1'!F:F,'SKU,款号，颜色对照表1'!C:C),2,0)</f>
        <v/>
      </c>
      <c r="F796" s="20">
        <f>VLOOKUP(B796,IF({1,0},'SKU,款号，颜色对照表1'!F:F,'SKU,款号，颜色对照表1'!D:D),2,0)</f>
        <v/>
      </c>
      <c r="G796" s="20">
        <f>VLOOKUP(B796,IF({1,0},'SKU,款号，颜色对照表1'!F:F,'SKU,款号，颜色对照表1'!E:E),2,0)</f>
        <v/>
      </c>
      <c r="H796" s="20" t="n"/>
      <c r="I796" s="15">
        <f>SUMIFS('入库明细-AN欧洲'!K:K,'入库明细-AN欧洲'!E:E,B796)</f>
        <v/>
      </c>
      <c r="J796" s="15">
        <f>SUMIFS('出库明细-AN欧洲'!G:G,'出库明细-AN欧洲'!F:F,C796)</f>
        <v/>
      </c>
      <c r="K796" s="26">
        <f>H796+I796-J796</f>
        <v/>
      </c>
      <c r="L796" s="27">
        <f>SUMIFS(装箱数!H:H,装箱数!C:C,B796)</f>
        <v/>
      </c>
      <c r="M796" s="15">
        <f>K796-L796</f>
        <v/>
      </c>
    </row>
    <row r="797" ht="21" customHeight="1" s="185">
      <c r="A797" s="200">
        <f>工厂账单模板!$L$2</f>
        <v/>
      </c>
      <c r="B797" s="33" t="n"/>
      <c r="C797" s="32" t="n"/>
      <c r="D797" s="20">
        <f>VLOOKUP(B797,IF({1,0},'SKU,款号，颜色对照表1'!F:F,'SKU,款号，颜色对照表1'!B:B),2,0)</f>
        <v/>
      </c>
      <c r="E797" s="20">
        <f>VLOOKUP(B797,IF({1,0},'SKU,款号，颜色对照表1'!F:F,'SKU,款号，颜色对照表1'!C:C),2,0)</f>
        <v/>
      </c>
      <c r="F797" s="20">
        <f>VLOOKUP(B797,IF({1,0},'SKU,款号，颜色对照表1'!F:F,'SKU,款号，颜色对照表1'!D:D),2,0)</f>
        <v/>
      </c>
      <c r="G797" s="20">
        <f>VLOOKUP(B797,IF({1,0},'SKU,款号，颜色对照表1'!F:F,'SKU,款号，颜色对照表1'!E:E),2,0)</f>
        <v/>
      </c>
      <c r="H797" s="20" t="n"/>
      <c r="I797" s="15">
        <f>SUMIFS('入库明细-AN欧洲'!K:K,'入库明细-AN欧洲'!E:E,B797)</f>
        <v/>
      </c>
      <c r="J797" s="15">
        <f>SUMIFS('出库明细-AN欧洲'!G:G,'出库明细-AN欧洲'!F:F,C797)</f>
        <v/>
      </c>
      <c r="K797" s="26">
        <f>H797+I797-J797</f>
        <v/>
      </c>
      <c r="L797" s="27">
        <f>SUMIFS(装箱数!H:H,装箱数!C:C,B797)</f>
        <v/>
      </c>
      <c r="M797" s="15">
        <f>K797-L797</f>
        <v/>
      </c>
    </row>
    <row r="798" ht="21" customHeight="1" s="185">
      <c r="A798" s="200">
        <f>工厂账单模板!$L$2</f>
        <v/>
      </c>
      <c r="B798" s="33" t="n"/>
      <c r="C798" s="32" t="n"/>
      <c r="D798" s="20">
        <f>VLOOKUP(B798,IF({1,0},'SKU,款号，颜色对照表1'!F:F,'SKU,款号，颜色对照表1'!B:B),2,0)</f>
        <v/>
      </c>
      <c r="E798" s="20">
        <f>VLOOKUP(B798,IF({1,0},'SKU,款号，颜色对照表1'!F:F,'SKU,款号，颜色对照表1'!C:C),2,0)</f>
        <v/>
      </c>
      <c r="F798" s="20">
        <f>VLOOKUP(B798,IF({1,0},'SKU,款号，颜色对照表1'!F:F,'SKU,款号，颜色对照表1'!D:D),2,0)</f>
        <v/>
      </c>
      <c r="G798" s="20">
        <f>VLOOKUP(B798,IF({1,0},'SKU,款号，颜色对照表1'!F:F,'SKU,款号，颜色对照表1'!E:E),2,0)</f>
        <v/>
      </c>
      <c r="H798" s="20" t="n">
        <v>0</v>
      </c>
      <c r="I798" s="15">
        <f>SUMIFS('入库明细-AN欧洲'!K:K,'入库明细-AN欧洲'!E:E,B798)</f>
        <v/>
      </c>
      <c r="J798" s="15">
        <f>SUMIFS('出库明细-AN欧洲'!G:G,'出库明细-AN欧洲'!F:F,C798)</f>
        <v/>
      </c>
      <c r="K798" s="26">
        <f>H798+I798-J798</f>
        <v/>
      </c>
      <c r="L798" s="27">
        <f>SUMIFS(装箱数!H:H,装箱数!C:C,B798)</f>
        <v/>
      </c>
      <c r="M798" s="15">
        <f>K798-L798</f>
        <v/>
      </c>
    </row>
    <row r="799" ht="21" customHeight="1" s="185">
      <c r="A799" s="200">
        <f>工厂账单模板!$L$2</f>
        <v/>
      </c>
      <c r="B799" s="33" t="n"/>
      <c r="C799" s="32" t="n"/>
      <c r="D799" s="20">
        <f>VLOOKUP(B799,IF({1,0},'SKU,款号，颜色对照表1'!F:F,'SKU,款号，颜色对照表1'!B:B),2,0)</f>
        <v/>
      </c>
      <c r="E799" s="20">
        <f>VLOOKUP(B799,IF({1,0},'SKU,款号，颜色对照表1'!F:F,'SKU,款号，颜色对照表1'!C:C),2,0)</f>
        <v/>
      </c>
      <c r="F799" s="20">
        <f>VLOOKUP(B799,IF({1,0},'SKU,款号，颜色对照表1'!F:F,'SKU,款号，颜色对照表1'!D:D),2,0)</f>
        <v/>
      </c>
      <c r="G799" s="20">
        <f>VLOOKUP(B799,IF({1,0},'SKU,款号，颜色对照表1'!F:F,'SKU,款号，颜色对照表1'!E:E),2,0)</f>
        <v/>
      </c>
      <c r="H799" s="20" t="n">
        <v>0</v>
      </c>
      <c r="I799" s="15">
        <f>SUMIFS('入库明细-AN欧洲'!K:K,'入库明细-AN欧洲'!E:E,B799)</f>
        <v/>
      </c>
      <c r="J799" s="15">
        <f>SUMIFS('出库明细-AN欧洲'!G:G,'出库明细-AN欧洲'!F:F,C799)</f>
        <v/>
      </c>
      <c r="K799" s="26">
        <f>H799+I799-J799</f>
        <v/>
      </c>
      <c r="L799" s="27">
        <f>SUMIFS(装箱数!H:H,装箱数!C:C,B799)</f>
        <v/>
      </c>
      <c r="M799" s="15">
        <f>K799-L799</f>
        <v/>
      </c>
    </row>
    <row r="800" ht="21" customHeight="1" s="185">
      <c r="A800" s="200">
        <f>工厂账单模板!$L$2</f>
        <v/>
      </c>
      <c r="B800" s="31" t="n"/>
      <c r="C800" s="32" t="n"/>
      <c r="D800" s="20">
        <f>VLOOKUP(B800,IF({1,0},'SKU,款号，颜色对照表1'!F:F,'SKU,款号，颜色对照表1'!B:B),2,0)</f>
        <v/>
      </c>
      <c r="E800" s="20">
        <f>VLOOKUP(B800,IF({1,0},'SKU,款号，颜色对照表1'!F:F,'SKU,款号，颜色对照表1'!C:C),2,0)</f>
        <v/>
      </c>
      <c r="F800" s="20">
        <f>VLOOKUP(B800,IF({1,0},'SKU,款号，颜色对照表1'!F:F,'SKU,款号，颜色对照表1'!D:D),2,0)</f>
        <v/>
      </c>
      <c r="G800" s="20">
        <f>VLOOKUP(B800,IF({1,0},'SKU,款号，颜色对照表1'!F:F,'SKU,款号，颜色对照表1'!E:E),2,0)</f>
        <v/>
      </c>
      <c r="H800" s="20" t="n">
        <v>0</v>
      </c>
      <c r="I800" s="15">
        <f>SUMIFS('入库明细-AN欧洲'!K:K,'入库明细-AN欧洲'!E:E,B800)</f>
        <v/>
      </c>
      <c r="J800" s="15">
        <f>SUMIFS('出库明细-AN欧洲'!G:G,'出库明细-AN欧洲'!F:F,C800)</f>
        <v/>
      </c>
      <c r="K800" s="26">
        <f>H800+I800-J800</f>
        <v/>
      </c>
      <c r="L800" s="27">
        <f>SUMIFS(装箱数!H:H,装箱数!C:C,B800)</f>
        <v/>
      </c>
      <c r="M800" s="15">
        <f>K800-L800</f>
        <v/>
      </c>
    </row>
    <row r="801" ht="21" customHeight="1" s="185">
      <c r="A801" s="200">
        <f>工厂账单模板!$L$2</f>
        <v/>
      </c>
      <c r="B801" s="31" t="n"/>
      <c r="C801" s="32" t="n"/>
      <c r="D801" s="20">
        <f>VLOOKUP(B801,IF({1,0},'SKU,款号，颜色对照表1'!F:F,'SKU,款号，颜色对照表1'!B:B),2,0)</f>
        <v/>
      </c>
      <c r="E801" s="20">
        <f>VLOOKUP(B801,IF({1,0},'SKU,款号，颜色对照表1'!F:F,'SKU,款号，颜色对照表1'!C:C),2,0)</f>
        <v/>
      </c>
      <c r="F801" s="20">
        <f>VLOOKUP(B801,IF({1,0},'SKU,款号，颜色对照表1'!F:F,'SKU,款号，颜色对照表1'!D:D),2,0)</f>
        <v/>
      </c>
      <c r="G801" s="20">
        <f>VLOOKUP(B801,IF({1,0},'SKU,款号，颜色对照表1'!F:F,'SKU,款号，颜色对照表1'!E:E),2,0)</f>
        <v/>
      </c>
      <c r="H801" s="20" t="n"/>
      <c r="I801" s="15">
        <f>SUMIFS('入库明细-AN欧洲'!K:K,'入库明细-AN欧洲'!E:E,B801)</f>
        <v/>
      </c>
      <c r="J801" s="15">
        <f>SUMIFS('出库明细-AN欧洲'!G:G,'出库明细-AN欧洲'!F:F,C801)</f>
        <v/>
      </c>
      <c r="K801" s="26">
        <f>H801+I801-J801</f>
        <v/>
      </c>
      <c r="L801" s="27">
        <f>SUMIFS(装箱数!H:H,装箱数!C:C,B801)</f>
        <v/>
      </c>
      <c r="M801" s="15">
        <f>K801-L801</f>
        <v/>
      </c>
    </row>
    <row r="802" ht="21" customHeight="1" s="185">
      <c r="A802" s="200">
        <f>工厂账单模板!$L$2</f>
        <v/>
      </c>
      <c r="B802" s="31" t="n"/>
      <c r="C802" s="32" t="n"/>
      <c r="D802" s="20">
        <f>VLOOKUP(B802,IF({1,0},'SKU,款号，颜色对照表1'!F:F,'SKU,款号，颜色对照表1'!B:B),2,0)</f>
        <v/>
      </c>
      <c r="E802" s="20">
        <f>VLOOKUP(B802,IF({1,0},'SKU,款号，颜色对照表1'!F:F,'SKU,款号，颜色对照表1'!C:C),2,0)</f>
        <v/>
      </c>
      <c r="F802" s="20">
        <f>VLOOKUP(B802,IF({1,0},'SKU,款号，颜色对照表1'!F:F,'SKU,款号，颜色对照表1'!D:D),2,0)</f>
        <v/>
      </c>
      <c r="G802" s="20">
        <f>VLOOKUP(B802,IF({1,0},'SKU,款号，颜色对照表1'!F:F,'SKU,款号，颜色对照表1'!E:E),2,0)</f>
        <v/>
      </c>
      <c r="H802" s="20" t="n"/>
      <c r="I802" s="15">
        <f>SUMIFS('入库明细-AN欧洲'!K:K,'入库明细-AN欧洲'!E:E,B802)</f>
        <v/>
      </c>
      <c r="J802" s="15">
        <f>SUMIFS('出库明细-AN欧洲'!G:G,'出库明细-AN欧洲'!F:F,C802)</f>
        <v/>
      </c>
      <c r="K802" s="26">
        <f>H802+I802-J802</f>
        <v/>
      </c>
      <c r="L802" s="27">
        <f>SUMIFS(装箱数!H:H,装箱数!C:C,B802)</f>
        <v/>
      </c>
      <c r="M802" s="15">
        <f>K802-L802</f>
        <v/>
      </c>
    </row>
    <row r="803" ht="21" customHeight="1" s="185">
      <c r="A803" s="200">
        <f>工厂账单模板!$L$2</f>
        <v/>
      </c>
      <c r="B803" s="31" t="n"/>
      <c r="C803" s="32" t="n"/>
      <c r="D803" s="20">
        <f>VLOOKUP(B803,IF({1,0},'SKU,款号，颜色对照表1'!F:F,'SKU,款号，颜色对照表1'!B:B),2,0)</f>
        <v/>
      </c>
      <c r="E803" s="20">
        <f>VLOOKUP(B803,IF({1,0},'SKU,款号，颜色对照表1'!F:F,'SKU,款号，颜色对照表1'!C:C),2,0)</f>
        <v/>
      </c>
      <c r="F803" s="20">
        <f>VLOOKUP(B803,IF({1,0},'SKU,款号，颜色对照表1'!F:F,'SKU,款号，颜色对照表1'!D:D),2,0)</f>
        <v/>
      </c>
      <c r="G803" s="20">
        <f>VLOOKUP(B803,IF({1,0},'SKU,款号，颜色对照表1'!F:F,'SKU,款号，颜色对照表1'!E:E),2,0)</f>
        <v/>
      </c>
      <c r="H803" s="20" t="n"/>
      <c r="I803" s="15">
        <f>SUMIFS('入库明细-AN欧洲'!K:K,'入库明细-AN欧洲'!E:E,B803)</f>
        <v/>
      </c>
      <c r="J803" s="15">
        <f>SUMIFS('出库明细-AN欧洲'!G:G,'出库明细-AN欧洲'!F:F,C803)</f>
        <v/>
      </c>
      <c r="K803" s="26">
        <f>H803+I803-J803</f>
        <v/>
      </c>
      <c r="L803" s="27">
        <f>SUMIFS(装箱数!H:H,装箱数!C:C,B803)</f>
        <v/>
      </c>
      <c r="M803" s="15">
        <f>K803-L803</f>
        <v/>
      </c>
    </row>
    <row r="804" ht="21" customHeight="1" s="185">
      <c r="A804" s="200">
        <f>工厂账单模板!$L$2</f>
        <v/>
      </c>
      <c r="B804" s="31" t="n"/>
      <c r="C804" s="32" t="n"/>
      <c r="D804" s="20">
        <f>VLOOKUP(B804,IF({1,0},'SKU,款号，颜色对照表1'!F:F,'SKU,款号，颜色对照表1'!B:B),2,0)</f>
        <v/>
      </c>
      <c r="E804" s="20">
        <f>VLOOKUP(B804,IF({1,0},'SKU,款号，颜色对照表1'!F:F,'SKU,款号，颜色对照表1'!C:C),2,0)</f>
        <v/>
      </c>
      <c r="F804" s="20">
        <f>VLOOKUP(B804,IF({1,0},'SKU,款号，颜色对照表1'!F:F,'SKU,款号，颜色对照表1'!D:D),2,0)</f>
        <v/>
      </c>
      <c r="G804" s="20">
        <f>VLOOKUP(B804,IF({1,0},'SKU,款号，颜色对照表1'!F:F,'SKU,款号，颜色对照表1'!E:E),2,0)</f>
        <v/>
      </c>
      <c r="H804" s="20" t="n">
        <v>0</v>
      </c>
      <c r="I804" s="15">
        <f>SUMIFS('入库明细-AN欧洲'!K:K,'入库明细-AN欧洲'!E:E,B804)</f>
        <v/>
      </c>
      <c r="J804" s="15">
        <f>SUMIFS('出库明细-AN欧洲'!G:G,'出库明细-AN欧洲'!F:F,C804)</f>
        <v/>
      </c>
      <c r="K804" s="26">
        <f>H804+I804-J804</f>
        <v/>
      </c>
      <c r="L804" s="27">
        <f>SUMIFS(装箱数!H:H,装箱数!C:C,B804)</f>
        <v/>
      </c>
      <c r="M804" s="15">
        <f>K804-L804</f>
        <v/>
      </c>
    </row>
    <row r="805" ht="21" customHeight="1" s="185">
      <c r="A805" s="200">
        <f>工厂账单模板!$L$2</f>
        <v/>
      </c>
      <c r="B805" s="31" t="n"/>
      <c r="C805" s="32" t="n"/>
      <c r="D805" s="20">
        <f>VLOOKUP(B805,IF({1,0},'SKU,款号，颜色对照表1'!F:F,'SKU,款号，颜色对照表1'!B:B),2,0)</f>
        <v/>
      </c>
      <c r="E805" s="20">
        <f>VLOOKUP(B805,IF({1,0},'SKU,款号，颜色对照表1'!F:F,'SKU,款号，颜色对照表1'!C:C),2,0)</f>
        <v/>
      </c>
      <c r="F805" s="20">
        <f>VLOOKUP(B805,IF({1,0},'SKU,款号，颜色对照表1'!F:F,'SKU,款号，颜色对照表1'!D:D),2,0)</f>
        <v/>
      </c>
      <c r="G805" s="20">
        <f>VLOOKUP(B805,IF({1,0},'SKU,款号，颜色对照表1'!F:F,'SKU,款号，颜色对照表1'!E:E),2,0)</f>
        <v/>
      </c>
      <c r="H805" s="20" t="n">
        <v>0</v>
      </c>
      <c r="I805" s="15">
        <f>SUMIFS('入库明细-AN欧洲'!K:K,'入库明细-AN欧洲'!E:E,B805)</f>
        <v/>
      </c>
      <c r="J805" s="15">
        <f>SUMIFS('出库明细-AN欧洲'!G:G,'出库明细-AN欧洲'!F:F,C805)</f>
        <v/>
      </c>
      <c r="K805" s="26">
        <f>H805+I805-J805</f>
        <v/>
      </c>
      <c r="L805" s="27">
        <f>SUMIFS(装箱数!H:H,装箱数!C:C,B805)</f>
        <v/>
      </c>
      <c r="M805" s="15">
        <f>K805-L805</f>
        <v/>
      </c>
    </row>
    <row r="806" ht="21" customHeight="1" s="185">
      <c r="A806" s="200">
        <f>工厂账单模板!$L$2</f>
        <v/>
      </c>
      <c r="B806" s="31" t="n"/>
      <c r="C806" s="32" t="n"/>
      <c r="D806" s="20">
        <f>VLOOKUP(B806,IF({1,0},'SKU,款号，颜色对照表1'!F:F,'SKU,款号，颜色对照表1'!B:B),2,0)</f>
        <v/>
      </c>
      <c r="E806" s="20">
        <f>VLOOKUP(B806,IF({1,0},'SKU,款号，颜色对照表1'!F:F,'SKU,款号，颜色对照表1'!C:C),2,0)</f>
        <v/>
      </c>
      <c r="F806" s="20">
        <f>VLOOKUP(B806,IF({1,0},'SKU,款号，颜色对照表1'!F:F,'SKU,款号，颜色对照表1'!D:D),2,0)</f>
        <v/>
      </c>
      <c r="G806" s="20">
        <f>VLOOKUP(B806,IF({1,0},'SKU,款号，颜色对照表1'!F:F,'SKU,款号，颜色对照表1'!E:E),2,0)</f>
        <v/>
      </c>
      <c r="H806" s="20" t="n">
        <v>0</v>
      </c>
      <c r="I806" s="15">
        <f>SUMIFS('入库明细-AN欧洲'!K:K,'入库明细-AN欧洲'!E:E,B806)</f>
        <v/>
      </c>
      <c r="J806" s="15">
        <f>SUMIFS('出库明细-AN欧洲'!G:G,'出库明细-AN欧洲'!F:F,C806)</f>
        <v/>
      </c>
      <c r="K806" s="26">
        <f>H806+I806-J806</f>
        <v/>
      </c>
      <c r="L806" s="27">
        <f>SUMIFS(装箱数!H:H,装箱数!C:C,B806)</f>
        <v/>
      </c>
      <c r="M806" s="15">
        <f>K806-L806</f>
        <v/>
      </c>
    </row>
    <row r="807" ht="21" customHeight="1" s="185">
      <c r="A807" s="200">
        <f>工厂账单模板!$L$2</f>
        <v/>
      </c>
      <c r="B807" s="31" t="n"/>
      <c r="C807" s="32" t="n"/>
      <c r="D807" s="20">
        <f>VLOOKUP(B807,IF({1,0},'SKU,款号，颜色对照表1'!F:F,'SKU,款号，颜色对照表1'!B:B),2,0)</f>
        <v/>
      </c>
      <c r="E807" s="20">
        <f>VLOOKUP(B807,IF({1,0},'SKU,款号，颜色对照表1'!F:F,'SKU,款号，颜色对照表1'!C:C),2,0)</f>
        <v/>
      </c>
      <c r="F807" s="20">
        <f>VLOOKUP(B807,IF({1,0},'SKU,款号，颜色对照表1'!F:F,'SKU,款号，颜色对照表1'!D:D),2,0)</f>
        <v/>
      </c>
      <c r="G807" s="20">
        <f>VLOOKUP(B807,IF({1,0},'SKU,款号，颜色对照表1'!F:F,'SKU,款号，颜色对照表1'!E:E),2,0)</f>
        <v/>
      </c>
      <c r="H807" s="20" t="n">
        <v>0</v>
      </c>
      <c r="I807" s="15">
        <f>SUMIFS('入库明细-AN欧洲'!K:K,'入库明细-AN欧洲'!E:E,B807)</f>
        <v/>
      </c>
      <c r="J807" s="15">
        <f>SUMIFS('出库明细-AN欧洲'!G:G,'出库明细-AN欧洲'!F:F,C807)</f>
        <v/>
      </c>
      <c r="K807" s="26">
        <f>H807+I807-J807</f>
        <v/>
      </c>
      <c r="L807" s="27">
        <f>SUMIFS(装箱数!H:H,装箱数!C:C,B807)</f>
        <v/>
      </c>
      <c r="M807" s="15">
        <f>K807-L807</f>
        <v/>
      </c>
    </row>
    <row r="808" ht="21" customHeight="1" s="185">
      <c r="A808" s="200">
        <f>工厂账单模板!$L$2</f>
        <v/>
      </c>
      <c r="B808" s="31" t="n"/>
      <c r="C808" s="32" t="n"/>
      <c r="D808" s="20">
        <f>VLOOKUP(B808,IF({1,0},'SKU,款号，颜色对照表1'!F:F,'SKU,款号，颜色对照表1'!B:B),2,0)</f>
        <v/>
      </c>
      <c r="E808" s="20">
        <f>VLOOKUP(B808,IF({1,0},'SKU,款号，颜色对照表1'!F:F,'SKU,款号，颜色对照表1'!C:C),2,0)</f>
        <v/>
      </c>
      <c r="F808" s="20">
        <f>VLOOKUP(B808,IF({1,0},'SKU,款号，颜色对照表1'!F:F,'SKU,款号，颜色对照表1'!D:D),2,0)</f>
        <v/>
      </c>
      <c r="G808" s="20">
        <f>VLOOKUP(B808,IF({1,0},'SKU,款号，颜色对照表1'!F:F,'SKU,款号，颜色对照表1'!E:E),2,0)</f>
        <v/>
      </c>
      <c r="H808" s="20" t="n">
        <v>0</v>
      </c>
      <c r="I808" s="15">
        <f>SUMIFS('入库明细-AN欧洲'!K:K,'入库明细-AN欧洲'!E:E,B808)</f>
        <v/>
      </c>
      <c r="J808" s="15">
        <f>SUMIFS('出库明细-AN欧洲'!G:G,'出库明细-AN欧洲'!F:F,C808)</f>
        <v/>
      </c>
      <c r="K808" s="26">
        <f>H808+I808-J808</f>
        <v/>
      </c>
      <c r="L808" s="27">
        <f>SUMIFS(装箱数!H:H,装箱数!C:C,B808)</f>
        <v/>
      </c>
      <c r="M808" s="15">
        <f>K808-L808</f>
        <v/>
      </c>
    </row>
    <row r="809" ht="21" customHeight="1" s="185">
      <c r="A809" s="200">
        <f>工厂账单模板!$L$2</f>
        <v/>
      </c>
      <c r="B809" s="31" t="n"/>
      <c r="C809" s="32" t="n"/>
      <c r="D809" s="20">
        <f>VLOOKUP(B809,IF({1,0},'SKU,款号，颜色对照表1'!F:F,'SKU,款号，颜色对照表1'!B:B),2,0)</f>
        <v/>
      </c>
      <c r="E809" s="20">
        <f>VLOOKUP(B809,IF({1,0},'SKU,款号，颜色对照表1'!F:F,'SKU,款号，颜色对照表1'!C:C),2,0)</f>
        <v/>
      </c>
      <c r="F809" s="20">
        <f>VLOOKUP(B809,IF({1,0},'SKU,款号，颜色对照表1'!F:F,'SKU,款号，颜色对照表1'!D:D),2,0)</f>
        <v/>
      </c>
      <c r="G809" s="20">
        <f>VLOOKUP(B809,IF({1,0},'SKU,款号，颜色对照表1'!F:F,'SKU,款号，颜色对照表1'!E:E),2,0)</f>
        <v/>
      </c>
      <c r="H809" s="20" t="n"/>
      <c r="I809" s="15">
        <f>SUMIFS('入库明细-AN欧洲'!K:K,'入库明细-AN欧洲'!E:E,B809)</f>
        <v/>
      </c>
      <c r="J809" s="15">
        <f>SUMIFS('出库明细-AN欧洲'!G:G,'出库明细-AN欧洲'!F:F,C809)</f>
        <v/>
      </c>
      <c r="K809" s="26">
        <f>H809+I809-J809</f>
        <v/>
      </c>
      <c r="L809" s="27">
        <f>SUMIFS(装箱数!H:H,装箱数!C:C,B809)</f>
        <v/>
      </c>
      <c r="M809" s="15">
        <f>K809-L809</f>
        <v/>
      </c>
    </row>
    <row r="810" ht="21" customHeight="1" s="185">
      <c r="A810" s="200">
        <f>工厂账单模板!$L$2</f>
        <v/>
      </c>
      <c r="B810" s="31" t="n"/>
      <c r="C810" s="32" t="n"/>
      <c r="D810" s="20">
        <f>VLOOKUP(B810,IF({1,0},'SKU,款号，颜色对照表1'!F:F,'SKU,款号，颜色对照表1'!B:B),2,0)</f>
        <v/>
      </c>
      <c r="E810" s="20">
        <f>VLOOKUP(B810,IF({1,0},'SKU,款号，颜色对照表1'!F:F,'SKU,款号，颜色对照表1'!C:C),2,0)</f>
        <v/>
      </c>
      <c r="F810" s="20">
        <f>VLOOKUP(B810,IF({1,0},'SKU,款号，颜色对照表1'!F:F,'SKU,款号，颜色对照表1'!D:D),2,0)</f>
        <v/>
      </c>
      <c r="G810" s="20">
        <f>VLOOKUP(B810,IF({1,0},'SKU,款号，颜色对照表1'!F:F,'SKU,款号，颜色对照表1'!E:E),2,0)</f>
        <v/>
      </c>
      <c r="H810" s="20" t="n">
        <v>0</v>
      </c>
      <c r="I810" s="15">
        <f>SUMIFS('入库明细-AN欧洲'!K:K,'入库明细-AN欧洲'!E:E,B810)</f>
        <v/>
      </c>
      <c r="J810" s="15">
        <f>SUMIFS('出库明细-AN欧洲'!G:G,'出库明细-AN欧洲'!F:F,C810)</f>
        <v/>
      </c>
      <c r="K810" s="26">
        <f>H810+I810-J810</f>
        <v/>
      </c>
      <c r="L810" s="27">
        <f>SUMIFS(装箱数!H:H,装箱数!C:C,B810)</f>
        <v/>
      </c>
      <c r="M810" s="15">
        <f>K810-L810</f>
        <v/>
      </c>
    </row>
    <row r="811" ht="21" customHeight="1" s="185">
      <c r="A811" s="200">
        <f>工厂账单模板!$L$2</f>
        <v/>
      </c>
      <c r="B811" s="31" t="n"/>
      <c r="C811" s="32" t="n"/>
      <c r="D811" s="20">
        <f>VLOOKUP(B811,IF({1,0},'SKU,款号，颜色对照表1'!F:F,'SKU,款号，颜色对照表1'!B:B),2,0)</f>
        <v/>
      </c>
      <c r="E811" s="20">
        <f>VLOOKUP(B811,IF({1,0},'SKU,款号，颜色对照表1'!F:F,'SKU,款号，颜色对照表1'!C:C),2,0)</f>
        <v/>
      </c>
      <c r="F811" s="20">
        <f>VLOOKUP(B811,IF({1,0},'SKU,款号，颜色对照表1'!F:F,'SKU,款号，颜色对照表1'!D:D),2,0)</f>
        <v/>
      </c>
      <c r="G811" s="20">
        <f>VLOOKUP(B811,IF({1,0},'SKU,款号，颜色对照表1'!F:F,'SKU,款号，颜色对照表1'!E:E),2,0)</f>
        <v/>
      </c>
      <c r="H811" s="20" t="n"/>
      <c r="I811" s="15">
        <f>SUMIFS('入库明细-AN欧洲'!K:K,'入库明细-AN欧洲'!E:E,B811)</f>
        <v/>
      </c>
      <c r="J811" s="15">
        <f>SUMIFS('出库明细-AN欧洲'!G:G,'出库明细-AN欧洲'!F:F,C811)</f>
        <v/>
      </c>
      <c r="K811" s="26">
        <f>H811+I811-J811</f>
        <v/>
      </c>
      <c r="L811" s="27">
        <f>SUMIFS(装箱数!H:H,装箱数!C:C,B811)</f>
        <v/>
      </c>
      <c r="M811" s="15">
        <f>K811-L811</f>
        <v/>
      </c>
    </row>
    <row r="812" ht="21" customHeight="1" s="185">
      <c r="A812" s="200">
        <f>工厂账单模板!$L$2</f>
        <v/>
      </c>
      <c r="B812" s="31" t="n"/>
      <c r="C812" s="32" t="n"/>
      <c r="D812" s="20">
        <f>VLOOKUP(B812,IF({1,0},'SKU,款号，颜色对照表1'!F:F,'SKU,款号，颜色对照表1'!B:B),2,0)</f>
        <v/>
      </c>
      <c r="E812" s="20">
        <f>VLOOKUP(B812,IF({1,0},'SKU,款号，颜色对照表1'!F:F,'SKU,款号，颜色对照表1'!C:C),2,0)</f>
        <v/>
      </c>
      <c r="F812" s="20">
        <f>VLOOKUP(B812,IF({1,0},'SKU,款号，颜色对照表1'!F:F,'SKU,款号，颜色对照表1'!D:D),2,0)</f>
        <v/>
      </c>
      <c r="G812" s="20">
        <f>VLOOKUP(B812,IF({1,0},'SKU,款号，颜色对照表1'!F:F,'SKU,款号，颜色对照表1'!E:E),2,0)</f>
        <v/>
      </c>
      <c r="H812" s="20" t="n"/>
      <c r="I812" s="15">
        <f>SUMIFS('入库明细-AN欧洲'!K:K,'入库明细-AN欧洲'!E:E,B812)</f>
        <v/>
      </c>
      <c r="J812" s="15">
        <f>SUMIFS('出库明细-AN欧洲'!G:G,'出库明细-AN欧洲'!F:F,C812)</f>
        <v/>
      </c>
      <c r="K812" s="26">
        <f>H812+I812-J812</f>
        <v/>
      </c>
      <c r="L812" s="27">
        <f>SUMIFS(装箱数!H:H,装箱数!C:C,B812)</f>
        <v/>
      </c>
      <c r="M812" s="15">
        <f>K812-L812</f>
        <v/>
      </c>
    </row>
    <row r="813" ht="21" customHeight="1" s="185">
      <c r="A813" s="200">
        <f>工厂账单模板!$L$2</f>
        <v/>
      </c>
      <c r="B813" s="31" t="n"/>
      <c r="C813" s="32" t="n"/>
      <c r="D813" s="20">
        <f>VLOOKUP(B813,IF({1,0},'SKU,款号，颜色对照表1'!F:F,'SKU,款号，颜色对照表1'!B:B),2,0)</f>
        <v/>
      </c>
      <c r="E813" s="20">
        <f>VLOOKUP(B813,IF({1,0},'SKU,款号，颜色对照表1'!F:F,'SKU,款号，颜色对照表1'!C:C),2,0)</f>
        <v/>
      </c>
      <c r="F813" s="20">
        <f>VLOOKUP(B813,IF({1,0},'SKU,款号，颜色对照表1'!F:F,'SKU,款号，颜色对照表1'!D:D),2,0)</f>
        <v/>
      </c>
      <c r="G813" s="20">
        <f>VLOOKUP(B813,IF({1,0},'SKU,款号，颜色对照表1'!F:F,'SKU,款号，颜色对照表1'!E:E),2,0)</f>
        <v/>
      </c>
      <c r="H813" s="20" t="n"/>
      <c r="I813" s="15">
        <f>SUMIFS('入库明细-AN欧洲'!K:K,'入库明细-AN欧洲'!E:E,B813)</f>
        <v/>
      </c>
      <c r="J813" s="15">
        <f>SUMIFS('出库明细-AN欧洲'!G:G,'出库明细-AN欧洲'!F:F,C813)</f>
        <v/>
      </c>
      <c r="K813" s="26">
        <f>H813+I813-J813</f>
        <v/>
      </c>
      <c r="L813" s="27">
        <f>SUMIFS(装箱数!H:H,装箱数!C:C,B813)</f>
        <v/>
      </c>
      <c r="M813" s="15">
        <f>K813-L813</f>
        <v/>
      </c>
    </row>
    <row r="814" ht="21" customHeight="1" s="185">
      <c r="A814" s="200">
        <f>工厂账单模板!$L$2</f>
        <v/>
      </c>
      <c r="B814" s="31" t="n"/>
      <c r="C814" s="32" t="n"/>
      <c r="D814" s="20">
        <f>VLOOKUP(B814,IF({1,0},'SKU,款号，颜色对照表1'!F:F,'SKU,款号，颜色对照表1'!B:B),2,0)</f>
        <v/>
      </c>
      <c r="E814" s="20">
        <f>VLOOKUP(B814,IF({1,0},'SKU,款号，颜色对照表1'!F:F,'SKU,款号，颜色对照表1'!C:C),2,0)</f>
        <v/>
      </c>
      <c r="F814" s="20">
        <f>VLOOKUP(B814,IF({1,0},'SKU,款号，颜色对照表1'!F:F,'SKU,款号，颜色对照表1'!D:D),2,0)</f>
        <v/>
      </c>
      <c r="G814" s="20">
        <f>VLOOKUP(B814,IF({1,0},'SKU,款号，颜色对照表1'!F:F,'SKU,款号，颜色对照表1'!E:E),2,0)</f>
        <v/>
      </c>
      <c r="H814" s="20" t="n">
        <v>0</v>
      </c>
      <c r="I814" s="15">
        <f>SUMIFS('入库明细-AN欧洲'!K:K,'入库明细-AN欧洲'!E:E,B814)</f>
        <v/>
      </c>
      <c r="J814" s="15">
        <f>SUMIFS('出库明细-AN欧洲'!G:G,'出库明细-AN欧洲'!F:F,C814)</f>
        <v/>
      </c>
      <c r="K814" s="26">
        <f>H814+I814-J814</f>
        <v/>
      </c>
      <c r="L814" s="27">
        <f>SUMIFS(装箱数!H:H,装箱数!C:C,B814)</f>
        <v/>
      </c>
      <c r="M814" s="15">
        <f>K814-L814</f>
        <v/>
      </c>
    </row>
    <row r="815" ht="21" customHeight="1" s="185">
      <c r="A815" s="200">
        <f>工厂账单模板!$L$2</f>
        <v/>
      </c>
      <c r="B815" s="31" t="n"/>
      <c r="C815" s="32" t="n"/>
      <c r="D815" s="20">
        <f>VLOOKUP(B815,IF({1,0},'SKU,款号，颜色对照表1'!F:F,'SKU,款号，颜色对照表1'!B:B),2,0)</f>
        <v/>
      </c>
      <c r="E815" s="20">
        <f>VLOOKUP(B815,IF({1,0},'SKU,款号，颜色对照表1'!F:F,'SKU,款号，颜色对照表1'!C:C),2,0)</f>
        <v/>
      </c>
      <c r="F815" s="20">
        <f>VLOOKUP(B815,IF({1,0},'SKU,款号，颜色对照表1'!F:F,'SKU,款号，颜色对照表1'!D:D),2,0)</f>
        <v/>
      </c>
      <c r="G815" s="20">
        <f>VLOOKUP(B815,IF({1,0},'SKU,款号，颜色对照表1'!F:F,'SKU,款号，颜色对照表1'!E:E),2,0)</f>
        <v/>
      </c>
      <c r="H815" s="20" t="n">
        <v>0</v>
      </c>
      <c r="I815" s="15">
        <f>SUMIFS('入库明细-AN欧洲'!K:K,'入库明细-AN欧洲'!E:E,B815)</f>
        <v/>
      </c>
      <c r="J815" s="15">
        <f>SUMIFS('出库明细-AN欧洲'!G:G,'出库明细-AN欧洲'!F:F,C815)</f>
        <v/>
      </c>
      <c r="K815" s="26">
        <f>H815+I815-J815</f>
        <v/>
      </c>
      <c r="L815" s="27">
        <f>SUMIFS(装箱数!H:H,装箱数!C:C,B815)</f>
        <v/>
      </c>
      <c r="M815" s="15">
        <f>K815-L815</f>
        <v/>
      </c>
    </row>
    <row r="816" ht="21" customHeight="1" s="185">
      <c r="A816" s="200">
        <f>工厂账单模板!$L$2</f>
        <v/>
      </c>
      <c r="B816" s="31" t="n"/>
      <c r="C816" s="32" t="n"/>
      <c r="D816" s="20">
        <f>VLOOKUP(B816,IF({1,0},'SKU,款号，颜色对照表1'!F:F,'SKU,款号，颜色对照表1'!B:B),2,0)</f>
        <v/>
      </c>
      <c r="E816" s="20">
        <f>VLOOKUP(B816,IF({1,0},'SKU,款号，颜色对照表1'!F:F,'SKU,款号，颜色对照表1'!C:C),2,0)</f>
        <v/>
      </c>
      <c r="F816" s="20">
        <f>VLOOKUP(B816,IF({1,0},'SKU,款号，颜色对照表1'!F:F,'SKU,款号，颜色对照表1'!D:D),2,0)</f>
        <v/>
      </c>
      <c r="G816" s="20">
        <f>VLOOKUP(B816,IF({1,0},'SKU,款号，颜色对照表1'!F:F,'SKU,款号，颜色对照表1'!E:E),2,0)</f>
        <v/>
      </c>
      <c r="H816" s="20" t="n"/>
      <c r="I816" s="15">
        <f>SUMIFS('入库明细-AN欧洲'!K:K,'入库明细-AN欧洲'!E:E,B816)</f>
        <v/>
      </c>
      <c r="J816" s="15">
        <f>SUMIFS('出库明细-AN欧洲'!G:G,'出库明细-AN欧洲'!F:F,C816)</f>
        <v/>
      </c>
      <c r="K816" s="26">
        <f>H816+I816-J816</f>
        <v/>
      </c>
      <c r="L816" s="27">
        <f>SUMIFS(装箱数!H:H,装箱数!C:C,B816)</f>
        <v/>
      </c>
      <c r="M816" s="15">
        <f>K816-L816</f>
        <v/>
      </c>
    </row>
    <row r="817" ht="21" customHeight="1" s="185">
      <c r="A817" s="200">
        <f>工厂账单模板!$L$2</f>
        <v/>
      </c>
      <c r="B817" s="31" t="n"/>
      <c r="C817" s="32" t="n"/>
      <c r="D817" s="20">
        <f>VLOOKUP(B817,IF({1,0},'SKU,款号，颜色对照表1'!F:F,'SKU,款号，颜色对照表1'!B:B),2,0)</f>
        <v/>
      </c>
      <c r="E817" s="20">
        <f>VLOOKUP(B817,IF({1,0},'SKU,款号，颜色对照表1'!F:F,'SKU,款号，颜色对照表1'!C:C),2,0)</f>
        <v/>
      </c>
      <c r="F817" s="20">
        <f>VLOOKUP(B817,IF({1,0},'SKU,款号，颜色对照表1'!F:F,'SKU,款号，颜色对照表1'!D:D),2,0)</f>
        <v/>
      </c>
      <c r="G817" s="20">
        <f>VLOOKUP(B817,IF({1,0},'SKU,款号，颜色对照表1'!F:F,'SKU,款号，颜色对照表1'!E:E),2,0)</f>
        <v/>
      </c>
      <c r="H817" s="20" t="n"/>
      <c r="I817" s="15">
        <f>SUMIFS('入库明细-AN欧洲'!K:K,'入库明细-AN欧洲'!E:E,B817)</f>
        <v/>
      </c>
      <c r="J817" s="15">
        <f>SUMIFS('出库明细-AN欧洲'!G:G,'出库明细-AN欧洲'!F:F,C817)</f>
        <v/>
      </c>
      <c r="K817" s="26">
        <f>H817+I817-J817</f>
        <v/>
      </c>
      <c r="L817" s="27">
        <f>SUMIFS(装箱数!H:H,装箱数!C:C,B817)</f>
        <v/>
      </c>
      <c r="M817" s="15">
        <f>K817-L817</f>
        <v/>
      </c>
    </row>
    <row r="818" ht="21" customHeight="1" s="185">
      <c r="A818" s="200">
        <f>工厂账单模板!$L$2</f>
        <v/>
      </c>
      <c r="B818" s="31" t="n"/>
      <c r="C818" s="32" t="n"/>
      <c r="D818" s="20">
        <f>VLOOKUP(B818,IF({1,0},'SKU,款号，颜色对照表1'!F:F,'SKU,款号，颜色对照表1'!B:B),2,0)</f>
        <v/>
      </c>
      <c r="E818" s="20">
        <f>VLOOKUP(B818,IF({1,0},'SKU,款号，颜色对照表1'!F:F,'SKU,款号，颜色对照表1'!C:C),2,0)</f>
        <v/>
      </c>
      <c r="F818" s="20">
        <f>VLOOKUP(B818,IF({1,0},'SKU,款号，颜色对照表1'!F:F,'SKU,款号，颜色对照表1'!D:D),2,0)</f>
        <v/>
      </c>
      <c r="G818" s="20">
        <f>VLOOKUP(B818,IF({1,0},'SKU,款号，颜色对照表1'!F:F,'SKU,款号，颜色对照表1'!E:E),2,0)</f>
        <v/>
      </c>
      <c r="H818" s="20" t="n">
        <v>0</v>
      </c>
      <c r="I818" s="15">
        <f>SUMIFS('入库明细-AN欧洲'!K:K,'入库明细-AN欧洲'!E:E,B818)</f>
        <v/>
      </c>
      <c r="J818" s="15">
        <f>SUMIFS('出库明细-AN欧洲'!G:G,'出库明细-AN欧洲'!F:F,C818)</f>
        <v/>
      </c>
      <c r="K818" s="26">
        <f>H818+I818-J818</f>
        <v/>
      </c>
      <c r="L818" s="27">
        <f>SUMIFS(装箱数!H:H,装箱数!C:C,B818)</f>
        <v/>
      </c>
      <c r="M818" s="15">
        <f>K818-L818</f>
        <v/>
      </c>
    </row>
    <row r="819" ht="21" customHeight="1" s="185">
      <c r="A819" s="200">
        <f>工厂账单模板!$L$2</f>
        <v/>
      </c>
      <c r="B819" s="31" t="n"/>
      <c r="C819" s="32" t="n"/>
      <c r="D819" s="20">
        <f>VLOOKUP(B819,IF({1,0},'SKU,款号，颜色对照表1'!F:F,'SKU,款号，颜色对照表1'!B:B),2,0)</f>
        <v/>
      </c>
      <c r="E819" s="20">
        <f>VLOOKUP(B819,IF({1,0},'SKU,款号，颜色对照表1'!F:F,'SKU,款号，颜色对照表1'!C:C),2,0)</f>
        <v/>
      </c>
      <c r="F819" s="20">
        <f>VLOOKUP(B819,IF({1,0},'SKU,款号，颜色对照表1'!F:F,'SKU,款号，颜色对照表1'!D:D),2,0)</f>
        <v/>
      </c>
      <c r="G819" s="20">
        <f>VLOOKUP(B819,IF({1,0},'SKU,款号，颜色对照表1'!F:F,'SKU,款号，颜色对照表1'!E:E),2,0)</f>
        <v/>
      </c>
      <c r="H819" s="20" t="n">
        <v>0</v>
      </c>
      <c r="I819" s="15">
        <f>SUMIFS('入库明细-AN欧洲'!K:K,'入库明细-AN欧洲'!E:E,B819)</f>
        <v/>
      </c>
      <c r="J819" s="15">
        <f>SUMIFS('出库明细-AN欧洲'!G:G,'出库明细-AN欧洲'!F:F,C819)</f>
        <v/>
      </c>
      <c r="K819" s="26">
        <f>H819+I819-J819</f>
        <v/>
      </c>
      <c r="L819" s="27">
        <f>SUMIFS(装箱数!H:H,装箱数!C:C,B819)</f>
        <v/>
      </c>
      <c r="M819" s="15">
        <f>K819-L819</f>
        <v/>
      </c>
    </row>
    <row r="820" ht="21" customHeight="1" s="185">
      <c r="A820" s="200">
        <f>工厂账单模板!$L$2</f>
        <v/>
      </c>
      <c r="B820" s="31" t="n"/>
      <c r="C820" s="32" t="n"/>
      <c r="D820" s="20">
        <f>VLOOKUP(B820,IF({1,0},'SKU,款号，颜色对照表1'!F:F,'SKU,款号，颜色对照表1'!B:B),2,0)</f>
        <v/>
      </c>
      <c r="E820" s="20">
        <f>VLOOKUP(B820,IF({1,0},'SKU,款号，颜色对照表1'!F:F,'SKU,款号，颜色对照表1'!C:C),2,0)</f>
        <v/>
      </c>
      <c r="F820" s="20">
        <f>VLOOKUP(B820,IF({1,0},'SKU,款号，颜色对照表1'!F:F,'SKU,款号，颜色对照表1'!D:D),2,0)</f>
        <v/>
      </c>
      <c r="G820" s="20">
        <f>VLOOKUP(B820,IF({1,0},'SKU,款号，颜色对照表1'!F:F,'SKU,款号，颜色对照表1'!E:E),2,0)</f>
        <v/>
      </c>
      <c r="H820" s="20" t="n">
        <v>0</v>
      </c>
      <c r="I820" s="15">
        <f>SUMIFS('入库明细-AN欧洲'!K:K,'入库明细-AN欧洲'!E:E,B820)</f>
        <v/>
      </c>
      <c r="J820" s="15">
        <f>SUMIFS('出库明细-AN欧洲'!G:G,'出库明细-AN欧洲'!F:F,C820)</f>
        <v/>
      </c>
      <c r="K820" s="26">
        <f>H820+I820-J820</f>
        <v/>
      </c>
      <c r="L820" s="27">
        <f>SUMIFS(装箱数!H:H,装箱数!C:C,B820)</f>
        <v/>
      </c>
      <c r="M820" s="15">
        <f>K820-L820</f>
        <v/>
      </c>
    </row>
    <row r="821" ht="21" customHeight="1" s="185">
      <c r="A821" s="200">
        <f>工厂账单模板!$L$2</f>
        <v/>
      </c>
      <c r="B821" s="31" t="n"/>
      <c r="C821" s="32" t="n"/>
      <c r="D821" s="20">
        <f>VLOOKUP(B821,IF({1,0},'SKU,款号，颜色对照表1'!F:F,'SKU,款号，颜色对照表1'!B:B),2,0)</f>
        <v/>
      </c>
      <c r="E821" s="20">
        <f>VLOOKUP(B821,IF({1,0},'SKU,款号，颜色对照表1'!F:F,'SKU,款号，颜色对照表1'!C:C),2,0)</f>
        <v/>
      </c>
      <c r="F821" s="20">
        <f>VLOOKUP(B821,IF({1,0},'SKU,款号，颜色对照表1'!F:F,'SKU,款号，颜色对照表1'!D:D),2,0)</f>
        <v/>
      </c>
      <c r="G821" s="20">
        <f>VLOOKUP(B821,IF({1,0},'SKU,款号，颜色对照表1'!F:F,'SKU,款号，颜色对照表1'!E:E),2,0)</f>
        <v/>
      </c>
      <c r="H821" s="20" t="n">
        <v>0</v>
      </c>
      <c r="I821" s="15">
        <f>SUMIFS('入库明细-AN欧洲'!K:K,'入库明细-AN欧洲'!E:E,B821)</f>
        <v/>
      </c>
      <c r="J821" s="15">
        <f>SUMIFS('出库明细-AN欧洲'!G:G,'出库明细-AN欧洲'!F:F,C821)</f>
        <v/>
      </c>
      <c r="K821" s="26">
        <f>H821+I821-J821</f>
        <v/>
      </c>
      <c r="L821" s="27">
        <f>SUMIFS(装箱数!H:H,装箱数!C:C,B821)</f>
        <v/>
      </c>
      <c r="M821" s="15">
        <f>K821-L821</f>
        <v/>
      </c>
    </row>
    <row r="822" ht="21" customHeight="1" s="185">
      <c r="A822" s="200">
        <f>工厂账单模板!$L$2</f>
        <v/>
      </c>
      <c r="B822" s="31" t="n"/>
      <c r="C822" s="32" t="n"/>
      <c r="D822" s="20">
        <f>VLOOKUP(B822,IF({1,0},'SKU,款号，颜色对照表1'!F:F,'SKU,款号，颜色对照表1'!B:B),2,0)</f>
        <v/>
      </c>
      <c r="E822" s="20">
        <f>VLOOKUP(B822,IF({1,0},'SKU,款号，颜色对照表1'!F:F,'SKU,款号，颜色对照表1'!C:C),2,0)</f>
        <v/>
      </c>
      <c r="F822" s="20">
        <f>VLOOKUP(B822,IF({1,0},'SKU,款号，颜色对照表1'!F:F,'SKU,款号，颜色对照表1'!D:D),2,0)</f>
        <v/>
      </c>
      <c r="G822" s="20">
        <f>VLOOKUP(B822,IF({1,0},'SKU,款号，颜色对照表1'!F:F,'SKU,款号，颜色对照表1'!E:E),2,0)</f>
        <v/>
      </c>
      <c r="H822" s="20" t="n">
        <v>0</v>
      </c>
      <c r="I822" s="15">
        <f>SUMIFS('入库明细-AN欧洲'!K:K,'入库明细-AN欧洲'!E:E,B822)</f>
        <v/>
      </c>
      <c r="J822" s="15">
        <f>SUMIFS('出库明细-AN欧洲'!G:G,'出库明细-AN欧洲'!F:F,C822)</f>
        <v/>
      </c>
      <c r="K822" s="26">
        <f>H822+I822-J822</f>
        <v/>
      </c>
      <c r="L822" s="27">
        <f>SUMIFS(装箱数!H:H,装箱数!C:C,B822)</f>
        <v/>
      </c>
      <c r="M822" s="15">
        <f>K822-L822</f>
        <v/>
      </c>
    </row>
    <row r="823" ht="21" customHeight="1" s="185">
      <c r="A823" s="200">
        <f>工厂账单模板!$L$2</f>
        <v/>
      </c>
      <c r="B823" s="31" t="n"/>
      <c r="C823" s="32" t="n"/>
      <c r="D823" s="20">
        <f>VLOOKUP(B823,IF({1,0},'SKU,款号，颜色对照表1'!F:F,'SKU,款号，颜色对照表1'!B:B),2,0)</f>
        <v/>
      </c>
      <c r="E823" s="20">
        <f>VLOOKUP(B823,IF({1,0},'SKU,款号，颜色对照表1'!F:F,'SKU,款号，颜色对照表1'!C:C),2,0)</f>
        <v/>
      </c>
      <c r="F823" s="20">
        <f>VLOOKUP(B823,IF({1,0},'SKU,款号，颜色对照表1'!F:F,'SKU,款号，颜色对照表1'!D:D),2,0)</f>
        <v/>
      </c>
      <c r="G823" s="20">
        <f>VLOOKUP(B823,IF({1,0},'SKU,款号，颜色对照表1'!F:F,'SKU,款号，颜色对照表1'!E:E),2,0)</f>
        <v/>
      </c>
      <c r="H823" s="20" t="n"/>
      <c r="I823" s="15">
        <f>SUMIFS('入库明细-AN欧洲'!K:K,'入库明细-AN欧洲'!E:E,B823)</f>
        <v/>
      </c>
      <c r="J823" s="15">
        <f>SUMIFS('出库明细-AN欧洲'!G:G,'出库明细-AN欧洲'!F:F,C823)</f>
        <v/>
      </c>
      <c r="K823" s="26">
        <f>H823+I823-J823</f>
        <v/>
      </c>
      <c r="L823" s="27">
        <f>SUMIFS(装箱数!H:H,装箱数!C:C,B823)</f>
        <v/>
      </c>
      <c r="M823" s="15">
        <f>K823-L823</f>
        <v/>
      </c>
    </row>
    <row r="824" ht="21" customHeight="1" s="185">
      <c r="A824" s="200">
        <f>工厂账单模板!$L$2</f>
        <v/>
      </c>
      <c r="B824" s="30" t="n"/>
      <c r="C824" s="29" t="n"/>
      <c r="D824" s="20">
        <f>VLOOKUP(B824,IF({1,0},'SKU,款号，颜色对照表1'!F:F,'SKU,款号，颜色对照表1'!B:B),2,0)</f>
        <v/>
      </c>
      <c r="E824" s="20">
        <f>VLOOKUP(B824,IF({1,0},'SKU,款号，颜色对照表1'!F:F,'SKU,款号，颜色对照表1'!C:C),2,0)</f>
        <v/>
      </c>
      <c r="F824" s="20">
        <f>VLOOKUP(B824,IF({1,0},'SKU,款号，颜色对照表1'!F:F,'SKU,款号，颜色对照表1'!D:D),2,0)</f>
        <v/>
      </c>
      <c r="G824" s="20">
        <f>VLOOKUP(B824,IF({1,0},'SKU,款号，颜色对照表1'!F:F,'SKU,款号，颜色对照表1'!E:E),2,0)</f>
        <v/>
      </c>
      <c r="H824" s="20" t="n">
        <v>0</v>
      </c>
      <c r="I824" s="15">
        <f>SUMIFS('入库明细-AN欧洲'!K:K,'入库明细-AN欧洲'!E:E,B824)</f>
        <v/>
      </c>
      <c r="J824" s="15">
        <f>SUMIFS('出库明细-AN欧洲'!G:G,'出库明细-AN欧洲'!F:F,C824)</f>
        <v/>
      </c>
      <c r="K824" s="26">
        <f>H824+I824-J824</f>
        <v/>
      </c>
      <c r="L824" s="27">
        <f>SUMIFS(装箱数!H:H,装箱数!C:C,B824)</f>
        <v/>
      </c>
      <c r="M824" s="15">
        <f>K824-L824</f>
        <v/>
      </c>
    </row>
    <row r="825" ht="21" customHeight="1" s="185">
      <c r="A825" s="200">
        <f>工厂账单模板!$L$2</f>
        <v/>
      </c>
      <c r="B825" s="30" t="n"/>
      <c r="C825" s="29" t="n"/>
      <c r="D825" s="20">
        <f>VLOOKUP(B825,IF({1,0},'SKU,款号，颜色对照表1'!F:F,'SKU,款号，颜色对照表1'!B:B),2,0)</f>
        <v/>
      </c>
      <c r="E825" s="20">
        <f>VLOOKUP(B825,IF({1,0},'SKU,款号，颜色对照表1'!F:F,'SKU,款号，颜色对照表1'!C:C),2,0)</f>
        <v/>
      </c>
      <c r="F825" s="20">
        <f>VLOOKUP(B825,IF({1,0},'SKU,款号，颜色对照表1'!F:F,'SKU,款号，颜色对照表1'!D:D),2,0)</f>
        <v/>
      </c>
      <c r="G825" s="20">
        <f>VLOOKUP(B825,IF({1,0},'SKU,款号，颜色对照表1'!F:F,'SKU,款号，颜色对照表1'!E:E),2,0)</f>
        <v/>
      </c>
      <c r="H825" s="20" t="n">
        <v>0</v>
      </c>
      <c r="I825" s="15">
        <f>SUMIFS('入库明细-AN欧洲'!K:K,'入库明细-AN欧洲'!E:E,B825)</f>
        <v/>
      </c>
      <c r="J825" s="15">
        <f>SUMIFS('出库明细-AN欧洲'!G:G,'出库明细-AN欧洲'!F:F,C825)</f>
        <v/>
      </c>
      <c r="K825" s="26">
        <f>H825+I825-J825</f>
        <v/>
      </c>
      <c r="L825" s="27">
        <f>SUMIFS(装箱数!H:H,装箱数!C:C,B825)</f>
        <v/>
      </c>
      <c r="M825" s="15">
        <f>K825-L825</f>
        <v/>
      </c>
    </row>
    <row r="826" ht="21" customHeight="1" s="185">
      <c r="A826" s="200">
        <f>工厂账单模板!$L$2</f>
        <v/>
      </c>
      <c r="B826" s="30" t="n"/>
      <c r="C826" s="29" t="n"/>
      <c r="D826" s="20">
        <f>VLOOKUP(B826,IF({1,0},'SKU,款号，颜色对照表1'!F:F,'SKU,款号，颜色对照表1'!B:B),2,0)</f>
        <v/>
      </c>
      <c r="E826" s="20">
        <f>VLOOKUP(B826,IF({1,0},'SKU,款号，颜色对照表1'!F:F,'SKU,款号，颜色对照表1'!C:C),2,0)</f>
        <v/>
      </c>
      <c r="F826" s="20">
        <f>VLOOKUP(B826,IF({1,0},'SKU,款号，颜色对照表1'!F:F,'SKU,款号，颜色对照表1'!D:D),2,0)</f>
        <v/>
      </c>
      <c r="G826" s="20">
        <f>VLOOKUP(B826,IF({1,0},'SKU,款号，颜色对照表1'!F:F,'SKU,款号，颜色对照表1'!E:E),2,0)</f>
        <v/>
      </c>
      <c r="H826" s="20" t="n">
        <v>0</v>
      </c>
      <c r="I826" s="15">
        <f>SUMIFS('入库明细-AN欧洲'!K:K,'入库明细-AN欧洲'!E:E,B826)</f>
        <v/>
      </c>
      <c r="J826" s="15">
        <f>SUMIFS('出库明细-AN欧洲'!G:G,'出库明细-AN欧洲'!F:F,C826)</f>
        <v/>
      </c>
      <c r="K826" s="26">
        <f>H826+I826-J826</f>
        <v/>
      </c>
      <c r="L826" s="27">
        <f>SUMIFS(装箱数!H:H,装箱数!C:C,B826)</f>
        <v/>
      </c>
      <c r="M826" s="15">
        <f>K826-L826</f>
        <v/>
      </c>
    </row>
    <row r="827" ht="21" customHeight="1" s="185">
      <c r="A827" s="200">
        <f>工厂账单模板!$L$2</f>
        <v/>
      </c>
      <c r="B827" s="30" t="n"/>
      <c r="C827" s="29" t="n"/>
      <c r="D827" s="20">
        <f>VLOOKUP(B827,IF({1,0},'SKU,款号，颜色对照表1'!F:F,'SKU,款号，颜色对照表1'!B:B),2,0)</f>
        <v/>
      </c>
      <c r="E827" s="20">
        <f>VLOOKUP(B827,IF({1,0},'SKU,款号，颜色对照表1'!F:F,'SKU,款号，颜色对照表1'!C:C),2,0)</f>
        <v/>
      </c>
      <c r="F827" s="20">
        <f>VLOOKUP(B827,IF({1,0},'SKU,款号，颜色对照表1'!F:F,'SKU,款号，颜色对照表1'!D:D),2,0)</f>
        <v/>
      </c>
      <c r="G827" s="20">
        <f>VLOOKUP(B827,IF({1,0},'SKU,款号，颜色对照表1'!F:F,'SKU,款号，颜色对照表1'!E:E),2,0)</f>
        <v/>
      </c>
      <c r="H827" s="20" t="n">
        <v>0</v>
      </c>
      <c r="I827" s="15">
        <f>SUMIFS('入库明细-AN欧洲'!K:K,'入库明细-AN欧洲'!E:E,B827)</f>
        <v/>
      </c>
      <c r="J827" s="15">
        <f>SUMIFS('出库明细-AN欧洲'!G:G,'出库明细-AN欧洲'!F:F,C827)</f>
        <v/>
      </c>
      <c r="K827" s="26">
        <f>H827+I827-J827</f>
        <v/>
      </c>
      <c r="L827" s="27">
        <f>SUMIFS(装箱数!H:H,装箱数!C:C,B827)</f>
        <v/>
      </c>
      <c r="M827" s="15">
        <f>K827-L827</f>
        <v/>
      </c>
    </row>
    <row r="828" ht="21" customHeight="1" s="185">
      <c r="A828" s="200">
        <f>工厂账单模板!$L$2</f>
        <v/>
      </c>
      <c r="B828" s="30" t="n"/>
      <c r="C828" s="29" t="n"/>
      <c r="D828" s="20">
        <f>VLOOKUP(B828,IF({1,0},'SKU,款号，颜色对照表1'!F:F,'SKU,款号，颜色对照表1'!B:B),2,0)</f>
        <v/>
      </c>
      <c r="E828" s="20">
        <f>VLOOKUP(B828,IF({1,0},'SKU,款号，颜色对照表1'!F:F,'SKU,款号，颜色对照表1'!C:C),2,0)</f>
        <v/>
      </c>
      <c r="F828" s="20">
        <f>VLOOKUP(B828,IF({1,0},'SKU,款号，颜色对照表1'!F:F,'SKU,款号，颜色对照表1'!D:D),2,0)</f>
        <v/>
      </c>
      <c r="G828" s="20">
        <f>VLOOKUP(B828,IF({1,0},'SKU,款号，颜色对照表1'!F:F,'SKU,款号，颜色对照表1'!E:E),2,0)</f>
        <v/>
      </c>
      <c r="H828" s="20" t="n">
        <v>0</v>
      </c>
      <c r="I828" s="15">
        <f>SUMIFS('入库明细-AN欧洲'!K:K,'入库明细-AN欧洲'!E:E,B828)</f>
        <v/>
      </c>
      <c r="J828" s="15">
        <f>SUMIFS('出库明细-AN欧洲'!G:G,'出库明细-AN欧洲'!F:F,C828)</f>
        <v/>
      </c>
      <c r="K828" s="26">
        <f>H828+I828-J828</f>
        <v/>
      </c>
      <c r="L828" s="27">
        <f>SUMIFS(装箱数!H:H,装箱数!C:C,B828)</f>
        <v/>
      </c>
      <c r="M828" s="15">
        <f>K828-L828</f>
        <v/>
      </c>
    </row>
    <row r="829" ht="21" customHeight="1" s="185">
      <c r="A829" s="200">
        <f>工厂账单模板!$L$2</f>
        <v/>
      </c>
      <c r="B829" s="30" t="n"/>
      <c r="C829" s="29" t="n"/>
      <c r="D829" s="20">
        <f>VLOOKUP(B829,IF({1,0},'SKU,款号，颜色对照表1'!F:F,'SKU,款号，颜色对照表1'!B:B),2,0)</f>
        <v/>
      </c>
      <c r="E829" s="20">
        <f>VLOOKUP(B829,IF({1,0},'SKU,款号，颜色对照表1'!F:F,'SKU,款号，颜色对照表1'!C:C),2,0)</f>
        <v/>
      </c>
      <c r="F829" s="20">
        <f>VLOOKUP(B829,IF({1,0},'SKU,款号，颜色对照表1'!F:F,'SKU,款号，颜色对照表1'!D:D),2,0)</f>
        <v/>
      </c>
      <c r="G829" s="20">
        <f>VLOOKUP(B829,IF({1,0},'SKU,款号，颜色对照表1'!F:F,'SKU,款号，颜色对照表1'!E:E),2,0)</f>
        <v/>
      </c>
      <c r="H829" s="20" t="n">
        <v>0</v>
      </c>
      <c r="I829" s="15">
        <f>SUMIFS('入库明细-AN欧洲'!K:K,'入库明细-AN欧洲'!E:E,B829)</f>
        <v/>
      </c>
      <c r="J829" s="15">
        <f>SUMIFS('出库明细-AN欧洲'!G:G,'出库明细-AN欧洲'!F:F,C829)</f>
        <v/>
      </c>
      <c r="K829" s="26">
        <f>H829+I829-J829</f>
        <v/>
      </c>
      <c r="L829" s="27">
        <f>SUMIFS(装箱数!H:H,装箱数!C:C,B829)</f>
        <v/>
      </c>
      <c r="M829" s="15">
        <f>K829-L829</f>
        <v/>
      </c>
    </row>
    <row r="830" ht="21" customHeight="1" s="185">
      <c r="A830" s="200">
        <f>工厂账单模板!$L$2</f>
        <v/>
      </c>
      <c r="B830" s="30" t="n"/>
      <c r="C830" s="29" t="n"/>
      <c r="D830" s="20">
        <f>VLOOKUP(B830,IF({1,0},'SKU,款号，颜色对照表1'!F:F,'SKU,款号，颜色对照表1'!B:B),2,0)</f>
        <v/>
      </c>
      <c r="E830" s="20">
        <f>VLOOKUP(B830,IF({1,0},'SKU,款号，颜色对照表1'!F:F,'SKU,款号，颜色对照表1'!C:C),2,0)</f>
        <v/>
      </c>
      <c r="F830" s="20">
        <f>VLOOKUP(B830,IF({1,0},'SKU,款号，颜色对照表1'!F:F,'SKU,款号，颜色对照表1'!D:D),2,0)</f>
        <v/>
      </c>
      <c r="G830" s="20">
        <f>VLOOKUP(B830,IF({1,0},'SKU,款号，颜色对照表1'!F:F,'SKU,款号，颜色对照表1'!E:E),2,0)</f>
        <v/>
      </c>
      <c r="H830" s="20" t="n">
        <v>0</v>
      </c>
      <c r="I830" s="15">
        <f>SUMIFS('入库明细-AN欧洲'!K:K,'入库明细-AN欧洲'!E:E,B830)</f>
        <v/>
      </c>
      <c r="J830" s="15">
        <f>SUMIFS('出库明细-AN欧洲'!G:G,'出库明细-AN欧洲'!F:F,C830)</f>
        <v/>
      </c>
      <c r="K830" s="26">
        <f>H830+I830-J830</f>
        <v/>
      </c>
      <c r="L830" s="27">
        <f>SUMIFS(装箱数!H:H,装箱数!C:C,B830)</f>
        <v/>
      </c>
      <c r="M830" s="15">
        <f>K830-L830</f>
        <v/>
      </c>
    </row>
    <row r="831" ht="21" customHeight="1" s="185">
      <c r="A831" s="200">
        <f>工厂账单模板!$L$2</f>
        <v/>
      </c>
      <c r="B831" s="30" t="n"/>
      <c r="C831" s="29" t="n"/>
      <c r="D831" s="20">
        <f>VLOOKUP(B831,IF({1,0},'SKU,款号，颜色对照表1'!F:F,'SKU,款号，颜色对照表1'!B:B),2,0)</f>
        <v/>
      </c>
      <c r="E831" s="20">
        <f>VLOOKUP(B831,IF({1,0},'SKU,款号，颜色对照表1'!F:F,'SKU,款号，颜色对照表1'!C:C),2,0)</f>
        <v/>
      </c>
      <c r="F831" s="20">
        <f>VLOOKUP(B831,IF({1,0},'SKU,款号，颜色对照表1'!F:F,'SKU,款号，颜色对照表1'!D:D),2,0)</f>
        <v/>
      </c>
      <c r="G831" s="20">
        <f>VLOOKUP(B831,IF({1,0},'SKU,款号，颜色对照表1'!F:F,'SKU,款号，颜色对照表1'!E:E),2,0)</f>
        <v/>
      </c>
      <c r="H831" s="20" t="n">
        <v>0</v>
      </c>
      <c r="I831" s="15">
        <f>SUMIFS('入库明细-AN欧洲'!K:K,'入库明细-AN欧洲'!E:E,B831)</f>
        <v/>
      </c>
      <c r="J831" s="15">
        <f>SUMIFS('出库明细-AN欧洲'!G:G,'出库明细-AN欧洲'!F:F,C831)</f>
        <v/>
      </c>
      <c r="K831" s="26">
        <f>H831+I831-J831</f>
        <v/>
      </c>
      <c r="L831" s="27">
        <f>SUMIFS(装箱数!H:H,装箱数!C:C,B831)</f>
        <v/>
      </c>
      <c r="M831" s="15">
        <f>K831-L831</f>
        <v/>
      </c>
    </row>
    <row r="832" ht="21" customHeight="1" s="185">
      <c r="A832" s="200">
        <f>工厂账单模板!$L$2</f>
        <v/>
      </c>
      <c r="B832" s="30" t="n"/>
      <c r="C832" s="29" t="n"/>
      <c r="D832" s="20">
        <f>VLOOKUP(B832,IF({1,0},'SKU,款号，颜色对照表1'!F:F,'SKU,款号，颜色对照表1'!B:B),2,0)</f>
        <v/>
      </c>
      <c r="E832" s="20">
        <f>VLOOKUP(B832,IF({1,0},'SKU,款号，颜色对照表1'!F:F,'SKU,款号，颜色对照表1'!C:C),2,0)</f>
        <v/>
      </c>
      <c r="F832" s="20">
        <f>VLOOKUP(B832,IF({1,0},'SKU,款号，颜色对照表1'!F:F,'SKU,款号，颜色对照表1'!D:D),2,0)</f>
        <v/>
      </c>
      <c r="G832" s="20">
        <f>VLOOKUP(B832,IF({1,0},'SKU,款号，颜色对照表1'!F:F,'SKU,款号，颜色对照表1'!E:E),2,0)</f>
        <v/>
      </c>
      <c r="H832" s="20" t="n">
        <v>0</v>
      </c>
      <c r="I832" s="15">
        <f>SUMIFS('入库明细-AN欧洲'!K:K,'入库明细-AN欧洲'!E:E,B832)</f>
        <v/>
      </c>
      <c r="J832" s="15">
        <f>SUMIFS('出库明细-AN欧洲'!G:G,'出库明细-AN欧洲'!F:F,C832)</f>
        <v/>
      </c>
      <c r="K832" s="26">
        <f>H832+I832-J832</f>
        <v/>
      </c>
      <c r="L832" s="27">
        <f>SUMIFS(装箱数!H:H,装箱数!C:C,B832)</f>
        <v/>
      </c>
      <c r="M832" s="15">
        <f>K832-L832</f>
        <v/>
      </c>
    </row>
    <row r="833" ht="21" customHeight="1" s="185">
      <c r="A833" s="200">
        <f>工厂账单模板!$L$2</f>
        <v/>
      </c>
      <c r="B833" s="30" t="n"/>
      <c r="C833" s="29" t="n"/>
      <c r="D833" s="20">
        <f>VLOOKUP(B833,IF({1,0},'SKU,款号，颜色对照表1'!F:F,'SKU,款号，颜色对照表1'!B:B),2,0)</f>
        <v/>
      </c>
      <c r="E833" s="20">
        <f>VLOOKUP(B833,IF({1,0},'SKU,款号，颜色对照表1'!F:F,'SKU,款号，颜色对照表1'!C:C),2,0)</f>
        <v/>
      </c>
      <c r="F833" s="20">
        <f>VLOOKUP(B833,IF({1,0},'SKU,款号，颜色对照表1'!F:F,'SKU,款号，颜色对照表1'!D:D),2,0)</f>
        <v/>
      </c>
      <c r="G833" s="20">
        <f>VLOOKUP(B833,IF({1,0},'SKU,款号，颜色对照表1'!F:F,'SKU,款号，颜色对照表1'!E:E),2,0)</f>
        <v/>
      </c>
      <c r="H833" s="20" t="n">
        <v>0</v>
      </c>
      <c r="I833" s="15">
        <f>SUMIFS('入库明细-AN欧洲'!K:K,'入库明细-AN欧洲'!E:E,B833)</f>
        <v/>
      </c>
      <c r="J833" s="15">
        <f>SUMIFS('出库明细-AN欧洲'!G:G,'出库明细-AN欧洲'!F:F,C833)</f>
        <v/>
      </c>
      <c r="K833" s="26">
        <f>H833+I833-J833</f>
        <v/>
      </c>
      <c r="L833" s="27">
        <f>SUMIFS(装箱数!H:H,装箱数!C:C,B833)</f>
        <v/>
      </c>
      <c r="M833" s="15">
        <f>K833-L833</f>
        <v/>
      </c>
    </row>
    <row r="834" ht="21" customHeight="1" s="185">
      <c r="A834" s="200">
        <f>工厂账单模板!$L$2</f>
        <v/>
      </c>
      <c r="B834" s="30" t="n"/>
      <c r="C834" s="29" t="n"/>
      <c r="D834" s="20">
        <f>VLOOKUP(B834,IF({1,0},'SKU,款号，颜色对照表1'!F:F,'SKU,款号，颜色对照表1'!B:B),2,0)</f>
        <v/>
      </c>
      <c r="E834" s="20">
        <f>VLOOKUP(B834,IF({1,0},'SKU,款号，颜色对照表1'!F:F,'SKU,款号，颜色对照表1'!C:C),2,0)</f>
        <v/>
      </c>
      <c r="F834" s="20">
        <f>VLOOKUP(B834,IF({1,0},'SKU,款号，颜色对照表1'!F:F,'SKU,款号，颜色对照表1'!D:D),2,0)</f>
        <v/>
      </c>
      <c r="G834" s="20">
        <f>VLOOKUP(B834,IF({1,0},'SKU,款号，颜色对照表1'!F:F,'SKU,款号，颜色对照表1'!E:E),2,0)</f>
        <v/>
      </c>
      <c r="H834" s="20" t="n">
        <v>0</v>
      </c>
      <c r="I834" s="15">
        <f>SUMIFS('入库明细-AN欧洲'!K:K,'入库明细-AN欧洲'!E:E,B834)</f>
        <v/>
      </c>
      <c r="J834" s="15">
        <f>SUMIFS('出库明细-AN欧洲'!G:G,'出库明细-AN欧洲'!F:F,C834)</f>
        <v/>
      </c>
      <c r="K834" s="26">
        <f>H834+I834-J834</f>
        <v/>
      </c>
      <c r="L834" s="27">
        <f>SUMIFS(装箱数!H:H,装箱数!C:C,B834)</f>
        <v/>
      </c>
      <c r="M834" s="15">
        <f>K834-L834</f>
        <v/>
      </c>
    </row>
    <row r="835" ht="21" customHeight="1" s="185">
      <c r="A835" s="200">
        <f>工厂账单模板!$L$2</f>
        <v/>
      </c>
      <c r="B835" s="30" t="n"/>
      <c r="C835" s="29" t="n"/>
      <c r="D835" s="20">
        <f>VLOOKUP(B835,IF({1,0},'SKU,款号，颜色对照表1'!F:F,'SKU,款号，颜色对照表1'!B:B),2,0)</f>
        <v/>
      </c>
      <c r="E835" s="20">
        <f>VLOOKUP(B835,IF({1,0},'SKU,款号，颜色对照表1'!F:F,'SKU,款号，颜色对照表1'!C:C),2,0)</f>
        <v/>
      </c>
      <c r="F835" s="20">
        <f>VLOOKUP(B835,IF({1,0},'SKU,款号，颜色对照表1'!F:F,'SKU,款号，颜色对照表1'!D:D),2,0)</f>
        <v/>
      </c>
      <c r="G835" s="20">
        <f>VLOOKUP(B835,IF({1,0},'SKU,款号，颜色对照表1'!F:F,'SKU,款号，颜色对照表1'!E:E),2,0)</f>
        <v/>
      </c>
      <c r="H835" s="20" t="n">
        <v>0</v>
      </c>
      <c r="I835" s="15">
        <f>SUMIFS('入库明细-AN欧洲'!K:K,'入库明细-AN欧洲'!E:E,B835)</f>
        <v/>
      </c>
      <c r="J835" s="15">
        <f>SUMIFS('出库明细-AN欧洲'!G:G,'出库明细-AN欧洲'!F:F,C835)</f>
        <v/>
      </c>
      <c r="K835" s="26">
        <f>H835+I835-J835</f>
        <v/>
      </c>
      <c r="L835" s="27">
        <f>SUMIFS(装箱数!H:H,装箱数!C:C,B835)</f>
        <v/>
      </c>
      <c r="M835" s="15">
        <f>K835-L835</f>
        <v/>
      </c>
    </row>
    <row r="836" ht="21" customHeight="1" s="185">
      <c r="A836" s="200">
        <f>工厂账单模板!$L$2</f>
        <v/>
      </c>
      <c r="B836" s="30" t="n"/>
      <c r="C836" s="29" t="n"/>
      <c r="D836" s="20">
        <f>VLOOKUP(B836,IF({1,0},'SKU,款号，颜色对照表1'!F:F,'SKU,款号，颜色对照表1'!B:B),2,0)</f>
        <v/>
      </c>
      <c r="E836" s="20">
        <f>VLOOKUP(B836,IF({1,0},'SKU,款号，颜色对照表1'!F:F,'SKU,款号，颜色对照表1'!C:C),2,0)</f>
        <v/>
      </c>
      <c r="F836" s="20">
        <f>VLOOKUP(B836,IF({1,0},'SKU,款号，颜色对照表1'!F:F,'SKU,款号，颜色对照表1'!D:D),2,0)</f>
        <v/>
      </c>
      <c r="G836" s="20">
        <f>VLOOKUP(B836,IF({1,0},'SKU,款号，颜色对照表1'!F:F,'SKU,款号，颜色对照表1'!E:E),2,0)</f>
        <v/>
      </c>
      <c r="H836" s="20" t="n">
        <v>0</v>
      </c>
      <c r="I836" s="15">
        <f>SUMIFS('入库明细-AN欧洲'!K:K,'入库明细-AN欧洲'!E:E,B836)</f>
        <v/>
      </c>
      <c r="J836" s="15">
        <f>SUMIFS('出库明细-AN欧洲'!G:G,'出库明细-AN欧洲'!F:F,C836)</f>
        <v/>
      </c>
      <c r="K836" s="26">
        <f>H836+I836-J836</f>
        <v/>
      </c>
      <c r="L836" s="27">
        <f>SUMIFS(装箱数!H:H,装箱数!C:C,B836)</f>
        <v/>
      </c>
      <c r="M836" s="15">
        <f>K836-L836</f>
        <v/>
      </c>
    </row>
    <row r="837" ht="21" customHeight="1" s="185">
      <c r="A837" s="200">
        <f>工厂账单模板!$L$2</f>
        <v/>
      </c>
      <c r="B837" s="30" t="n"/>
      <c r="C837" s="29" t="n"/>
      <c r="D837" s="20">
        <f>VLOOKUP(B837,IF({1,0},'SKU,款号，颜色对照表1'!F:F,'SKU,款号，颜色对照表1'!B:B),2,0)</f>
        <v/>
      </c>
      <c r="E837" s="20">
        <f>VLOOKUP(B837,IF({1,0},'SKU,款号，颜色对照表1'!F:F,'SKU,款号，颜色对照表1'!C:C),2,0)</f>
        <v/>
      </c>
      <c r="F837" s="20">
        <f>VLOOKUP(B837,IF({1,0},'SKU,款号，颜色对照表1'!F:F,'SKU,款号，颜色对照表1'!D:D),2,0)</f>
        <v/>
      </c>
      <c r="G837" s="20">
        <f>VLOOKUP(B837,IF({1,0},'SKU,款号，颜色对照表1'!F:F,'SKU,款号，颜色对照表1'!E:E),2,0)</f>
        <v/>
      </c>
      <c r="H837" s="20" t="n">
        <v>0</v>
      </c>
      <c r="I837" s="15">
        <f>SUMIFS('入库明细-AN欧洲'!K:K,'入库明细-AN欧洲'!E:E,B837)</f>
        <v/>
      </c>
      <c r="J837" s="15">
        <f>SUMIFS('出库明细-AN欧洲'!G:G,'出库明细-AN欧洲'!F:F,C837)</f>
        <v/>
      </c>
      <c r="K837" s="26">
        <f>H837+I837-J837</f>
        <v/>
      </c>
      <c r="L837" s="27">
        <f>SUMIFS(装箱数!H:H,装箱数!C:C,B837)</f>
        <v/>
      </c>
      <c r="M837" s="15">
        <f>K837-L837</f>
        <v/>
      </c>
    </row>
    <row r="838" ht="21" customHeight="1" s="185">
      <c r="A838" s="200">
        <f>工厂账单模板!$L$2</f>
        <v/>
      </c>
      <c r="B838" s="30" t="n"/>
      <c r="C838" s="29" t="n"/>
      <c r="D838" s="20">
        <f>VLOOKUP(B838,IF({1,0},'SKU,款号，颜色对照表1'!F:F,'SKU,款号，颜色对照表1'!B:B),2,0)</f>
        <v/>
      </c>
      <c r="E838" s="20">
        <f>VLOOKUP(B838,IF({1,0},'SKU,款号，颜色对照表1'!F:F,'SKU,款号，颜色对照表1'!C:C),2,0)</f>
        <v/>
      </c>
      <c r="F838" s="20">
        <f>VLOOKUP(B838,IF({1,0},'SKU,款号，颜色对照表1'!F:F,'SKU,款号，颜色对照表1'!D:D),2,0)</f>
        <v/>
      </c>
      <c r="G838" s="20">
        <f>VLOOKUP(B838,IF({1,0},'SKU,款号，颜色对照表1'!F:F,'SKU,款号，颜色对照表1'!E:E),2,0)</f>
        <v/>
      </c>
      <c r="H838" s="20" t="n">
        <v>0</v>
      </c>
      <c r="I838" s="15">
        <f>SUMIFS('入库明细-AN欧洲'!K:K,'入库明细-AN欧洲'!E:E,B838)</f>
        <v/>
      </c>
      <c r="J838" s="15">
        <f>SUMIFS('出库明细-AN欧洲'!G:G,'出库明细-AN欧洲'!F:F,C838)</f>
        <v/>
      </c>
      <c r="K838" s="26">
        <f>H838+I838-J838</f>
        <v/>
      </c>
      <c r="L838" s="27">
        <f>SUMIFS(装箱数!H:H,装箱数!C:C,B838)</f>
        <v/>
      </c>
      <c r="M838" s="15">
        <f>K838-L838</f>
        <v/>
      </c>
    </row>
    <row r="839" ht="21" customHeight="1" s="185">
      <c r="A839" s="200">
        <f>工厂账单模板!$L$2</f>
        <v/>
      </c>
      <c r="B839" s="30" t="n"/>
      <c r="C839" s="29" t="n"/>
      <c r="D839" s="20">
        <f>VLOOKUP(B839,IF({1,0},'SKU,款号，颜色对照表1'!F:F,'SKU,款号，颜色对照表1'!B:B),2,0)</f>
        <v/>
      </c>
      <c r="E839" s="20">
        <f>VLOOKUP(B839,IF({1,0},'SKU,款号，颜色对照表1'!F:F,'SKU,款号，颜色对照表1'!C:C),2,0)</f>
        <v/>
      </c>
      <c r="F839" s="20">
        <f>VLOOKUP(B839,IF({1,0},'SKU,款号，颜色对照表1'!F:F,'SKU,款号，颜色对照表1'!D:D),2,0)</f>
        <v/>
      </c>
      <c r="G839" s="20">
        <f>VLOOKUP(B839,IF({1,0},'SKU,款号，颜色对照表1'!F:F,'SKU,款号，颜色对照表1'!E:E),2,0)</f>
        <v/>
      </c>
      <c r="H839" s="20" t="n">
        <v>0</v>
      </c>
      <c r="I839" s="15">
        <f>SUMIFS('入库明细-AN欧洲'!K:K,'入库明细-AN欧洲'!E:E,B839)</f>
        <v/>
      </c>
      <c r="J839" s="15">
        <f>SUMIFS('出库明细-AN欧洲'!G:G,'出库明细-AN欧洲'!F:F,C839)</f>
        <v/>
      </c>
      <c r="K839" s="26">
        <f>H839+I839-J839</f>
        <v/>
      </c>
      <c r="L839" s="27">
        <f>SUMIFS(装箱数!H:H,装箱数!C:C,B839)</f>
        <v/>
      </c>
      <c r="M839" s="15">
        <f>K839-L839</f>
        <v/>
      </c>
    </row>
    <row r="840" ht="21" customHeight="1" s="185">
      <c r="A840" s="200">
        <f>工厂账单模板!$L$2</f>
        <v/>
      </c>
      <c r="B840" s="30" t="n"/>
      <c r="C840" s="29" t="n"/>
      <c r="D840" s="20">
        <f>VLOOKUP(B840,IF({1,0},'SKU,款号，颜色对照表1'!F:F,'SKU,款号，颜色对照表1'!B:B),2,0)</f>
        <v/>
      </c>
      <c r="E840" s="20">
        <f>VLOOKUP(B840,IF({1,0},'SKU,款号，颜色对照表1'!F:F,'SKU,款号，颜色对照表1'!C:C),2,0)</f>
        <v/>
      </c>
      <c r="F840" s="20">
        <f>VLOOKUP(B840,IF({1,0},'SKU,款号，颜色对照表1'!F:F,'SKU,款号，颜色对照表1'!D:D),2,0)</f>
        <v/>
      </c>
      <c r="G840" s="20">
        <f>VLOOKUP(B840,IF({1,0},'SKU,款号，颜色对照表1'!F:F,'SKU,款号，颜色对照表1'!E:E),2,0)</f>
        <v/>
      </c>
      <c r="H840" s="20" t="n">
        <v>0</v>
      </c>
      <c r="I840" s="15">
        <f>SUMIFS('入库明细-AN欧洲'!K:K,'入库明细-AN欧洲'!E:E,B840)</f>
        <v/>
      </c>
      <c r="J840" s="15">
        <f>SUMIFS('出库明细-AN欧洲'!G:G,'出库明细-AN欧洲'!F:F,C840)</f>
        <v/>
      </c>
      <c r="K840" s="26">
        <f>H840+I840-J840</f>
        <v/>
      </c>
      <c r="L840" s="27">
        <f>SUMIFS(装箱数!H:H,装箱数!C:C,B840)</f>
        <v/>
      </c>
      <c r="M840" s="15">
        <f>K840-L840</f>
        <v/>
      </c>
    </row>
    <row r="841" ht="21" customHeight="1" s="185">
      <c r="A841" s="200">
        <f>工厂账单模板!$L$2</f>
        <v/>
      </c>
      <c r="B841" s="30" t="n"/>
      <c r="C841" s="29" t="n"/>
      <c r="D841" s="20">
        <f>VLOOKUP(B841,IF({1,0},'SKU,款号，颜色对照表1'!F:F,'SKU,款号，颜色对照表1'!B:B),2,0)</f>
        <v/>
      </c>
      <c r="E841" s="20">
        <f>VLOOKUP(B841,IF({1,0},'SKU,款号，颜色对照表1'!F:F,'SKU,款号，颜色对照表1'!C:C),2,0)</f>
        <v/>
      </c>
      <c r="F841" s="20">
        <f>VLOOKUP(B841,IF({1,0},'SKU,款号，颜色对照表1'!F:F,'SKU,款号，颜色对照表1'!D:D),2,0)</f>
        <v/>
      </c>
      <c r="G841" s="20">
        <f>VLOOKUP(B841,IF({1,0},'SKU,款号，颜色对照表1'!F:F,'SKU,款号，颜色对照表1'!E:E),2,0)</f>
        <v/>
      </c>
      <c r="H841" s="20" t="n">
        <v>0</v>
      </c>
      <c r="I841" s="15">
        <f>SUMIFS('入库明细-AN欧洲'!K:K,'入库明细-AN欧洲'!E:E,B841)</f>
        <v/>
      </c>
      <c r="J841" s="15">
        <f>SUMIFS('出库明细-AN欧洲'!G:G,'出库明细-AN欧洲'!F:F,C841)</f>
        <v/>
      </c>
      <c r="K841" s="26">
        <f>H841+I841-J841</f>
        <v/>
      </c>
      <c r="L841" s="27">
        <f>SUMIFS(装箱数!H:H,装箱数!C:C,B841)</f>
        <v/>
      </c>
      <c r="M841" s="15">
        <f>K841-L841</f>
        <v/>
      </c>
    </row>
    <row r="842" ht="21" customHeight="1" s="185">
      <c r="A842" s="200">
        <f>工厂账单模板!$L$2</f>
        <v/>
      </c>
      <c r="B842" s="30" t="n"/>
      <c r="C842" s="29" t="n"/>
      <c r="D842" s="20">
        <f>VLOOKUP(B842,IF({1,0},'SKU,款号，颜色对照表1'!F:F,'SKU,款号，颜色对照表1'!B:B),2,0)</f>
        <v/>
      </c>
      <c r="E842" s="20">
        <f>VLOOKUP(B842,IF({1,0},'SKU,款号，颜色对照表1'!F:F,'SKU,款号，颜色对照表1'!C:C),2,0)</f>
        <v/>
      </c>
      <c r="F842" s="20">
        <f>VLOOKUP(B842,IF({1,0},'SKU,款号，颜色对照表1'!F:F,'SKU,款号，颜色对照表1'!D:D),2,0)</f>
        <v/>
      </c>
      <c r="G842" s="20">
        <f>VLOOKUP(B842,IF({1,0},'SKU,款号，颜色对照表1'!F:F,'SKU,款号，颜色对照表1'!E:E),2,0)</f>
        <v/>
      </c>
      <c r="H842" s="20" t="n">
        <v>0</v>
      </c>
      <c r="I842" s="15">
        <f>SUMIFS('入库明细-AN欧洲'!K:K,'入库明细-AN欧洲'!E:E,B842)</f>
        <v/>
      </c>
      <c r="J842" s="15">
        <f>SUMIFS('出库明细-AN欧洲'!G:G,'出库明细-AN欧洲'!F:F,C842)</f>
        <v/>
      </c>
      <c r="K842" s="26">
        <f>H842+I842-J842</f>
        <v/>
      </c>
      <c r="L842" s="27">
        <f>SUMIFS(装箱数!H:H,装箱数!C:C,B842)</f>
        <v/>
      </c>
      <c r="M842" s="15">
        <f>K842-L842</f>
        <v/>
      </c>
    </row>
    <row r="843" ht="21" customHeight="1" s="185">
      <c r="A843" s="200">
        <f>工厂账单模板!$L$2</f>
        <v/>
      </c>
      <c r="B843" s="30" t="n"/>
      <c r="C843" s="29" t="n"/>
      <c r="D843" s="20">
        <f>VLOOKUP(B843,IF({1,0},'SKU,款号，颜色对照表1'!F:F,'SKU,款号，颜色对照表1'!B:B),2,0)</f>
        <v/>
      </c>
      <c r="E843" s="20">
        <f>VLOOKUP(B843,IF({1,0},'SKU,款号，颜色对照表1'!F:F,'SKU,款号，颜色对照表1'!C:C),2,0)</f>
        <v/>
      </c>
      <c r="F843" s="20">
        <f>VLOOKUP(B843,IF({1,0},'SKU,款号，颜色对照表1'!F:F,'SKU,款号，颜色对照表1'!D:D),2,0)</f>
        <v/>
      </c>
      <c r="G843" s="20">
        <f>VLOOKUP(B843,IF({1,0},'SKU,款号，颜色对照表1'!F:F,'SKU,款号，颜色对照表1'!E:E),2,0)</f>
        <v/>
      </c>
      <c r="H843" s="20" t="n">
        <v>0</v>
      </c>
      <c r="I843" s="15">
        <f>SUMIFS('入库明细-AN欧洲'!K:K,'入库明细-AN欧洲'!E:E,B843)</f>
        <v/>
      </c>
      <c r="J843" s="15">
        <f>SUMIFS('出库明细-AN欧洲'!G:G,'出库明细-AN欧洲'!F:F,C843)</f>
        <v/>
      </c>
      <c r="K843" s="26">
        <f>H843+I843-J843</f>
        <v/>
      </c>
      <c r="L843" s="27">
        <f>SUMIFS(装箱数!H:H,装箱数!C:C,B843)</f>
        <v/>
      </c>
      <c r="M843" s="15">
        <f>K843-L843</f>
        <v/>
      </c>
    </row>
    <row r="844" ht="21" customHeight="1" s="185">
      <c r="A844" s="200">
        <f>工厂账单模板!$L$2</f>
        <v/>
      </c>
      <c r="B844" s="30" t="n"/>
      <c r="C844" s="29" t="n"/>
      <c r="D844" s="20">
        <f>VLOOKUP(B844,IF({1,0},'SKU,款号，颜色对照表1'!F:F,'SKU,款号，颜色对照表1'!B:B),2,0)</f>
        <v/>
      </c>
      <c r="E844" s="20">
        <f>VLOOKUP(B844,IF({1,0},'SKU,款号，颜色对照表1'!F:F,'SKU,款号，颜色对照表1'!C:C),2,0)</f>
        <v/>
      </c>
      <c r="F844" s="20">
        <f>VLOOKUP(B844,IF({1,0},'SKU,款号，颜色对照表1'!F:F,'SKU,款号，颜色对照表1'!D:D),2,0)</f>
        <v/>
      </c>
      <c r="G844" s="20">
        <f>VLOOKUP(B844,IF({1,0},'SKU,款号，颜色对照表1'!F:F,'SKU,款号，颜色对照表1'!E:E),2,0)</f>
        <v/>
      </c>
      <c r="H844" s="20" t="n">
        <v>0</v>
      </c>
      <c r="I844" s="15">
        <f>SUMIFS('入库明细-AN欧洲'!K:K,'入库明细-AN欧洲'!E:E,B844)</f>
        <v/>
      </c>
      <c r="J844" s="15">
        <f>SUMIFS('出库明细-AN欧洲'!G:G,'出库明细-AN欧洲'!F:F,C844)</f>
        <v/>
      </c>
      <c r="K844" s="26">
        <f>H844+I844-J844</f>
        <v/>
      </c>
      <c r="L844" s="27">
        <f>SUMIFS(装箱数!H:H,装箱数!C:C,B844)</f>
        <v/>
      </c>
      <c r="M844" s="15">
        <f>K844-L844</f>
        <v/>
      </c>
    </row>
    <row r="845" ht="21" customHeight="1" s="185">
      <c r="A845" s="200">
        <f>工厂账单模板!$L$2</f>
        <v/>
      </c>
      <c r="B845" s="30" t="n"/>
      <c r="C845" s="29" t="n"/>
      <c r="D845" s="20">
        <f>VLOOKUP(B845,IF({1,0},'SKU,款号，颜色对照表1'!F:F,'SKU,款号，颜色对照表1'!B:B),2,0)</f>
        <v/>
      </c>
      <c r="E845" s="20">
        <f>VLOOKUP(B845,IF({1,0},'SKU,款号，颜色对照表1'!F:F,'SKU,款号，颜色对照表1'!C:C),2,0)</f>
        <v/>
      </c>
      <c r="F845" s="20">
        <f>VLOOKUP(B845,IF({1,0},'SKU,款号，颜色对照表1'!F:F,'SKU,款号，颜色对照表1'!D:D),2,0)</f>
        <v/>
      </c>
      <c r="G845" s="20">
        <f>VLOOKUP(B845,IF({1,0},'SKU,款号，颜色对照表1'!F:F,'SKU,款号，颜色对照表1'!E:E),2,0)</f>
        <v/>
      </c>
      <c r="H845" s="20" t="n">
        <v>0</v>
      </c>
      <c r="I845" s="15">
        <f>SUMIFS('入库明细-AN欧洲'!K:K,'入库明细-AN欧洲'!E:E,B845)</f>
        <v/>
      </c>
      <c r="J845" s="15">
        <f>SUMIFS('出库明细-AN欧洲'!G:G,'出库明细-AN欧洲'!F:F,C845)</f>
        <v/>
      </c>
      <c r="K845" s="26">
        <f>H845+I845-J845</f>
        <v/>
      </c>
      <c r="L845" s="27">
        <f>SUMIFS(装箱数!H:H,装箱数!C:C,B845)</f>
        <v/>
      </c>
      <c r="M845" s="15">
        <f>K845-L845</f>
        <v/>
      </c>
    </row>
    <row r="846" ht="21" customHeight="1" s="185">
      <c r="A846" s="200">
        <f>工厂账单模板!$L$2</f>
        <v/>
      </c>
      <c r="B846" s="30" t="n"/>
      <c r="C846" s="29" t="n"/>
      <c r="D846" s="20">
        <f>VLOOKUP(B846,IF({1,0},'SKU,款号，颜色对照表1'!F:F,'SKU,款号，颜色对照表1'!B:B),2,0)</f>
        <v/>
      </c>
      <c r="E846" s="20">
        <f>VLOOKUP(B846,IF({1,0},'SKU,款号，颜色对照表1'!F:F,'SKU,款号，颜色对照表1'!C:C),2,0)</f>
        <v/>
      </c>
      <c r="F846" s="20">
        <f>VLOOKUP(B846,IF({1,0},'SKU,款号，颜色对照表1'!F:F,'SKU,款号，颜色对照表1'!D:D),2,0)</f>
        <v/>
      </c>
      <c r="G846" s="20">
        <f>VLOOKUP(B846,IF({1,0},'SKU,款号，颜色对照表1'!F:F,'SKU,款号，颜色对照表1'!E:E),2,0)</f>
        <v/>
      </c>
      <c r="H846" s="20" t="n">
        <v>0</v>
      </c>
      <c r="I846" s="15">
        <f>SUMIFS('入库明细-AN欧洲'!K:K,'入库明细-AN欧洲'!E:E,B846)</f>
        <v/>
      </c>
      <c r="J846" s="15">
        <f>SUMIFS('出库明细-AN欧洲'!G:G,'出库明细-AN欧洲'!F:F,C846)</f>
        <v/>
      </c>
      <c r="K846" s="26">
        <f>H846+I846-J846</f>
        <v/>
      </c>
      <c r="L846" s="27">
        <f>SUMIFS(装箱数!H:H,装箱数!C:C,B846)</f>
        <v/>
      </c>
      <c r="M846" s="15">
        <f>K846-L846</f>
        <v/>
      </c>
    </row>
    <row r="847" ht="21" customHeight="1" s="185">
      <c r="A847" s="200">
        <f>工厂账单模板!$L$2</f>
        <v/>
      </c>
      <c r="B847" s="30" t="n"/>
      <c r="C847" s="29" t="n"/>
      <c r="D847" s="20">
        <f>VLOOKUP(B847,IF({1,0},'SKU,款号，颜色对照表1'!F:F,'SKU,款号，颜色对照表1'!B:B),2,0)</f>
        <v/>
      </c>
      <c r="E847" s="20">
        <f>VLOOKUP(B847,IF({1,0},'SKU,款号，颜色对照表1'!F:F,'SKU,款号，颜色对照表1'!C:C),2,0)</f>
        <v/>
      </c>
      <c r="F847" s="20">
        <f>VLOOKUP(B847,IF({1,0},'SKU,款号，颜色对照表1'!F:F,'SKU,款号，颜色对照表1'!D:D),2,0)</f>
        <v/>
      </c>
      <c r="G847" s="20">
        <f>VLOOKUP(B847,IF({1,0},'SKU,款号，颜色对照表1'!F:F,'SKU,款号，颜色对照表1'!E:E),2,0)</f>
        <v/>
      </c>
      <c r="H847" s="20" t="n">
        <v>0</v>
      </c>
      <c r="I847" s="15">
        <f>SUMIFS('入库明细-AN欧洲'!K:K,'入库明细-AN欧洲'!E:E,B847)</f>
        <v/>
      </c>
      <c r="J847" s="15">
        <f>SUMIFS('出库明细-AN欧洲'!G:G,'出库明细-AN欧洲'!F:F,C847)</f>
        <v/>
      </c>
      <c r="K847" s="26">
        <f>H847+I847-J847</f>
        <v/>
      </c>
      <c r="L847" s="27">
        <f>SUMIFS(装箱数!H:H,装箱数!C:C,B847)</f>
        <v/>
      </c>
      <c r="M847" s="15">
        <f>K847-L847</f>
        <v/>
      </c>
    </row>
    <row r="848" ht="21" customHeight="1" s="185">
      <c r="A848" s="200">
        <f>工厂账单模板!$L$2</f>
        <v/>
      </c>
      <c r="B848" s="30" t="n"/>
      <c r="C848" s="29" t="n"/>
      <c r="D848" s="20">
        <f>VLOOKUP(B848,IF({1,0},'SKU,款号，颜色对照表1'!F:F,'SKU,款号，颜色对照表1'!B:B),2,0)</f>
        <v/>
      </c>
      <c r="E848" s="20">
        <f>VLOOKUP(B848,IF({1,0},'SKU,款号，颜色对照表1'!F:F,'SKU,款号，颜色对照表1'!C:C),2,0)</f>
        <v/>
      </c>
      <c r="F848" s="20">
        <f>VLOOKUP(B848,IF({1,0},'SKU,款号，颜色对照表1'!F:F,'SKU,款号，颜色对照表1'!D:D),2,0)</f>
        <v/>
      </c>
      <c r="G848" s="20">
        <f>VLOOKUP(B848,IF({1,0},'SKU,款号，颜色对照表1'!F:F,'SKU,款号，颜色对照表1'!E:E),2,0)</f>
        <v/>
      </c>
      <c r="H848" s="20" t="n">
        <v>0</v>
      </c>
      <c r="I848" s="15">
        <f>SUMIFS('入库明细-AN欧洲'!K:K,'入库明细-AN欧洲'!E:E,B848)</f>
        <v/>
      </c>
      <c r="J848" s="15">
        <f>SUMIFS('出库明细-AN欧洲'!G:G,'出库明细-AN欧洲'!F:F,C848)</f>
        <v/>
      </c>
      <c r="K848" s="26">
        <f>H848+I848-J848</f>
        <v/>
      </c>
      <c r="L848" s="27">
        <f>SUMIFS(装箱数!H:H,装箱数!C:C,B848)</f>
        <v/>
      </c>
      <c r="M848" s="15">
        <f>K848-L848</f>
        <v/>
      </c>
    </row>
    <row r="849" ht="21" customHeight="1" s="185">
      <c r="A849" s="200">
        <f>工厂账单模板!$L$2</f>
        <v/>
      </c>
      <c r="B849" s="30" t="n"/>
      <c r="C849" s="29" t="n"/>
      <c r="D849" s="20">
        <f>VLOOKUP(B849,IF({1,0},'SKU,款号，颜色对照表1'!F:F,'SKU,款号，颜色对照表1'!B:B),2,0)</f>
        <v/>
      </c>
      <c r="E849" s="20">
        <f>VLOOKUP(B849,IF({1,0},'SKU,款号，颜色对照表1'!F:F,'SKU,款号，颜色对照表1'!C:C),2,0)</f>
        <v/>
      </c>
      <c r="F849" s="20">
        <f>VLOOKUP(B849,IF({1,0},'SKU,款号，颜色对照表1'!F:F,'SKU,款号，颜色对照表1'!D:D),2,0)</f>
        <v/>
      </c>
      <c r="G849" s="20">
        <f>VLOOKUP(B849,IF({1,0},'SKU,款号，颜色对照表1'!F:F,'SKU,款号，颜色对照表1'!E:E),2,0)</f>
        <v/>
      </c>
      <c r="H849" s="20" t="n">
        <v>0</v>
      </c>
      <c r="I849" s="15">
        <f>SUMIFS('入库明细-AN欧洲'!K:K,'入库明细-AN欧洲'!E:E,B849)</f>
        <v/>
      </c>
      <c r="J849" s="15">
        <f>SUMIFS('出库明细-AN欧洲'!G:G,'出库明细-AN欧洲'!F:F,C849)</f>
        <v/>
      </c>
      <c r="K849" s="26">
        <f>H849+I849-J849</f>
        <v/>
      </c>
      <c r="L849" s="27">
        <f>SUMIFS(装箱数!H:H,装箱数!C:C,B849)</f>
        <v/>
      </c>
      <c r="M849" s="15">
        <f>K849-L849</f>
        <v/>
      </c>
    </row>
    <row r="850" ht="21" customHeight="1" s="185">
      <c r="A850" s="200">
        <f>工厂账单模板!$L$2</f>
        <v/>
      </c>
      <c r="B850" s="30" t="n"/>
      <c r="C850" s="29" t="n"/>
      <c r="D850" s="20">
        <f>VLOOKUP(B850,IF({1,0},'SKU,款号，颜色对照表1'!F:F,'SKU,款号，颜色对照表1'!B:B),2,0)</f>
        <v/>
      </c>
      <c r="E850" s="20">
        <f>VLOOKUP(B850,IF({1,0},'SKU,款号，颜色对照表1'!F:F,'SKU,款号，颜色对照表1'!C:C),2,0)</f>
        <v/>
      </c>
      <c r="F850" s="20">
        <f>VLOOKUP(B850,IF({1,0},'SKU,款号，颜色对照表1'!F:F,'SKU,款号，颜色对照表1'!D:D),2,0)</f>
        <v/>
      </c>
      <c r="G850" s="20">
        <f>VLOOKUP(B850,IF({1,0},'SKU,款号，颜色对照表1'!F:F,'SKU,款号，颜色对照表1'!E:E),2,0)</f>
        <v/>
      </c>
      <c r="H850" s="20" t="n">
        <v>0</v>
      </c>
      <c r="I850" s="15">
        <f>SUMIFS('入库明细-AN欧洲'!K:K,'入库明细-AN欧洲'!E:E,B850)</f>
        <v/>
      </c>
      <c r="J850" s="15">
        <f>SUMIFS('出库明细-AN欧洲'!G:G,'出库明细-AN欧洲'!F:F,C850)</f>
        <v/>
      </c>
      <c r="K850" s="26">
        <f>H850+I850-J850</f>
        <v/>
      </c>
      <c r="L850" s="27">
        <f>SUMIFS(装箱数!H:H,装箱数!C:C,B850)</f>
        <v/>
      </c>
      <c r="M850" s="15">
        <f>K850-L850</f>
        <v/>
      </c>
    </row>
    <row r="851" ht="21" customHeight="1" s="185">
      <c r="A851" s="200">
        <f>工厂账单模板!$L$2</f>
        <v/>
      </c>
      <c r="B851" s="30" t="n"/>
      <c r="C851" s="29" t="n"/>
      <c r="D851" s="20">
        <f>VLOOKUP(B851,IF({1,0},'SKU,款号，颜色对照表1'!F:F,'SKU,款号，颜色对照表1'!B:B),2,0)</f>
        <v/>
      </c>
      <c r="E851" s="20">
        <f>VLOOKUP(B851,IF({1,0},'SKU,款号，颜色对照表1'!F:F,'SKU,款号，颜色对照表1'!C:C),2,0)</f>
        <v/>
      </c>
      <c r="F851" s="20">
        <f>VLOOKUP(B851,IF({1,0},'SKU,款号，颜色对照表1'!F:F,'SKU,款号，颜色对照表1'!D:D),2,0)</f>
        <v/>
      </c>
      <c r="G851" s="20">
        <f>VLOOKUP(B851,IF({1,0},'SKU,款号，颜色对照表1'!F:F,'SKU,款号，颜色对照表1'!E:E),2,0)</f>
        <v/>
      </c>
      <c r="H851" s="20" t="n">
        <v>0</v>
      </c>
      <c r="I851" s="15">
        <f>SUMIFS('入库明细-AN欧洲'!K:K,'入库明细-AN欧洲'!E:E,B851)</f>
        <v/>
      </c>
      <c r="J851" s="15">
        <f>SUMIFS('出库明细-AN欧洲'!G:G,'出库明细-AN欧洲'!F:F,C851)</f>
        <v/>
      </c>
      <c r="K851" s="26">
        <f>H851+I851-J851</f>
        <v/>
      </c>
      <c r="L851" s="27">
        <f>SUMIFS(装箱数!H:H,装箱数!C:C,B851)</f>
        <v/>
      </c>
      <c r="M851" s="15">
        <f>K851-L851</f>
        <v/>
      </c>
    </row>
    <row r="852" ht="21" customHeight="1" s="185">
      <c r="A852" s="200">
        <f>工厂账单模板!$L$2</f>
        <v/>
      </c>
      <c r="B852" s="30" t="n"/>
      <c r="C852" s="29" t="n"/>
      <c r="D852" s="20">
        <f>VLOOKUP(B852,IF({1,0},'SKU,款号，颜色对照表1'!F:F,'SKU,款号，颜色对照表1'!B:B),2,0)</f>
        <v/>
      </c>
      <c r="E852" s="20">
        <f>VLOOKUP(B852,IF({1,0},'SKU,款号，颜色对照表1'!F:F,'SKU,款号，颜色对照表1'!C:C),2,0)</f>
        <v/>
      </c>
      <c r="F852" s="20">
        <f>VLOOKUP(B852,IF({1,0},'SKU,款号，颜色对照表1'!F:F,'SKU,款号，颜色对照表1'!D:D),2,0)</f>
        <v/>
      </c>
      <c r="G852" s="20">
        <f>VLOOKUP(B852,IF({1,0},'SKU,款号，颜色对照表1'!F:F,'SKU,款号，颜色对照表1'!E:E),2,0)</f>
        <v/>
      </c>
      <c r="H852" s="20" t="n">
        <v>0</v>
      </c>
      <c r="I852" s="15">
        <f>SUMIFS('入库明细-AN欧洲'!K:K,'入库明细-AN欧洲'!E:E,B852)</f>
        <v/>
      </c>
      <c r="J852" s="15">
        <f>SUMIFS('出库明细-AN欧洲'!G:G,'出库明细-AN欧洲'!F:F,C852)</f>
        <v/>
      </c>
      <c r="K852" s="26">
        <f>H852+I852-J852</f>
        <v/>
      </c>
      <c r="L852" s="27">
        <f>SUMIFS(装箱数!H:H,装箱数!C:C,B852)</f>
        <v/>
      </c>
      <c r="M852" s="15">
        <f>K852-L852</f>
        <v/>
      </c>
    </row>
    <row r="853" ht="21" customHeight="1" s="185">
      <c r="A853" s="200">
        <f>工厂账单模板!$L$2</f>
        <v/>
      </c>
      <c r="B853" s="30" t="n"/>
      <c r="C853" s="29" t="n"/>
      <c r="D853" s="20">
        <f>VLOOKUP(B853,IF({1,0},'SKU,款号，颜色对照表1'!F:F,'SKU,款号，颜色对照表1'!B:B),2,0)</f>
        <v/>
      </c>
      <c r="E853" s="20">
        <f>VLOOKUP(B853,IF({1,0},'SKU,款号，颜色对照表1'!F:F,'SKU,款号，颜色对照表1'!C:C),2,0)</f>
        <v/>
      </c>
      <c r="F853" s="20">
        <f>VLOOKUP(B853,IF({1,0},'SKU,款号，颜色对照表1'!F:F,'SKU,款号，颜色对照表1'!D:D),2,0)</f>
        <v/>
      </c>
      <c r="G853" s="20">
        <f>VLOOKUP(B853,IF({1,0},'SKU,款号，颜色对照表1'!F:F,'SKU,款号，颜色对照表1'!E:E),2,0)</f>
        <v/>
      </c>
      <c r="H853" s="20" t="n">
        <v>0</v>
      </c>
      <c r="I853" s="15">
        <f>SUMIFS('入库明细-AN欧洲'!K:K,'入库明细-AN欧洲'!E:E,B853)</f>
        <v/>
      </c>
      <c r="J853" s="15">
        <f>SUMIFS('出库明细-AN欧洲'!G:G,'出库明细-AN欧洲'!F:F,C853)</f>
        <v/>
      </c>
      <c r="K853" s="26">
        <f>H853+I853-J853</f>
        <v/>
      </c>
      <c r="L853" s="27">
        <f>SUMIFS(装箱数!H:H,装箱数!C:C,B853)</f>
        <v/>
      </c>
      <c r="M853" s="15">
        <f>K853-L853</f>
        <v/>
      </c>
    </row>
    <row r="854" ht="21" customHeight="1" s="185">
      <c r="A854" s="200">
        <f>工厂账单模板!$L$2</f>
        <v/>
      </c>
      <c r="B854" s="30" t="n"/>
      <c r="C854" s="29" t="n"/>
      <c r="D854" s="20">
        <f>VLOOKUP(B854,IF({1,0},'SKU,款号，颜色对照表1'!F:F,'SKU,款号，颜色对照表1'!B:B),2,0)</f>
        <v/>
      </c>
      <c r="E854" s="20">
        <f>VLOOKUP(B854,IF({1,0},'SKU,款号，颜色对照表1'!F:F,'SKU,款号，颜色对照表1'!C:C),2,0)</f>
        <v/>
      </c>
      <c r="F854" s="20">
        <f>VLOOKUP(B854,IF({1,0},'SKU,款号，颜色对照表1'!F:F,'SKU,款号，颜色对照表1'!D:D),2,0)</f>
        <v/>
      </c>
      <c r="G854" s="20">
        <f>VLOOKUP(B854,IF({1,0},'SKU,款号，颜色对照表1'!F:F,'SKU,款号，颜色对照表1'!E:E),2,0)</f>
        <v/>
      </c>
      <c r="H854" s="20" t="n">
        <v>0</v>
      </c>
      <c r="I854" s="15">
        <f>SUMIFS('入库明细-AN欧洲'!K:K,'入库明细-AN欧洲'!E:E,B854)</f>
        <v/>
      </c>
      <c r="J854" s="15">
        <f>SUMIFS('出库明细-AN欧洲'!G:G,'出库明细-AN欧洲'!F:F,C854)</f>
        <v/>
      </c>
      <c r="K854" s="26">
        <f>H854+I854-J854</f>
        <v/>
      </c>
      <c r="L854" s="27">
        <f>SUMIFS(装箱数!H:H,装箱数!C:C,B854)</f>
        <v/>
      </c>
      <c r="M854" s="15">
        <f>K854-L854</f>
        <v/>
      </c>
    </row>
    <row r="855" ht="21" customHeight="1" s="185">
      <c r="A855" s="200">
        <f>工厂账单模板!$L$2</f>
        <v/>
      </c>
      <c r="B855" s="30" t="n"/>
      <c r="C855" s="29" t="n"/>
      <c r="D855" s="20">
        <f>VLOOKUP(B855,IF({1,0},'SKU,款号，颜色对照表1'!F:F,'SKU,款号，颜色对照表1'!B:B),2,0)</f>
        <v/>
      </c>
      <c r="E855" s="20">
        <f>VLOOKUP(B855,IF({1,0},'SKU,款号，颜色对照表1'!F:F,'SKU,款号，颜色对照表1'!C:C),2,0)</f>
        <v/>
      </c>
      <c r="F855" s="20">
        <f>VLOOKUP(B855,IF({1,0},'SKU,款号，颜色对照表1'!F:F,'SKU,款号，颜色对照表1'!D:D),2,0)</f>
        <v/>
      </c>
      <c r="G855" s="20">
        <f>VLOOKUP(B855,IF({1,0},'SKU,款号，颜色对照表1'!F:F,'SKU,款号，颜色对照表1'!E:E),2,0)</f>
        <v/>
      </c>
      <c r="H855" s="20" t="n">
        <v>0</v>
      </c>
      <c r="I855" s="15">
        <f>SUMIFS('入库明细-AN欧洲'!K:K,'入库明细-AN欧洲'!E:E,B855)</f>
        <v/>
      </c>
      <c r="J855" s="15">
        <f>SUMIFS('出库明细-AN欧洲'!G:G,'出库明细-AN欧洲'!F:F,C855)</f>
        <v/>
      </c>
      <c r="K855" s="26">
        <f>H855+I855-J855</f>
        <v/>
      </c>
      <c r="L855" s="27">
        <f>SUMIFS(装箱数!H:H,装箱数!C:C,B855)</f>
        <v/>
      </c>
      <c r="M855" s="15">
        <f>K855-L855</f>
        <v/>
      </c>
    </row>
    <row r="856" ht="21" customHeight="1" s="185">
      <c r="A856" s="200">
        <f>工厂账单模板!$L$2</f>
        <v/>
      </c>
      <c r="B856" s="30" t="n"/>
      <c r="C856" s="29" t="n"/>
      <c r="D856" s="20">
        <f>VLOOKUP(B856,IF({1,0},'SKU,款号，颜色对照表1'!F:F,'SKU,款号，颜色对照表1'!B:B),2,0)</f>
        <v/>
      </c>
      <c r="E856" s="20">
        <f>VLOOKUP(B856,IF({1,0},'SKU,款号，颜色对照表1'!F:F,'SKU,款号，颜色对照表1'!C:C),2,0)</f>
        <v/>
      </c>
      <c r="F856" s="20">
        <f>VLOOKUP(B856,IF({1,0},'SKU,款号，颜色对照表1'!F:F,'SKU,款号，颜色对照表1'!D:D),2,0)</f>
        <v/>
      </c>
      <c r="G856" s="20">
        <f>VLOOKUP(B856,IF({1,0},'SKU,款号，颜色对照表1'!F:F,'SKU,款号，颜色对照表1'!E:E),2,0)</f>
        <v/>
      </c>
      <c r="H856" s="20" t="n">
        <v>0</v>
      </c>
      <c r="I856" s="15">
        <f>SUMIFS('入库明细-AN欧洲'!K:K,'入库明细-AN欧洲'!E:E,B856)</f>
        <v/>
      </c>
      <c r="J856" s="15">
        <f>SUMIFS('出库明细-AN欧洲'!G:G,'出库明细-AN欧洲'!F:F,C856)</f>
        <v/>
      </c>
      <c r="K856" s="26">
        <f>H856+I856-J856</f>
        <v/>
      </c>
      <c r="L856" s="27">
        <f>SUMIFS(装箱数!H:H,装箱数!C:C,B856)</f>
        <v/>
      </c>
      <c r="M856" s="15">
        <f>K856-L856</f>
        <v/>
      </c>
    </row>
    <row r="857" ht="21" customHeight="1" s="185">
      <c r="A857" s="200">
        <f>工厂账单模板!$L$2</f>
        <v/>
      </c>
      <c r="B857" s="30" t="n"/>
      <c r="C857" s="29" t="n"/>
      <c r="D857" s="20">
        <f>VLOOKUP(B857,IF({1,0},'SKU,款号，颜色对照表1'!F:F,'SKU,款号，颜色对照表1'!B:B),2,0)</f>
        <v/>
      </c>
      <c r="E857" s="20">
        <f>VLOOKUP(B857,IF({1,0},'SKU,款号，颜色对照表1'!F:F,'SKU,款号，颜色对照表1'!C:C),2,0)</f>
        <v/>
      </c>
      <c r="F857" s="20">
        <f>VLOOKUP(B857,IF({1,0},'SKU,款号，颜色对照表1'!F:F,'SKU,款号，颜色对照表1'!D:D),2,0)</f>
        <v/>
      </c>
      <c r="G857" s="20">
        <f>VLOOKUP(B857,IF({1,0},'SKU,款号，颜色对照表1'!F:F,'SKU,款号，颜色对照表1'!E:E),2,0)</f>
        <v/>
      </c>
      <c r="H857" s="20" t="n">
        <v>0</v>
      </c>
      <c r="I857" s="15">
        <f>SUMIFS('入库明细-AN欧洲'!K:K,'入库明细-AN欧洲'!E:E,B857)</f>
        <v/>
      </c>
      <c r="J857" s="15">
        <f>SUMIFS('出库明细-AN欧洲'!G:G,'出库明细-AN欧洲'!F:F,C857)</f>
        <v/>
      </c>
      <c r="K857" s="26">
        <f>H857+I857-J857</f>
        <v/>
      </c>
      <c r="L857" s="27">
        <f>SUMIFS(装箱数!H:H,装箱数!C:C,B857)</f>
        <v/>
      </c>
      <c r="M857" s="15">
        <f>K857-L857</f>
        <v/>
      </c>
    </row>
    <row r="858" ht="21" customHeight="1" s="185">
      <c r="A858" s="200">
        <f>工厂账单模板!$L$2</f>
        <v/>
      </c>
      <c r="B858" s="30" t="n"/>
      <c r="C858" s="29" t="n"/>
      <c r="D858" s="20">
        <f>VLOOKUP(B858,IF({1,0},'SKU,款号，颜色对照表1'!F:F,'SKU,款号，颜色对照表1'!B:B),2,0)</f>
        <v/>
      </c>
      <c r="E858" s="20">
        <f>VLOOKUP(B858,IF({1,0},'SKU,款号，颜色对照表1'!F:F,'SKU,款号，颜色对照表1'!C:C),2,0)</f>
        <v/>
      </c>
      <c r="F858" s="20">
        <f>VLOOKUP(B858,IF({1,0},'SKU,款号，颜色对照表1'!F:F,'SKU,款号，颜色对照表1'!D:D),2,0)</f>
        <v/>
      </c>
      <c r="G858" s="20">
        <f>VLOOKUP(B858,IF({1,0},'SKU,款号，颜色对照表1'!F:F,'SKU,款号，颜色对照表1'!E:E),2,0)</f>
        <v/>
      </c>
      <c r="H858" s="20" t="n">
        <v>0</v>
      </c>
      <c r="I858" s="15">
        <f>SUMIFS('入库明细-AN欧洲'!K:K,'入库明细-AN欧洲'!E:E,B858)</f>
        <v/>
      </c>
      <c r="J858" s="15">
        <f>SUMIFS('出库明细-AN欧洲'!G:G,'出库明细-AN欧洲'!F:F,C858)</f>
        <v/>
      </c>
      <c r="K858" s="26">
        <f>H858+I858-J858</f>
        <v/>
      </c>
      <c r="L858" s="27">
        <f>SUMIFS(装箱数!H:H,装箱数!C:C,B858)</f>
        <v/>
      </c>
      <c r="M858" s="15">
        <f>K858-L858</f>
        <v/>
      </c>
    </row>
    <row r="859" ht="21" customHeight="1" s="185">
      <c r="A859" s="200">
        <f>工厂账单模板!$L$2</f>
        <v/>
      </c>
      <c r="B859" s="30" t="n"/>
      <c r="C859" s="29" t="n"/>
      <c r="D859" s="20">
        <f>VLOOKUP(B859,IF({1,0},'SKU,款号，颜色对照表1'!F:F,'SKU,款号，颜色对照表1'!B:B),2,0)</f>
        <v/>
      </c>
      <c r="E859" s="20">
        <f>VLOOKUP(B859,IF({1,0},'SKU,款号，颜色对照表1'!F:F,'SKU,款号，颜色对照表1'!C:C),2,0)</f>
        <v/>
      </c>
      <c r="F859" s="20">
        <f>VLOOKUP(B859,IF({1,0},'SKU,款号，颜色对照表1'!F:F,'SKU,款号，颜色对照表1'!D:D),2,0)</f>
        <v/>
      </c>
      <c r="G859" s="20">
        <f>VLOOKUP(B859,IF({1,0},'SKU,款号，颜色对照表1'!F:F,'SKU,款号，颜色对照表1'!E:E),2,0)</f>
        <v/>
      </c>
      <c r="H859" s="20" t="n">
        <v>0</v>
      </c>
      <c r="I859" s="15">
        <f>SUMIFS('入库明细-AN欧洲'!K:K,'入库明细-AN欧洲'!E:E,B859)</f>
        <v/>
      </c>
      <c r="J859" s="15">
        <f>SUMIFS('出库明细-AN欧洲'!G:G,'出库明细-AN欧洲'!F:F,C859)</f>
        <v/>
      </c>
      <c r="K859" s="26">
        <f>H859+I859-J859</f>
        <v/>
      </c>
      <c r="L859" s="27">
        <f>SUMIFS(装箱数!H:H,装箱数!C:C,B859)</f>
        <v/>
      </c>
      <c r="M859" s="15">
        <f>K859-L859</f>
        <v/>
      </c>
    </row>
    <row r="860" ht="21" customHeight="1" s="185">
      <c r="A860" s="200">
        <f>工厂账单模板!$L$2</f>
        <v/>
      </c>
      <c r="B860" s="30" t="n"/>
      <c r="C860" s="29" t="n"/>
      <c r="D860" s="20">
        <f>VLOOKUP(B860,IF({1,0},'SKU,款号，颜色对照表1'!F:F,'SKU,款号，颜色对照表1'!B:B),2,0)</f>
        <v/>
      </c>
      <c r="E860" s="20">
        <f>VLOOKUP(B860,IF({1,0},'SKU,款号，颜色对照表1'!F:F,'SKU,款号，颜色对照表1'!C:C),2,0)</f>
        <v/>
      </c>
      <c r="F860" s="20">
        <f>VLOOKUP(B860,IF({1,0},'SKU,款号，颜色对照表1'!F:F,'SKU,款号，颜色对照表1'!D:D),2,0)</f>
        <v/>
      </c>
      <c r="G860" s="20">
        <f>VLOOKUP(B860,IF({1,0},'SKU,款号，颜色对照表1'!F:F,'SKU,款号，颜色对照表1'!E:E),2,0)</f>
        <v/>
      </c>
      <c r="H860" s="20" t="n"/>
      <c r="I860" s="15">
        <f>SUMIFS('入库明细-AN欧洲'!K:K,'入库明细-AN欧洲'!E:E,B860)</f>
        <v/>
      </c>
      <c r="J860" s="15">
        <f>SUMIFS('出库明细-AN欧洲'!G:G,'出库明细-AN欧洲'!F:F,C860)</f>
        <v/>
      </c>
      <c r="K860" s="26">
        <f>H860+I860-J860</f>
        <v/>
      </c>
      <c r="L860" s="27">
        <f>SUMIFS(装箱数!H:H,装箱数!C:C,B860)</f>
        <v/>
      </c>
      <c r="M860" s="15">
        <f>K860-L860</f>
        <v/>
      </c>
    </row>
    <row r="861" ht="21" customHeight="1" s="185">
      <c r="A861" s="200">
        <f>工厂账单模板!$L$2</f>
        <v/>
      </c>
      <c r="B861" s="30" t="n"/>
      <c r="C861" s="29" t="n"/>
      <c r="D861" s="20">
        <f>VLOOKUP(B861,IF({1,0},'SKU,款号，颜色对照表1'!F:F,'SKU,款号，颜色对照表1'!B:B),2,0)</f>
        <v/>
      </c>
      <c r="E861" s="20">
        <f>VLOOKUP(B861,IF({1,0},'SKU,款号，颜色对照表1'!F:F,'SKU,款号，颜色对照表1'!C:C),2,0)</f>
        <v/>
      </c>
      <c r="F861" s="20">
        <f>VLOOKUP(B861,IF({1,0},'SKU,款号，颜色对照表1'!F:F,'SKU,款号，颜色对照表1'!D:D),2,0)</f>
        <v/>
      </c>
      <c r="G861" s="20">
        <f>VLOOKUP(B861,IF({1,0},'SKU,款号，颜色对照表1'!F:F,'SKU,款号，颜色对照表1'!E:E),2,0)</f>
        <v/>
      </c>
      <c r="H861" s="20" t="n"/>
      <c r="I861" s="15">
        <f>SUMIFS('入库明细-AN欧洲'!K:K,'入库明细-AN欧洲'!E:E,B861)</f>
        <v/>
      </c>
      <c r="J861" s="15">
        <f>SUMIFS('出库明细-AN欧洲'!G:G,'出库明细-AN欧洲'!F:F,C861)</f>
        <v/>
      </c>
      <c r="K861" s="26">
        <f>H861+I861-J861</f>
        <v/>
      </c>
      <c r="L861" s="27">
        <f>SUMIFS(装箱数!H:H,装箱数!C:C,B861)</f>
        <v/>
      </c>
      <c r="M861" s="15">
        <f>K861-L861</f>
        <v/>
      </c>
    </row>
    <row r="862" ht="21" customHeight="1" s="185">
      <c r="A862" s="200">
        <f>工厂账单模板!$L$2</f>
        <v/>
      </c>
      <c r="B862" s="30" t="n"/>
      <c r="C862" s="29" t="n"/>
      <c r="D862" s="20">
        <f>VLOOKUP(B862,IF({1,0},'SKU,款号，颜色对照表1'!F:F,'SKU,款号，颜色对照表1'!B:B),2,0)</f>
        <v/>
      </c>
      <c r="E862" s="20">
        <f>VLOOKUP(B862,IF({1,0},'SKU,款号，颜色对照表1'!F:F,'SKU,款号，颜色对照表1'!C:C),2,0)</f>
        <v/>
      </c>
      <c r="F862" s="20">
        <f>VLOOKUP(B862,IF({1,0},'SKU,款号，颜色对照表1'!F:F,'SKU,款号，颜色对照表1'!D:D),2,0)</f>
        <v/>
      </c>
      <c r="G862" s="20">
        <f>VLOOKUP(B862,IF({1,0},'SKU,款号，颜色对照表1'!F:F,'SKU,款号，颜色对照表1'!E:E),2,0)</f>
        <v/>
      </c>
      <c r="H862" s="20" t="n">
        <v>0</v>
      </c>
      <c r="I862" s="15">
        <f>SUMIFS('入库明细-AN欧洲'!K:K,'入库明细-AN欧洲'!E:E,B862)</f>
        <v/>
      </c>
      <c r="J862" s="15">
        <f>SUMIFS('出库明细-AN欧洲'!G:G,'出库明细-AN欧洲'!F:F,C862)</f>
        <v/>
      </c>
      <c r="K862" s="26">
        <f>H862+I862-J862</f>
        <v/>
      </c>
      <c r="L862" s="27">
        <f>SUMIFS(装箱数!H:H,装箱数!C:C,B862)</f>
        <v/>
      </c>
      <c r="M862" s="15">
        <f>K862-L862</f>
        <v/>
      </c>
    </row>
    <row r="863" ht="21" customHeight="1" s="185">
      <c r="A863" s="200">
        <f>工厂账单模板!$L$2</f>
        <v/>
      </c>
      <c r="B863" s="30" t="n"/>
      <c r="C863" s="29" t="n"/>
      <c r="D863" s="20">
        <f>VLOOKUP(B863,IF({1,0},'SKU,款号，颜色对照表1'!F:F,'SKU,款号，颜色对照表1'!B:B),2,0)</f>
        <v/>
      </c>
      <c r="E863" s="20">
        <f>VLOOKUP(B863,IF({1,0},'SKU,款号，颜色对照表1'!F:F,'SKU,款号，颜色对照表1'!C:C),2,0)</f>
        <v/>
      </c>
      <c r="F863" s="20">
        <f>VLOOKUP(B863,IF({1,0},'SKU,款号，颜色对照表1'!F:F,'SKU,款号，颜色对照表1'!D:D),2,0)</f>
        <v/>
      </c>
      <c r="G863" s="20">
        <f>VLOOKUP(B863,IF({1,0},'SKU,款号，颜色对照表1'!F:F,'SKU,款号，颜色对照表1'!E:E),2,0)</f>
        <v/>
      </c>
      <c r="H863" s="20" t="n">
        <v>0</v>
      </c>
      <c r="I863" s="15">
        <f>SUMIFS('入库明细-AN欧洲'!K:K,'入库明细-AN欧洲'!E:E,B863)</f>
        <v/>
      </c>
      <c r="J863" s="15">
        <f>SUMIFS('出库明细-AN欧洲'!G:G,'出库明细-AN欧洲'!F:F,C863)</f>
        <v/>
      </c>
      <c r="K863" s="26">
        <f>H863+I863-J863</f>
        <v/>
      </c>
      <c r="L863" s="27">
        <f>SUMIFS(装箱数!H:H,装箱数!C:C,B863)</f>
        <v/>
      </c>
      <c r="M863" s="15">
        <f>K863-L863</f>
        <v/>
      </c>
    </row>
    <row r="864" ht="21" customHeight="1" s="185">
      <c r="A864" s="200">
        <f>工厂账单模板!$L$2</f>
        <v/>
      </c>
      <c r="B864" s="30" t="n"/>
      <c r="C864" s="29" t="n"/>
      <c r="D864" s="20">
        <f>VLOOKUP(B864,IF({1,0},'SKU,款号，颜色对照表1'!F:F,'SKU,款号，颜色对照表1'!B:B),2,0)</f>
        <v/>
      </c>
      <c r="E864" s="20">
        <f>VLOOKUP(B864,IF({1,0},'SKU,款号，颜色对照表1'!F:F,'SKU,款号，颜色对照表1'!C:C),2,0)</f>
        <v/>
      </c>
      <c r="F864" s="20">
        <f>VLOOKUP(B864,IF({1,0},'SKU,款号，颜色对照表1'!F:F,'SKU,款号，颜色对照表1'!D:D),2,0)</f>
        <v/>
      </c>
      <c r="G864" s="20">
        <f>VLOOKUP(B864,IF({1,0},'SKU,款号，颜色对照表1'!F:F,'SKU,款号，颜色对照表1'!E:E),2,0)</f>
        <v/>
      </c>
      <c r="H864" s="20" t="n"/>
      <c r="I864" s="15">
        <f>SUMIFS('入库明细-AN欧洲'!K:K,'入库明细-AN欧洲'!E:E,B864)</f>
        <v/>
      </c>
      <c r="J864" s="15">
        <f>SUMIFS('出库明细-AN欧洲'!G:G,'出库明细-AN欧洲'!F:F,C864)</f>
        <v/>
      </c>
      <c r="K864" s="26">
        <f>H864+I864-J864</f>
        <v/>
      </c>
      <c r="L864" s="27">
        <f>SUMIFS(装箱数!H:H,装箱数!C:C,B864)</f>
        <v/>
      </c>
      <c r="M864" s="15">
        <f>K864-L864</f>
        <v/>
      </c>
    </row>
    <row r="865" ht="21" customHeight="1" s="185">
      <c r="A865" s="200">
        <f>工厂账单模板!$L$2</f>
        <v/>
      </c>
      <c r="B865" s="30" t="n"/>
      <c r="C865" s="29" t="n"/>
      <c r="D865" s="20">
        <f>VLOOKUP(B865,IF({1,0},'SKU,款号，颜色对照表1'!F:F,'SKU,款号，颜色对照表1'!B:B),2,0)</f>
        <v/>
      </c>
      <c r="E865" s="20">
        <f>VLOOKUP(B865,IF({1,0},'SKU,款号，颜色对照表1'!F:F,'SKU,款号，颜色对照表1'!C:C),2,0)</f>
        <v/>
      </c>
      <c r="F865" s="20">
        <f>VLOOKUP(B865,IF({1,0},'SKU,款号，颜色对照表1'!F:F,'SKU,款号，颜色对照表1'!D:D),2,0)</f>
        <v/>
      </c>
      <c r="G865" s="20">
        <f>VLOOKUP(B865,IF({1,0},'SKU,款号，颜色对照表1'!F:F,'SKU,款号，颜色对照表1'!E:E),2,0)</f>
        <v/>
      </c>
      <c r="H865" s="20" t="n"/>
      <c r="I865" s="15">
        <f>SUMIFS('入库明细-AN欧洲'!K:K,'入库明细-AN欧洲'!E:E,B865)</f>
        <v/>
      </c>
      <c r="J865" s="15">
        <f>SUMIFS('出库明细-AN欧洲'!G:G,'出库明细-AN欧洲'!F:F,C865)</f>
        <v/>
      </c>
      <c r="K865" s="26">
        <f>H865+I865-J865</f>
        <v/>
      </c>
      <c r="L865" s="27">
        <f>SUMIFS(装箱数!H:H,装箱数!C:C,B865)</f>
        <v/>
      </c>
      <c r="M865" s="15">
        <f>K865-L865</f>
        <v/>
      </c>
    </row>
    <row r="866" ht="21" customHeight="1" s="185">
      <c r="A866" s="200">
        <f>工厂账单模板!$L$2</f>
        <v/>
      </c>
      <c r="B866" s="30" t="n"/>
      <c r="C866" s="29" t="n"/>
      <c r="D866" s="20">
        <f>VLOOKUP(B866,IF({1,0},'SKU,款号，颜色对照表1'!F:F,'SKU,款号，颜色对照表1'!B:B),2,0)</f>
        <v/>
      </c>
      <c r="E866" s="20">
        <f>VLOOKUP(B866,IF({1,0},'SKU,款号，颜色对照表1'!F:F,'SKU,款号，颜色对照表1'!C:C),2,0)</f>
        <v/>
      </c>
      <c r="F866" s="20">
        <f>VLOOKUP(B866,IF({1,0},'SKU,款号，颜色对照表1'!F:F,'SKU,款号，颜色对照表1'!D:D),2,0)</f>
        <v/>
      </c>
      <c r="G866" s="20">
        <f>VLOOKUP(B866,IF({1,0},'SKU,款号，颜色对照表1'!F:F,'SKU,款号，颜色对照表1'!E:E),2,0)</f>
        <v/>
      </c>
      <c r="H866" s="20" t="n">
        <v>0</v>
      </c>
      <c r="I866" s="15">
        <f>SUMIFS('入库明细-AN欧洲'!K:K,'入库明细-AN欧洲'!E:E,B866)</f>
        <v/>
      </c>
      <c r="J866" s="15">
        <f>SUMIFS('出库明细-AN欧洲'!G:G,'出库明细-AN欧洲'!F:F,C866)</f>
        <v/>
      </c>
      <c r="K866" s="26">
        <f>H866+I866-J866</f>
        <v/>
      </c>
      <c r="L866" s="27">
        <f>SUMIFS(装箱数!H:H,装箱数!C:C,B866)</f>
        <v/>
      </c>
      <c r="M866" s="15">
        <f>K866-L866</f>
        <v/>
      </c>
    </row>
    <row r="867" ht="21" customHeight="1" s="185">
      <c r="A867" s="200">
        <f>工厂账单模板!$L$2</f>
        <v/>
      </c>
      <c r="B867" s="30" t="n"/>
      <c r="C867" s="29" t="n"/>
      <c r="D867" s="20">
        <f>VLOOKUP(B867,IF({1,0},'SKU,款号，颜色对照表1'!F:F,'SKU,款号，颜色对照表1'!B:B),2,0)</f>
        <v/>
      </c>
      <c r="E867" s="20">
        <f>VLOOKUP(B867,IF({1,0},'SKU,款号，颜色对照表1'!F:F,'SKU,款号，颜色对照表1'!C:C),2,0)</f>
        <v/>
      </c>
      <c r="F867" s="20">
        <f>VLOOKUP(B867,IF({1,0},'SKU,款号，颜色对照表1'!F:F,'SKU,款号，颜色对照表1'!D:D),2,0)</f>
        <v/>
      </c>
      <c r="G867" s="20">
        <f>VLOOKUP(B867,IF({1,0},'SKU,款号，颜色对照表1'!F:F,'SKU,款号，颜色对照表1'!E:E),2,0)</f>
        <v/>
      </c>
      <c r="H867" s="20" t="n"/>
      <c r="I867" s="15">
        <f>SUMIFS('入库明细-AN欧洲'!K:K,'入库明细-AN欧洲'!E:E,B867)</f>
        <v/>
      </c>
      <c r="J867" s="15">
        <f>SUMIFS('出库明细-AN欧洲'!G:G,'出库明细-AN欧洲'!F:F,C867)</f>
        <v/>
      </c>
      <c r="K867" s="26">
        <f>H867+I867-J867</f>
        <v/>
      </c>
      <c r="L867" s="27">
        <f>SUMIFS(装箱数!H:H,装箱数!C:C,B867)</f>
        <v/>
      </c>
      <c r="M867" s="15">
        <f>K867-L867</f>
        <v/>
      </c>
    </row>
    <row r="868" ht="21" customHeight="1" s="185">
      <c r="A868" s="200">
        <f>工厂账单模板!$L$2</f>
        <v/>
      </c>
      <c r="B868" s="30" t="n"/>
      <c r="C868" s="29" t="n"/>
      <c r="D868" s="20">
        <f>VLOOKUP(B868,IF({1,0},'SKU,款号，颜色对照表1'!F:F,'SKU,款号，颜色对照表1'!B:B),2,0)</f>
        <v/>
      </c>
      <c r="E868" s="20">
        <f>VLOOKUP(B868,IF({1,0},'SKU,款号，颜色对照表1'!F:F,'SKU,款号，颜色对照表1'!C:C),2,0)</f>
        <v/>
      </c>
      <c r="F868" s="20">
        <f>VLOOKUP(B868,IF({1,0},'SKU,款号，颜色对照表1'!F:F,'SKU,款号，颜色对照表1'!D:D),2,0)</f>
        <v/>
      </c>
      <c r="G868" s="20">
        <f>VLOOKUP(B868,IF({1,0},'SKU,款号，颜色对照表1'!F:F,'SKU,款号，颜色对照表1'!E:E),2,0)</f>
        <v/>
      </c>
      <c r="H868" s="20" t="n"/>
      <c r="I868" s="15">
        <f>SUMIFS('入库明细-AN欧洲'!K:K,'入库明细-AN欧洲'!E:E,B868)</f>
        <v/>
      </c>
      <c r="J868" s="15">
        <f>SUMIFS('出库明细-AN欧洲'!G:G,'出库明细-AN欧洲'!F:F,C868)</f>
        <v/>
      </c>
      <c r="K868" s="26">
        <f>H868+I868-J868</f>
        <v/>
      </c>
      <c r="L868" s="27">
        <f>SUMIFS(装箱数!H:H,装箱数!C:C,B868)</f>
        <v/>
      </c>
      <c r="M868" s="15">
        <f>K868-L868</f>
        <v/>
      </c>
    </row>
    <row r="869" ht="21" customHeight="1" s="185">
      <c r="A869" s="200">
        <f>工厂账单模板!$L$2</f>
        <v/>
      </c>
      <c r="B869" s="30" t="n"/>
      <c r="C869" s="29" t="n"/>
      <c r="D869" s="20">
        <f>VLOOKUP(B869,IF({1,0},'SKU,款号，颜色对照表1'!F:F,'SKU,款号，颜色对照表1'!B:B),2,0)</f>
        <v/>
      </c>
      <c r="E869" s="20">
        <f>VLOOKUP(B869,IF({1,0},'SKU,款号，颜色对照表1'!F:F,'SKU,款号，颜色对照表1'!C:C),2,0)</f>
        <v/>
      </c>
      <c r="F869" s="20">
        <f>VLOOKUP(B869,IF({1,0},'SKU,款号，颜色对照表1'!F:F,'SKU,款号，颜色对照表1'!D:D),2,0)</f>
        <v/>
      </c>
      <c r="G869" s="20">
        <f>VLOOKUP(B869,IF({1,0},'SKU,款号，颜色对照表1'!F:F,'SKU,款号，颜色对照表1'!E:E),2,0)</f>
        <v/>
      </c>
      <c r="H869" s="20" t="n">
        <v>0</v>
      </c>
      <c r="I869" s="15">
        <f>SUMIFS('入库明细-AN欧洲'!K:K,'入库明细-AN欧洲'!E:E,B869)</f>
        <v/>
      </c>
      <c r="J869" s="15">
        <f>SUMIFS('出库明细-AN欧洲'!G:G,'出库明细-AN欧洲'!F:F,C869)</f>
        <v/>
      </c>
      <c r="K869" s="26">
        <f>H869+I869-J869</f>
        <v/>
      </c>
      <c r="L869" s="27">
        <f>SUMIFS(装箱数!H:H,装箱数!C:C,B869)</f>
        <v/>
      </c>
      <c r="M869" s="15">
        <f>K869-L869</f>
        <v/>
      </c>
    </row>
    <row r="870" ht="21" customHeight="1" s="185">
      <c r="A870" s="200">
        <f>工厂账单模板!$L$2</f>
        <v/>
      </c>
      <c r="B870" s="30" t="n"/>
      <c r="C870" s="29" t="n"/>
      <c r="D870" s="20">
        <f>VLOOKUP(B870,IF({1,0},'SKU,款号，颜色对照表1'!F:F,'SKU,款号，颜色对照表1'!B:B),2,0)</f>
        <v/>
      </c>
      <c r="E870" s="20">
        <f>VLOOKUP(B870,IF({1,0},'SKU,款号，颜色对照表1'!F:F,'SKU,款号，颜色对照表1'!C:C),2,0)</f>
        <v/>
      </c>
      <c r="F870" s="20">
        <f>VLOOKUP(B870,IF({1,0},'SKU,款号，颜色对照表1'!F:F,'SKU,款号，颜色对照表1'!D:D),2,0)</f>
        <v/>
      </c>
      <c r="G870" s="20">
        <f>VLOOKUP(B870,IF({1,0},'SKU,款号，颜色对照表1'!F:F,'SKU,款号，颜色对照表1'!E:E),2,0)</f>
        <v/>
      </c>
      <c r="H870" s="20" t="n"/>
      <c r="I870" s="15">
        <f>SUMIFS('入库明细-AN欧洲'!K:K,'入库明细-AN欧洲'!E:E,B870)</f>
        <v/>
      </c>
      <c r="J870" s="15">
        <f>SUMIFS('出库明细-AN欧洲'!G:G,'出库明细-AN欧洲'!F:F,C870)</f>
        <v/>
      </c>
      <c r="K870" s="26">
        <f>H870+I870-J870</f>
        <v/>
      </c>
      <c r="L870" s="27">
        <f>SUMIFS(装箱数!H:H,装箱数!C:C,B870)</f>
        <v/>
      </c>
      <c r="M870" s="15">
        <f>K870-L870</f>
        <v/>
      </c>
    </row>
    <row r="871" ht="21" customHeight="1" s="185">
      <c r="A871" s="200">
        <f>工厂账单模板!$L$2</f>
        <v/>
      </c>
      <c r="B871" s="30" t="n"/>
      <c r="C871" s="29" t="n"/>
      <c r="D871" s="20">
        <f>VLOOKUP(B871,IF({1,0},'SKU,款号，颜色对照表1'!F:F,'SKU,款号，颜色对照表1'!B:B),2,0)</f>
        <v/>
      </c>
      <c r="E871" s="20">
        <f>VLOOKUP(B871,IF({1,0},'SKU,款号，颜色对照表1'!F:F,'SKU,款号，颜色对照表1'!C:C),2,0)</f>
        <v/>
      </c>
      <c r="F871" s="20">
        <f>VLOOKUP(B871,IF({1,0},'SKU,款号，颜色对照表1'!F:F,'SKU,款号，颜色对照表1'!D:D),2,0)</f>
        <v/>
      </c>
      <c r="G871" s="20">
        <f>VLOOKUP(B871,IF({1,0},'SKU,款号，颜色对照表1'!F:F,'SKU,款号，颜色对照表1'!E:E),2,0)</f>
        <v/>
      </c>
      <c r="H871" s="20" t="n"/>
      <c r="I871" s="15">
        <f>SUMIFS('入库明细-AN欧洲'!K:K,'入库明细-AN欧洲'!E:E,B871)</f>
        <v/>
      </c>
      <c r="J871" s="15">
        <f>SUMIFS('出库明细-AN欧洲'!G:G,'出库明细-AN欧洲'!F:F,C871)</f>
        <v/>
      </c>
      <c r="K871" s="26">
        <f>H871+I871-J871</f>
        <v/>
      </c>
      <c r="L871" s="27">
        <f>SUMIFS(装箱数!H:H,装箱数!C:C,B871)</f>
        <v/>
      </c>
      <c r="M871" s="15">
        <f>K871-L871</f>
        <v/>
      </c>
    </row>
    <row r="872" ht="21" customHeight="1" s="185">
      <c r="A872" s="200">
        <f>工厂账单模板!$L$2</f>
        <v/>
      </c>
      <c r="B872" s="30" t="n"/>
      <c r="C872" s="29" t="n"/>
      <c r="D872" s="20">
        <f>VLOOKUP(B872,IF({1,0},'SKU,款号，颜色对照表1'!F:F,'SKU,款号，颜色对照表1'!B:B),2,0)</f>
        <v/>
      </c>
      <c r="E872" s="20">
        <f>VLOOKUP(B872,IF({1,0},'SKU,款号，颜色对照表1'!F:F,'SKU,款号，颜色对照表1'!C:C),2,0)</f>
        <v/>
      </c>
      <c r="F872" s="20">
        <f>VLOOKUP(B872,IF({1,0},'SKU,款号，颜色对照表1'!F:F,'SKU,款号，颜色对照表1'!D:D),2,0)</f>
        <v/>
      </c>
      <c r="G872" s="20">
        <f>VLOOKUP(B872,IF({1,0},'SKU,款号，颜色对照表1'!F:F,'SKU,款号，颜色对照表1'!E:E),2,0)</f>
        <v/>
      </c>
      <c r="H872" s="20" t="n"/>
      <c r="I872" s="15">
        <f>SUMIFS('入库明细-AN欧洲'!K:K,'入库明细-AN欧洲'!E:E,B872)</f>
        <v/>
      </c>
      <c r="J872" s="15">
        <f>SUMIFS('出库明细-AN欧洲'!G:G,'出库明细-AN欧洲'!F:F,C872)</f>
        <v/>
      </c>
      <c r="K872" s="26">
        <f>H872+I872-J872</f>
        <v/>
      </c>
      <c r="L872" s="27">
        <f>SUMIFS(装箱数!H:H,装箱数!C:C,B872)</f>
        <v/>
      </c>
      <c r="M872" s="15">
        <f>K872-L872</f>
        <v/>
      </c>
    </row>
    <row r="873" ht="21" customHeight="1" s="185">
      <c r="A873" s="200">
        <f>工厂账单模板!$L$2</f>
        <v/>
      </c>
      <c r="B873" s="30" t="n"/>
      <c r="C873" s="29" t="n"/>
      <c r="D873" s="20">
        <f>VLOOKUP(B873,IF({1,0},'SKU,款号，颜色对照表1'!F:F,'SKU,款号，颜色对照表1'!B:B),2,0)</f>
        <v/>
      </c>
      <c r="E873" s="20">
        <f>VLOOKUP(B873,IF({1,0},'SKU,款号，颜色对照表1'!F:F,'SKU,款号，颜色对照表1'!C:C),2,0)</f>
        <v/>
      </c>
      <c r="F873" s="20">
        <f>VLOOKUP(B873,IF({1,0},'SKU,款号，颜色对照表1'!F:F,'SKU,款号，颜色对照表1'!D:D),2,0)</f>
        <v/>
      </c>
      <c r="G873" s="20">
        <f>VLOOKUP(B873,IF({1,0},'SKU,款号，颜色对照表1'!F:F,'SKU,款号，颜色对照表1'!E:E),2,0)</f>
        <v/>
      </c>
      <c r="H873" s="20" t="n"/>
      <c r="I873" s="15">
        <f>SUMIFS('入库明细-AN欧洲'!K:K,'入库明细-AN欧洲'!E:E,B873)</f>
        <v/>
      </c>
      <c r="J873" s="15">
        <f>SUMIFS('出库明细-AN欧洲'!G:G,'出库明细-AN欧洲'!F:F,C873)</f>
        <v/>
      </c>
      <c r="K873" s="26">
        <f>H873+I873-J873</f>
        <v/>
      </c>
      <c r="L873" s="27">
        <f>SUMIFS(装箱数!H:H,装箱数!C:C,B873)</f>
        <v/>
      </c>
      <c r="M873" s="15">
        <f>K873-L873</f>
        <v/>
      </c>
    </row>
    <row r="874" ht="21" customHeight="1" s="185">
      <c r="A874" s="200">
        <f>工厂账单模板!$L$2</f>
        <v/>
      </c>
      <c r="B874" s="30" t="n"/>
      <c r="C874" s="29" t="n"/>
      <c r="D874" s="20">
        <f>VLOOKUP(B874,IF({1,0},'SKU,款号，颜色对照表1'!F:F,'SKU,款号，颜色对照表1'!B:B),2,0)</f>
        <v/>
      </c>
      <c r="E874" s="20">
        <f>VLOOKUP(B874,IF({1,0},'SKU,款号，颜色对照表1'!F:F,'SKU,款号，颜色对照表1'!C:C),2,0)</f>
        <v/>
      </c>
      <c r="F874" s="20">
        <f>VLOOKUP(B874,IF({1,0},'SKU,款号，颜色对照表1'!F:F,'SKU,款号，颜色对照表1'!D:D),2,0)</f>
        <v/>
      </c>
      <c r="G874" s="20">
        <f>VLOOKUP(B874,IF({1,0},'SKU,款号，颜色对照表1'!F:F,'SKU,款号，颜色对照表1'!E:E),2,0)</f>
        <v/>
      </c>
      <c r="H874" s="20" t="n"/>
      <c r="I874" s="15">
        <f>SUMIFS('入库明细-AN欧洲'!K:K,'入库明细-AN欧洲'!E:E,B874)</f>
        <v/>
      </c>
      <c r="J874" s="15">
        <f>SUMIFS('出库明细-AN欧洲'!G:G,'出库明细-AN欧洲'!F:F,C874)</f>
        <v/>
      </c>
      <c r="K874" s="26">
        <f>H874+I874-J874</f>
        <v/>
      </c>
      <c r="L874" s="27">
        <f>SUMIFS(装箱数!H:H,装箱数!C:C,B874)</f>
        <v/>
      </c>
      <c r="M874" s="15">
        <f>K874-L874</f>
        <v/>
      </c>
    </row>
    <row r="875" ht="21" customHeight="1" s="185">
      <c r="A875" s="200">
        <f>工厂账单模板!$L$2</f>
        <v/>
      </c>
      <c r="B875" s="30" t="n"/>
      <c r="C875" s="29" t="n"/>
      <c r="D875" s="20">
        <f>VLOOKUP(B875,IF({1,0},'SKU,款号，颜色对照表1'!F:F,'SKU,款号，颜色对照表1'!B:B),2,0)</f>
        <v/>
      </c>
      <c r="E875" s="20">
        <f>VLOOKUP(B875,IF({1,0},'SKU,款号，颜色对照表1'!F:F,'SKU,款号，颜色对照表1'!C:C),2,0)</f>
        <v/>
      </c>
      <c r="F875" s="20">
        <f>VLOOKUP(B875,IF({1,0},'SKU,款号，颜色对照表1'!F:F,'SKU,款号，颜色对照表1'!D:D),2,0)</f>
        <v/>
      </c>
      <c r="G875" s="20">
        <f>VLOOKUP(B875,IF({1,0},'SKU,款号，颜色对照表1'!F:F,'SKU,款号，颜色对照表1'!E:E),2,0)</f>
        <v/>
      </c>
      <c r="H875" s="20" t="n"/>
      <c r="I875" s="15">
        <f>SUMIFS('入库明细-AN欧洲'!K:K,'入库明细-AN欧洲'!E:E,B875)</f>
        <v/>
      </c>
      <c r="J875" s="15">
        <f>SUMIFS('出库明细-AN欧洲'!G:G,'出库明细-AN欧洲'!F:F,C875)</f>
        <v/>
      </c>
      <c r="K875" s="26">
        <f>H875+I875-J875</f>
        <v/>
      </c>
      <c r="L875" s="27">
        <f>SUMIFS(装箱数!H:H,装箱数!C:C,B875)</f>
        <v/>
      </c>
      <c r="M875" s="15">
        <f>K875-L875</f>
        <v/>
      </c>
    </row>
    <row r="876" ht="21" customHeight="1" s="185">
      <c r="A876" s="200">
        <f>工厂账单模板!$L$2</f>
        <v/>
      </c>
      <c r="B876" s="30" t="n"/>
      <c r="C876" s="29" t="n"/>
      <c r="D876" s="20">
        <f>VLOOKUP(B876,IF({1,0},'SKU,款号，颜色对照表1'!F:F,'SKU,款号，颜色对照表1'!B:B),2,0)</f>
        <v/>
      </c>
      <c r="E876" s="20">
        <f>VLOOKUP(B876,IF({1,0},'SKU,款号，颜色对照表1'!F:F,'SKU,款号，颜色对照表1'!C:C),2,0)</f>
        <v/>
      </c>
      <c r="F876" s="20">
        <f>VLOOKUP(B876,IF({1,0},'SKU,款号，颜色对照表1'!F:F,'SKU,款号，颜色对照表1'!D:D),2,0)</f>
        <v/>
      </c>
      <c r="G876" s="20">
        <f>VLOOKUP(B876,IF({1,0},'SKU,款号，颜色对照表1'!F:F,'SKU,款号，颜色对照表1'!E:E),2,0)</f>
        <v/>
      </c>
      <c r="H876" s="20" t="n"/>
      <c r="I876" s="15">
        <f>SUMIFS('入库明细-AN欧洲'!K:K,'入库明细-AN欧洲'!E:E,B876)</f>
        <v/>
      </c>
      <c r="J876" s="15">
        <f>SUMIFS('出库明细-AN欧洲'!G:G,'出库明细-AN欧洲'!F:F,C876)</f>
        <v/>
      </c>
      <c r="K876" s="26">
        <f>H876+I876-J876</f>
        <v/>
      </c>
      <c r="L876" s="27">
        <f>SUMIFS(装箱数!H:H,装箱数!C:C,B876)</f>
        <v/>
      </c>
      <c r="M876" s="15">
        <f>K876-L876</f>
        <v/>
      </c>
    </row>
    <row r="877" ht="21" customHeight="1" s="185">
      <c r="A877" s="200">
        <f>工厂账单模板!$L$2</f>
        <v/>
      </c>
      <c r="B877" s="30" t="n"/>
      <c r="C877" s="29" t="n"/>
      <c r="D877" s="20">
        <f>VLOOKUP(B877,IF({1,0},'SKU,款号，颜色对照表1'!F:F,'SKU,款号，颜色对照表1'!B:B),2,0)</f>
        <v/>
      </c>
      <c r="E877" s="20">
        <f>VLOOKUP(B877,IF({1,0},'SKU,款号，颜色对照表1'!F:F,'SKU,款号，颜色对照表1'!C:C),2,0)</f>
        <v/>
      </c>
      <c r="F877" s="20">
        <f>VLOOKUP(B877,IF({1,0},'SKU,款号，颜色对照表1'!F:F,'SKU,款号，颜色对照表1'!D:D),2,0)</f>
        <v/>
      </c>
      <c r="G877" s="20">
        <f>VLOOKUP(B877,IF({1,0},'SKU,款号，颜色对照表1'!F:F,'SKU,款号，颜色对照表1'!E:E),2,0)</f>
        <v/>
      </c>
      <c r="H877" s="20" t="n"/>
      <c r="I877" s="15">
        <f>SUMIFS('入库明细-AN欧洲'!K:K,'入库明细-AN欧洲'!E:E,B877)</f>
        <v/>
      </c>
      <c r="J877" s="15">
        <f>SUMIFS('出库明细-AN欧洲'!G:G,'出库明细-AN欧洲'!F:F,C877)</f>
        <v/>
      </c>
      <c r="K877" s="26">
        <f>H877+I877-J877</f>
        <v/>
      </c>
      <c r="L877" s="27">
        <f>SUMIFS(装箱数!H:H,装箱数!C:C,B877)</f>
        <v/>
      </c>
      <c r="M877" s="15">
        <f>K877-L877</f>
        <v/>
      </c>
    </row>
    <row r="878" ht="21" customHeight="1" s="185">
      <c r="A878" s="200">
        <f>工厂账单模板!$L$2</f>
        <v/>
      </c>
      <c r="B878" s="30" t="n"/>
      <c r="C878" s="29" t="n"/>
      <c r="D878" s="20">
        <f>VLOOKUP(B878,IF({1,0},'SKU,款号，颜色对照表1'!F:F,'SKU,款号，颜色对照表1'!B:B),2,0)</f>
        <v/>
      </c>
      <c r="E878" s="20">
        <f>VLOOKUP(B878,IF({1,0},'SKU,款号，颜色对照表1'!F:F,'SKU,款号，颜色对照表1'!C:C),2,0)</f>
        <v/>
      </c>
      <c r="F878" s="20">
        <f>VLOOKUP(B878,IF({1,0},'SKU,款号，颜色对照表1'!F:F,'SKU,款号，颜色对照表1'!D:D),2,0)</f>
        <v/>
      </c>
      <c r="G878" s="20">
        <f>VLOOKUP(B878,IF({1,0},'SKU,款号，颜色对照表1'!F:F,'SKU,款号，颜色对照表1'!E:E),2,0)</f>
        <v/>
      </c>
      <c r="H878" s="20" t="n"/>
      <c r="I878" s="15">
        <f>SUMIFS('入库明细-AN欧洲'!K:K,'入库明细-AN欧洲'!E:E,B878)</f>
        <v/>
      </c>
      <c r="J878" s="15">
        <f>SUMIFS('出库明细-AN欧洲'!G:G,'出库明细-AN欧洲'!F:F,C878)</f>
        <v/>
      </c>
      <c r="K878" s="26">
        <f>H878+I878-J878</f>
        <v/>
      </c>
      <c r="L878" s="27">
        <f>SUMIFS(装箱数!H:H,装箱数!C:C,B878)</f>
        <v/>
      </c>
      <c r="M878" s="15">
        <f>K878-L878</f>
        <v/>
      </c>
    </row>
    <row r="879" ht="21" customHeight="1" s="185">
      <c r="A879" s="200">
        <f>工厂账单模板!$L$2</f>
        <v/>
      </c>
      <c r="B879" s="30" t="n"/>
      <c r="C879" s="29" t="n"/>
      <c r="D879" s="20">
        <f>VLOOKUP(B879,IF({1,0},'SKU,款号，颜色对照表1'!F:F,'SKU,款号，颜色对照表1'!B:B),2,0)</f>
        <v/>
      </c>
      <c r="E879" s="20">
        <f>VLOOKUP(B879,IF({1,0},'SKU,款号，颜色对照表1'!F:F,'SKU,款号，颜色对照表1'!C:C),2,0)</f>
        <v/>
      </c>
      <c r="F879" s="20">
        <f>VLOOKUP(B879,IF({1,0},'SKU,款号，颜色对照表1'!F:F,'SKU,款号，颜色对照表1'!D:D),2,0)</f>
        <v/>
      </c>
      <c r="G879" s="20">
        <f>VLOOKUP(B879,IF({1,0},'SKU,款号，颜色对照表1'!F:F,'SKU,款号，颜色对照表1'!E:E),2,0)</f>
        <v/>
      </c>
      <c r="H879" s="20" t="n"/>
      <c r="I879" s="15">
        <f>SUMIFS('入库明细-AN欧洲'!K:K,'入库明细-AN欧洲'!E:E,B879)</f>
        <v/>
      </c>
      <c r="J879" s="15">
        <f>SUMIFS('出库明细-AN欧洲'!G:G,'出库明细-AN欧洲'!F:F,C879)</f>
        <v/>
      </c>
      <c r="K879" s="26">
        <f>H879+I879-J879</f>
        <v/>
      </c>
      <c r="L879" s="27">
        <f>SUMIFS(装箱数!H:H,装箱数!C:C,B879)</f>
        <v/>
      </c>
      <c r="M879" s="15">
        <f>K879-L879</f>
        <v/>
      </c>
    </row>
    <row r="880" ht="21" customHeight="1" s="185">
      <c r="A880" s="200">
        <f>工厂账单模板!$L$2</f>
        <v/>
      </c>
      <c r="B880" s="30" t="n"/>
      <c r="C880" s="29" t="n"/>
      <c r="D880" s="20">
        <f>VLOOKUP(B880,IF({1,0},'SKU,款号，颜色对照表1'!F:F,'SKU,款号，颜色对照表1'!B:B),2,0)</f>
        <v/>
      </c>
      <c r="E880" s="20">
        <f>VLOOKUP(B880,IF({1,0},'SKU,款号，颜色对照表1'!F:F,'SKU,款号，颜色对照表1'!C:C),2,0)</f>
        <v/>
      </c>
      <c r="F880" s="20">
        <f>VLOOKUP(B880,IF({1,0},'SKU,款号，颜色对照表1'!F:F,'SKU,款号，颜色对照表1'!D:D),2,0)</f>
        <v/>
      </c>
      <c r="G880" s="20">
        <f>VLOOKUP(B880,IF({1,0},'SKU,款号，颜色对照表1'!F:F,'SKU,款号，颜色对照表1'!E:E),2,0)</f>
        <v/>
      </c>
      <c r="H880" s="20" t="n"/>
      <c r="I880" s="15">
        <f>SUMIFS('入库明细-AN欧洲'!K:K,'入库明细-AN欧洲'!E:E,B880)</f>
        <v/>
      </c>
      <c r="J880" s="15">
        <f>SUMIFS('出库明细-AN欧洲'!G:G,'出库明细-AN欧洲'!F:F,C880)</f>
        <v/>
      </c>
      <c r="K880" s="26">
        <f>H880+I880-J880</f>
        <v/>
      </c>
      <c r="L880" s="27">
        <f>SUMIFS(装箱数!H:H,装箱数!C:C,B880)</f>
        <v/>
      </c>
      <c r="M880" s="15">
        <f>K880-L880</f>
        <v/>
      </c>
    </row>
    <row r="881" ht="21" customHeight="1" s="185">
      <c r="A881" s="200">
        <f>工厂账单模板!$L$2</f>
        <v/>
      </c>
      <c r="B881" s="30" t="n"/>
      <c r="C881" s="29" t="n"/>
      <c r="D881" s="20">
        <f>VLOOKUP(B881,IF({1,0},'SKU,款号，颜色对照表1'!F:F,'SKU,款号，颜色对照表1'!B:B),2,0)</f>
        <v/>
      </c>
      <c r="E881" s="20">
        <f>VLOOKUP(B881,IF({1,0},'SKU,款号，颜色对照表1'!F:F,'SKU,款号，颜色对照表1'!C:C),2,0)</f>
        <v/>
      </c>
      <c r="F881" s="20">
        <f>VLOOKUP(B881,IF({1,0},'SKU,款号，颜色对照表1'!F:F,'SKU,款号，颜色对照表1'!D:D),2,0)</f>
        <v/>
      </c>
      <c r="G881" s="20">
        <f>VLOOKUP(B881,IF({1,0},'SKU,款号，颜色对照表1'!F:F,'SKU,款号，颜色对照表1'!E:E),2,0)</f>
        <v/>
      </c>
      <c r="H881" s="20" t="n"/>
      <c r="I881" s="15">
        <f>SUMIFS('入库明细-AN欧洲'!K:K,'入库明细-AN欧洲'!E:E,B881)</f>
        <v/>
      </c>
      <c r="J881" s="15">
        <f>SUMIFS('出库明细-AN欧洲'!G:G,'出库明细-AN欧洲'!F:F,C881)</f>
        <v/>
      </c>
      <c r="K881" s="26">
        <f>H881+I881-J881</f>
        <v/>
      </c>
      <c r="L881" s="27">
        <f>SUMIFS(装箱数!H:H,装箱数!C:C,B881)</f>
        <v/>
      </c>
      <c r="M881" s="15">
        <f>K881-L881</f>
        <v/>
      </c>
    </row>
    <row r="882" ht="21" customHeight="1" s="185">
      <c r="A882" s="200">
        <f>工厂账单模板!$L$2</f>
        <v/>
      </c>
      <c r="B882" s="30" t="n"/>
      <c r="C882" s="29" t="n"/>
      <c r="D882" s="20">
        <f>VLOOKUP(B882,IF({1,0},'SKU,款号，颜色对照表1'!F:F,'SKU,款号，颜色对照表1'!B:B),2,0)</f>
        <v/>
      </c>
      <c r="E882" s="20">
        <f>VLOOKUP(B882,IF({1,0},'SKU,款号，颜色对照表1'!F:F,'SKU,款号，颜色对照表1'!C:C),2,0)</f>
        <v/>
      </c>
      <c r="F882" s="20">
        <f>VLOOKUP(B882,IF({1,0},'SKU,款号，颜色对照表1'!F:F,'SKU,款号，颜色对照表1'!D:D),2,0)</f>
        <v/>
      </c>
      <c r="G882" s="20">
        <f>VLOOKUP(B882,IF({1,0},'SKU,款号，颜色对照表1'!F:F,'SKU,款号，颜色对照表1'!E:E),2,0)</f>
        <v/>
      </c>
      <c r="H882" s="20" t="n"/>
      <c r="I882" s="15">
        <f>SUMIFS('入库明细-AN欧洲'!K:K,'入库明细-AN欧洲'!E:E,B882)</f>
        <v/>
      </c>
      <c r="J882" s="15">
        <f>SUMIFS('出库明细-AN欧洲'!G:G,'出库明细-AN欧洲'!F:F,C882)</f>
        <v/>
      </c>
      <c r="K882" s="26">
        <f>H882+I882-J882</f>
        <v/>
      </c>
      <c r="L882" s="27">
        <f>SUMIFS(装箱数!H:H,装箱数!C:C,B882)</f>
        <v/>
      </c>
      <c r="M882" s="15">
        <f>K882-L882</f>
        <v/>
      </c>
    </row>
    <row r="883" ht="21" customHeight="1" s="185">
      <c r="A883" s="200">
        <f>工厂账单模板!$L$2</f>
        <v/>
      </c>
      <c r="B883" s="30" t="n"/>
      <c r="C883" s="29" t="n"/>
      <c r="D883" s="20">
        <f>VLOOKUP(B883,IF({1,0},'SKU,款号，颜色对照表1'!F:F,'SKU,款号，颜色对照表1'!B:B),2,0)</f>
        <v/>
      </c>
      <c r="E883" s="20">
        <f>VLOOKUP(B883,IF({1,0},'SKU,款号，颜色对照表1'!F:F,'SKU,款号，颜色对照表1'!C:C),2,0)</f>
        <v/>
      </c>
      <c r="F883" s="20">
        <f>VLOOKUP(B883,IF({1,0},'SKU,款号，颜色对照表1'!F:F,'SKU,款号，颜色对照表1'!D:D),2,0)</f>
        <v/>
      </c>
      <c r="G883" s="20">
        <f>VLOOKUP(B883,IF({1,0},'SKU,款号，颜色对照表1'!F:F,'SKU,款号，颜色对照表1'!E:E),2,0)</f>
        <v/>
      </c>
      <c r="H883" s="20" t="n"/>
      <c r="I883" s="15">
        <f>SUMIFS('入库明细-AN欧洲'!K:K,'入库明细-AN欧洲'!E:E,B883)</f>
        <v/>
      </c>
      <c r="J883" s="15">
        <f>SUMIFS('出库明细-AN欧洲'!G:G,'出库明细-AN欧洲'!F:F,C883)</f>
        <v/>
      </c>
      <c r="K883" s="26">
        <f>H883+I883-J883</f>
        <v/>
      </c>
      <c r="L883" s="27">
        <f>SUMIFS(装箱数!H:H,装箱数!C:C,B883)</f>
        <v/>
      </c>
      <c r="M883" s="15">
        <f>K883-L883</f>
        <v/>
      </c>
    </row>
    <row r="884" ht="21" customHeight="1" s="185">
      <c r="A884" s="200">
        <f>工厂账单模板!$L$2</f>
        <v/>
      </c>
      <c r="B884" s="30" t="n"/>
      <c r="C884" s="29" t="n"/>
      <c r="D884" s="20">
        <f>VLOOKUP(B884,IF({1,0},'SKU,款号，颜色对照表1'!F:F,'SKU,款号，颜色对照表1'!B:B),2,0)</f>
        <v/>
      </c>
      <c r="E884" s="20">
        <f>VLOOKUP(B884,IF({1,0},'SKU,款号，颜色对照表1'!F:F,'SKU,款号，颜色对照表1'!C:C),2,0)</f>
        <v/>
      </c>
      <c r="F884" s="20">
        <f>VLOOKUP(B884,IF({1,0},'SKU,款号，颜色对照表1'!F:F,'SKU,款号，颜色对照表1'!D:D),2,0)</f>
        <v/>
      </c>
      <c r="G884" s="20">
        <f>VLOOKUP(B884,IF({1,0},'SKU,款号，颜色对照表1'!F:F,'SKU,款号，颜色对照表1'!E:E),2,0)</f>
        <v/>
      </c>
      <c r="H884" s="20" t="n"/>
      <c r="I884" s="15">
        <f>SUMIFS('入库明细-AN欧洲'!K:K,'入库明细-AN欧洲'!E:E,B884)</f>
        <v/>
      </c>
      <c r="J884" s="15">
        <f>SUMIFS('出库明细-AN欧洲'!G:G,'出库明细-AN欧洲'!F:F,C884)</f>
        <v/>
      </c>
      <c r="K884" s="26">
        <f>H884+I884-J884</f>
        <v/>
      </c>
      <c r="L884" s="27">
        <f>SUMIFS(装箱数!H:H,装箱数!C:C,B884)</f>
        <v/>
      </c>
      <c r="M884" s="15">
        <f>K884-L884</f>
        <v/>
      </c>
    </row>
    <row r="885" ht="21" customHeight="1" s="185">
      <c r="A885" s="200">
        <f>工厂账单模板!$L$2</f>
        <v/>
      </c>
      <c r="B885" s="30" t="n"/>
      <c r="C885" s="29" t="n"/>
      <c r="D885" s="20">
        <f>VLOOKUP(B885,IF({1,0},'SKU,款号，颜色对照表1'!F:F,'SKU,款号，颜色对照表1'!B:B),2,0)</f>
        <v/>
      </c>
      <c r="E885" s="20">
        <f>VLOOKUP(B885,IF({1,0},'SKU,款号，颜色对照表1'!F:F,'SKU,款号，颜色对照表1'!C:C),2,0)</f>
        <v/>
      </c>
      <c r="F885" s="20">
        <f>VLOOKUP(B885,IF({1,0},'SKU,款号，颜色对照表1'!F:F,'SKU,款号，颜色对照表1'!D:D),2,0)</f>
        <v/>
      </c>
      <c r="G885" s="20">
        <f>VLOOKUP(B885,IF({1,0},'SKU,款号，颜色对照表1'!F:F,'SKU,款号，颜色对照表1'!E:E),2,0)</f>
        <v/>
      </c>
      <c r="H885" s="20" t="n"/>
      <c r="I885" s="15">
        <f>SUMIFS('入库明细-AN欧洲'!K:K,'入库明细-AN欧洲'!E:E,B885)</f>
        <v/>
      </c>
      <c r="J885" s="15">
        <f>SUMIFS('出库明细-AN欧洲'!G:G,'出库明细-AN欧洲'!F:F,C885)</f>
        <v/>
      </c>
      <c r="K885" s="26">
        <f>H885+I885-J885</f>
        <v/>
      </c>
      <c r="L885" s="27">
        <f>SUMIFS(装箱数!H:H,装箱数!C:C,B885)</f>
        <v/>
      </c>
      <c r="M885" s="15">
        <f>K885-L885</f>
        <v/>
      </c>
    </row>
    <row r="886" ht="21" customHeight="1" s="185">
      <c r="A886" s="200">
        <f>工厂账单模板!$L$2</f>
        <v/>
      </c>
      <c r="B886" s="30" t="n"/>
      <c r="C886" s="29" t="n"/>
      <c r="D886" s="20">
        <f>VLOOKUP(B886,IF({1,0},'SKU,款号，颜色对照表1'!F:F,'SKU,款号，颜色对照表1'!B:B),2,0)</f>
        <v/>
      </c>
      <c r="E886" s="20">
        <f>VLOOKUP(B886,IF({1,0},'SKU,款号，颜色对照表1'!F:F,'SKU,款号，颜色对照表1'!C:C),2,0)</f>
        <v/>
      </c>
      <c r="F886" s="20">
        <f>VLOOKUP(B886,IF({1,0},'SKU,款号，颜色对照表1'!F:F,'SKU,款号，颜色对照表1'!D:D),2,0)</f>
        <v/>
      </c>
      <c r="G886" s="20">
        <f>VLOOKUP(B886,IF({1,0},'SKU,款号，颜色对照表1'!F:F,'SKU,款号，颜色对照表1'!E:E),2,0)</f>
        <v/>
      </c>
      <c r="H886" s="20" t="n"/>
      <c r="I886" s="15">
        <f>SUMIFS('入库明细-AN欧洲'!K:K,'入库明细-AN欧洲'!E:E,B886)</f>
        <v/>
      </c>
      <c r="J886" s="15">
        <f>SUMIFS('出库明细-AN欧洲'!G:G,'出库明细-AN欧洲'!F:F,C886)</f>
        <v/>
      </c>
      <c r="K886" s="26">
        <f>H886+I886-J886</f>
        <v/>
      </c>
      <c r="L886" s="27">
        <f>SUMIFS(装箱数!H:H,装箱数!C:C,B886)</f>
        <v/>
      </c>
      <c r="M886" s="15">
        <f>K886-L886</f>
        <v/>
      </c>
    </row>
    <row r="887" ht="21" customHeight="1" s="185">
      <c r="A887" s="200">
        <f>工厂账单模板!$L$2</f>
        <v/>
      </c>
      <c r="B887" s="30" t="n"/>
      <c r="C887" s="29" t="n"/>
      <c r="D887" s="20">
        <f>VLOOKUP(B887,IF({1,0},'SKU,款号，颜色对照表1'!F:F,'SKU,款号，颜色对照表1'!B:B),2,0)</f>
        <v/>
      </c>
      <c r="E887" s="20">
        <f>VLOOKUP(B887,IF({1,0},'SKU,款号，颜色对照表1'!F:F,'SKU,款号，颜色对照表1'!C:C),2,0)</f>
        <v/>
      </c>
      <c r="F887" s="20">
        <f>VLOOKUP(B887,IF({1,0},'SKU,款号，颜色对照表1'!F:F,'SKU,款号，颜色对照表1'!D:D),2,0)</f>
        <v/>
      </c>
      <c r="G887" s="20">
        <f>VLOOKUP(B887,IF({1,0},'SKU,款号，颜色对照表1'!F:F,'SKU,款号，颜色对照表1'!E:E),2,0)</f>
        <v/>
      </c>
      <c r="H887" s="20" t="n"/>
      <c r="I887" s="15">
        <f>SUMIFS('入库明细-AN欧洲'!K:K,'入库明细-AN欧洲'!E:E,B887)</f>
        <v/>
      </c>
      <c r="J887" s="15">
        <f>SUMIFS('出库明细-AN欧洲'!G:G,'出库明细-AN欧洲'!F:F,C887)</f>
        <v/>
      </c>
      <c r="K887" s="26">
        <f>H887+I887-J887</f>
        <v/>
      </c>
      <c r="L887" s="27">
        <f>SUMIFS(装箱数!H:H,装箱数!C:C,B887)</f>
        <v/>
      </c>
      <c r="M887" s="15">
        <f>K887-L887</f>
        <v/>
      </c>
    </row>
    <row r="888" ht="21" customHeight="1" s="185">
      <c r="A888" s="200">
        <f>工厂账单模板!$L$2</f>
        <v/>
      </c>
      <c r="B888" s="30" t="n"/>
      <c r="C888" s="29" t="n"/>
      <c r="D888" s="20">
        <f>VLOOKUP(B888,IF({1,0},'SKU,款号，颜色对照表1'!F:F,'SKU,款号，颜色对照表1'!B:B),2,0)</f>
        <v/>
      </c>
      <c r="E888" s="20">
        <f>VLOOKUP(B888,IF({1,0},'SKU,款号，颜色对照表1'!F:F,'SKU,款号，颜色对照表1'!C:C),2,0)</f>
        <v/>
      </c>
      <c r="F888" s="20">
        <f>VLOOKUP(B888,IF({1,0},'SKU,款号，颜色对照表1'!F:F,'SKU,款号，颜色对照表1'!D:D),2,0)</f>
        <v/>
      </c>
      <c r="G888" s="20">
        <f>VLOOKUP(B888,IF({1,0},'SKU,款号，颜色对照表1'!F:F,'SKU,款号，颜色对照表1'!E:E),2,0)</f>
        <v/>
      </c>
      <c r="H888" s="20" t="n"/>
      <c r="I888" s="15">
        <f>SUMIFS('入库明细-AN欧洲'!K:K,'入库明细-AN欧洲'!E:E,B888)</f>
        <v/>
      </c>
      <c r="J888" s="15">
        <f>SUMIFS('出库明细-AN欧洲'!G:G,'出库明细-AN欧洲'!F:F,C888)</f>
        <v/>
      </c>
      <c r="K888" s="26">
        <f>H888+I888-J888</f>
        <v/>
      </c>
      <c r="L888" s="27">
        <f>SUMIFS(装箱数!H:H,装箱数!C:C,B888)</f>
        <v/>
      </c>
      <c r="M888" s="15">
        <f>K888-L888</f>
        <v/>
      </c>
    </row>
    <row r="889" ht="21" customHeight="1" s="185">
      <c r="A889" s="200">
        <f>工厂账单模板!$L$2</f>
        <v/>
      </c>
      <c r="B889" s="30" t="n"/>
      <c r="C889" s="29" t="n"/>
      <c r="D889" s="20">
        <f>VLOOKUP(B889,IF({1,0},'SKU,款号，颜色对照表1'!F:F,'SKU,款号，颜色对照表1'!B:B),2,0)</f>
        <v/>
      </c>
      <c r="E889" s="20">
        <f>VLOOKUP(B889,IF({1,0},'SKU,款号，颜色对照表1'!F:F,'SKU,款号，颜色对照表1'!C:C),2,0)</f>
        <v/>
      </c>
      <c r="F889" s="20">
        <f>VLOOKUP(B889,IF({1,0},'SKU,款号，颜色对照表1'!F:F,'SKU,款号，颜色对照表1'!D:D),2,0)</f>
        <v/>
      </c>
      <c r="G889" s="20">
        <f>VLOOKUP(B889,IF({1,0},'SKU,款号，颜色对照表1'!F:F,'SKU,款号，颜色对照表1'!E:E),2,0)</f>
        <v/>
      </c>
      <c r="H889" s="20" t="n">
        <v>0</v>
      </c>
      <c r="I889" s="15">
        <f>SUMIFS('入库明细-AN欧洲'!K:K,'入库明细-AN欧洲'!E:E,B889)</f>
        <v/>
      </c>
      <c r="J889" s="15">
        <f>SUMIFS('出库明细-AN欧洲'!G:G,'出库明细-AN欧洲'!F:F,C889)</f>
        <v/>
      </c>
      <c r="K889" s="26">
        <f>H889+I889-J889</f>
        <v/>
      </c>
      <c r="L889" s="27">
        <f>SUMIFS(装箱数!H:H,装箱数!C:C,B889)</f>
        <v/>
      </c>
      <c r="M889" s="15">
        <f>K889-L889</f>
        <v/>
      </c>
    </row>
    <row r="890" ht="21" customHeight="1" s="185">
      <c r="A890" s="200">
        <f>工厂账单模板!$L$2</f>
        <v/>
      </c>
      <c r="B890" s="30" t="n"/>
      <c r="C890" s="29" t="n"/>
      <c r="D890" s="20">
        <f>VLOOKUP(B890,IF({1,0},'SKU,款号，颜色对照表1'!F:F,'SKU,款号，颜色对照表1'!B:B),2,0)</f>
        <v/>
      </c>
      <c r="E890" s="20">
        <f>VLOOKUP(B890,IF({1,0},'SKU,款号，颜色对照表1'!F:F,'SKU,款号，颜色对照表1'!C:C),2,0)</f>
        <v/>
      </c>
      <c r="F890" s="20">
        <f>VLOOKUP(B890,IF({1,0},'SKU,款号，颜色对照表1'!F:F,'SKU,款号，颜色对照表1'!D:D),2,0)</f>
        <v/>
      </c>
      <c r="G890" s="20">
        <f>VLOOKUP(B890,IF({1,0},'SKU,款号，颜色对照表1'!F:F,'SKU,款号，颜色对照表1'!E:E),2,0)</f>
        <v/>
      </c>
      <c r="H890" s="20" t="n"/>
      <c r="I890" s="15">
        <f>SUMIFS('入库明细-AN欧洲'!K:K,'入库明细-AN欧洲'!E:E,B890)</f>
        <v/>
      </c>
      <c r="J890" s="15">
        <f>SUMIFS('出库明细-AN欧洲'!G:G,'出库明细-AN欧洲'!F:F,C890)</f>
        <v/>
      </c>
      <c r="K890" s="26">
        <f>H890+I890-J890</f>
        <v/>
      </c>
      <c r="L890" s="27">
        <f>SUMIFS(装箱数!H:H,装箱数!C:C,B890)</f>
        <v/>
      </c>
      <c r="M890" s="15">
        <f>K890-L890</f>
        <v/>
      </c>
    </row>
    <row r="891" ht="21" customHeight="1" s="185">
      <c r="A891" s="200">
        <f>工厂账单模板!$L$2</f>
        <v/>
      </c>
      <c r="B891" s="30" t="n"/>
      <c r="C891" s="29" t="n"/>
      <c r="D891" s="20">
        <f>VLOOKUP(B891,IF({1,0},'SKU,款号，颜色对照表1'!F:F,'SKU,款号，颜色对照表1'!B:B),2,0)</f>
        <v/>
      </c>
      <c r="E891" s="20">
        <f>VLOOKUP(B891,IF({1,0},'SKU,款号，颜色对照表1'!F:F,'SKU,款号，颜色对照表1'!C:C),2,0)</f>
        <v/>
      </c>
      <c r="F891" s="20">
        <f>VLOOKUP(B891,IF({1,0},'SKU,款号，颜色对照表1'!F:F,'SKU,款号，颜色对照表1'!D:D),2,0)</f>
        <v/>
      </c>
      <c r="G891" s="20">
        <f>VLOOKUP(B891,IF({1,0},'SKU,款号，颜色对照表1'!F:F,'SKU,款号，颜色对照表1'!E:E),2,0)</f>
        <v/>
      </c>
      <c r="H891" s="20" t="n">
        <v>0</v>
      </c>
      <c r="I891" s="15">
        <f>SUMIFS('入库明细-AN欧洲'!K:K,'入库明细-AN欧洲'!E:E,B891)</f>
        <v/>
      </c>
      <c r="J891" s="15">
        <f>SUMIFS('出库明细-AN欧洲'!G:G,'出库明细-AN欧洲'!F:F,C891)</f>
        <v/>
      </c>
      <c r="K891" s="26">
        <f>H891+I891-J891</f>
        <v/>
      </c>
      <c r="L891" s="27">
        <f>SUMIFS(装箱数!H:H,装箱数!C:C,B891)</f>
        <v/>
      </c>
      <c r="M891" s="15">
        <f>K891-L891</f>
        <v/>
      </c>
    </row>
    <row r="892" ht="21" customHeight="1" s="185">
      <c r="A892" s="200">
        <f>工厂账单模板!$L$2</f>
        <v/>
      </c>
      <c r="B892" s="30" t="n"/>
      <c r="C892" s="29" t="n"/>
      <c r="D892" s="20">
        <f>VLOOKUP(B892,IF({1,0},'SKU,款号，颜色对照表1'!F:F,'SKU,款号，颜色对照表1'!B:B),2,0)</f>
        <v/>
      </c>
      <c r="E892" s="20">
        <f>VLOOKUP(B892,IF({1,0},'SKU,款号，颜色对照表1'!F:F,'SKU,款号，颜色对照表1'!C:C),2,0)</f>
        <v/>
      </c>
      <c r="F892" s="20">
        <f>VLOOKUP(B892,IF({1,0},'SKU,款号，颜色对照表1'!F:F,'SKU,款号，颜色对照表1'!D:D),2,0)</f>
        <v/>
      </c>
      <c r="G892" s="20">
        <f>VLOOKUP(B892,IF({1,0},'SKU,款号，颜色对照表1'!F:F,'SKU,款号，颜色对照表1'!E:E),2,0)</f>
        <v/>
      </c>
      <c r="H892" s="20" t="n"/>
      <c r="I892" s="15">
        <f>SUMIFS('入库明细-AN欧洲'!K:K,'入库明细-AN欧洲'!E:E,B892)</f>
        <v/>
      </c>
      <c r="J892" s="15">
        <f>SUMIFS('出库明细-AN欧洲'!G:G,'出库明细-AN欧洲'!F:F,C892)</f>
        <v/>
      </c>
      <c r="K892" s="26">
        <f>H892+I892-J892</f>
        <v/>
      </c>
      <c r="L892" s="27">
        <f>SUMIFS(装箱数!H:H,装箱数!C:C,B892)</f>
        <v/>
      </c>
      <c r="M892" s="15">
        <f>K892-L892</f>
        <v/>
      </c>
    </row>
    <row r="893" ht="21" customHeight="1" s="185">
      <c r="A893" s="200">
        <f>工厂账单模板!$L$2</f>
        <v/>
      </c>
      <c r="B893" s="30" t="n"/>
      <c r="C893" s="29" t="n"/>
      <c r="D893" s="20">
        <f>VLOOKUP(B893,IF({1,0},'SKU,款号，颜色对照表1'!F:F,'SKU,款号，颜色对照表1'!B:B),2,0)</f>
        <v/>
      </c>
      <c r="E893" s="20">
        <f>VLOOKUP(B893,IF({1,0},'SKU,款号，颜色对照表1'!F:F,'SKU,款号，颜色对照表1'!C:C),2,0)</f>
        <v/>
      </c>
      <c r="F893" s="20">
        <f>VLOOKUP(B893,IF({1,0},'SKU,款号，颜色对照表1'!F:F,'SKU,款号，颜色对照表1'!D:D),2,0)</f>
        <v/>
      </c>
      <c r="G893" s="20">
        <f>VLOOKUP(B893,IF({1,0},'SKU,款号，颜色对照表1'!F:F,'SKU,款号，颜色对照表1'!E:E),2,0)</f>
        <v/>
      </c>
      <c r="H893" s="20" t="n"/>
      <c r="I893" s="15">
        <f>SUMIFS('入库明细-AN欧洲'!K:K,'入库明细-AN欧洲'!E:E,B893)</f>
        <v/>
      </c>
      <c r="J893" s="15">
        <f>SUMIFS('出库明细-AN欧洲'!G:G,'出库明细-AN欧洲'!F:F,C893)</f>
        <v/>
      </c>
      <c r="K893" s="26">
        <f>H893+I893-J893</f>
        <v/>
      </c>
      <c r="L893" s="27">
        <f>SUMIFS(装箱数!H:H,装箱数!C:C,B893)</f>
        <v/>
      </c>
      <c r="M893" s="15">
        <f>K893-L893</f>
        <v/>
      </c>
    </row>
    <row r="894" ht="21" customHeight="1" s="185">
      <c r="A894" s="200">
        <f>工厂账单模板!$L$2</f>
        <v/>
      </c>
      <c r="B894" s="30" t="n"/>
      <c r="C894" s="29" t="n"/>
      <c r="D894" s="20">
        <f>VLOOKUP(B894,IF({1,0},'SKU,款号，颜色对照表1'!F:F,'SKU,款号，颜色对照表1'!B:B),2,0)</f>
        <v/>
      </c>
      <c r="E894" s="20">
        <f>VLOOKUP(B894,IF({1,0},'SKU,款号，颜色对照表1'!F:F,'SKU,款号，颜色对照表1'!C:C),2,0)</f>
        <v/>
      </c>
      <c r="F894" s="20">
        <f>VLOOKUP(B894,IF({1,0},'SKU,款号，颜色对照表1'!F:F,'SKU,款号，颜色对照表1'!D:D),2,0)</f>
        <v/>
      </c>
      <c r="G894" s="20">
        <f>VLOOKUP(B894,IF({1,0},'SKU,款号，颜色对照表1'!F:F,'SKU,款号，颜色对照表1'!E:E),2,0)</f>
        <v/>
      </c>
      <c r="H894" s="20" t="n"/>
      <c r="I894" s="15">
        <f>SUMIFS('入库明细-AN欧洲'!K:K,'入库明细-AN欧洲'!E:E,B894)</f>
        <v/>
      </c>
      <c r="J894" s="15">
        <f>SUMIFS('出库明细-AN欧洲'!G:G,'出库明细-AN欧洲'!F:F,C894)</f>
        <v/>
      </c>
      <c r="K894" s="26">
        <f>H894+I894-J894</f>
        <v/>
      </c>
      <c r="L894" s="27">
        <f>SUMIFS(装箱数!H:H,装箱数!C:C,B894)</f>
        <v/>
      </c>
      <c r="M894" s="15">
        <f>K894-L894</f>
        <v/>
      </c>
    </row>
    <row r="895" ht="21" customHeight="1" s="185">
      <c r="A895" s="200">
        <f>工厂账单模板!$L$2</f>
        <v/>
      </c>
      <c r="B895" s="30" t="n"/>
      <c r="C895" s="29" t="n"/>
      <c r="D895" s="20">
        <f>VLOOKUP(B895,IF({1,0},'SKU,款号，颜色对照表1'!F:F,'SKU,款号，颜色对照表1'!B:B),2,0)</f>
        <v/>
      </c>
      <c r="E895" s="20">
        <f>VLOOKUP(B895,IF({1,0},'SKU,款号，颜色对照表1'!F:F,'SKU,款号，颜色对照表1'!C:C),2,0)</f>
        <v/>
      </c>
      <c r="F895" s="20">
        <f>VLOOKUP(B895,IF({1,0},'SKU,款号，颜色对照表1'!F:F,'SKU,款号，颜色对照表1'!D:D),2,0)</f>
        <v/>
      </c>
      <c r="G895" s="20">
        <f>VLOOKUP(B895,IF({1,0},'SKU,款号，颜色对照表1'!F:F,'SKU,款号，颜色对照表1'!E:E),2,0)</f>
        <v/>
      </c>
      <c r="H895" s="20" t="n"/>
      <c r="I895" s="15">
        <f>SUMIFS('入库明细-AN欧洲'!K:K,'入库明细-AN欧洲'!E:E,B895)</f>
        <v/>
      </c>
      <c r="J895" s="15">
        <f>SUMIFS('出库明细-AN欧洲'!G:G,'出库明细-AN欧洲'!F:F,C895)</f>
        <v/>
      </c>
      <c r="K895" s="26">
        <f>H895+I895-J895</f>
        <v/>
      </c>
      <c r="L895" s="27">
        <f>SUMIFS(装箱数!H:H,装箱数!C:C,B895)</f>
        <v/>
      </c>
      <c r="M895" s="15">
        <f>K895-L895</f>
        <v/>
      </c>
    </row>
    <row r="896" ht="21" customHeight="1" s="185">
      <c r="A896" s="200">
        <f>工厂账单模板!$L$2</f>
        <v/>
      </c>
      <c r="B896" s="30" t="n"/>
      <c r="C896" s="29" t="n"/>
      <c r="D896" s="20">
        <f>VLOOKUP(B896,IF({1,0},'SKU,款号，颜色对照表1'!F:F,'SKU,款号，颜色对照表1'!B:B),2,0)</f>
        <v/>
      </c>
      <c r="E896" s="20">
        <f>VLOOKUP(B896,IF({1,0},'SKU,款号，颜色对照表1'!F:F,'SKU,款号，颜色对照表1'!C:C),2,0)</f>
        <v/>
      </c>
      <c r="F896" s="20">
        <f>VLOOKUP(B896,IF({1,0},'SKU,款号，颜色对照表1'!F:F,'SKU,款号，颜色对照表1'!D:D),2,0)</f>
        <v/>
      </c>
      <c r="G896" s="20">
        <f>VLOOKUP(B896,IF({1,0},'SKU,款号，颜色对照表1'!F:F,'SKU,款号，颜色对照表1'!E:E),2,0)</f>
        <v/>
      </c>
      <c r="H896" s="20" t="n">
        <v>0</v>
      </c>
      <c r="I896" s="15">
        <f>SUMIFS('入库明细-AN欧洲'!K:K,'入库明细-AN欧洲'!E:E,B896)</f>
        <v/>
      </c>
      <c r="J896" s="15">
        <f>SUMIFS('出库明细-AN欧洲'!G:G,'出库明细-AN欧洲'!F:F,C896)</f>
        <v/>
      </c>
      <c r="K896" s="26">
        <f>H896+I896-J896</f>
        <v/>
      </c>
      <c r="L896" s="27">
        <f>SUMIFS(装箱数!H:H,装箱数!C:C,B896)</f>
        <v/>
      </c>
      <c r="M896" s="15">
        <f>K896-L896</f>
        <v/>
      </c>
    </row>
    <row r="897" ht="21" customHeight="1" s="185">
      <c r="A897" s="200">
        <f>工厂账单模板!$L$2</f>
        <v/>
      </c>
      <c r="B897" s="30" t="n"/>
      <c r="C897" s="29" t="n"/>
      <c r="D897" s="20">
        <f>VLOOKUP(B897,IF({1,0},'SKU,款号，颜色对照表1'!F:F,'SKU,款号，颜色对照表1'!B:B),2,0)</f>
        <v/>
      </c>
      <c r="E897" s="20">
        <f>VLOOKUP(B897,IF({1,0},'SKU,款号，颜色对照表1'!F:F,'SKU,款号，颜色对照表1'!C:C),2,0)</f>
        <v/>
      </c>
      <c r="F897" s="20">
        <f>VLOOKUP(B897,IF({1,0},'SKU,款号，颜色对照表1'!F:F,'SKU,款号，颜色对照表1'!D:D),2,0)</f>
        <v/>
      </c>
      <c r="G897" s="20">
        <f>VLOOKUP(B897,IF({1,0},'SKU,款号，颜色对照表1'!F:F,'SKU,款号，颜色对照表1'!E:E),2,0)</f>
        <v/>
      </c>
      <c r="H897" s="20" t="n">
        <v>0</v>
      </c>
      <c r="I897" s="15">
        <f>SUMIFS('入库明细-AN欧洲'!K:K,'入库明细-AN欧洲'!E:E,B897)</f>
        <v/>
      </c>
      <c r="J897" s="15">
        <f>SUMIFS('出库明细-AN欧洲'!G:G,'出库明细-AN欧洲'!F:F,C897)</f>
        <v/>
      </c>
      <c r="K897" s="26">
        <f>H897+I897-J897</f>
        <v/>
      </c>
      <c r="L897" s="27">
        <f>SUMIFS(装箱数!H:H,装箱数!C:C,B897)</f>
        <v/>
      </c>
      <c r="M897" s="15">
        <f>K897-L897</f>
        <v/>
      </c>
    </row>
    <row r="898" ht="21" customHeight="1" s="185">
      <c r="A898" s="200">
        <f>工厂账单模板!$L$2</f>
        <v/>
      </c>
      <c r="B898" s="30" t="n"/>
      <c r="C898" s="29" t="n"/>
      <c r="D898" s="20">
        <f>VLOOKUP(B898,IF({1,0},'SKU,款号，颜色对照表1'!F:F,'SKU,款号，颜色对照表1'!B:B),2,0)</f>
        <v/>
      </c>
      <c r="E898" s="20">
        <f>VLOOKUP(B898,IF({1,0},'SKU,款号，颜色对照表1'!F:F,'SKU,款号，颜色对照表1'!C:C),2,0)</f>
        <v/>
      </c>
      <c r="F898" s="20">
        <f>VLOOKUP(B898,IF({1,0},'SKU,款号，颜色对照表1'!F:F,'SKU,款号，颜色对照表1'!D:D),2,0)</f>
        <v/>
      </c>
      <c r="G898" s="20">
        <f>VLOOKUP(B898,IF({1,0},'SKU,款号，颜色对照表1'!F:F,'SKU,款号，颜色对照表1'!E:E),2,0)</f>
        <v/>
      </c>
      <c r="H898" s="20" t="n"/>
      <c r="I898" s="15">
        <f>SUMIFS('入库明细-AN欧洲'!K:K,'入库明细-AN欧洲'!E:E,B898)</f>
        <v/>
      </c>
      <c r="J898" s="15">
        <f>SUMIFS('出库明细-AN欧洲'!G:G,'出库明细-AN欧洲'!F:F,C898)</f>
        <v/>
      </c>
      <c r="K898" s="26">
        <f>H898+I898-J898</f>
        <v/>
      </c>
      <c r="L898" s="27">
        <f>SUMIFS(装箱数!H:H,装箱数!C:C,B898)</f>
        <v/>
      </c>
      <c r="M898" s="15">
        <f>K898-L898</f>
        <v/>
      </c>
    </row>
    <row r="899" ht="21" customHeight="1" s="185">
      <c r="A899" s="200">
        <f>工厂账单模板!$L$2</f>
        <v/>
      </c>
      <c r="B899" s="30" t="n"/>
      <c r="C899" s="29" t="n"/>
      <c r="D899" s="20">
        <f>VLOOKUP(B899,IF({1,0},'SKU,款号，颜色对照表1'!F:F,'SKU,款号，颜色对照表1'!B:B),2,0)</f>
        <v/>
      </c>
      <c r="E899" s="20">
        <f>VLOOKUP(B899,IF({1,0},'SKU,款号，颜色对照表1'!F:F,'SKU,款号，颜色对照表1'!C:C),2,0)</f>
        <v/>
      </c>
      <c r="F899" s="20">
        <f>VLOOKUP(B899,IF({1,0},'SKU,款号，颜色对照表1'!F:F,'SKU,款号，颜色对照表1'!D:D),2,0)</f>
        <v/>
      </c>
      <c r="G899" s="20">
        <f>VLOOKUP(B899,IF({1,0},'SKU,款号，颜色对照表1'!F:F,'SKU,款号，颜色对照表1'!E:E),2,0)</f>
        <v/>
      </c>
      <c r="H899" s="20" t="n">
        <v>0</v>
      </c>
      <c r="I899" s="15">
        <f>SUMIFS('入库明细-AN欧洲'!K:K,'入库明细-AN欧洲'!E:E,B899)</f>
        <v/>
      </c>
      <c r="J899" s="15">
        <f>SUMIFS('出库明细-AN欧洲'!G:G,'出库明细-AN欧洲'!F:F,C899)</f>
        <v/>
      </c>
      <c r="K899" s="26">
        <f>H899+I899-J899</f>
        <v/>
      </c>
      <c r="L899" s="27">
        <f>SUMIFS(装箱数!H:H,装箱数!C:C,B899)</f>
        <v/>
      </c>
      <c r="M899" s="15">
        <f>K899-L899</f>
        <v/>
      </c>
    </row>
    <row r="900" ht="21" customHeight="1" s="185">
      <c r="A900" s="200">
        <f>工厂账单模板!$L$2</f>
        <v/>
      </c>
      <c r="B900" s="30" t="n"/>
      <c r="C900" s="29" t="n"/>
      <c r="D900" s="20">
        <f>VLOOKUP(B900,IF({1,0},'SKU,款号，颜色对照表1'!F:F,'SKU,款号，颜色对照表1'!B:B),2,0)</f>
        <v/>
      </c>
      <c r="E900" s="20">
        <f>VLOOKUP(B900,IF({1,0},'SKU,款号，颜色对照表1'!F:F,'SKU,款号，颜色对照表1'!C:C),2,0)</f>
        <v/>
      </c>
      <c r="F900" s="20">
        <f>VLOOKUP(B900,IF({1,0},'SKU,款号，颜色对照表1'!F:F,'SKU,款号，颜色对照表1'!D:D),2,0)</f>
        <v/>
      </c>
      <c r="G900" s="20">
        <f>VLOOKUP(B900,IF({1,0},'SKU,款号，颜色对照表1'!F:F,'SKU,款号，颜色对照表1'!E:E),2,0)</f>
        <v/>
      </c>
      <c r="H900" s="20" t="n"/>
      <c r="I900" s="15">
        <f>SUMIFS('入库明细-AN欧洲'!K:K,'入库明细-AN欧洲'!E:E,B900)</f>
        <v/>
      </c>
      <c r="J900" s="15">
        <f>SUMIFS('出库明细-AN欧洲'!G:G,'出库明细-AN欧洲'!F:F,C900)</f>
        <v/>
      </c>
      <c r="K900" s="26">
        <f>H900+I900-J900</f>
        <v/>
      </c>
      <c r="L900" s="27">
        <f>SUMIFS(装箱数!H:H,装箱数!C:C,B900)</f>
        <v/>
      </c>
      <c r="M900" s="15">
        <f>K900-L900</f>
        <v/>
      </c>
    </row>
    <row r="901" ht="21" customHeight="1" s="185">
      <c r="A901" s="200">
        <f>工厂账单模板!$L$2</f>
        <v/>
      </c>
      <c r="B901" s="30" t="n"/>
      <c r="C901" s="29" t="n"/>
      <c r="D901" s="20">
        <f>VLOOKUP(B901,IF({1,0},'SKU,款号，颜色对照表1'!F:F,'SKU,款号，颜色对照表1'!B:B),2,0)</f>
        <v/>
      </c>
      <c r="E901" s="20">
        <f>VLOOKUP(B901,IF({1,0},'SKU,款号，颜色对照表1'!F:F,'SKU,款号，颜色对照表1'!C:C),2,0)</f>
        <v/>
      </c>
      <c r="F901" s="20">
        <f>VLOOKUP(B901,IF({1,0},'SKU,款号，颜色对照表1'!F:F,'SKU,款号，颜色对照表1'!D:D),2,0)</f>
        <v/>
      </c>
      <c r="G901" s="20">
        <f>VLOOKUP(B901,IF({1,0},'SKU,款号，颜色对照表1'!F:F,'SKU,款号，颜色对照表1'!E:E),2,0)</f>
        <v/>
      </c>
      <c r="H901" s="20" t="n"/>
      <c r="I901" s="15">
        <f>SUMIFS('入库明细-AN欧洲'!K:K,'入库明细-AN欧洲'!E:E,B901)</f>
        <v/>
      </c>
      <c r="J901" s="15">
        <f>SUMIFS('出库明细-AN欧洲'!G:G,'出库明细-AN欧洲'!F:F,C901)</f>
        <v/>
      </c>
      <c r="K901" s="26">
        <f>H901+I901-J901</f>
        <v/>
      </c>
      <c r="L901" s="27">
        <f>SUMIFS(装箱数!H:H,装箱数!C:C,B901)</f>
        <v/>
      </c>
      <c r="M901" s="15">
        <f>K901-L901</f>
        <v/>
      </c>
    </row>
    <row r="902" ht="21" customHeight="1" s="185">
      <c r="A902" s="200">
        <f>工厂账单模板!$L$2</f>
        <v/>
      </c>
      <c r="B902" s="30" t="n"/>
      <c r="C902" s="29" t="n"/>
      <c r="D902" s="20">
        <f>VLOOKUP(B902,IF({1,0},'SKU,款号，颜色对照表1'!F:F,'SKU,款号，颜色对照表1'!B:B),2,0)</f>
        <v/>
      </c>
      <c r="E902" s="20">
        <f>VLOOKUP(B902,IF({1,0},'SKU,款号，颜色对照表1'!F:F,'SKU,款号，颜色对照表1'!C:C),2,0)</f>
        <v/>
      </c>
      <c r="F902" s="20">
        <f>VLOOKUP(B902,IF({1,0},'SKU,款号，颜色对照表1'!F:F,'SKU,款号，颜色对照表1'!D:D),2,0)</f>
        <v/>
      </c>
      <c r="G902" s="20">
        <f>VLOOKUP(B902,IF({1,0},'SKU,款号，颜色对照表1'!F:F,'SKU,款号，颜色对照表1'!E:E),2,0)</f>
        <v/>
      </c>
      <c r="H902" s="20" t="n"/>
      <c r="I902" s="15">
        <f>SUMIFS('入库明细-AN欧洲'!K:K,'入库明细-AN欧洲'!E:E,B902)</f>
        <v/>
      </c>
      <c r="J902" s="15">
        <f>SUMIFS('出库明细-AN欧洲'!G:G,'出库明细-AN欧洲'!F:F,C902)</f>
        <v/>
      </c>
      <c r="K902" s="26">
        <f>H902+I902-J902</f>
        <v/>
      </c>
      <c r="L902" s="27">
        <f>SUMIFS(装箱数!H:H,装箱数!C:C,B902)</f>
        <v/>
      </c>
      <c r="M902" s="15">
        <f>K902-L902</f>
        <v/>
      </c>
    </row>
    <row r="903" ht="21" customHeight="1" s="185">
      <c r="A903" s="200">
        <f>工厂账单模板!$L$2</f>
        <v/>
      </c>
      <c r="B903" s="30" t="n"/>
      <c r="C903" s="29" t="n"/>
      <c r="D903" s="20">
        <f>VLOOKUP(B903,IF({1,0},'SKU,款号，颜色对照表1'!F:F,'SKU,款号，颜色对照表1'!B:B),2,0)</f>
        <v/>
      </c>
      <c r="E903" s="20">
        <f>VLOOKUP(B903,IF({1,0},'SKU,款号，颜色对照表1'!F:F,'SKU,款号，颜色对照表1'!C:C),2,0)</f>
        <v/>
      </c>
      <c r="F903" s="20">
        <f>VLOOKUP(B903,IF({1,0},'SKU,款号，颜色对照表1'!F:F,'SKU,款号，颜色对照表1'!D:D),2,0)</f>
        <v/>
      </c>
      <c r="G903" s="20">
        <f>VLOOKUP(B903,IF({1,0},'SKU,款号，颜色对照表1'!F:F,'SKU,款号，颜色对照表1'!E:E),2,0)</f>
        <v/>
      </c>
      <c r="H903" s="20" t="n"/>
      <c r="I903" s="15">
        <f>SUMIFS('入库明细-AN欧洲'!K:K,'入库明细-AN欧洲'!E:E,B903)</f>
        <v/>
      </c>
      <c r="J903" s="15">
        <f>SUMIFS('出库明细-AN欧洲'!G:G,'出库明细-AN欧洲'!F:F,C903)</f>
        <v/>
      </c>
      <c r="K903" s="26">
        <f>H903+I903-J903</f>
        <v/>
      </c>
      <c r="L903" s="27">
        <f>SUMIFS(装箱数!H:H,装箱数!C:C,B903)</f>
        <v/>
      </c>
      <c r="M903" s="15">
        <f>K903-L903</f>
        <v/>
      </c>
    </row>
    <row r="904" ht="21" customHeight="1" s="185">
      <c r="A904" s="200">
        <f>工厂账单模板!$L$2</f>
        <v/>
      </c>
      <c r="B904" s="30" t="n"/>
      <c r="C904" s="29" t="n"/>
      <c r="D904" s="20">
        <f>VLOOKUP(B904,IF({1,0},'SKU,款号，颜色对照表1'!F:F,'SKU,款号，颜色对照表1'!B:B),2,0)</f>
        <v/>
      </c>
      <c r="E904" s="20">
        <f>VLOOKUP(B904,IF({1,0},'SKU,款号，颜色对照表1'!F:F,'SKU,款号，颜色对照表1'!C:C),2,0)</f>
        <v/>
      </c>
      <c r="F904" s="20">
        <f>VLOOKUP(B904,IF({1,0},'SKU,款号，颜色对照表1'!F:F,'SKU,款号，颜色对照表1'!D:D),2,0)</f>
        <v/>
      </c>
      <c r="G904" s="20">
        <f>VLOOKUP(B904,IF({1,0},'SKU,款号，颜色对照表1'!F:F,'SKU,款号，颜色对照表1'!E:E),2,0)</f>
        <v/>
      </c>
      <c r="H904" s="20" t="n"/>
      <c r="I904" s="15">
        <f>SUMIFS('入库明细-AN欧洲'!K:K,'入库明细-AN欧洲'!E:E,B904)</f>
        <v/>
      </c>
      <c r="J904" s="15">
        <f>SUMIFS('出库明细-AN欧洲'!G:G,'出库明细-AN欧洲'!F:F,C904)</f>
        <v/>
      </c>
      <c r="K904" s="26">
        <f>H904+I904-J904</f>
        <v/>
      </c>
      <c r="L904" s="27">
        <f>SUMIFS(装箱数!H:H,装箱数!C:C,B904)</f>
        <v/>
      </c>
      <c r="M904" s="15">
        <f>K904-L904</f>
        <v/>
      </c>
    </row>
    <row r="905" ht="21" customHeight="1" s="185">
      <c r="A905" s="200">
        <f>工厂账单模板!$L$2</f>
        <v/>
      </c>
      <c r="B905" s="30" t="n"/>
      <c r="C905" s="29" t="n"/>
      <c r="D905" s="20">
        <f>VLOOKUP(B905,IF({1,0},'SKU,款号，颜色对照表1'!F:F,'SKU,款号，颜色对照表1'!B:B),2,0)</f>
        <v/>
      </c>
      <c r="E905" s="20">
        <f>VLOOKUP(B905,IF({1,0},'SKU,款号，颜色对照表1'!F:F,'SKU,款号，颜色对照表1'!C:C),2,0)</f>
        <v/>
      </c>
      <c r="F905" s="20">
        <f>VLOOKUP(B905,IF({1,0},'SKU,款号，颜色对照表1'!F:F,'SKU,款号，颜色对照表1'!D:D),2,0)</f>
        <v/>
      </c>
      <c r="G905" s="20">
        <f>VLOOKUP(B905,IF({1,0},'SKU,款号，颜色对照表1'!F:F,'SKU,款号，颜色对照表1'!E:E),2,0)</f>
        <v/>
      </c>
      <c r="H905" s="20" t="n"/>
      <c r="I905" s="15">
        <f>SUMIFS('入库明细-AN欧洲'!K:K,'入库明细-AN欧洲'!E:E,B905)</f>
        <v/>
      </c>
      <c r="J905" s="15">
        <f>SUMIFS('出库明细-AN欧洲'!G:G,'出库明细-AN欧洲'!F:F,C905)</f>
        <v/>
      </c>
      <c r="K905" s="26">
        <f>H905+I905-J905</f>
        <v/>
      </c>
      <c r="L905" s="27">
        <f>SUMIFS(装箱数!H:H,装箱数!C:C,B905)</f>
        <v/>
      </c>
      <c r="M905" s="15">
        <f>K905-L905</f>
        <v/>
      </c>
    </row>
    <row r="906" ht="21" customHeight="1" s="185">
      <c r="A906" s="200">
        <f>工厂账单模板!$L$2</f>
        <v/>
      </c>
      <c r="B906" s="30" t="n"/>
      <c r="C906" s="29" t="n"/>
      <c r="D906" s="20">
        <f>VLOOKUP(B906,IF({1,0},'SKU,款号，颜色对照表1'!F:F,'SKU,款号，颜色对照表1'!B:B),2,0)</f>
        <v/>
      </c>
      <c r="E906" s="20">
        <f>VLOOKUP(B906,IF({1,0},'SKU,款号，颜色对照表1'!F:F,'SKU,款号，颜色对照表1'!C:C),2,0)</f>
        <v/>
      </c>
      <c r="F906" s="20">
        <f>VLOOKUP(B906,IF({1,0},'SKU,款号，颜色对照表1'!F:F,'SKU,款号，颜色对照表1'!D:D),2,0)</f>
        <v/>
      </c>
      <c r="G906" s="20">
        <f>VLOOKUP(B906,IF({1,0},'SKU,款号，颜色对照表1'!F:F,'SKU,款号，颜色对照表1'!E:E),2,0)</f>
        <v/>
      </c>
      <c r="H906" s="20" t="n">
        <v>0</v>
      </c>
      <c r="I906" s="15">
        <f>SUMIFS('入库明细-AN欧洲'!K:K,'入库明细-AN欧洲'!E:E,B906)</f>
        <v/>
      </c>
      <c r="J906" s="15">
        <f>SUMIFS('出库明细-AN欧洲'!G:G,'出库明细-AN欧洲'!F:F,C906)</f>
        <v/>
      </c>
      <c r="K906" s="26">
        <f>H906+I906-J906</f>
        <v/>
      </c>
      <c r="L906" s="27">
        <f>SUMIFS(装箱数!H:H,装箱数!C:C,B906)</f>
        <v/>
      </c>
      <c r="M906" s="15">
        <f>K906-L906</f>
        <v/>
      </c>
    </row>
    <row r="907" ht="21" customHeight="1" s="185">
      <c r="A907" s="200">
        <f>工厂账单模板!$L$2</f>
        <v/>
      </c>
      <c r="B907" s="30" t="n"/>
      <c r="C907" s="29" t="n"/>
      <c r="D907" s="20">
        <f>VLOOKUP(B907,IF({1,0},'SKU,款号，颜色对照表1'!F:F,'SKU,款号，颜色对照表1'!B:B),2,0)</f>
        <v/>
      </c>
      <c r="E907" s="20">
        <f>VLOOKUP(B907,IF({1,0},'SKU,款号，颜色对照表1'!F:F,'SKU,款号，颜色对照表1'!C:C),2,0)</f>
        <v/>
      </c>
      <c r="F907" s="20">
        <f>VLOOKUP(B907,IF({1,0},'SKU,款号，颜色对照表1'!F:F,'SKU,款号，颜色对照表1'!D:D),2,0)</f>
        <v/>
      </c>
      <c r="G907" s="20">
        <f>VLOOKUP(B907,IF({1,0},'SKU,款号，颜色对照表1'!F:F,'SKU,款号，颜色对照表1'!E:E),2,0)</f>
        <v/>
      </c>
      <c r="H907" s="20" t="n"/>
      <c r="I907" s="15">
        <f>SUMIFS('入库明细-AN欧洲'!K:K,'入库明细-AN欧洲'!E:E,B907)</f>
        <v/>
      </c>
      <c r="J907" s="15">
        <f>SUMIFS('出库明细-AN欧洲'!G:G,'出库明细-AN欧洲'!F:F,C907)</f>
        <v/>
      </c>
      <c r="K907" s="26">
        <f>H907+I907-J907</f>
        <v/>
      </c>
      <c r="L907" s="27">
        <f>SUMIFS(装箱数!H:H,装箱数!C:C,B907)</f>
        <v/>
      </c>
      <c r="M907" s="15">
        <f>K907-L907</f>
        <v/>
      </c>
    </row>
    <row r="908" ht="21" customHeight="1" s="185">
      <c r="A908" s="200">
        <f>工厂账单模板!$L$2</f>
        <v/>
      </c>
      <c r="B908" s="30" t="n"/>
      <c r="C908" s="29" t="n"/>
      <c r="D908" s="20">
        <f>VLOOKUP(B908,IF({1,0},'SKU,款号，颜色对照表1'!F:F,'SKU,款号，颜色对照表1'!B:B),2,0)</f>
        <v/>
      </c>
      <c r="E908" s="20">
        <f>VLOOKUP(B908,IF({1,0},'SKU,款号，颜色对照表1'!F:F,'SKU,款号，颜色对照表1'!C:C),2,0)</f>
        <v/>
      </c>
      <c r="F908" s="20">
        <f>VLOOKUP(B908,IF({1,0},'SKU,款号，颜色对照表1'!F:F,'SKU,款号，颜色对照表1'!D:D),2,0)</f>
        <v/>
      </c>
      <c r="G908" s="20">
        <f>VLOOKUP(B908,IF({1,0},'SKU,款号，颜色对照表1'!F:F,'SKU,款号，颜色对照表1'!E:E),2,0)</f>
        <v/>
      </c>
      <c r="H908" s="20" t="n"/>
      <c r="I908" s="15">
        <f>SUMIFS('入库明细-AN欧洲'!K:K,'入库明细-AN欧洲'!E:E,B908)</f>
        <v/>
      </c>
      <c r="J908" s="15">
        <f>SUMIFS('出库明细-AN欧洲'!G:G,'出库明细-AN欧洲'!F:F,C908)</f>
        <v/>
      </c>
      <c r="K908" s="26">
        <f>H908+I908-J908</f>
        <v/>
      </c>
      <c r="L908" s="27">
        <f>SUMIFS(装箱数!H:H,装箱数!C:C,B908)</f>
        <v/>
      </c>
      <c r="M908" s="15">
        <f>K908-L908</f>
        <v/>
      </c>
    </row>
    <row r="909" ht="21" customHeight="1" s="185">
      <c r="A909" s="200">
        <f>工厂账单模板!$L$2</f>
        <v/>
      </c>
      <c r="B909" s="30" t="n"/>
      <c r="C909" s="29" t="n"/>
      <c r="D909" s="20">
        <f>VLOOKUP(B909,IF({1,0},'SKU,款号，颜色对照表1'!F:F,'SKU,款号，颜色对照表1'!B:B),2,0)</f>
        <v/>
      </c>
      <c r="E909" s="20">
        <f>VLOOKUP(B909,IF({1,0},'SKU,款号，颜色对照表1'!F:F,'SKU,款号，颜色对照表1'!C:C),2,0)</f>
        <v/>
      </c>
      <c r="F909" s="20">
        <f>VLOOKUP(B909,IF({1,0},'SKU,款号，颜色对照表1'!F:F,'SKU,款号，颜色对照表1'!D:D),2,0)</f>
        <v/>
      </c>
      <c r="G909" s="20">
        <f>VLOOKUP(B909,IF({1,0},'SKU,款号，颜色对照表1'!F:F,'SKU,款号，颜色对照表1'!E:E),2,0)</f>
        <v/>
      </c>
      <c r="H909" s="20" t="n"/>
      <c r="I909" s="15">
        <f>SUMIFS('入库明细-AN欧洲'!K:K,'入库明细-AN欧洲'!E:E,B909)</f>
        <v/>
      </c>
      <c r="J909" s="15">
        <f>SUMIFS('出库明细-AN欧洲'!G:G,'出库明细-AN欧洲'!F:F,C909)</f>
        <v/>
      </c>
      <c r="K909" s="26">
        <f>H909+I909-J909</f>
        <v/>
      </c>
      <c r="L909" s="27">
        <f>SUMIFS(装箱数!H:H,装箱数!C:C,B909)</f>
        <v/>
      </c>
      <c r="M909" s="15">
        <f>K909-L909</f>
        <v/>
      </c>
    </row>
    <row r="910" ht="21" customHeight="1" s="185">
      <c r="A910" s="200">
        <f>工厂账单模板!$L$2</f>
        <v/>
      </c>
      <c r="B910" s="30" t="n"/>
      <c r="C910" s="29" t="n"/>
      <c r="D910" s="20">
        <f>VLOOKUP(B910,IF({1,0},'SKU,款号，颜色对照表1'!F:F,'SKU,款号，颜色对照表1'!B:B),2,0)</f>
        <v/>
      </c>
      <c r="E910" s="20">
        <f>VLOOKUP(B910,IF({1,0},'SKU,款号，颜色对照表1'!F:F,'SKU,款号，颜色对照表1'!C:C),2,0)</f>
        <v/>
      </c>
      <c r="F910" s="20">
        <f>VLOOKUP(B910,IF({1,0},'SKU,款号，颜色对照表1'!F:F,'SKU,款号，颜色对照表1'!D:D),2,0)</f>
        <v/>
      </c>
      <c r="G910" s="20">
        <f>VLOOKUP(B910,IF({1,0},'SKU,款号，颜色对照表1'!F:F,'SKU,款号，颜色对照表1'!E:E),2,0)</f>
        <v/>
      </c>
      <c r="H910" s="20" t="n">
        <v>0</v>
      </c>
      <c r="I910" s="15">
        <f>SUMIFS('入库明细-AN欧洲'!K:K,'入库明细-AN欧洲'!E:E,B910)</f>
        <v/>
      </c>
      <c r="J910" s="15">
        <f>SUMIFS('出库明细-AN欧洲'!G:G,'出库明细-AN欧洲'!F:F,C910)</f>
        <v/>
      </c>
      <c r="K910" s="26">
        <f>H910+I910-J910</f>
        <v/>
      </c>
      <c r="L910" s="27">
        <f>SUMIFS(装箱数!H:H,装箱数!C:C,B910)</f>
        <v/>
      </c>
      <c r="M910" s="15">
        <f>K910-L910</f>
        <v/>
      </c>
    </row>
    <row r="911" ht="21" customHeight="1" s="185">
      <c r="A911" s="200">
        <f>工厂账单模板!$L$2</f>
        <v/>
      </c>
      <c r="B911" s="30" t="n"/>
      <c r="C911" s="29" t="n"/>
      <c r="D911" s="20">
        <f>VLOOKUP(B911,IF({1,0},'SKU,款号，颜色对照表1'!F:F,'SKU,款号，颜色对照表1'!B:B),2,0)</f>
        <v/>
      </c>
      <c r="E911" s="20">
        <f>VLOOKUP(B911,IF({1,0},'SKU,款号，颜色对照表1'!F:F,'SKU,款号，颜色对照表1'!C:C),2,0)</f>
        <v/>
      </c>
      <c r="F911" s="20">
        <f>VLOOKUP(B911,IF({1,0},'SKU,款号，颜色对照表1'!F:F,'SKU,款号，颜色对照表1'!D:D),2,0)</f>
        <v/>
      </c>
      <c r="G911" s="20">
        <f>VLOOKUP(B911,IF({1,0},'SKU,款号，颜色对照表1'!F:F,'SKU,款号，颜色对照表1'!E:E),2,0)</f>
        <v/>
      </c>
      <c r="H911" s="20" t="n">
        <v>0</v>
      </c>
      <c r="I911" s="15">
        <f>SUMIFS('入库明细-AN欧洲'!K:K,'入库明细-AN欧洲'!E:E,B911)</f>
        <v/>
      </c>
      <c r="J911" s="15">
        <f>SUMIFS('出库明细-AN欧洲'!G:G,'出库明细-AN欧洲'!F:F,C911)</f>
        <v/>
      </c>
      <c r="K911" s="26">
        <f>H911+I911-J911</f>
        <v/>
      </c>
      <c r="L911" s="27">
        <f>SUMIFS(装箱数!H:H,装箱数!C:C,B911)</f>
        <v/>
      </c>
      <c r="M911" s="15">
        <f>K911-L911</f>
        <v/>
      </c>
    </row>
    <row r="912" ht="21" customHeight="1" s="185">
      <c r="A912" s="200">
        <f>工厂账单模板!$L$2</f>
        <v/>
      </c>
      <c r="B912" s="30" t="n"/>
      <c r="C912" s="29" t="n"/>
      <c r="D912" s="20">
        <f>VLOOKUP(B912,IF({1,0},'SKU,款号，颜色对照表1'!F:F,'SKU,款号，颜色对照表1'!B:B),2,0)</f>
        <v/>
      </c>
      <c r="E912" s="20">
        <f>VLOOKUP(B912,IF({1,0},'SKU,款号，颜色对照表1'!F:F,'SKU,款号，颜色对照表1'!C:C),2,0)</f>
        <v/>
      </c>
      <c r="F912" s="20">
        <f>VLOOKUP(B912,IF({1,0},'SKU,款号，颜色对照表1'!F:F,'SKU,款号，颜色对照表1'!D:D),2,0)</f>
        <v/>
      </c>
      <c r="G912" s="20">
        <f>VLOOKUP(B912,IF({1,0},'SKU,款号，颜色对照表1'!F:F,'SKU,款号，颜色对照表1'!E:E),2,0)</f>
        <v/>
      </c>
      <c r="H912" s="20" t="n">
        <v>0</v>
      </c>
      <c r="I912" s="15">
        <f>SUMIFS('入库明细-AN欧洲'!K:K,'入库明细-AN欧洲'!E:E,B912)</f>
        <v/>
      </c>
      <c r="J912" s="15">
        <f>SUMIFS('出库明细-AN欧洲'!G:G,'出库明细-AN欧洲'!F:F,C912)</f>
        <v/>
      </c>
      <c r="K912" s="26">
        <f>H912+I912-J912</f>
        <v/>
      </c>
      <c r="L912" s="27">
        <f>SUMIFS(装箱数!H:H,装箱数!C:C,B912)</f>
        <v/>
      </c>
      <c r="M912" s="15">
        <f>K912-L912</f>
        <v/>
      </c>
    </row>
    <row r="913" ht="21" customHeight="1" s="185">
      <c r="A913" s="200">
        <f>工厂账单模板!$L$2</f>
        <v/>
      </c>
      <c r="B913" s="30" t="n"/>
      <c r="C913" s="29" t="n"/>
      <c r="D913" s="20">
        <f>VLOOKUP(B913,IF({1,0},'SKU,款号，颜色对照表1'!F:F,'SKU,款号，颜色对照表1'!B:B),2,0)</f>
        <v/>
      </c>
      <c r="E913" s="20">
        <f>VLOOKUP(B913,IF({1,0},'SKU,款号，颜色对照表1'!F:F,'SKU,款号，颜色对照表1'!C:C),2,0)</f>
        <v/>
      </c>
      <c r="F913" s="20">
        <f>VLOOKUP(B913,IF({1,0},'SKU,款号，颜色对照表1'!F:F,'SKU,款号，颜色对照表1'!D:D),2,0)</f>
        <v/>
      </c>
      <c r="G913" s="20">
        <f>VLOOKUP(B913,IF({1,0},'SKU,款号，颜色对照表1'!F:F,'SKU,款号，颜色对照表1'!E:E),2,0)</f>
        <v/>
      </c>
      <c r="H913" s="20" t="n">
        <v>0</v>
      </c>
      <c r="I913" s="15">
        <f>SUMIFS('入库明细-AN欧洲'!K:K,'入库明细-AN欧洲'!E:E,B913)</f>
        <v/>
      </c>
      <c r="J913" s="15">
        <f>SUMIFS('出库明细-AN欧洲'!G:G,'出库明细-AN欧洲'!F:F,C913)</f>
        <v/>
      </c>
      <c r="K913" s="26">
        <f>H913+I913-J913</f>
        <v/>
      </c>
      <c r="L913" s="27">
        <f>SUMIFS(装箱数!H:H,装箱数!C:C,B913)</f>
        <v/>
      </c>
      <c r="M913" s="15">
        <f>K913-L913</f>
        <v/>
      </c>
    </row>
    <row r="914" ht="21" customHeight="1" s="185">
      <c r="A914" s="200">
        <f>工厂账单模板!$L$2</f>
        <v/>
      </c>
      <c r="B914" s="30" t="n"/>
      <c r="C914" s="29" t="n"/>
      <c r="D914" s="20">
        <f>VLOOKUP(B914,IF({1,0},'SKU,款号，颜色对照表1'!F:F,'SKU,款号，颜色对照表1'!B:B),2,0)</f>
        <v/>
      </c>
      <c r="E914" s="20">
        <f>VLOOKUP(B914,IF({1,0},'SKU,款号，颜色对照表1'!F:F,'SKU,款号，颜色对照表1'!C:C),2,0)</f>
        <v/>
      </c>
      <c r="F914" s="20">
        <f>VLOOKUP(B914,IF({1,0},'SKU,款号，颜色对照表1'!F:F,'SKU,款号，颜色对照表1'!D:D),2,0)</f>
        <v/>
      </c>
      <c r="G914" s="20">
        <f>VLOOKUP(B914,IF({1,0},'SKU,款号，颜色对照表1'!F:F,'SKU,款号，颜色对照表1'!E:E),2,0)</f>
        <v/>
      </c>
      <c r="H914" s="20" t="n"/>
      <c r="I914" s="15">
        <f>SUMIFS('入库明细-AN欧洲'!K:K,'入库明细-AN欧洲'!E:E,B914)</f>
        <v/>
      </c>
      <c r="J914" s="15">
        <f>SUMIFS('出库明细-AN欧洲'!G:G,'出库明细-AN欧洲'!F:F,C914)</f>
        <v/>
      </c>
      <c r="K914" s="26">
        <f>H914+I914-J914</f>
        <v/>
      </c>
      <c r="L914" s="27">
        <f>SUMIFS(装箱数!H:H,装箱数!C:C,B914)</f>
        <v/>
      </c>
      <c r="M914" s="15">
        <f>K914-L914</f>
        <v/>
      </c>
    </row>
    <row r="915" ht="21" customHeight="1" s="185">
      <c r="A915" s="200">
        <f>工厂账单模板!$L$2</f>
        <v/>
      </c>
      <c r="B915" s="30" t="n"/>
      <c r="C915" s="29" t="n"/>
      <c r="D915" s="20">
        <f>VLOOKUP(B915,IF({1,0},'SKU,款号，颜色对照表1'!F:F,'SKU,款号，颜色对照表1'!B:B),2,0)</f>
        <v/>
      </c>
      <c r="E915" s="20">
        <f>VLOOKUP(B915,IF({1,0},'SKU,款号，颜色对照表1'!F:F,'SKU,款号，颜色对照表1'!C:C),2,0)</f>
        <v/>
      </c>
      <c r="F915" s="20">
        <f>VLOOKUP(B915,IF({1,0},'SKU,款号，颜色对照表1'!F:F,'SKU,款号，颜色对照表1'!D:D),2,0)</f>
        <v/>
      </c>
      <c r="G915" s="20">
        <f>VLOOKUP(B915,IF({1,0},'SKU,款号，颜色对照表1'!F:F,'SKU,款号，颜色对照表1'!E:E),2,0)</f>
        <v/>
      </c>
      <c r="H915" s="20" t="n"/>
      <c r="I915" s="15">
        <f>SUMIFS('入库明细-AN欧洲'!K:K,'入库明细-AN欧洲'!E:E,B915)</f>
        <v/>
      </c>
      <c r="J915" s="15">
        <f>SUMIFS('出库明细-AN欧洲'!G:G,'出库明细-AN欧洲'!F:F,C915)</f>
        <v/>
      </c>
      <c r="K915" s="26">
        <f>H915+I915-J915</f>
        <v/>
      </c>
      <c r="L915" s="27">
        <f>SUMIFS(装箱数!H:H,装箱数!C:C,B915)</f>
        <v/>
      </c>
      <c r="M915" s="15">
        <f>K915-L915</f>
        <v/>
      </c>
    </row>
    <row r="916" ht="21" customHeight="1" s="185">
      <c r="A916" s="200">
        <f>工厂账单模板!$L$2</f>
        <v/>
      </c>
      <c r="B916" s="30" t="n"/>
      <c r="C916" s="29" t="n"/>
      <c r="D916" s="20">
        <f>VLOOKUP(B916,IF({1,0},'SKU,款号，颜色对照表1'!F:F,'SKU,款号，颜色对照表1'!B:B),2,0)</f>
        <v/>
      </c>
      <c r="E916" s="20">
        <f>VLOOKUP(B916,IF({1,0},'SKU,款号，颜色对照表1'!F:F,'SKU,款号，颜色对照表1'!C:C),2,0)</f>
        <v/>
      </c>
      <c r="F916" s="20">
        <f>VLOOKUP(B916,IF({1,0},'SKU,款号，颜色对照表1'!F:F,'SKU,款号，颜色对照表1'!D:D),2,0)</f>
        <v/>
      </c>
      <c r="G916" s="20">
        <f>VLOOKUP(B916,IF({1,0},'SKU,款号，颜色对照表1'!F:F,'SKU,款号，颜色对照表1'!E:E),2,0)</f>
        <v/>
      </c>
      <c r="H916" s="20" t="n"/>
      <c r="I916" s="15">
        <f>SUMIFS('入库明细-AN欧洲'!K:K,'入库明细-AN欧洲'!E:E,B916)</f>
        <v/>
      </c>
      <c r="J916" s="15">
        <f>SUMIFS('出库明细-AN欧洲'!G:G,'出库明细-AN欧洲'!F:F,C916)</f>
        <v/>
      </c>
      <c r="K916" s="26">
        <f>H916+I916-J916</f>
        <v/>
      </c>
      <c r="L916" s="27">
        <f>SUMIFS(装箱数!H:H,装箱数!C:C,B916)</f>
        <v/>
      </c>
      <c r="M916" s="15">
        <f>K916-L916</f>
        <v/>
      </c>
    </row>
    <row r="917" ht="21" customHeight="1" s="185">
      <c r="A917" s="200">
        <f>工厂账单模板!$L$2</f>
        <v/>
      </c>
      <c r="B917" s="30" t="n"/>
      <c r="C917" s="29" t="n"/>
      <c r="D917" s="20">
        <f>VLOOKUP(B917,IF({1,0},'SKU,款号，颜色对照表1'!F:F,'SKU,款号，颜色对照表1'!B:B),2,0)</f>
        <v/>
      </c>
      <c r="E917" s="20">
        <f>VLOOKUP(B917,IF({1,0},'SKU,款号，颜色对照表1'!F:F,'SKU,款号，颜色对照表1'!C:C),2,0)</f>
        <v/>
      </c>
      <c r="F917" s="20">
        <f>VLOOKUP(B917,IF({1,0},'SKU,款号，颜色对照表1'!F:F,'SKU,款号，颜色对照表1'!D:D),2,0)</f>
        <v/>
      </c>
      <c r="G917" s="20">
        <f>VLOOKUP(B917,IF({1,0},'SKU,款号，颜色对照表1'!F:F,'SKU,款号，颜色对照表1'!E:E),2,0)</f>
        <v/>
      </c>
      <c r="H917" s="20" t="n">
        <v>0</v>
      </c>
      <c r="I917" s="15">
        <f>SUMIFS('入库明细-AN欧洲'!K:K,'入库明细-AN欧洲'!E:E,B917)</f>
        <v/>
      </c>
      <c r="J917" s="15">
        <f>SUMIFS('出库明细-AN欧洲'!G:G,'出库明细-AN欧洲'!F:F,C917)</f>
        <v/>
      </c>
      <c r="K917" s="26">
        <f>H917+I917-J917</f>
        <v/>
      </c>
      <c r="L917" s="27">
        <f>SUMIFS(装箱数!H:H,装箱数!C:C,B917)</f>
        <v/>
      </c>
      <c r="M917" s="15">
        <f>K917-L917</f>
        <v/>
      </c>
    </row>
    <row r="918" ht="21" customHeight="1" s="185">
      <c r="A918" s="200">
        <f>工厂账单模板!$L$2</f>
        <v/>
      </c>
      <c r="B918" s="30" t="n"/>
      <c r="C918" s="29" t="n"/>
      <c r="D918" s="20">
        <f>VLOOKUP(B918,IF({1,0},'SKU,款号，颜色对照表1'!F:F,'SKU,款号，颜色对照表1'!B:B),2,0)</f>
        <v/>
      </c>
      <c r="E918" s="20">
        <f>VLOOKUP(B918,IF({1,0},'SKU,款号，颜色对照表1'!F:F,'SKU,款号，颜色对照表1'!C:C),2,0)</f>
        <v/>
      </c>
      <c r="F918" s="20">
        <f>VLOOKUP(B918,IF({1,0},'SKU,款号，颜色对照表1'!F:F,'SKU,款号，颜色对照表1'!D:D),2,0)</f>
        <v/>
      </c>
      <c r="G918" s="20">
        <f>VLOOKUP(B918,IF({1,0},'SKU,款号，颜色对照表1'!F:F,'SKU,款号，颜色对照表1'!E:E),2,0)</f>
        <v/>
      </c>
      <c r="H918" s="20" t="n"/>
      <c r="I918" s="15">
        <f>SUMIFS('入库明细-AN欧洲'!K:K,'入库明细-AN欧洲'!E:E,B918)</f>
        <v/>
      </c>
      <c r="J918" s="15">
        <f>SUMIFS('出库明细-AN欧洲'!G:G,'出库明细-AN欧洲'!F:F,C918)</f>
        <v/>
      </c>
      <c r="K918" s="26">
        <f>H918+I918-J918</f>
        <v/>
      </c>
      <c r="L918" s="27">
        <f>SUMIFS(装箱数!H:H,装箱数!C:C,B918)</f>
        <v/>
      </c>
      <c r="M918" s="15">
        <f>K918-L918</f>
        <v/>
      </c>
    </row>
    <row r="919" ht="21" customHeight="1" s="185">
      <c r="A919" s="200">
        <f>工厂账单模板!$L$2</f>
        <v/>
      </c>
      <c r="B919" s="30" t="n"/>
      <c r="C919" s="29" t="n"/>
      <c r="D919" s="20">
        <f>VLOOKUP(B919,IF({1,0},'SKU,款号，颜色对照表1'!F:F,'SKU,款号，颜色对照表1'!B:B),2,0)</f>
        <v/>
      </c>
      <c r="E919" s="20">
        <f>VLOOKUP(B919,IF({1,0},'SKU,款号，颜色对照表1'!F:F,'SKU,款号，颜色对照表1'!C:C),2,0)</f>
        <v/>
      </c>
      <c r="F919" s="20">
        <f>VLOOKUP(B919,IF({1,0},'SKU,款号，颜色对照表1'!F:F,'SKU,款号，颜色对照表1'!D:D),2,0)</f>
        <v/>
      </c>
      <c r="G919" s="20">
        <f>VLOOKUP(B919,IF({1,0},'SKU,款号，颜色对照表1'!F:F,'SKU,款号，颜色对照表1'!E:E),2,0)</f>
        <v/>
      </c>
      <c r="H919" s="20" t="n">
        <v>0</v>
      </c>
      <c r="I919" s="15">
        <f>SUMIFS('入库明细-AN欧洲'!K:K,'入库明细-AN欧洲'!E:E,B919)</f>
        <v/>
      </c>
      <c r="J919" s="15">
        <f>SUMIFS('出库明细-AN欧洲'!G:G,'出库明细-AN欧洲'!F:F,C919)</f>
        <v/>
      </c>
      <c r="K919" s="26">
        <f>H919+I919-J919</f>
        <v/>
      </c>
      <c r="L919" s="27">
        <f>SUMIFS(装箱数!H:H,装箱数!C:C,B919)</f>
        <v/>
      </c>
      <c r="M919" s="15">
        <f>K919-L919</f>
        <v/>
      </c>
    </row>
    <row r="920" ht="21" customHeight="1" s="185">
      <c r="A920" s="200">
        <f>工厂账单模板!$L$2</f>
        <v/>
      </c>
      <c r="B920" s="30" t="n"/>
      <c r="C920" s="29" t="n"/>
      <c r="D920" s="20">
        <f>VLOOKUP(B920,IF({1,0},'SKU,款号，颜色对照表1'!F:F,'SKU,款号，颜色对照表1'!B:B),2,0)</f>
        <v/>
      </c>
      <c r="E920" s="20">
        <f>VLOOKUP(B920,IF({1,0},'SKU,款号，颜色对照表1'!F:F,'SKU,款号，颜色对照表1'!C:C),2,0)</f>
        <v/>
      </c>
      <c r="F920" s="20">
        <f>VLOOKUP(B920,IF({1,0},'SKU,款号，颜色对照表1'!F:F,'SKU,款号，颜色对照表1'!D:D),2,0)</f>
        <v/>
      </c>
      <c r="G920" s="20">
        <f>VLOOKUP(B920,IF({1,0},'SKU,款号，颜色对照表1'!F:F,'SKU,款号，颜色对照表1'!E:E),2,0)</f>
        <v/>
      </c>
      <c r="H920" s="20" t="n"/>
      <c r="I920" s="15">
        <f>SUMIFS('入库明细-AN欧洲'!K:K,'入库明细-AN欧洲'!E:E,B920)</f>
        <v/>
      </c>
      <c r="J920" s="15">
        <f>SUMIFS('出库明细-AN欧洲'!G:G,'出库明细-AN欧洲'!F:F,C920)</f>
        <v/>
      </c>
      <c r="K920" s="26">
        <f>H920+I920-J920</f>
        <v/>
      </c>
      <c r="L920" s="27">
        <f>SUMIFS(装箱数!H:H,装箱数!C:C,B920)</f>
        <v/>
      </c>
      <c r="M920" s="15">
        <f>K920-L920</f>
        <v/>
      </c>
    </row>
    <row r="921" ht="21" customHeight="1" s="185">
      <c r="A921" s="200">
        <f>工厂账单模板!$L$2</f>
        <v/>
      </c>
      <c r="B921" s="30" t="n"/>
      <c r="C921" s="29" t="n"/>
      <c r="D921" s="20">
        <f>VLOOKUP(B921,IF({1,0},'SKU,款号，颜色对照表1'!F:F,'SKU,款号，颜色对照表1'!B:B),2,0)</f>
        <v/>
      </c>
      <c r="E921" s="20">
        <f>VLOOKUP(B921,IF({1,0},'SKU,款号，颜色对照表1'!F:F,'SKU,款号，颜色对照表1'!C:C),2,0)</f>
        <v/>
      </c>
      <c r="F921" s="20">
        <f>VLOOKUP(B921,IF({1,0},'SKU,款号，颜色对照表1'!F:F,'SKU,款号，颜色对照表1'!D:D),2,0)</f>
        <v/>
      </c>
      <c r="G921" s="20">
        <f>VLOOKUP(B921,IF({1,0},'SKU,款号，颜色对照表1'!F:F,'SKU,款号，颜色对照表1'!E:E),2,0)</f>
        <v/>
      </c>
      <c r="H921" s="20" t="n">
        <v>0</v>
      </c>
      <c r="I921" s="15">
        <f>SUMIFS('入库明细-AN欧洲'!K:K,'入库明细-AN欧洲'!E:E,B921)</f>
        <v/>
      </c>
      <c r="J921" s="15">
        <f>SUMIFS('出库明细-AN欧洲'!G:G,'出库明细-AN欧洲'!F:F,C921)</f>
        <v/>
      </c>
      <c r="K921" s="26">
        <f>H921+I921-J921</f>
        <v/>
      </c>
      <c r="L921" s="27">
        <f>SUMIFS(装箱数!H:H,装箱数!C:C,B921)</f>
        <v/>
      </c>
      <c r="M921" s="15">
        <f>K921-L921</f>
        <v/>
      </c>
    </row>
    <row r="922" ht="21" customHeight="1" s="185">
      <c r="A922" s="200">
        <f>工厂账单模板!$L$2</f>
        <v/>
      </c>
      <c r="B922" s="30" t="n"/>
      <c r="C922" s="29" t="n"/>
      <c r="D922" s="20">
        <f>VLOOKUP(B922,IF({1,0},'SKU,款号，颜色对照表1'!F:F,'SKU,款号，颜色对照表1'!B:B),2,0)</f>
        <v/>
      </c>
      <c r="E922" s="20">
        <f>VLOOKUP(B922,IF({1,0},'SKU,款号，颜色对照表1'!F:F,'SKU,款号，颜色对照表1'!C:C),2,0)</f>
        <v/>
      </c>
      <c r="F922" s="20">
        <f>VLOOKUP(B922,IF({1,0},'SKU,款号，颜色对照表1'!F:F,'SKU,款号，颜色对照表1'!D:D),2,0)</f>
        <v/>
      </c>
      <c r="G922" s="20">
        <f>VLOOKUP(B922,IF({1,0},'SKU,款号，颜色对照表1'!F:F,'SKU,款号，颜色对照表1'!E:E),2,0)</f>
        <v/>
      </c>
      <c r="H922" s="20" t="n"/>
      <c r="I922" s="15">
        <f>SUMIFS('入库明细-AN欧洲'!K:K,'入库明细-AN欧洲'!E:E,B922)</f>
        <v/>
      </c>
      <c r="J922" s="15">
        <f>SUMIFS('出库明细-AN欧洲'!G:G,'出库明细-AN欧洲'!F:F,C922)</f>
        <v/>
      </c>
      <c r="K922" s="26">
        <f>H922+I922-J922</f>
        <v/>
      </c>
      <c r="L922" s="27">
        <f>SUMIFS(装箱数!H:H,装箱数!C:C,B922)</f>
        <v/>
      </c>
      <c r="M922" s="15">
        <f>K922-L922</f>
        <v/>
      </c>
    </row>
    <row r="923" ht="21" customHeight="1" s="185">
      <c r="A923" s="200">
        <f>工厂账单模板!$L$2</f>
        <v/>
      </c>
      <c r="B923" s="30" t="n"/>
      <c r="C923" s="29" t="n"/>
      <c r="D923" s="20">
        <f>VLOOKUP(B923,IF({1,0},'SKU,款号，颜色对照表1'!F:F,'SKU,款号，颜色对照表1'!B:B),2,0)</f>
        <v/>
      </c>
      <c r="E923" s="20">
        <f>VLOOKUP(B923,IF({1,0},'SKU,款号，颜色对照表1'!F:F,'SKU,款号，颜色对照表1'!C:C),2,0)</f>
        <v/>
      </c>
      <c r="F923" s="20">
        <f>VLOOKUP(B923,IF({1,0},'SKU,款号，颜色对照表1'!F:F,'SKU,款号，颜色对照表1'!D:D),2,0)</f>
        <v/>
      </c>
      <c r="G923" s="20">
        <f>VLOOKUP(B923,IF({1,0},'SKU,款号，颜色对照表1'!F:F,'SKU,款号，颜色对照表1'!E:E),2,0)</f>
        <v/>
      </c>
      <c r="H923" s="20" t="n">
        <v>0</v>
      </c>
      <c r="I923" s="15">
        <f>SUMIFS('入库明细-AN欧洲'!K:K,'入库明细-AN欧洲'!E:E,B923)</f>
        <v/>
      </c>
      <c r="J923" s="15">
        <f>SUMIFS('出库明细-AN欧洲'!G:G,'出库明细-AN欧洲'!F:F,C923)</f>
        <v/>
      </c>
      <c r="K923" s="26">
        <f>H923+I923-J923</f>
        <v/>
      </c>
      <c r="L923" s="27">
        <f>SUMIFS(装箱数!H:H,装箱数!C:C,B923)</f>
        <v/>
      </c>
      <c r="M923" s="15">
        <f>K923-L923</f>
        <v/>
      </c>
    </row>
    <row r="924" ht="21" customHeight="1" s="185">
      <c r="A924" s="200">
        <f>工厂账单模板!$L$2</f>
        <v/>
      </c>
      <c r="B924" s="30" t="n"/>
      <c r="C924" s="29" t="n"/>
      <c r="D924" s="20">
        <f>VLOOKUP(B924,IF({1,0},'SKU,款号，颜色对照表1'!F:F,'SKU,款号，颜色对照表1'!B:B),2,0)</f>
        <v/>
      </c>
      <c r="E924" s="20">
        <f>VLOOKUP(B924,IF({1,0},'SKU,款号，颜色对照表1'!F:F,'SKU,款号，颜色对照表1'!C:C),2,0)</f>
        <v/>
      </c>
      <c r="F924" s="20">
        <f>VLOOKUP(B924,IF({1,0},'SKU,款号，颜色对照表1'!F:F,'SKU,款号，颜色对照表1'!D:D),2,0)</f>
        <v/>
      </c>
      <c r="G924" s="20">
        <f>VLOOKUP(B924,IF({1,0},'SKU,款号，颜色对照表1'!F:F,'SKU,款号，颜色对照表1'!E:E),2,0)</f>
        <v/>
      </c>
      <c r="H924" s="20" t="n"/>
      <c r="I924" s="15">
        <f>SUMIFS('入库明细-AN欧洲'!K:K,'入库明细-AN欧洲'!E:E,B924)</f>
        <v/>
      </c>
      <c r="J924" s="15">
        <f>SUMIFS('出库明细-AN欧洲'!G:G,'出库明细-AN欧洲'!F:F,C924)</f>
        <v/>
      </c>
      <c r="K924" s="26">
        <f>H924+I924-J924</f>
        <v/>
      </c>
      <c r="L924" s="27">
        <f>SUMIFS(装箱数!H:H,装箱数!C:C,B924)</f>
        <v/>
      </c>
      <c r="M924" s="15">
        <f>K924-L924</f>
        <v/>
      </c>
    </row>
    <row r="925" ht="21" customHeight="1" s="185">
      <c r="A925" s="200">
        <f>工厂账单模板!$L$2</f>
        <v/>
      </c>
      <c r="B925" s="30" t="n"/>
      <c r="C925" s="29" t="n"/>
      <c r="D925" s="20">
        <f>VLOOKUP(B925,IF({1,0},'SKU,款号，颜色对照表1'!F:F,'SKU,款号，颜色对照表1'!B:B),2,0)</f>
        <v/>
      </c>
      <c r="E925" s="20">
        <f>VLOOKUP(B925,IF({1,0},'SKU,款号，颜色对照表1'!F:F,'SKU,款号，颜色对照表1'!C:C),2,0)</f>
        <v/>
      </c>
      <c r="F925" s="20">
        <f>VLOOKUP(B925,IF({1,0},'SKU,款号，颜色对照表1'!F:F,'SKU,款号，颜色对照表1'!D:D),2,0)</f>
        <v/>
      </c>
      <c r="G925" s="20">
        <f>VLOOKUP(B925,IF({1,0},'SKU,款号，颜色对照表1'!F:F,'SKU,款号，颜色对照表1'!E:E),2,0)</f>
        <v/>
      </c>
      <c r="H925" s="20" t="n"/>
      <c r="I925" s="15">
        <f>SUMIFS('入库明细-AN欧洲'!K:K,'入库明细-AN欧洲'!E:E,B925)</f>
        <v/>
      </c>
      <c r="J925" s="15">
        <f>SUMIFS('出库明细-AN欧洲'!G:G,'出库明细-AN欧洲'!F:F,C925)</f>
        <v/>
      </c>
      <c r="K925" s="26">
        <f>H925+I925-J925</f>
        <v/>
      </c>
      <c r="L925" s="27">
        <f>SUMIFS(装箱数!H:H,装箱数!C:C,B925)</f>
        <v/>
      </c>
      <c r="M925" s="15">
        <f>K925-L925</f>
        <v/>
      </c>
    </row>
    <row r="926" ht="21" customHeight="1" s="185">
      <c r="A926" s="200">
        <f>工厂账单模板!$L$2</f>
        <v/>
      </c>
      <c r="B926" s="30" t="n"/>
      <c r="C926" s="29" t="n"/>
      <c r="D926" s="20">
        <f>VLOOKUP(B926,IF({1,0},'SKU,款号，颜色对照表1'!F:F,'SKU,款号，颜色对照表1'!B:B),2,0)</f>
        <v/>
      </c>
      <c r="E926" s="20">
        <f>VLOOKUP(B926,IF({1,0},'SKU,款号，颜色对照表1'!F:F,'SKU,款号，颜色对照表1'!C:C),2,0)</f>
        <v/>
      </c>
      <c r="F926" s="20">
        <f>VLOOKUP(B926,IF({1,0},'SKU,款号，颜色对照表1'!F:F,'SKU,款号，颜色对照表1'!D:D),2,0)</f>
        <v/>
      </c>
      <c r="G926" s="20">
        <f>VLOOKUP(B926,IF({1,0},'SKU,款号，颜色对照表1'!F:F,'SKU,款号，颜色对照表1'!E:E),2,0)</f>
        <v/>
      </c>
      <c r="H926" s="20" t="n">
        <v>0</v>
      </c>
      <c r="I926" s="15">
        <f>SUMIFS('入库明细-AN欧洲'!K:K,'入库明细-AN欧洲'!E:E,B926)</f>
        <v/>
      </c>
      <c r="J926" s="15">
        <f>SUMIFS('出库明细-AN欧洲'!G:G,'出库明细-AN欧洲'!F:F,C926)</f>
        <v/>
      </c>
      <c r="K926" s="26">
        <f>H926+I926-J926</f>
        <v/>
      </c>
      <c r="L926" s="27">
        <f>SUMIFS(装箱数!H:H,装箱数!C:C,B926)</f>
        <v/>
      </c>
      <c r="M926" s="15">
        <f>K926-L926</f>
        <v/>
      </c>
    </row>
    <row r="927" ht="21" customHeight="1" s="185">
      <c r="A927" s="200">
        <f>工厂账单模板!$L$2</f>
        <v/>
      </c>
      <c r="B927" s="30" t="n"/>
      <c r="C927" s="29" t="n"/>
      <c r="D927" s="20">
        <f>VLOOKUP(B927,IF({1,0},'SKU,款号，颜色对照表1'!F:F,'SKU,款号，颜色对照表1'!B:B),2,0)</f>
        <v/>
      </c>
      <c r="E927" s="20">
        <f>VLOOKUP(B927,IF({1,0},'SKU,款号，颜色对照表1'!F:F,'SKU,款号，颜色对照表1'!C:C),2,0)</f>
        <v/>
      </c>
      <c r="F927" s="20">
        <f>VLOOKUP(B927,IF({1,0},'SKU,款号，颜色对照表1'!F:F,'SKU,款号，颜色对照表1'!D:D),2,0)</f>
        <v/>
      </c>
      <c r="G927" s="20">
        <f>VLOOKUP(B927,IF({1,0},'SKU,款号，颜色对照表1'!F:F,'SKU,款号，颜色对照表1'!E:E),2,0)</f>
        <v/>
      </c>
      <c r="H927" s="20" t="n">
        <v>0</v>
      </c>
      <c r="I927" s="15">
        <f>SUMIFS('入库明细-AN欧洲'!K:K,'入库明细-AN欧洲'!E:E,B927)</f>
        <v/>
      </c>
      <c r="J927" s="15">
        <f>SUMIFS('出库明细-AN欧洲'!G:G,'出库明细-AN欧洲'!F:F,C927)</f>
        <v/>
      </c>
      <c r="K927" s="26">
        <f>H927+I927-J927</f>
        <v/>
      </c>
      <c r="L927" s="27">
        <f>SUMIFS(装箱数!H:H,装箱数!C:C,B927)</f>
        <v/>
      </c>
      <c r="M927" s="15">
        <f>K927-L927</f>
        <v/>
      </c>
    </row>
    <row r="928" ht="21" customHeight="1" s="185">
      <c r="A928" s="200">
        <f>工厂账单模板!$L$2</f>
        <v/>
      </c>
      <c r="B928" s="30" t="n"/>
      <c r="C928" s="29" t="n"/>
      <c r="D928" s="20">
        <f>VLOOKUP(B928,IF({1,0},'SKU,款号，颜色对照表1'!F:F,'SKU,款号，颜色对照表1'!B:B),2,0)</f>
        <v/>
      </c>
      <c r="E928" s="20">
        <f>VLOOKUP(B928,IF({1,0},'SKU,款号，颜色对照表1'!F:F,'SKU,款号，颜色对照表1'!C:C),2,0)</f>
        <v/>
      </c>
      <c r="F928" s="20">
        <f>VLOOKUP(B928,IF({1,0},'SKU,款号，颜色对照表1'!F:F,'SKU,款号，颜色对照表1'!D:D),2,0)</f>
        <v/>
      </c>
      <c r="G928" s="20">
        <f>VLOOKUP(B928,IF({1,0},'SKU,款号，颜色对照表1'!F:F,'SKU,款号，颜色对照表1'!E:E),2,0)</f>
        <v/>
      </c>
      <c r="H928" s="20" t="n"/>
      <c r="I928" s="15">
        <f>SUMIFS('入库明细-AN欧洲'!K:K,'入库明细-AN欧洲'!E:E,B928)</f>
        <v/>
      </c>
      <c r="J928" s="15">
        <f>SUMIFS('出库明细-AN欧洲'!G:G,'出库明细-AN欧洲'!F:F,C928)</f>
        <v/>
      </c>
      <c r="K928" s="26">
        <f>H928+I928-J928</f>
        <v/>
      </c>
      <c r="L928" s="27">
        <f>SUMIFS(装箱数!H:H,装箱数!C:C,B928)</f>
        <v/>
      </c>
      <c r="M928" s="15">
        <f>K928-L928</f>
        <v/>
      </c>
    </row>
    <row r="929" ht="21" customHeight="1" s="185">
      <c r="A929" s="200">
        <f>工厂账单模板!$L$2</f>
        <v/>
      </c>
      <c r="B929" s="30" t="n"/>
      <c r="C929" s="29" t="n"/>
      <c r="D929" s="20">
        <f>VLOOKUP(B929,IF({1,0},'SKU,款号，颜色对照表1'!F:F,'SKU,款号，颜色对照表1'!B:B),2,0)</f>
        <v/>
      </c>
      <c r="E929" s="20">
        <f>VLOOKUP(B929,IF({1,0},'SKU,款号，颜色对照表1'!F:F,'SKU,款号，颜色对照表1'!C:C),2,0)</f>
        <v/>
      </c>
      <c r="F929" s="20">
        <f>VLOOKUP(B929,IF({1,0},'SKU,款号，颜色对照表1'!F:F,'SKU,款号，颜色对照表1'!D:D),2,0)</f>
        <v/>
      </c>
      <c r="G929" s="20">
        <f>VLOOKUP(B929,IF({1,0},'SKU,款号，颜色对照表1'!F:F,'SKU,款号，颜色对照表1'!E:E),2,0)</f>
        <v/>
      </c>
      <c r="H929" s="20" t="n">
        <v>0</v>
      </c>
      <c r="I929" s="15">
        <f>SUMIFS('入库明细-AN欧洲'!K:K,'入库明细-AN欧洲'!E:E,B929)</f>
        <v/>
      </c>
      <c r="J929" s="15">
        <f>SUMIFS('出库明细-AN欧洲'!G:G,'出库明细-AN欧洲'!F:F,C929)</f>
        <v/>
      </c>
      <c r="K929" s="26">
        <f>H929+I929-J929</f>
        <v/>
      </c>
      <c r="L929" s="27">
        <f>SUMIFS(装箱数!H:H,装箱数!C:C,B929)</f>
        <v/>
      </c>
      <c r="M929" s="15">
        <f>K929-L929</f>
        <v/>
      </c>
    </row>
    <row r="930" ht="21" customHeight="1" s="185">
      <c r="A930" s="200">
        <f>工厂账单模板!$L$2</f>
        <v/>
      </c>
      <c r="B930" s="30" t="n"/>
      <c r="C930" s="29" t="n"/>
      <c r="D930" s="20">
        <f>VLOOKUP(B930,IF({1,0},'SKU,款号，颜色对照表1'!F:F,'SKU,款号，颜色对照表1'!B:B),2,0)</f>
        <v/>
      </c>
      <c r="E930" s="20">
        <f>VLOOKUP(B930,IF({1,0},'SKU,款号，颜色对照表1'!F:F,'SKU,款号，颜色对照表1'!C:C),2,0)</f>
        <v/>
      </c>
      <c r="F930" s="20">
        <f>VLOOKUP(B930,IF({1,0},'SKU,款号，颜色对照表1'!F:F,'SKU,款号，颜色对照表1'!D:D),2,0)</f>
        <v/>
      </c>
      <c r="G930" s="20">
        <f>VLOOKUP(B930,IF({1,0},'SKU,款号，颜色对照表1'!F:F,'SKU,款号，颜色对照表1'!E:E),2,0)</f>
        <v/>
      </c>
      <c r="H930" s="20" t="n"/>
      <c r="I930" s="15">
        <f>SUMIFS('入库明细-AN欧洲'!K:K,'入库明细-AN欧洲'!E:E,B930)</f>
        <v/>
      </c>
      <c r="J930" s="15">
        <f>SUMIFS('出库明细-AN欧洲'!G:G,'出库明细-AN欧洲'!F:F,C930)</f>
        <v/>
      </c>
      <c r="K930" s="26">
        <f>H930+I930-J930</f>
        <v/>
      </c>
      <c r="L930" s="27">
        <f>SUMIFS(装箱数!H:H,装箱数!C:C,B930)</f>
        <v/>
      </c>
      <c r="M930" s="15">
        <f>K930-L930</f>
        <v/>
      </c>
    </row>
    <row r="931" ht="21" customHeight="1" s="185">
      <c r="A931" s="200">
        <f>工厂账单模板!$L$2</f>
        <v/>
      </c>
      <c r="B931" s="30" t="n"/>
      <c r="C931" s="29" t="n"/>
      <c r="D931" s="20">
        <f>VLOOKUP(B931,IF({1,0},'SKU,款号，颜色对照表1'!F:F,'SKU,款号，颜色对照表1'!B:B),2,0)</f>
        <v/>
      </c>
      <c r="E931" s="20">
        <f>VLOOKUP(B931,IF({1,0},'SKU,款号，颜色对照表1'!F:F,'SKU,款号，颜色对照表1'!C:C),2,0)</f>
        <v/>
      </c>
      <c r="F931" s="20">
        <f>VLOOKUP(B931,IF({1,0},'SKU,款号，颜色对照表1'!F:F,'SKU,款号，颜色对照表1'!D:D),2,0)</f>
        <v/>
      </c>
      <c r="G931" s="20">
        <f>VLOOKUP(B931,IF({1,0},'SKU,款号，颜色对照表1'!F:F,'SKU,款号，颜色对照表1'!E:E),2,0)</f>
        <v/>
      </c>
      <c r="H931" s="20" t="n"/>
      <c r="I931" s="15">
        <f>SUMIFS('入库明细-AN欧洲'!K:K,'入库明细-AN欧洲'!E:E,B931)</f>
        <v/>
      </c>
      <c r="J931" s="15">
        <f>SUMIFS('出库明细-AN欧洲'!G:G,'出库明细-AN欧洲'!F:F,C931)</f>
        <v/>
      </c>
      <c r="K931" s="26">
        <f>H931+I931-J931</f>
        <v/>
      </c>
      <c r="L931" s="27">
        <f>SUMIFS(装箱数!H:H,装箱数!C:C,B931)</f>
        <v/>
      </c>
      <c r="M931" s="15">
        <f>K931-L931</f>
        <v/>
      </c>
    </row>
    <row r="932" ht="21" customHeight="1" s="185">
      <c r="A932" s="200">
        <f>工厂账单模板!$L$2</f>
        <v/>
      </c>
      <c r="B932" s="30" t="n"/>
      <c r="C932" s="29" t="n"/>
      <c r="D932" s="20">
        <f>VLOOKUP(B932,IF({1,0},'SKU,款号，颜色对照表1'!F:F,'SKU,款号，颜色对照表1'!B:B),2,0)</f>
        <v/>
      </c>
      <c r="E932" s="20">
        <f>VLOOKUP(B932,IF({1,0},'SKU,款号，颜色对照表1'!F:F,'SKU,款号，颜色对照表1'!C:C),2,0)</f>
        <v/>
      </c>
      <c r="F932" s="20">
        <f>VLOOKUP(B932,IF({1,0},'SKU,款号，颜色对照表1'!F:F,'SKU,款号，颜色对照表1'!D:D),2,0)</f>
        <v/>
      </c>
      <c r="G932" s="20">
        <f>VLOOKUP(B932,IF({1,0},'SKU,款号，颜色对照表1'!F:F,'SKU,款号，颜色对照表1'!E:E),2,0)</f>
        <v/>
      </c>
      <c r="H932" s="20" t="n">
        <v>0</v>
      </c>
      <c r="I932" s="15">
        <f>SUMIFS('入库明细-AN欧洲'!K:K,'入库明细-AN欧洲'!E:E,B932)</f>
        <v/>
      </c>
      <c r="J932" s="15">
        <f>SUMIFS('出库明细-AN欧洲'!G:G,'出库明细-AN欧洲'!F:F,C932)</f>
        <v/>
      </c>
      <c r="K932" s="26">
        <f>H932+I932-J932</f>
        <v/>
      </c>
      <c r="L932" s="27">
        <f>SUMIFS(装箱数!H:H,装箱数!C:C,B932)</f>
        <v/>
      </c>
      <c r="M932" s="15">
        <f>K932-L932</f>
        <v/>
      </c>
    </row>
    <row r="933" ht="21" customHeight="1" s="185">
      <c r="A933" s="200">
        <f>工厂账单模板!$L$2</f>
        <v/>
      </c>
      <c r="B933" s="30" t="n"/>
      <c r="C933" s="29" t="n"/>
      <c r="D933" s="20">
        <f>VLOOKUP(B933,IF({1,0},'SKU,款号，颜色对照表1'!F:F,'SKU,款号，颜色对照表1'!B:B),2,0)</f>
        <v/>
      </c>
      <c r="E933" s="20">
        <f>VLOOKUP(B933,IF({1,0},'SKU,款号，颜色对照表1'!F:F,'SKU,款号，颜色对照表1'!C:C),2,0)</f>
        <v/>
      </c>
      <c r="F933" s="20">
        <f>VLOOKUP(B933,IF({1,0},'SKU,款号，颜色对照表1'!F:F,'SKU,款号，颜色对照表1'!D:D),2,0)</f>
        <v/>
      </c>
      <c r="G933" s="20">
        <f>VLOOKUP(B933,IF({1,0},'SKU,款号，颜色对照表1'!F:F,'SKU,款号，颜色对照表1'!E:E),2,0)</f>
        <v/>
      </c>
      <c r="H933" s="20" t="n"/>
      <c r="I933" s="15">
        <f>SUMIFS('入库明细-AN欧洲'!K:K,'入库明细-AN欧洲'!E:E,B933)</f>
        <v/>
      </c>
      <c r="J933" s="15">
        <f>SUMIFS('出库明细-AN欧洲'!G:G,'出库明细-AN欧洲'!F:F,C933)</f>
        <v/>
      </c>
      <c r="K933" s="26">
        <f>H933+I933-J933</f>
        <v/>
      </c>
      <c r="L933" s="27">
        <f>SUMIFS(装箱数!H:H,装箱数!C:C,B933)</f>
        <v/>
      </c>
      <c r="M933" s="15">
        <f>K933-L933</f>
        <v/>
      </c>
    </row>
    <row r="934" ht="21" customHeight="1" s="185">
      <c r="A934" s="200">
        <f>工厂账单模板!$L$2</f>
        <v/>
      </c>
      <c r="B934" s="28" t="n"/>
      <c r="C934" s="29" t="n"/>
      <c r="D934" s="20">
        <f>VLOOKUP(B934,IF({1,0},'SKU,款号，颜色对照表1'!F:F,'SKU,款号，颜色对照表1'!B:B),2,0)</f>
        <v/>
      </c>
      <c r="E934" s="20">
        <f>VLOOKUP(B934,IF({1,0},'SKU,款号，颜色对照表1'!F:F,'SKU,款号，颜色对照表1'!C:C),2,0)</f>
        <v/>
      </c>
      <c r="F934" s="20">
        <f>VLOOKUP(B934,IF({1,0},'SKU,款号，颜色对照表1'!F:F,'SKU,款号，颜色对照表1'!D:D),2,0)</f>
        <v/>
      </c>
      <c r="G934" s="20">
        <f>VLOOKUP(B934,IF({1,0},'SKU,款号，颜色对照表1'!F:F,'SKU,款号，颜色对照表1'!E:E),2,0)</f>
        <v/>
      </c>
      <c r="H934" s="20" t="n">
        <v>0</v>
      </c>
      <c r="I934" s="15">
        <f>SUMIFS('入库明细-AN欧洲'!K:K,'入库明细-AN欧洲'!E:E,B934)</f>
        <v/>
      </c>
      <c r="J934" s="15">
        <f>SUMIFS('出库明细-AN欧洲'!G:G,'出库明细-AN欧洲'!F:F,C934)</f>
        <v/>
      </c>
      <c r="K934" s="26">
        <f>H934+I934-J934</f>
        <v/>
      </c>
      <c r="L934" s="27">
        <f>SUMIFS(装箱数!H:H,装箱数!C:C,B934)</f>
        <v/>
      </c>
      <c r="M934" s="15">
        <f>K934-L934</f>
        <v/>
      </c>
    </row>
    <row r="935" ht="21" customHeight="1" s="185">
      <c r="A935" s="200">
        <f>工厂账单模板!$L$2</f>
        <v/>
      </c>
      <c r="B935" s="28" t="n"/>
      <c r="C935" s="29" t="n"/>
      <c r="D935" s="20">
        <f>VLOOKUP(B935,IF({1,0},'SKU,款号，颜色对照表1'!F:F,'SKU,款号，颜色对照表1'!B:B),2,0)</f>
        <v/>
      </c>
      <c r="E935" s="20">
        <f>VLOOKUP(B935,IF({1,0},'SKU,款号，颜色对照表1'!F:F,'SKU,款号，颜色对照表1'!C:C),2,0)</f>
        <v/>
      </c>
      <c r="F935" s="20">
        <f>VLOOKUP(B935,IF({1,0},'SKU,款号，颜色对照表1'!F:F,'SKU,款号，颜色对照表1'!D:D),2,0)</f>
        <v/>
      </c>
      <c r="G935" s="20">
        <f>VLOOKUP(B935,IF({1,0},'SKU,款号，颜色对照表1'!F:F,'SKU,款号，颜色对照表1'!E:E),2,0)</f>
        <v/>
      </c>
      <c r="H935" s="20" t="n">
        <v>0</v>
      </c>
      <c r="I935" s="15">
        <f>SUMIFS('入库明细-AN欧洲'!K:K,'入库明细-AN欧洲'!E:E,B935)</f>
        <v/>
      </c>
      <c r="J935" s="15">
        <f>SUMIFS('出库明细-AN欧洲'!G:G,'出库明细-AN欧洲'!F:F,C935)</f>
        <v/>
      </c>
      <c r="K935" s="26">
        <f>H935+I935-J935</f>
        <v/>
      </c>
      <c r="L935" s="27">
        <f>SUMIFS(装箱数!H:H,装箱数!C:C,B935)</f>
        <v/>
      </c>
      <c r="M935" s="15">
        <f>K935-L935</f>
        <v/>
      </c>
    </row>
    <row r="936" ht="21" customHeight="1" s="185">
      <c r="A936" s="200">
        <f>工厂账单模板!$L$2</f>
        <v/>
      </c>
      <c r="B936" s="28" t="n"/>
      <c r="C936" s="29" t="n"/>
      <c r="D936" s="20">
        <f>VLOOKUP(B936,IF({1,0},'SKU,款号，颜色对照表1'!F:F,'SKU,款号，颜色对照表1'!B:B),2,0)</f>
        <v/>
      </c>
      <c r="E936" s="20">
        <f>VLOOKUP(B936,IF({1,0},'SKU,款号，颜色对照表1'!F:F,'SKU,款号，颜色对照表1'!C:C),2,0)</f>
        <v/>
      </c>
      <c r="F936" s="20">
        <f>VLOOKUP(B936,IF({1,0},'SKU,款号，颜色对照表1'!F:F,'SKU,款号，颜色对照表1'!D:D),2,0)</f>
        <v/>
      </c>
      <c r="G936" s="20">
        <f>VLOOKUP(B936,IF({1,0},'SKU,款号，颜色对照表1'!F:F,'SKU,款号，颜色对照表1'!E:E),2,0)</f>
        <v/>
      </c>
      <c r="H936" s="20" t="n"/>
      <c r="I936" s="15">
        <f>SUMIFS('入库明细-AN欧洲'!K:K,'入库明细-AN欧洲'!E:E,B936)</f>
        <v/>
      </c>
      <c r="J936" s="15">
        <f>SUMIFS('出库明细-AN欧洲'!G:G,'出库明细-AN欧洲'!F:F,C936)</f>
        <v/>
      </c>
      <c r="K936" s="26">
        <f>H936+I936-J936</f>
        <v/>
      </c>
      <c r="L936" s="27">
        <f>SUMIFS(装箱数!H:H,装箱数!C:C,B936)</f>
        <v/>
      </c>
      <c r="M936" s="15">
        <f>K936-L936</f>
        <v/>
      </c>
    </row>
    <row r="937" ht="21" customHeight="1" s="185">
      <c r="A937" s="200">
        <f>工厂账单模板!$L$2</f>
        <v/>
      </c>
      <c r="B937" s="28" t="n"/>
      <c r="C937" s="29" t="n"/>
      <c r="D937" s="20">
        <f>VLOOKUP(B937,IF({1,0},'SKU,款号，颜色对照表1'!F:F,'SKU,款号，颜色对照表1'!B:B),2,0)</f>
        <v/>
      </c>
      <c r="E937" s="20">
        <f>VLOOKUP(B937,IF({1,0},'SKU,款号，颜色对照表1'!F:F,'SKU,款号，颜色对照表1'!C:C),2,0)</f>
        <v/>
      </c>
      <c r="F937" s="20">
        <f>VLOOKUP(B937,IF({1,0},'SKU,款号，颜色对照表1'!F:F,'SKU,款号，颜色对照表1'!D:D),2,0)</f>
        <v/>
      </c>
      <c r="G937" s="20">
        <f>VLOOKUP(B937,IF({1,0},'SKU,款号，颜色对照表1'!F:F,'SKU,款号，颜色对照表1'!E:E),2,0)</f>
        <v/>
      </c>
      <c r="H937" s="20" t="n"/>
      <c r="I937" s="15">
        <f>SUMIFS('入库明细-AN欧洲'!K:K,'入库明细-AN欧洲'!E:E,B937)</f>
        <v/>
      </c>
      <c r="J937" s="15">
        <f>SUMIFS('出库明细-AN欧洲'!G:G,'出库明细-AN欧洲'!F:F,C937)</f>
        <v/>
      </c>
      <c r="K937" s="26">
        <f>H937+I937-J937</f>
        <v/>
      </c>
      <c r="L937" s="27">
        <f>SUMIFS(装箱数!H:H,装箱数!C:C,B937)</f>
        <v/>
      </c>
      <c r="M937" s="15">
        <f>K937-L937</f>
        <v/>
      </c>
    </row>
    <row r="938" ht="21" customHeight="1" s="185">
      <c r="A938" s="200">
        <f>工厂账单模板!$L$2</f>
        <v/>
      </c>
      <c r="B938" s="28" t="n"/>
      <c r="C938" s="29" t="n"/>
      <c r="D938" s="20">
        <f>VLOOKUP(B938,IF({1,0},'SKU,款号，颜色对照表1'!F:F,'SKU,款号，颜色对照表1'!B:B),2,0)</f>
        <v/>
      </c>
      <c r="E938" s="20">
        <f>VLOOKUP(B938,IF({1,0},'SKU,款号，颜色对照表1'!F:F,'SKU,款号，颜色对照表1'!C:C),2,0)</f>
        <v/>
      </c>
      <c r="F938" s="20">
        <f>VLOOKUP(B938,IF({1,0},'SKU,款号，颜色对照表1'!F:F,'SKU,款号，颜色对照表1'!D:D),2,0)</f>
        <v/>
      </c>
      <c r="G938" s="20">
        <f>VLOOKUP(B938,IF({1,0},'SKU,款号，颜色对照表1'!F:F,'SKU,款号，颜色对照表1'!E:E),2,0)</f>
        <v/>
      </c>
      <c r="H938" s="20" t="n"/>
      <c r="I938" s="15">
        <f>SUMIFS('入库明细-AN欧洲'!K:K,'入库明细-AN欧洲'!E:E,B938)</f>
        <v/>
      </c>
      <c r="J938" s="15">
        <f>SUMIFS('出库明细-AN欧洲'!G:G,'出库明细-AN欧洲'!F:F,C938)</f>
        <v/>
      </c>
      <c r="K938" s="26">
        <f>H938+I938-J938</f>
        <v/>
      </c>
      <c r="L938" s="27">
        <f>SUMIFS(装箱数!H:H,装箱数!C:C,B938)</f>
        <v/>
      </c>
      <c r="M938" s="15">
        <f>K938-L938</f>
        <v/>
      </c>
    </row>
    <row r="939" ht="21" customHeight="1" s="185">
      <c r="A939" s="200">
        <f>工厂账单模板!$L$2</f>
        <v/>
      </c>
      <c r="B939" s="28" t="n"/>
      <c r="C939" s="29" t="n"/>
      <c r="D939" s="20">
        <f>VLOOKUP(B939,IF({1,0},'SKU,款号，颜色对照表1'!F:F,'SKU,款号，颜色对照表1'!B:B),2,0)</f>
        <v/>
      </c>
      <c r="E939" s="20">
        <f>VLOOKUP(B939,IF({1,0},'SKU,款号，颜色对照表1'!F:F,'SKU,款号，颜色对照表1'!C:C),2,0)</f>
        <v/>
      </c>
      <c r="F939" s="20">
        <f>VLOOKUP(B939,IF({1,0},'SKU,款号，颜色对照表1'!F:F,'SKU,款号，颜色对照表1'!D:D),2,0)</f>
        <v/>
      </c>
      <c r="G939" s="20">
        <f>VLOOKUP(B939,IF({1,0},'SKU,款号，颜色对照表1'!F:F,'SKU,款号，颜色对照表1'!E:E),2,0)</f>
        <v/>
      </c>
      <c r="H939" s="20" t="n">
        <v>0</v>
      </c>
      <c r="I939" s="15">
        <f>SUMIFS('入库明细-AN欧洲'!K:K,'入库明细-AN欧洲'!E:E,B939)</f>
        <v/>
      </c>
      <c r="J939" s="15">
        <f>SUMIFS('出库明细-AN欧洲'!G:G,'出库明细-AN欧洲'!F:F,C939)</f>
        <v/>
      </c>
      <c r="K939" s="26">
        <f>H939+I939-J939</f>
        <v/>
      </c>
      <c r="L939" s="27">
        <f>SUMIFS(装箱数!H:H,装箱数!C:C,B939)</f>
        <v/>
      </c>
      <c r="M939" s="15">
        <f>K939-L939</f>
        <v/>
      </c>
    </row>
    <row r="940" ht="21" customHeight="1" s="185">
      <c r="A940" s="200">
        <f>工厂账单模板!$L$2</f>
        <v/>
      </c>
      <c r="B940" s="28" t="n"/>
      <c r="C940" s="29" t="n"/>
      <c r="D940" s="20">
        <f>VLOOKUP(B940,IF({1,0},'SKU,款号，颜色对照表1'!F:F,'SKU,款号，颜色对照表1'!B:B),2,0)</f>
        <v/>
      </c>
      <c r="E940" s="20">
        <f>VLOOKUP(B940,IF({1,0},'SKU,款号，颜色对照表1'!F:F,'SKU,款号，颜色对照表1'!C:C),2,0)</f>
        <v/>
      </c>
      <c r="F940" s="20">
        <f>VLOOKUP(B940,IF({1,0},'SKU,款号，颜色对照表1'!F:F,'SKU,款号，颜色对照表1'!D:D),2,0)</f>
        <v/>
      </c>
      <c r="G940" s="20">
        <f>VLOOKUP(B940,IF({1,0},'SKU,款号，颜色对照表1'!F:F,'SKU,款号，颜色对照表1'!E:E),2,0)</f>
        <v/>
      </c>
      <c r="H940" s="20" t="n"/>
      <c r="I940" s="15">
        <f>SUMIFS('入库明细-AN欧洲'!K:K,'入库明细-AN欧洲'!E:E,B940)</f>
        <v/>
      </c>
      <c r="J940" s="15">
        <f>SUMIFS('出库明细-AN欧洲'!G:G,'出库明细-AN欧洲'!F:F,C940)</f>
        <v/>
      </c>
      <c r="K940" s="26">
        <f>H940+I940-J940</f>
        <v/>
      </c>
      <c r="L940" s="27">
        <f>SUMIFS(装箱数!H:H,装箱数!C:C,B940)</f>
        <v/>
      </c>
      <c r="M940" s="15">
        <f>K940-L940</f>
        <v/>
      </c>
    </row>
    <row r="941" ht="21" customHeight="1" s="185">
      <c r="A941" s="200">
        <f>工厂账单模板!$L$2</f>
        <v/>
      </c>
      <c r="B941" s="28" t="n"/>
      <c r="C941" s="29" t="n"/>
      <c r="D941" s="20">
        <f>VLOOKUP(B941,IF({1,0},'SKU,款号，颜色对照表1'!F:F,'SKU,款号，颜色对照表1'!B:B),2,0)</f>
        <v/>
      </c>
      <c r="E941" s="20">
        <f>VLOOKUP(B941,IF({1,0},'SKU,款号，颜色对照表1'!F:F,'SKU,款号，颜色对照表1'!C:C),2,0)</f>
        <v/>
      </c>
      <c r="F941" s="20">
        <f>VLOOKUP(B941,IF({1,0},'SKU,款号，颜色对照表1'!F:F,'SKU,款号，颜色对照表1'!D:D),2,0)</f>
        <v/>
      </c>
      <c r="G941" s="20">
        <f>VLOOKUP(B941,IF({1,0},'SKU,款号，颜色对照表1'!F:F,'SKU,款号，颜色对照表1'!E:E),2,0)</f>
        <v/>
      </c>
      <c r="H941" s="20" t="n">
        <v>0</v>
      </c>
      <c r="I941" s="15">
        <f>SUMIFS('入库明细-AN欧洲'!K:K,'入库明细-AN欧洲'!E:E,B941)</f>
        <v/>
      </c>
      <c r="J941" s="15">
        <f>SUMIFS('出库明细-AN欧洲'!G:G,'出库明细-AN欧洲'!F:F,C941)</f>
        <v/>
      </c>
      <c r="K941" s="26">
        <f>H941+I941-J941</f>
        <v/>
      </c>
      <c r="L941" s="27">
        <f>SUMIFS(装箱数!H:H,装箱数!C:C,B941)</f>
        <v/>
      </c>
      <c r="M941" s="15">
        <f>K941-L941</f>
        <v/>
      </c>
    </row>
    <row r="942" ht="21" customHeight="1" s="185">
      <c r="A942" s="200">
        <f>工厂账单模板!$L$2</f>
        <v/>
      </c>
      <c r="B942" s="28" t="n"/>
      <c r="C942" s="29" t="n"/>
      <c r="D942" s="20">
        <f>VLOOKUP(B942,IF({1,0},'SKU,款号，颜色对照表1'!F:F,'SKU,款号，颜色对照表1'!B:B),2,0)</f>
        <v/>
      </c>
      <c r="E942" s="20">
        <f>VLOOKUP(B942,IF({1,0},'SKU,款号，颜色对照表1'!F:F,'SKU,款号，颜色对照表1'!C:C),2,0)</f>
        <v/>
      </c>
      <c r="F942" s="20">
        <f>VLOOKUP(B942,IF({1,0},'SKU,款号，颜色对照表1'!F:F,'SKU,款号，颜色对照表1'!D:D),2,0)</f>
        <v/>
      </c>
      <c r="G942" s="20">
        <f>VLOOKUP(B942,IF({1,0},'SKU,款号，颜色对照表1'!F:F,'SKU,款号，颜色对照表1'!E:E),2,0)</f>
        <v/>
      </c>
      <c r="H942" s="20" t="n"/>
      <c r="I942" s="15">
        <f>SUMIFS('入库明细-AN欧洲'!K:K,'入库明细-AN欧洲'!E:E,B942)</f>
        <v/>
      </c>
      <c r="J942" s="15">
        <f>SUMIFS('出库明细-AN欧洲'!G:G,'出库明细-AN欧洲'!F:F,C942)</f>
        <v/>
      </c>
      <c r="K942" s="26">
        <f>H942+I942-J942</f>
        <v/>
      </c>
      <c r="L942" s="27">
        <f>SUMIFS(装箱数!H:H,装箱数!C:C,B942)</f>
        <v/>
      </c>
      <c r="M942" s="15">
        <f>K942-L942</f>
        <v/>
      </c>
    </row>
    <row r="943" ht="21" customHeight="1" s="185">
      <c r="A943" s="200">
        <f>工厂账单模板!$L$2</f>
        <v/>
      </c>
      <c r="B943" s="28" t="n"/>
      <c r="C943" s="29" t="n"/>
      <c r="D943" s="20">
        <f>VLOOKUP(B943,IF({1,0},'SKU,款号，颜色对照表1'!F:F,'SKU,款号，颜色对照表1'!B:B),2,0)</f>
        <v/>
      </c>
      <c r="E943" s="20">
        <f>VLOOKUP(B943,IF({1,0},'SKU,款号，颜色对照表1'!F:F,'SKU,款号，颜色对照表1'!C:C),2,0)</f>
        <v/>
      </c>
      <c r="F943" s="20">
        <f>VLOOKUP(B943,IF({1,0},'SKU,款号，颜色对照表1'!F:F,'SKU,款号，颜色对照表1'!D:D),2,0)</f>
        <v/>
      </c>
      <c r="G943" s="20">
        <f>VLOOKUP(B943,IF({1,0},'SKU,款号，颜色对照表1'!F:F,'SKU,款号，颜色对照表1'!E:E),2,0)</f>
        <v/>
      </c>
      <c r="H943" s="20" t="n">
        <v>0</v>
      </c>
      <c r="I943" s="15">
        <f>SUMIFS('入库明细-AN欧洲'!K:K,'入库明细-AN欧洲'!E:E,B943)</f>
        <v/>
      </c>
      <c r="J943" s="15">
        <f>SUMIFS('出库明细-AN欧洲'!G:G,'出库明细-AN欧洲'!F:F,C943)</f>
        <v/>
      </c>
      <c r="K943" s="26">
        <f>H943+I943-J943</f>
        <v/>
      </c>
      <c r="L943" s="27">
        <f>SUMIFS(装箱数!H:H,装箱数!C:C,B943)</f>
        <v/>
      </c>
      <c r="M943" s="15">
        <f>K943-L943</f>
        <v/>
      </c>
    </row>
    <row r="944" ht="21" customHeight="1" s="185">
      <c r="A944" s="200">
        <f>工厂账单模板!$L$2</f>
        <v/>
      </c>
      <c r="B944" s="31" t="n"/>
      <c r="C944" s="29" t="n"/>
      <c r="D944" s="20">
        <f>VLOOKUP(B944,IF({1,0},'SKU,款号，颜色对照表1'!F:F,'SKU,款号，颜色对照表1'!B:B),2,0)</f>
        <v/>
      </c>
      <c r="E944" s="20">
        <f>VLOOKUP(B944,IF({1,0},'SKU,款号，颜色对照表1'!F:F,'SKU,款号，颜色对照表1'!C:C),2,0)</f>
        <v/>
      </c>
      <c r="F944" s="20">
        <f>VLOOKUP(B944,IF({1,0},'SKU,款号，颜色对照表1'!F:F,'SKU,款号，颜色对照表1'!D:D),2,0)</f>
        <v/>
      </c>
      <c r="G944" s="20">
        <f>VLOOKUP(B944,IF({1,0},'SKU,款号，颜色对照表1'!F:F,'SKU,款号，颜色对照表1'!E:E),2,0)</f>
        <v/>
      </c>
      <c r="H944" s="20" t="n">
        <v>0</v>
      </c>
      <c r="I944" s="15">
        <f>SUMIFS('入库明细-AN欧洲'!K:K,'入库明细-AN欧洲'!E:E,B944)</f>
        <v/>
      </c>
      <c r="J944" s="15">
        <f>SUMIFS('出库明细-AN欧洲'!G:G,'出库明细-AN欧洲'!F:F,C944)</f>
        <v/>
      </c>
      <c r="K944" s="26">
        <f>H944+I944-J944</f>
        <v/>
      </c>
      <c r="L944" s="27">
        <f>SUMIFS(装箱数!H:H,装箱数!C:C,B944)</f>
        <v/>
      </c>
      <c r="M944" s="15">
        <f>K944-L944</f>
        <v/>
      </c>
    </row>
    <row r="945" ht="21" customHeight="1" s="185">
      <c r="A945" s="200">
        <f>工厂账单模板!$L$2</f>
        <v/>
      </c>
      <c r="B945" s="31" t="n"/>
      <c r="C945" s="29" t="n"/>
      <c r="D945" s="20">
        <f>VLOOKUP(B945,IF({1,0},'SKU,款号，颜色对照表1'!F:F,'SKU,款号，颜色对照表1'!B:B),2,0)</f>
        <v/>
      </c>
      <c r="E945" s="20">
        <f>VLOOKUP(B945,IF({1,0},'SKU,款号，颜色对照表1'!F:F,'SKU,款号，颜色对照表1'!C:C),2,0)</f>
        <v/>
      </c>
      <c r="F945" s="20">
        <f>VLOOKUP(B945,IF({1,0},'SKU,款号，颜色对照表1'!F:F,'SKU,款号，颜色对照表1'!D:D),2,0)</f>
        <v/>
      </c>
      <c r="G945" s="20">
        <f>VLOOKUP(B945,IF({1,0},'SKU,款号，颜色对照表1'!F:F,'SKU,款号，颜色对照表1'!E:E),2,0)</f>
        <v/>
      </c>
      <c r="H945" s="20" t="n"/>
      <c r="I945" s="15">
        <f>SUMIFS('入库明细-AN欧洲'!K:K,'入库明细-AN欧洲'!E:E,B945)</f>
        <v/>
      </c>
      <c r="J945" s="15">
        <f>SUMIFS('出库明细-AN欧洲'!G:G,'出库明细-AN欧洲'!F:F,C945)</f>
        <v/>
      </c>
      <c r="K945" s="26">
        <f>H945+I945-J945</f>
        <v/>
      </c>
      <c r="L945" s="27">
        <f>SUMIFS(装箱数!H:H,装箱数!C:C,B945)</f>
        <v/>
      </c>
      <c r="M945" s="15">
        <f>K945-L945</f>
        <v/>
      </c>
    </row>
    <row r="946" ht="21" customHeight="1" s="185">
      <c r="A946" s="200">
        <f>工厂账单模板!$L$2</f>
        <v/>
      </c>
      <c r="B946" s="31" t="n"/>
      <c r="C946" s="29" t="n"/>
      <c r="D946" s="20">
        <f>VLOOKUP(B946,IF({1,0},'SKU,款号，颜色对照表1'!F:F,'SKU,款号，颜色对照表1'!B:B),2,0)</f>
        <v/>
      </c>
      <c r="E946" s="20">
        <f>VLOOKUP(B946,IF({1,0},'SKU,款号，颜色对照表1'!F:F,'SKU,款号，颜色对照表1'!C:C),2,0)</f>
        <v/>
      </c>
      <c r="F946" s="20">
        <f>VLOOKUP(B946,IF({1,0},'SKU,款号，颜色对照表1'!F:F,'SKU,款号，颜色对照表1'!D:D),2,0)</f>
        <v/>
      </c>
      <c r="G946" s="20">
        <f>VLOOKUP(B946,IF({1,0},'SKU,款号，颜色对照表1'!F:F,'SKU,款号，颜色对照表1'!E:E),2,0)</f>
        <v/>
      </c>
      <c r="H946" s="20" t="n"/>
      <c r="I946" s="15">
        <f>SUMIFS('入库明细-AN欧洲'!K:K,'入库明细-AN欧洲'!E:E,B946)</f>
        <v/>
      </c>
      <c r="J946" s="15">
        <f>SUMIFS('出库明细-AN欧洲'!G:G,'出库明细-AN欧洲'!F:F,C946)</f>
        <v/>
      </c>
      <c r="K946" s="26">
        <f>H946+I946-J946</f>
        <v/>
      </c>
      <c r="L946" s="27">
        <f>SUMIFS(装箱数!H:H,装箱数!C:C,B946)</f>
        <v/>
      </c>
      <c r="M946" s="15">
        <f>K946-L946</f>
        <v/>
      </c>
    </row>
    <row r="947" ht="21" customHeight="1" s="185">
      <c r="A947" s="200">
        <f>工厂账单模板!$L$2</f>
        <v/>
      </c>
      <c r="B947" s="31" t="n"/>
      <c r="C947" s="29" t="n"/>
      <c r="D947" s="20">
        <f>VLOOKUP(B947,IF({1,0},'SKU,款号，颜色对照表1'!F:F,'SKU,款号，颜色对照表1'!B:B),2,0)</f>
        <v/>
      </c>
      <c r="E947" s="20">
        <f>VLOOKUP(B947,IF({1,0},'SKU,款号，颜色对照表1'!F:F,'SKU,款号，颜色对照表1'!C:C),2,0)</f>
        <v/>
      </c>
      <c r="F947" s="20">
        <f>VLOOKUP(B947,IF({1,0},'SKU,款号，颜色对照表1'!F:F,'SKU,款号，颜色对照表1'!D:D),2,0)</f>
        <v/>
      </c>
      <c r="G947" s="20">
        <f>VLOOKUP(B947,IF({1,0},'SKU,款号，颜色对照表1'!F:F,'SKU,款号，颜色对照表1'!E:E),2,0)</f>
        <v/>
      </c>
      <c r="H947" s="20" t="n">
        <v>0</v>
      </c>
      <c r="I947" s="15">
        <f>SUMIFS('入库明细-AN欧洲'!K:K,'入库明细-AN欧洲'!E:E,B947)</f>
        <v/>
      </c>
      <c r="J947" s="15">
        <f>SUMIFS('出库明细-AN欧洲'!G:G,'出库明细-AN欧洲'!F:F,C947)</f>
        <v/>
      </c>
      <c r="K947" s="26">
        <f>H947+I947-J947</f>
        <v/>
      </c>
      <c r="L947" s="27">
        <f>SUMIFS(装箱数!H:H,装箱数!C:C,B947)</f>
        <v/>
      </c>
      <c r="M947" s="15">
        <f>K947-L947</f>
        <v/>
      </c>
    </row>
    <row r="948" ht="21" customHeight="1" s="185">
      <c r="A948" s="200">
        <f>工厂账单模板!$L$2</f>
        <v/>
      </c>
      <c r="B948" s="31" t="n"/>
      <c r="C948" s="29" t="n"/>
      <c r="D948" s="20">
        <f>VLOOKUP(B948,IF({1,0},'SKU,款号，颜色对照表1'!F:F,'SKU,款号，颜色对照表1'!B:B),2,0)</f>
        <v/>
      </c>
      <c r="E948" s="20">
        <f>VLOOKUP(B948,IF({1,0},'SKU,款号，颜色对照表1'!F:F,'SKU,款号，颜色对照表1'!C:C),2,0)</f>
        <v/>
      </c>
      <c r="F948" s="20">
        <f>VLOOKUP(B948,IF({1,0},'SKU,款号，颜色对照表1'!F:F,'SKU,款号，颜色对照表1'!D:D),2,0)</f>
        <v/>
      </c>
      <c r="G948" s="20">
        <f>VLOOKUP(B948,IF({1,0},'SKU,款号，颜色对照表1'!F:F,'SKU,款号，颜色对照表1'!E:E),2,0)</f>
        <v/>
      </c>
      <c r="H948" s="20" t="n">
        <v>0</v>
      </c>
      <c r="I948" s="15">
        <f>SUMIFS('入库明细-AN欧洲'!K:K,'入库明细-AN欧洲'!E:E,B948)</f>
        <v/>
      </c>
      <c r="J948" s="15">
        <f>SUMIFS('出库明细-AN欧洲'!G:G,'出库明细-AN欧洲'!F:F,C948)</f>
        <v/>
      </c>
      <c r="K948" s="26">
        <f>H948+I948-J948</f>
        <v/>
      </c>
      <c r="L948" s="27">
        <f>SUMIFS(装箱数!H:H,装箱数!C:C,B948)</f>
        <v/>
      </c>
      <c r="M948" s="15">
        <f>K948-L948</f>
        <v/>
      </c>
    </row>
    <row r="949" ht="21" customHeight="1" s="185">
      <c r="A949" s="200">
        <f>工厂账单模板!$L$2</f>
        <v/>
      </c>
      <c r="B949" s="31" t="n"/>
      <c r="C949" s="29" t="n"/>
      <c r="D949" s="20">
        <f>VLOOKUP(B949,IF({1,0},'SKU,款号，颜色对照表1'!F:F,'SKU,款号，颜色对照表1'!B:B),2,0)</f>
        <v/>
      </c>
      <c r="E949" s="20">
        <f>VLOOKUP(B949,IF({1,0},'SKU,款号，颜色对照表1'!F:F,'SKU,款号，颜色对照表1'!C:C),2,0)</f>
        <v/>
      </c>
      <c r="F949" s="20">
        <f>VLOOKUP(B949,IF({1,0},'SKU,款号，颜色对照表1'!F:F,'SKU,款号，颜色对照表1'!D:D),2,0)</f>
        <v/>
      </c>
      <c r="G949" s="20">
        <f>VLOOKUP(B949,IF({1,0},'SKU,款号，颜色对照表1'!F:F,'SKU,款号，颜色对照表1'!E:E),2,0)</f>
        <v/>
      </c>
      <c r="H949" s="20" t="n">
        <v>0</v>
      </c>
      <c r="I949" s="15">
        <f>SUMIFS('入库明细-AN欧洲'!K:K,'入库明细-AN欧洲'!E:E,B949)</f>
        <v/>
      </c>
      <c r="J949" s="15">
        <f>SUMIFS('出库明细-AN欧洲'!G:G,'出库明细-AN欧洲'!F:F,C949)</f>
        <v/>
      </c>
      <c r="K949" s="26">
        <f>H949+I949-J949</f>
        <v/>
      </c>
      <c r="L949" s="27">
        <f>SUMIFS(装箱数!H:H,装箱数!C:C,B949)</f>
        <v/>
      </c>
      <c r="M949" s="15">
        <f>K949-L949</f>
        <v/>
      </c>
    </row>
    <row r="950" ht="21" customHeight="1" s="185">
      <c r="A950" s="200">
        <f>工厂账单模板!$L$2</f>
        <v/>
      </c>
      <c r="B950" s="31" t="n"/>
      <c r="C950" s="29" t="n"/>
      <c r="D950" s="20">
        <f>VLOOKUP(B950,IF({1,0},'SKU,款号，颜色对照表1'!F:F,'SKU,款号，颜色对照表1'!B:B),2,0)</f>
        <v/>
      </c>
      <c r="E950" s="20">
        <f>VLOOKUP(B950,IF({1,0},'SKU,款号，颜色对照表1'!F:F,'SKU,款号，颜色对照表1'!C:C),2,0)</f>
        <v/>
      </c>
      <c r="F950" s="20">
        <f>VLOOKUP(B950,IF({1,0},'SKU,款号，颜色对照表1'!F:F,'SKU,款号，颜色对照表1'!D:D),2,0)</f>
        <v/>
      </c>
      <c r="G950" s="20">
        <f>VLOOKUP(B950,IF({1,0},'SKU,款号，颜色对照表1'!F:F,'SKU,款号，颜色对照表1'!E:E),2,0)</f>
        <v/>
      </c>
      <c r="H950" s="20" t="n"/>
      <c r="I950" s="15">
        <f>SUMIFS('入库明细-AN欧洲'!K:K,'入库明细-AN欧洲'!E:E,B950)</f>
        <v/>
      </c>
      <c r="J950" s="15">
        <f>SUMIFS('出库明细-AN欧洲'!G:G,'出库明细-AN欧洲'!F:F,C950)</f>
        <v/>
      </c>
      <c r="K950" s="26">
        <f>H950+I950-J950</f>
        <v/>
      </c>
      <c r="L950" s="27">
        <f>SUMIFS(装箱数!H:H,装箱数!C:C,B950)</f>
        <v/>
      </c>
      <c r="M950" s="15">
        <f>K950-L950</f>
        <v/>
      </c>
    </row>
    <row r="951" ht="21" customHeight="1" s="185">
      <c r="A951" s="200">
        <f>工厂账单模板!$L$2</f>
        <v/>
      </c>
      <c r="B951" s="31" t="n"/>
      <c r="C951" s="29" t="n"/>
      <c r="D951" s="20">
        <f>VLOOKUP(B951,IF({1,0},'SKU,款号，颜色对照表1'!F:F,'SKU,款号，颜色对照表1'!B:B),2,0)</f>
        <v/>
      </c>
      <c r="E951" s="20">
        <f>VLOOKUP(B951,IF({1,0},'SKU,款号，颜色对照表1'!F:F,'SKU,款号，颜色对照表1'!C:C),2,0)</f>
        <v/>
      </c>
      <c r="F951" s="20">
        <f>VLOOKUP(B951,IF({1,0},'SKU,款号，颜色对照表1'!F:F,'SKU,款号，颜色对照表1'!D:D),2,0)</f>
        <v/>
      </c>
      <c r="G951" s="20">
        <f>VLOOKUP(B951,IF({1,0},'SKU,款号，颜色对照表1'!F:F,'SKU,款号，颜色对照表1'!E:E),2,0)</f>
        <v/>
      </c>
      <c r="H951" s="20" t="n"/>
      <c r="I951" s="15">
        <f>SUMIFS('入库明细-AN欧洲'!K:K,'入库明细-AN欧洲'!E:E,B951)</f>
        <v/>
      </c>
      <c r="J951" s="15">
        <f>SUMIFS('出库明细-AN欧洲'!G:G,'出库明细-AN欧洲'!F:F,C951)</f>
        <v/>
      </c>
      <c r="K951" s="26">
        <f>H951+I951-J951</f>
        <v/>
      </c>
      <c r="L951" s="27">
        <f>SUMIFS(装箱数!H:H,装箱数!C:C,B951)</f>
        <v/>
      </c>
      <c r="M951" s="15">
        <f>K951-L951</f>
        <v/>
      </c>
    </row>
    <row r="952" ht="21" customHeight="1" s="185">
      <c r="A952" s="200">
        <f>工厂账单模板!$L$2</f>
        <v/>
      </c>
      <c r="B952" s="31" t="n"/>
      <c r="C952" s="29" t="n"/>
      <c r="D952" s="20">
        <f>VLOOKUP(B952,IF({1,0},'SKU,款号，颜色对照表1'!F:F,'SKU,款号，颜色对照表1'!B:B),2,0)</f>
        <v/>
      </c>
      <c r="E952" s="20">
        <f>VLOOKUP(B952,IF({1,0},'SKU,款号，颜色对照表1'!F:F,'SKU,款号，颜色对照表1'!C:C),2,0)</f>
        <v/>
      </c>
      <c r="F952" s="20">
        <f>VLOOKUP(B952,IF({1,0},'SKU,款号，颜色对照表1'!F:F,'SKU,款号，颜色对照表1'!D:D),2,0)</f>
        <v/>
      </c>
      <c r="G952" s="20">
        <f>VLOOKUP(B952,IF({1,0},'SKU,款号，颜色对照表1'!F:F,'SKU,款号，颜色对照表1'!E:E),2,0)</f>
        <v/>
      </c>
      <c r="H952" s="20" t="n">
        <v>0</v>
      </c>
      <c r="I952" s="15">
        <f>SUMIFS('入库明细-AN欧洲'!K:K,'入库明细-AN欧洲'!E:E,B952)</f>
        <v/>
      </c>
      <c r="J952" s="15">
        <f>SUMIFS('出库明细-AN欧洲'!G:G,'出库明细-AN欧洲'!F:F,C952)</f>
        <v/>
      </c>
      <c r="K952" s="26">
        <f>H952+I952-J952</f>
        <v/>
      </c>
      <c r="L952" s="27">
        <f>SUMIFS(装箱数!H:H,装箱数!C:C,B952)</f>
        <v/>
      </c>
      <c r="M952" s="15">
        <f>K952-L952</f>
        <v/>
      </c>
    </row>
    <row r="953" ht="21" customHeight="1" s="185">
      <c r="A953" s="200">
        <f>工厂账单模板!$L$2</f>
        <v/>
      </c>
      <c r="B953" s="31" t="n"/>
      <c r="C953" s="29" t="n"/>
      <c r="D953" s="20">
        <f>VLOOKUP(B953,IF({1,0},'SKU,款号，颜色对照表1'!F:F,'SKU,款号，颜色对照表1'!B:B),2,0)</f>
        <v/>
      </c>
      <c r="E953" s="20">
        <f>VLOOKUP(B953,IF({1,0},'SKU,款号，颜色对照表1'!F:F,'SKU,款号，颜色对照表1'!C:C),2,0)</f>
        <v/>
      </c>
      <c r="F953" s="20">
        <f>VLOOKUP(B953,IF({1,0},'SKU,款号，颜色对照表1'!F:F,'SKU,款号，颜色对照表1'!D:D),2,0)</f>
        <v/>
      </c>
      <c r="G953" s="20">
        <f>VLOOKUP(B953,IF({1,0},'SKU,款号，颜色对照表1'!F:F,'SKU,款号，颜色对照表1'!E:E),2,0)</f>
        <v/>
      </c>
      <c r="H953" s="20" t="n">
        <v>0</v>
      </c>
      <c r="I953" s="15">
        <f>SUMIFS('入库明细-AN欧洲'!K:K,'入库明细-AN欧洲'!E:E,B953)</f>
        <v/>
      </c>
      <c r="J953" s="15">
        <f>SUMIFS('出库明细-AN欧洲'!G:G,'出库明细-AN欧洲'!F:F,C953)</f>
        <v/>
      </c>
      <c r="K953" s="26">
        <f>H953+I953-J953</f>
        <v/>
      </c>
      <c r="L953" s="27">
        <f>SUMIFS(装箱数!H:H,装箱数!C:C,B953)</f>
        <v/>
      </c>
      <c r="M953" s="15">
        <f>K953-L953</f>
        <v/>
      </c>
    </row>
    <row r="954" ht="21" customHeight="1" s="185">
      <c r="A954" s="200">
        <f>工厂账单模板!$L$2</f>
        <v/>
      </c>
      <c r="B954" s="31" t="n"/>
      <c r="C954" s="29" t="n"/>
      <c r="D954" s="20">
        <f>VLOOKUP(B954,IF({1,0},'SKU,款号，颜色对照表1'!F:F,'SKU,款号，颜色对照表1'!B:B),2,0)</f>
        <v/>
      </c>
      <c r="E954" s="20">
        <f>VLOOKUP(B954,IF({1,0},'SKU,款号，颜色对照表1'!F:F,'SKU,款号，颜色对照表1'!C:C),2,0)</f>
        <v/>
      </c>
      <c r="F954" s="20">
        <f>VLOOKUP(B954,IF({1,0},'SKU,款号，颜色对照表1'!F:F,'SKU,款号，颜色对照表1'!D:D),2,0)</f>
        <v/>
      </c>
      <c r="G954" s="20">
        <f>VLOOKUP(B954,IF({1,0},'SKU,款号，颜色对照表1'!F:F,'SKU,款号，颜色对照表1'!E:E),2,0)</f>
        <v/>
      </c>
      <c r="H954" s="20" t="n"/>
      <c r="I954" s="15">
        <f>SUMIFS('入库明细-AN欧洲'!K:K,'入库明细-AN欧洲'!E:E,B954)</f>
        <v/>
      </c>
      <c r="J954" s="15">
        <f>SUMIFS('出库明细-AN欧洲'!G:G,'出库明细-AN欧洲'!F:F,C954)</f>
        <v/>
      </c>
      <c r="K954" s="26">
        <f>H954+I954-J954</f>
        <v/>
      </c>
      <c r="L954" s="27">
        <f>SUMIFS(装箱数!H:H,装箱数!C:C,B954)</f>
        <v/>
      </c>
      <c r="M954" s="15">
        <f>K954-L954</f>
        <v/>
      </c>
    </row>
    <row r="955" ht="21" customHeight="1" s="185">
      <c r="A955" s="200">
        <f>工厂账单模板!$L$2</f>
        <v/>
      </c>
      <c r="B955" s="31" t="n"/>
      <c r="C955" s="29" t="n"/>
      <c r="D955" s="20">
        <f>VLOOKUP(B955,IF({1,0},'SKU,款号，颜色对照表1'!F:F,'SKU,款号，颜色对照表1'!B:B),2,0)</f>
        <v/>
      </c>
      <c r="E955" s="20">
        <f>VLOOKUP(B955,IF({1,0},'SKU,款号，颜色对照表1'!F:F,'SKU,款号，颜色对照表1'!C:C),2,0)</f>
        <v/>
      </c>
      <c r="F955" s="20">
        <f>VLOOKUP(B955,IF({1,0},'SKU,款号，颜色对照表1'!F:F,'SKU,款号，颜色对照表1'!D:D),2,0)</f>
        <v/>
      </c>
      <c r="G955" s="20">
        <f>VLOOKUP(B955,IF({1,0},'SKU,款号，颜色对照表1'!F:F,'SKU,款号，颜色对照表1'!E:E),2,0)</f>
        <v/>
      </c>
      <c r="H955" s="20" t="n">
        <v>0</v>
      </c>
      <c r="I955" s="15">
        <f>SUMIFS('入库明细-AN欧洲'!K:K,'入库明细-AN欧洲'!E:E,B955)</f>
        <v/>
      </c>
      <c r="J955" s="15">
        <f>SUMIFS('出库明细-AN欧洲'!G:G,'出库明细-AN欧洲'!F:F,C955)</f>
        <v/>
      </c>
      <c r="K955" s="26">
        <f>H955+I955-J955</f>
        <v/>
      </c>
      <c r="L955" s="27">
        <f>SUMIFS(装箱数!H:H,装箱数!C:C,B955)</f>
        <v/>
      </c>
      <c r="M955" s="15">
        <f>K955-L955</f>
        <v/>
      </c>
    </row>
    <row r="956" ht="21" customHeight="1" s="185">
      <c r="A956" s="200">
        <f>工厂账单模板!$L$2</f>
        <v/>
      </c>
      <c r="B956" s="31" t="n"/>
      <c r="C956" s="29" t="n"/>
      <c r="D956" s="20">
        <f>VLOOKUP(B956,IF({1,0},'SKU,款号，颜色对照表1'!F:F,'SKU,款号，颜色对照表1'!B:B),2,0)</f>
        <v/>
      </c>
      <c r="E956" s="20">
        <f>VLOOKUP(B956,IF({1,0},'SKU,款号，颜色对照表1'!F:F,'SKU,款号，颜色对照表1'!C:C),2,0)</f>
        <v/>
      </c>
      <c r="F956" s="20">
        <f>VLOOKUP(B956,IF({1,0},'SKU,款号，颜色对照表1'!F:F,'SKU,款号，颜色对照表1'!D:D),2,0)</f>
        <v/>
      </c>
      <c r="G956" s="20">
        <f>VLOOKUP(B956,IF({1,0},'SKU,款号，颜色对照表1'!F:F,'SKU,款号，颜色对照表1'!E:E),2,0)</f>
        <v/>
      </c>
      <c r="H956" s="20" t="n"/>
      <c r="I956" s="15">
        <f>SUMIFS('入库明细-AN欧洲'!K:K,'入库明细-AN欧洲'!E:E,B956)</f>
        <v/>
      </c>
      <c r="J956" s="15">
        <f>SUMIFS('出库明细-AN欧洲'!G:G,'出库明细-AN欧洲'!F:F,C956)</f>
        <v/>
      </c>
      <c r="K956" s="26">
        <f>H956+I956-J956</f>
        <v/>
      </c>
      <c r="L956" s="27">
        <f>SUMIFS(装箱数!H:H,装箱数!C:C,B956)</f>
        <v/>
      </c>
      <c r="M956" s="15">
        <f>K956-L956</f>
        <v/>
      </c>
    </row>
    <row r="957" ht="21" customHeight="1" s="185">
      <c r="A957" s="200">
        <f>工厂账单模板!$L$2</f>
        <v/>
      </c>
      <c r="B957" s="31" t="n"/>
      <c r="C957" s="29" t="n"/>
      <c r="D957" s="20">
        <f>VLOOKUP(B957,IF({1,0},'SKU,款号，颜色对照表1'!F:F,'SKU,款号，颜色对照表1'!B:B),2,0)</f>
        <v/>
      </c>
      <c r="E957" s="20">
        <f>VLOOKUP(B957,IF({1,0},'SKU,款号，颜色对照表1'!F:F,'SKU,款号，颜色对照表1'!C:C),2,0)</f>
        <v/>
      </c>
      <c r="F957" s="20">
        <f>VLOOKUP(B957,IF({1,0},'SKU,款号，颜色对照表1'!F:F,'SKU,款号，颜色对照表1'!D:D),2,0)</f>
        <v/>
      </c>
      <c r="G957" s="20">
        <f>VLOOKUP(B957,IF({1,0},'SKU,款号，颜色对照表1'!F:F,'SKU,款号，颜色对照表1'!E:E),2,0)</f>
        <v/>
      </c>
      <c r="H957" s="20" t="n">
        <v>0</v>
      </c>
      <c r="I957" s="15">
        <f>SUMIFS('入库明细-AN欧洲'!K:K,'入库明细-AN欧洲'!E:E,B957)</f>
        <v/>
      </c>
      <c r="J957" s="15">
        <f>SUMIFS('出库明细-AN欧洲'!G:G,'出库明细-AN欧洲'!F:F,C957)</f>
        <v/>
      </c>
      <c r="K957" s="26">
        <f>H957+I957-J957</f>
        <v/>
      </c>
      <c r="L957" s="27">
        <f>SUMIFS(装箱数!H:H,装箱数!C:C,B957)</f>
        <v/>
      </c>
      <c r="M957" s="15">
        <f>K957-L957</f>
        <v/>
      </c>
    </row>
    <row r="958" ht="21" customHeight="1" s="185">
      <c r="A958" s="200">
        <f>工厂账单模板!$L$2</f>
        <v/>
      </c>
      <c r="B958" s="31" t="n"/>
      <c r="C958" s="29" t="n"/>
      <c r="D958" s="20">
        <f>VLOOKUP(B958,IF({1,0},'SKU,款号，颜色对照表1'!F:F,'SKU,款号，颜色对照表1'!B:B),2,0)</f>
        <v/>
      </c>
      <c r="E958" s="20">
        <f>VLOOKUP(B958,IF({1,0},'SKU,款号，颜色对照表1'!F:F,'SKU,款号，颜色对照表1'!C:C),2,0)</f>
        <v/>
      </c>
      <c r="F958" s="20">
        <f>VLOOKUP(B958,IF({1,0},'SKU,款号，颜色对照表1'!F:F,'SKU,款号，颜色对照表1'!D:D),2,0)</f>
        <v/>
      </c>
      <c r="G958" s="20">
        <f>VLOOKUP(B958,IF({1,0},'SKU,款号，颜色对照表1'!F:F,'SKU,款号，颜色对照表1'!E:E),2,0)</f>
        <v/>
      </c>
      <c r="H958" s="20" t="n"/>
      <c r="I958" s="15">
        <f>SUMIFS('入库明细-AN欧洲'!K:K,'入库明细-AN欧洲'!E:E,B958)</f>
        <v/>
      </c>
      <c r="J958" s="15">
        <f>SUMIFS('出库明细-AN欧洲'!G:G,'出库明细-AN欧洲'!F:F,C958)</f>
        <v/>
      </c>
      <c r="K958" s="26">
        <f>H958+I958-J958</f>
        <v/>
      </c>
      <c r="L958" s="27">
        <f>SUMIFS(装箱数!H:H,装箱数!C:C,B958)</f>
        <v/>
      </c>
      <c r="M958" s="15">
        <f>K958-L958</f>
        <v/>
      </c>
    </row>
    <row r="959" ht="21" customHeight="1" s="185">
      <c r="A959" s="200">
        <f>工厂账单模板!$L$2</f>
        <v/>
      </c>
      <c r="B959" s="31" t="n"/>
      <c r="C959" s="29" t="n"/>
      <c r="D959" s="20">
        <f>VLOOKUP(B959,IF({1,0},'SKU,款号，颜色对照表1'!F:F,'SKU,款号，颜色对照表1'!B:B),2,0)</f>
        <v/>
      </c>
      <c r="E959" s="20">
        <f>VLOOKUP(B959,IF({1,0},'SKU,款号，颜色对照表1'!F:F,'SKU,款号，颜色对照表1'!C:C),2,0)</f>
        <v/>
      </c>
      <c r="F959" s="20">
        <f>VLOOKUP(B959,IF({1,0},'SKU,款号，颜色对照表1'!F:F,'SKU,款号，颜色对照表1'!D:D),2,0)</f>
        <v/>
      </c>
      <c r="G959" s="20">
        <f>VLOOKUP(B959,IF({1,0},'SKU,款号，颜色对照表1'!F:F,'SKU,款号，颜色对照表1'!E:E),2,0)</f>
        <v/>
      </c>
      <c r="H959" s="20" t="n"/>
      <c r="I959" s="15">
        <f>SUMIFS('入库明细-AN欧洲'!K:K,'入库明细-AN欧洲'!E:E,B959)</f>
        <v/>
      </c>
      <c r="J959" s="15">
        <f>SUMIFS('出库明细-AN欧洲'!G:G,'出库明细-AN欧洲'!F:F,C959)</f>
        <v/>
      </c>
      <c r="K959" s="26">
        <f>H959+I959-J959</f>
        <v/>
      </c>
      <c r="L959" s="27">
        <f>SUMIFS(装箱数!H:H,装箱数!C:C,B959)</f>
        <v/>
      </c>
      <c r="M959" s="15">
        <f>K959-L959</f>
        <v/>
      </c>
    </row>
    <row r="960" ht="21" customHeight="1" s="185">
      <c r="A960" s="200">
        <f>工厂账单模板!$L$2</f>
        <v/>
      </c>
      <c r="B960" s="31" t="n"/>
      <c r="C960" s="29" t="n"/>
      <c r="D960" s="20">
        <f>VLOOKUP(B960,IF({1,0},'SKU,款号，颜色对照表1'!F:F,'SKU,款号，颜色对照表1'!B:B),2,0)</f>
        <v/>
      </c>
      <c r="E960" s="20">
        <f>VLOOKUP(B960,IF({1,0},'SKU,款号，颜色对照表1'!F:F,'SKU,款号，颜色对照表1'!C:C),2,0)</f>
        <v/>
      </c>
      <c r="F960" s="20">
        <f>VLOOKUP(B960,IF({1,0},'SKU,款号，颜色对照表1'!F:F,'SKU,款号，颜色对照表1'!D:D),2,0)</f>
        <v/>
      </c>
      <c r="G960" s="20">
        <f>VLOOKUP(B960,IF({1,0},'SKU,款号，颜色对照表1'!F:F,'SKU,款号，颜色对照表1'!E:E),2,0)</f>
        <v/>
      </c>
      <c r="H960" s="20" t="n">
        <v>0</v>
      </c>
      <c r="I960" s="15">
        <f>SUMIFS('入库明细-AN欧洲'!K:K,'入库明细-AN欧洲'!E:E,B960)</f>
        <v/>
      </c>
      <c r="J960" s="15">
        <f>SUMIFS('出库明细-AN欧洲'!G:G,'出库明细-AN欧洲'!F:F,C960)</f>
        <v/>
      </c>
      <c r="K960" s="26">
        <f>H960+I960-J960</f>
        <v/>
      </c>
      <c r="L960" s="27">
        <f>SUMIFS(装箱数!H:H,装箱数!C:C,B960)</f>
        <v/>
      </c>
      <c r="M960" s="15">
        <f>K960-L960</f>
        <v/>
      </c>
    </row>
    <row r="961" ht="21" customHeight="1" s="185">
      <c r="A961" s="200">
        <f>工厂账单模板!$L$2</f>
        <v/>
      </c>
      <c r="B961" s="31" t="n"/>
      <c r="C961" s="29" t="n"/>
      <c r="D961" s="20">
        <f>VLOOKUP(B961,IF({1,0},'SKU,款号，颜色对照表1'!F:F,'SKU,款号，颜色对照表1'!B:B),2,0)</f>
        <v/>
      </c>
      <c r="E961" s="20">
        <f>VLOOKUP(B961,IF({1,0},'SKU,款号，颜色对照表1'!F:F,'SKU,款号，颜色对照表1'!C:C),2,0)</f>
        <v/>
      </c>
      <c r="F961" s="20">
        <f>VLOOKUP(B961,IF({1,0},'SKU,款号，颜色对照表1'!F:F,'SKU,款号，颜色对照表1'!D:D),2,0)</f>
        <v/>
      </c>
      <c r="G961" s="20">
        <f>VLOOKUP(B961,IF({1,0},'SKU,款号，颜色对照表1'!F:F,'SKU,款号，颜色对照表1'!E:E),2,0)</f>
        <v/>
      </c>
      <c r="H961" s="20" t="n"/>
      <c r="I961" s="15">
        <f>SUMIFS('入库明细-AN欧洲'!K:K,'入库明细-AN欧洲'!E:E,B961)</f>
        <v/>
      </c>
      <c r="J961" s="15">
        <f>SUMIFS('出库明细-AN欧洲'!G:G,'出库明细-AN欧洲'!F:F,C961)</f>
        <v/>
      </c>
      <c r="K961" s="26">
        <f>H961+I961-J961</f>
        <v/>
      </c>
      <c r="L961" s="27">
        <f>SUMIFS(装箱数!H:H,装箱数!C:C,B961)</f>
        <v/>
      </c>
      <c r="M961" s="15">
        <f>K961-L961</f>
        <v/>
      </c>
    </row>
    <row r="962" ht="21" customHeight="1" s="185">
      <c r="A962" s="200">
        <f>工厂账单模板!$L$2</f>
        <v/>
      </c>
      <c r="B962" s="31" t="n"/>
      <c r="C962" s="29" t="n"/>
      <c r="D962" s="20">
        <f>VLOOKUP(B962,IF({1,0},'SKU,款号，颜色对照表1'!F:F,'SKU,款号，颜色对照表1'!B:B),2,0)</f>
        <v/>
      </c>
      <c r="E962" s="20">
        <f>VLOOKUP(B962,IF({1,0},'SKU,款号，颜色对照表1'!F:F,'SKU,款号，颜色对照表1'!C:C),2,0)</f>
        <v/>
      </c>
      <c r="F962" s="20">
        <f>VLOOKUP(B962,IF({1,0},'SKU,款号，颜色对照表1'!F:F,'SKU,款号，颜色对照表1'!D:D),2,0)</f>
        <v/>
      </c>
      <c r="G962" s="20">
        <f>VLOOKUP(B962,IF({1,0},'SKU,款号，颜色对照表1'!F:F,'SKU,款号，颜色对照表1'!E:E),2,0)</f>
        <v/>
      </c>
      <c r="H962" s="20" t="n"/>
      <c r="I962" s="15">
        <f>SUMIFS('入库明细-AN欧洲'!K:K,'入库明细-AN欧洲'!E:E,B962)</f>
        <v/>
      </c>
      <c r="J962" s="15">
        <f>SUMIFS('出库明细-AN欧洲'!G:G,'出库明细-AN欧洲'!F:F,C962)</f>
        <v/>
      </c>
      <c r="K962" s="26">
        <f>H962+I962-J962</f>
        <v/>
      </c>
      <c r="L962" s="27">
        <f>SUMIFS(装箱数!H:H,装箱数!C:C,B962)</f>
        <v/>
      </c>
      <c r="M962" s="15">
        <f>K962-L962</f>
        <v/>
      </c>
    </row>
    <row r="963" ht="21" customHeight="1" s="185">
      <c r="A963" s="200">
        <f>工厂账单模板!$L$2</f>
        <v/>
      </c>
      <c r="B963" s="31" t="n"/>
      <c r="C963" s="29" t="n"/>
      <c r="D963" s="20">
        <f>VLOOKUP(B963,IF({1,0},'SKU,款号，颜色对照表1'!F:F,'SKU,款号，颜色对照表1'!B:B),2,0)</f>
        <v/>
      </c>
      <c r="E963" s="20">
        <f>VLOOKUP(B963,IF({1,0},'SKU,款号，颜色对照表1'!F:F,'SKU,款号，颜色对照表1'!C:C),2,0)</f>
        <v/>
      </c>
      <c r="F963" s="20">
        <f>VLOOKUP(B963,IF({1,0},'SKU,款号，颜色对照表1'!F:F,'SKU,款号，颜色对照表1'!D:D),2,0)</f>
        <v/>
      </c>
      <c r="G963" s="20">
        <f>VLOOKUP(B963,IF({1,0},'SKU,款号，颜色对照表1'!F:F,'SKU,款号，颜色对照表1'!E:E),2,0)</f>
        <v/>
      </c>
      <c r="H963" s="20" t="n"/>
      <c r="I963" s="15">
        <f>SUMIFS('入库明细-AN欧洲'!K:K,'入库明细-AN欧洲'!E:E,B963)</f>
        <v/>
      </c>
      <c r="J963" s="15">
        <f>SUMIFS('出库明细-AN欧洲'!G:G,'出库明细-AN欧洲'!F:F,C963)</f>
        <v/>
      </c>
      <c r="K963" s="26">
        <f>H963+I963-J963</f>
        <v/>
      </c>
      <c r="L963" s="27">
        <f>SUMIFS(装箱数!H:H,装箱数!C:C,B963)</f>
        <v/>
      </c>
      <c r="M963" s="15">
        <f>K963-L963</f>
        <v/>
      </c>
    </row>
    <row r="964" ht="21" customHeight="1" s="185">
      <c r="A964" s="200">
        <f>工厂账单模板!$L$2</f>
        <v/>
      </c>
      <c r="B964" s="31" t="n"/>
      <c r="C964" s="29" t="n"/>
      <c r="D964" s="20">
        <f>VLOOKUP(B964,IF({1,0},'SKU,款号，颜色对照表1'!F:F,'SKU,款号，颜色对照表1'!B:B),2,0)</f>
        <v/>
      </c>
      <c r="E964" s="20">
        <f>VLOOKUP(B964,IF({1,0},'SKU,款号，颜色对照表1'!F:F,'SKU,款号，颜色对照表1'!C:C),2,0)</f>
        <v/>
      </c>
      <c r="F964" s="20">
        <f>VLOOKUP(B964,IF({1,0},'SKU,款号，颜色对照表1'!F:F,'SKU,款号，颜色对照表1'!D:D),2,0)</f>
        <v/>
      </c>
      <c r="G964" s="20">
        <f>VLOOKUP(B964,IF({1,0},'SKU,款号，颜色对照表1'!F:F,'SKU,款号，颜色对照表1'!E:E),2,0)</f>
        <v/>
      </c>
      <c r="H964" s="20" t="n"/>
      <c r="I964" s="15">
        <f>SUMIFS('入库明细-AN欧洲'!K:K,'入库明细-AN欧洲'!E:E,B964)</f>
        <v/>
      </c>
      <c r="J964" s="15">
        <f>SUMIFS('出库明细-AN欧洲'!G:G,'出库明细-AN欧洲'!F:F,C964)</f>
        <v/>
      </c>
      <c r="K964" s="26">
        <f>H964+I964-J964</f>
        <v/>
      </c>
      <c r="L964" s="27">
        <f>SUMIFS(装箱数!H:H,装箱数!C:C,B964)</f>
        <v/>
      </c>
      <c r="M964" s="15">
        <f>K964-L964</f>
        <v/>
      </c>
    </row>
    <row r="965" ht="21" customHeight="1" s="185">
      <c r="A965" s="200">
        <f>工厂账单模板!$L$2</f>
        <v/>
      </c>
      <c r="B965" s="31" t="n"/>
      <c r="C965" s="29" t="n"/>
      <c r="D965" s="20">
        <f>VLOOKUP(B965,IF({1,0},'SKU,款号，颜色对照表1'!F:F,'SKU,款号，颜色对照表1'!B:B),2,0)</f>
        <v/>
      </c>
      <c r="E965" s="20">
        <f>VLOOKUP(B965,IF({1,0},'SKU,款号，颜色对照表1'!F:F,'SKU,款号，颜色对照表1'!C:C),2,0)</f>
        <v/>
      </c>
      <c r="F965" s="20">
        <f>VLOOKUP(B965,IF({1,0},'SKU,款号，颜色对照表1'!F:F,'SKU,款号，颜色对照表1'!D:D),2,0)</f>
        <v/>
      </c>
      <c r="G965" s="20">
        <f>VLOOKUP(B965,IF({1,0},'SKU,款号，颜色对照表1'!F:F,'SKU,款号，颜色对照表1'!E:E),2,0)</f>
        <v/>
      </c>
      <c r="H965" s="20" t="n"/>
      <c r="I965" s="15">
        <f>SUMIFS('入库明细-AN欧洲'!K:K,'入库明细-AN欧洲'!E:E,B965)</f>
        <v/>
      </c>
      <c r="J965" s="15">
        <f>SUMIFS('出库明细-AN欧洲'!G:G,'出库明细-AN欧洲'!F:F,C965)</f>
        <v/>
      </c>
      <c r="K965" s="26">
        <f>H965+I965-J965</f>
        <v/>
      </c>
      <c r="L965" s="27">
        <f>SUMIFS(装箱数!H:H,装箱数!C:C,B965)</f>
        <v/>
      </c>
      <c r="M965" s="15">
        <f>K965-L965</f>
        <v/>
      </c>
    </row>
    <row r="966" ht="21" customHeight="1" s="185">
      <c r="A966" s="200">
        <f>工厂账单模板!$L$2</f>
        <v/>
      </c>
      <c r="B966" s="31" t="n"/>
      <c r="C966" s="29" t="n"/>
      <c r="D966" s="20">
        <f>VLOOKUP(B966,IF({1,0},'SKU,款号，颜色对照表1'!F:F,'SKU,款号，颜色对照表1'!B:B),2,0)</f>
        <v/>
      </c>
      <c r="E966" s="20">
        <f>VLOOKUP(B966,IF({1,0},'SKU,款号，颜色对照表1'!F:F,'SKU,款号，颜色对照表1'!C:C),2,0)</f>
        <v/>
      </c>
      <c r="F966" s="20">
        <f>VLOOKUP(B966,IF({1,0},'SKU,款号，颜色对照表1'!F:F,'SKU,款号，颜色对照表1'!D:D),2,0)</f>
        <v/>
      </c>
      <c r="G966" s="20">
        <f>VLOOKUP(B966,IF({1,0},'SKU,款号，颜色对照表1'!F:F,'SKU,款号，颜色对照表1'!E:E),2,0)</f>
        <v/>
      </c>
      <c r="H966" s="20" t="n"/>
      <c r="I966" s="15">
        <f>SUMIFS('入库明细-AN欧洲'!K:K,'入库明细-AN欧洲'!E:E,B966)</f>
        <v/>
      </c>
      <c r="J966" s="15">
        <f>SUMIFS('出库明细-AN欧洲'!G:G,'出库明细-AN欧洲'!F:F,C966)</f>
        <v/>
      </c>
      <c r="K966" s="26">
        <f>H966+I966-J966</f>
        <v/>
      </c>
      <c r="L966" s="27">
        <f>SUMIFS(装箱数!H:H,装箱数!C:C,B966)</f>
        <v/>
      </c>
      <c r="M966" s="15">
        <f>K966-L966</f>
        <v/>
      </c>
    </row>
    <row r="967" ht="21" customHeight="1" s="185">
      <c r="A967" s="200">
        <f>工厂账单模板!$L$2</f>
        <v/>
      </c>
      <c r="B967" s="31" t="n"/>
      <c r="C967" s="29" t="n"/>
      <c r="D967" s="20">
        <f>VLOOKUP(B967,IF({1,0},'SKU,款号，颜色对照表1'!F:F,'SKU,款号，颜色对照表1'!B:B),2,0)</f>
        <v/>
      </c>
      <c r="E967" s="20">
        <f>VLOOKUP(B967,IF({1,0},'SKU,款号，颜色对照表1'!F:F,'SKU,款号，颜色对照表1'!C:C),2,0)</f>
        <v/>
      </c>
      <c r="F967" s="20">
        <f>VLOOKUP(B967,IF({1,0},'SKU,款号，颜色对照表1'!F:F,'SKU,款号，颜色对照表1'!D:D),2,0)</f>
        <v/>
      </c>
      <c r="G967" s="20">
        <f>VLOOKUP(B967,IF({1,0},'SKU,款号，颜色对照表1'!F:F,'SKU,款号，颜色对照表1'!E:E),2,0)</f>
        <v/>
      </c>
      <c r="H967" s="20" t="n">
        <v>0</v>
      </c>
      <c r="I967" s="15">
        <f>SUMIFS('入库明细-AN欧洲'!K:K,'入库明细-AN欧洲'!E:E,B967)</f>
        <v/>
      </c>
      <c r="J967" s="15">
        <f>SUMIFS('出库明细-AN欧洲'!G:G,'出库明细-AN欧洲'!F:F,C967)</f>
        <v/>
      </c>
      <c r="K967" s="26">
        <f>H967+I967-J967</f>
        <v/>
      </c>
      <c r="L967" s="27">
        <f>SUMIFS(装箱数!H:H,装箱数!C:C,B967)</f>
        <v/>
      </c>
      <c r="M967" s="15">
        <f>K967-L967</f>
        <v/>
      </c>
    </row>
    <row r="968" ht="21" customHeight="1" s="185">
      <c r="A968" s="200">
        <f>工厂账单模板!$L$2</f>
        <v/>
      </c>
      <c r="B968" s="31" t="n"/>
      <c r="C968" s="29" t="n"/>
      <c r="D968" s="20">
        <f>VLOOKUP(B968,IF({1,0},'SKU,款号，颜色对照表1'!F:F,'SKU,款号，颜色对照表1'!B:B),2,0)</f>
        <v/>
      </c>
      <c r="E968" s="20">
        <f>VLOOKUP(B968,IF({1,0},'SKU,款号，颜色对照表1'!F:F,'SKU,款号，颜色对照表1'!C:C),2,0)</f>
        <v/>
      </c>
      <c r="F968" s="20">
        <f>VLOOKUP(B968,IF({1,0},'SKU,款号，颜色对照表1'!F:F,'SKU,款号，颜色对照表1'!D:D),2,0)</f>
        <v/>
      </c>
      <c r="G968" s="20">
        <f>VLOOKUP(B968,IF({1,0},'SKU,款号，颜色对照表1'!F:F,'SKU,款号，颜色对照表1'!E:E),2,0)</f>
        <v/>
      </c>
      <c r="H968" s="20" t="n">
        <v>0</v>
      </c>
      <c r="I968" s="15">
        <f>SUMIFS('入库明细-AN欧洲'!K:K,'入库明细-AN欧洲'!E:E,B968)</f>
        <v/>
      </c>
      <c r="J968" s="15">
        <f>SUMIFS('出库明细-AN欧洲'!G:G,'出库明细-AN欧洲'!F:F,C968)</f>
        <v/>
      </c>
      <c r="K968" s="26">
        <f>H968+I968-J968</f>
        <v/>
      </c>
      <c r="L968" s="27">
        <f>SUMIFS(装箱数!H:H,装箱数!C:C,B968)</f>
        <v/>
      </c>
      <c r="M968" s="15">
        <f>K968-L968</f>
        <v/>
      </c>
    </row>
    <row r="969" ht="21" customHeight="1" s="185">
      <c r="A969" s="200">
        <f>工厂账单模板!$L$2</f>
        <v/>
      </c>
      <c r="B969" s="31" t="n"/>
      <c r="C969" s="32" t="n"/>
      <c r="D969" s="20">
        <f>VLOOKUP(B969,IF({1,0},'SKU,款号，颜色对照表1'!F:F,'SKU,款号，颜色对照表1'!B:B),2,0)</f>
        <v/>
      </c>
      <c r="E969" s="20">
        <f>VLOOKUP(B969,IF({1,0},'SKU,款号，颜色对照表1'!F:F,'SKU,款号，颜色对照表1'!C:C),2,0)</f>
        <v/>
      </c>
      <c r="F969" s="20">
        <f>VLOOKUP(B969,IF({1,0},'SKU,款号，颜色对照表1'!F:F,'SKU,款号，颜色对照表1'!D:D),2,0)</f>
        <v/>
      </c>
      <c r="G969" s="20">
        <f>VLOOKUP(B969,IF({1,0},'SKU,款号，颜色对照表1'!F:F,'SKU,款号，颜色对照表1'!E:E),2,0)</f>
        <v/>
      </c>
      <c r="H969" s="20" t="n"/>
      <c r="I969" s="15">
        <f>SUMIFS('入库明细-AN欧洲'!K:K,'入库明细-AN欧洲'!E:E,B969)</f>
        <v/>
      </c>
      <c r="J969" s="15">
        <f>SUMIFS('出库明细-AN欧洲'!G:G,'出库明细-AN欧洲'!F:F,C969)</f>
        <v/>
      </c>
      <c r="K969" s="26">
        <f>H969+I969-J969</f>
        <v/>
      </c>
      <c r="L969" s="27">
        <f>SUMIFS(装箱数!H:H,装箱数!C:C,B969)</f>
        <v/>
      </c>
      <c r="M969" s="15">
        <f>K969-L969</f>
        <v/>
      </c>
    </row>
    <row r="970" ht="21" customHeight="1" s="185">
      <c r="A970" s="200">
        <f>工厂账单模板!$L$2</f>
        <v/>
      </c>
      <c r="B970" s="31" t="n"/>
      <c r="C970" s="32" t="n"/>
      <c r="D970" s="20">
        <f>VLOOKUP(B970,IF({1,0},'SKU,款号，颜色对照表1'!F:F,'SKU,款号，颜色对照表1'!B:B),2,0)</f>
        <v/>
      </c>
      <c r="E970" s="20">
        <f>VLOOKUP(B970,IF({1,0},'SKU,款号，颜色对照表1'!F:F,'SKU,款号，颜色对照表1'!C:C),2,0)</f>
        <v/>
      </c>
      <c r="F970" s="20">
        <f>VLOOKUP(B970,IF({1,0},'SKU,款号，颜色对照表1'!F:F,'SKU,款号，颜色对照表1'!D:D),2,0)</f>
        <v/>
      </c>
      <c r="G970" s="20">
        <f>VLOOKUP(B970,IF({1,0},'SKU,款号，颜色对照表1'!F:F,'SKU,款号，颜色对照表1'!E:E),2,0)</f>
        <v/>
      </c>
      <c r="H970" s="20" t="n">
        <v>0</v>
      </c>
      <c r="I970" s="15">
        <f>SUMIFS('入库明细-AN欧洲'!K:K,'入库明细-AN欧洲'!E:E,B970)</f>
        <v/>
      </c>
      <c r="J970" s="15">
        <f>SUMIFS('出库明细-AN欧洲'!G:G,'出库明细-AN欧洲'!F:F,C970)</f>
        <v/>
      </c>
      <c r="K970" s="26">
        <f>H970+I970-J970</f>
        <v/>
      </c>
      <c r="L970" s="27">
        <f>SUMIFS(装箱数!H:H,装箱数!C:C,B970)</f>
        <v/>
      </c>
      <c r="M970" s="15">
        <f>K970-L970</f>
        <v/>
      </c>
    </row>
    <row r="971" ht="21" customHeight="1" s="185">
      <c r="A971" s="200">
        <f>工厂账单模板!$L$2</f>
        <v/>
      </c>
      <c r="B971" s="31" t="n"/>
      <c r="C971" s="32" t="n"/>
      <c r="D971" s="20">
        <f>VLOOKUP(B971,IF({1,0},'SKU,款号，颜色对照表1'!F:F,'SKU,款号，颜色对照表1'!B:B),2,0)</f>
        <v/>
      </c>
      <c r="E971" s="20">
        <f>VLOOKUP(B971,IF({1,0},'SKU,款号，颜色对照表1'!F:F,'SKU,款号，颜色对照表1'!C:C),2,0)</f>
        <v/>
      </c>
      <c r="F971" s="20">
        <f>VLOOKUP(B971,IF({1,0},'SKU,款号，颜色对照表1'!F:F,'SKU,款号，颜色对照表1'!D:D),2,0)</f>
        <v/>
      </c>
      <c r="G971" s="20">
        <f>VLOOKUP(B971,IF({1,0},'SKU,款号，颜色对照表1'!F:F,'SKU,款号，颜色对照表1'!E:E),2,0)</f>
        <v/>
      </c>
      <c r="H971" s="20" t="n">
        <v>0</v>
      </c>
      <c r="I971" s="15">
        <f>SUMIFS('入库明细-AN欧洲'!K:K,'入库明细-AN欧洲'!E:E,B971)</f>
        <v/>
      </c>
      <c r="J971" s="15">
        <f>SUMIFS('出库明细-AN欧洲'!G:G,'出库明细-AN欧洲'!F:F,C971)</f>
        <v/>
      </c>
      <c r="K971" s="26">
        <f>H971+I971-J971</f>
        <v/>
      </c>
      <c r="L971" s="27">
        <f>SUMIFS(装箱数!H:H,装箱数!C:C,B971)</f>
        <v/>
      </c>
      <c r="M971" s="15">
        <f>K971-L971</f>
        <v/>
      </c>
    </row>
    <row r="972" ht="21" customHeight="1" s="185">
      <c r="A972" s="200">
        <f>工厂账单模板!$L$2</f>
        <v/>
      </c>
      <c r="B972" s="31" t="n"/>
      <c r="C972" s="32" t="n"/>
      <c r="D972" s="20">
        <f>VLOOKUP(B972,IF({1,0},'SKU,款号，颜色对照表1'!F:F,'SKU,款号，颜色对照表1'!B:B),2,0)</f>
        <v/>
      </c>
      <c r="E972" s="20">
        <f>VLOOKUP(B972,IF({1,0},'SKU,款号，颜色对照表1'!F:F,'SKU,款号，颜色对照表1'!C:C),2,0)</f>
        <v/>
      </c>
      <c r="F972" s="20">
        <f>VLOOKUP(B972,IF({1,0},'SKU,款号，颜色对照表1'!F:F,'SKU,款号，颜色对照表1'!D:D),2,0)</f>
        <v/>
      </c>
      <c r="G972" s="20">
        <f>VLOOKUP(B972,IF({1,0},'SKU,款号，颜色对照表1'!F:F,'SKU,款号，颜色对照表1'!E:E),2,0)</f>
        <v/>
      </c>
      <c r="H972" s="20" t="n">
        <v>0</v>
      </c>
      <c r="I972" s="15">
        <f>SUMIFS('入库明细-AN欧洲'!K:K,'入库明细-AN欧洲'!E:E,B972)</f>
        <v/>
      </c>
      <c r="J972" s="15">
        <f>SUMIFS('出库明细-AN欧洲'!G:G,'出库明细-AN欧洲'!F:F,C972)</f>
        <v/>
      </c>
      <c r="K972" s="26">
        <f>H972+I972-J972</f>
        <v/>
      </c>
      <c r="L972" s="27">
        <f>SUMIFS(装箱数!H:H,装箱数!C:C,B972)</f>
        <v/>
      </c>
      <c r="M972" s="15">
        <f>K972-L972</f>
        <v/>
      </c>
    </row>
    <row r="973" ht="21" customHeight="1" s="185">
      <c r="A973" s="200">
        <f>工厂账单模板!$L$2</f>
        <v/>
      </c>
      <c r="B973" s="31" t="n"/>
      <c r="C973" s="32" t="n"/>
      <c r="D973" s="20">
        <f>VLOOKUP(B973,IF({1,0},'SKU,款号，颜色对照表1'!F:F,'SKU,款号，颜色对照表1'!B:B),2,0)</f>
        <v/>
      </c>
      <c r="E973" s="20">
        <f>VLOOKUP(B973,IF({1,0},'SKU,款号，颜色对照表1'!F:F,'SKU,款号，颜色对照表1'!C:C),2,0)</f>
        <v/>
      </c>
      <c r="F973" s="20">
        <f>VLOOKUP(B973,IF({1,0},'SKU,款号，颜色对照表1'!F:F,'SKU,款号，颜色对照表1'!D:D),2,0)</f>
        <v/>
      </c>
      <c r="G973" s="20">
        <f>VLOOKUP(B973,IF({1,0},'SKU,款号，颜色对照表1'!F:F,'SKU,款号，颜色对照表1'!E:E),2,0)</f>
        <v/>
      </c>
      <c r="H973" s="20" t="n">
        <v>0</v>
      </c>
      <c r="I973" s="15">
        <f>SUMIFS('入库明细-AN欧洲'!K:K,'入库明细-AN欧洲'!E:E,B973)</f>
        <v/>
      </c>
      <c r="J973" s="15">
        <f>SUMIFS('出库明细-AN欧洲'!G:G,'出库明细-AN欧洲'!F:F,C973)</f>
        <v/>
      </c>
      <c r="K973" s="26">
        <f>H973+I973-J973</f>
        <v/>
      </c>
      <c r="L973" s="27">
        <f>SUMIFS(装箱数!H:H,装箱数!C:C,B973)</f>
        <v/>
      </c>
      <c r="M973" s="15">
        <f>K973-L973</f>
        <v/>
      </c>
    </row>
    <row r="974" ht="21" customHeight="1" s="185">
      <c r="A974" s="200">
        <f>工厂账单模板!$L$2</f>
        <v/>
      </c>
      <c r="B974" s="31" t="n"/>
      <c r="C974" s="32" t="n"/>
      <c r="D974" s="20">
        <f>VLOOKUP(B974,IF({1,0},'SKU,款号，颜色对照表1'!F:F,'SKU,款号，颜色对照表1'!B:B),2,0)</f>
        <v/>
      </c>
      <c r="E974" s="20">
        <f>VLOOKUP(B974,IF({1,0},'SKU,款号，颜色对照表1'!F:F,'SKU,款号，颜色对照表1'!C:C),2,0)</f>
        <v/>
      </c>
      <c r="F974" s="20">
        <f>VLOOKUP(B974,IF({1,0},'SKU,款号，颜色对照表1'!F:F,'SKU,款号，颜色对照表1'!D:D),2,0)</f>
        <v/>
      </c>
      <c r="G974" s="20">
        <f>VLOOKUP(B974,IF({1,0},'SKU,款号，颜色对照表1'!F:F,'SKU,款号，颜色对照表1'!E:E),2,0)</f>
        <v/>
      </c>
      <c r="H974" s="20" t="n"/>
      <c r="I974" s="15">
        <f>SUMIFS('入库明细-AN欧洲'!K:K,'入库明细-AN欧洲'!E:E,B974)</f>
        <v/>
      </c>
      <c r="J974" s="15">
        <f>SUMIFS('出库明细-AN欧洲'!G:G,'出库明细-AN欧洲'!F:F,C974)</f>
        <v/>
      </c>
      <c r="K974" s="26">
        <f>H974+I974-J974</f>
        <v/>
      </c>
      <c r="L974" s="27">
        <f>SUMIFS(装箱数!H:H,装箱数!C:C,B974)</f>
        <v/>
      </c>
      <c r="M974" s="15">
        <f>K974-L974</f>
        <v/>
      </c>
    </row>
    <row r="975" ht="21" customHeight="1" s="185">
      <c r="A975" s="200">
        <f>工厂账单模板!$L$2</f>
        <v/>
      </c>
      <c r="B975" s="31" t="n"/>
      <c r="C975" s="32" t="n"/>
      <c r="D975" s="20">
        <f>VLOOKUP(B975,IF({1,0},'SKU,款号，颜色对照表1'!F:F,'SKU,款号，颜色对照表1'!B:B),2,0)</f>
        <v/>
      </c>
      <c r="E975" s="20">
        <f>VLOOKUP(B975,IF({1,0},'SKU,款号，颜色对照表1'!F:F,'SKU,款号，颜色对照表1'!C:C),2,0)</f>
        <v/>
      </c>
      <c r="F975" s="20">
        <f>VLOOKUP(B975,IF({1,0},'SKU,款号，颜色对照表1'!F:F,'SKU,款号，颜色对照表1'!D:D),2,0)</f>
        <v/>
      </c>
      <c r="G975" s="20">
        <f>VLOOKUP(B975,IF({1,0},'SKU,款号，颜色对照表1'!F:F,'SKU,款号，颜色对照表1'!E:E),2,0)</f>
        <v/>
      </c>
      <c r="H975" s="20" t="n"/>
      <c r="I975" s="15">
        <f>SUMIFS('入库明细-AN欧洲'!K:K,'入库明细-AN欧洲'!E:E,B975)</f>
        <v/>
      </c>
      <c r="J975" s="15">
        <f>SUMIFS('出库明细-AN欧洲'!G:G,'出库明细-AN欧洲'!F:F,C975)</f>
        <v/>
      </c>
      <c r="K975" s="26">
        <f>H975+I975-J975</f>
        <v/>
      </c>
      <c r="L975" s="27">
        <f>SUMIFS(装箱数!H:H,装箱数!C:C,B975)</f>
        <v/>
      </c>
      <c r="M975" s="15">
        <f>K975-L975</f>
        <v/>
      </c>
    </row>
    <row r="976" ht="21" customHeight="1" s="185">
      <c r="A976" s="200">
        <f>工厂账单模板!$L$2</f>
        <v/>
      </c>
      <c r="B976" s="31" t="n"/>
      <c r="C976" s="32" t="n"/>
      <c r="D976" s="20">
        <f>VLOOKUP(B976,IF({1,0},'SKU,款号，颜色对照表1'!F:F,'SKU,款号，颜色对照表1'!B:B),2,0)</f>
        <v/>
      </c>
      <c r="E976" s="20">
        <f>VLOOKUP(B976,IF({1,0},'SKU,款号，颜色对照表1'!F:F,'SKU,款号，颜色对照表1'!C:C),2,0)</f>
        <v/>
      </c>
      <c r="F976" s="20">
        <f>VLOOKUP(B976,IF({1,0},'SKU,款号，颜色对照表1'!F:F,'SKU,款号，颜色对照表1'!D:D),2,0)</f>
        <v/>
      </c>
      <c r="G976" s="20">
        <f>VLOOKUP(B976,IF({1,0},'SKU,款号，颜色对照表1'!F:F,'SKU,款号，颜色对照表1'!E:E),2,0)</f>
        <v/>
      </c>
      <c r="H976" s="20" t="n">
        <v>0</v>
      </c>
      <c r="I976" s="15">
        <f>SUMIFS('入库明细-AN欧洲'!K:K,'入库明细-AN欧洲'!E:E,B976)</f>
        <v/>
      </c>
      <c r="J976" s="15">
        <f>SUMIFS('出库明细-AN欧洲'!G:G,'出库明细-AN欧洲'!F:F,C976)</f>
        <v/>
      </c>
      <c r="K976" s="26">
        <f>H976+I976-J976</f>
        <v/>
      </c>
      <c r="L976" s="27">
        <f>SUMIFS(装箱数!H:H,装箱数!C:C,B976)</f>
        <v/>
      </c>
      <c r="M976" s="15">
        <f>K976-L976</f>
        <v/>
      </c>
    </row>
    <row r="977" ht="21" customHeight="1" s="185">
      <c r="A977" s="200">
        <f>工厂账单模板!$L$2</f>
        <v/>
      </c>
      <c r="B977" s="31" t="n"/>
      <c r="C977" s="32" t="n"/>
      <c r="D977" s="20">
        <f>VLOOKUP(B977,IF({1,0},'SKU,款号，颜色对照表1'!F:F,'SKU,款号，颜色对照表1'!B:B),2,0)</f>
        <v/>
      </c>
      <c r="E977" s="20">
        <f>VLOOKUP(B977,IF({1,0},'SKU,款号，颜色对照表1'!F:F,'SKU,款号，颜色对照表1'!C:C),2,0)</f>
        <v/>
      </c>
      <c r="F977" s="20">
        <f>VLOOKUP(B977,IF({1,0},'SKU,款号，颜色对照表1'!F:F,'SKU,款号，颜色对照表1'!D:D),2,0)</f>
        <v/>
      </c>
      <c r="G977" s="20">
        <f>VLOOKUP(B977,IF({1,0},'SKU,款号，颜色对照表1'!F:F,'SKU,款号，颜色对照表1'!E:E),2,0)</f>
        <v/>
      </c>
      <c r="H977" s="20" t="n">
        <v>0</v>
      </c>
      <c r="I977" s="15">
        <f>SUMIFS('入库明细-AN欧洲'!K:K,'入库明细-AN欧洲'!E:E,B977)</f>
        <v/>
      </c>
      <c r="J977" s="15">
        <f>SUMIFS('出库明细-AN欧洲'!G:G,'出库明细-AN欧洲'!F:F,C977)</f>
        <v/>
      </c>
      <c r="K977" s="26">
        <f>H977+I977-J977</f>
        <v/>
      </c>
      <c r="L977" s="27">
        <f>SUMIFS(装箱数!H:H,装箱数!C:C,B977)</f>
        <v/>
      </c>
      <c r="M977" s="15">
        <f>K977-L977</f>
        <v/>
      </c>
    </row>
    <row r="978" ht="21" customHeight="1" s="185">
      <c r="A978" s="200">
        <f>工厂账单模板!$L$2</f>
        <v/>
      </c>
      <c r="B978" s="31" t="n"/>
      <c r="C978" s="32" t="n"/>
      <c r="D978" s="20">
        <f>VLOOKUP(B978,IF({1,0},'SKU,款号，颜色对照表1'!F:F,'SKU,款号，颜色对照表1'!B:B),2,0)</f>
        <v/>
      </c>
      <c r="E978" s="20">
        <f>VLOOKUP(B978,IF({1,0},'SKU,款号，颜色对照表1'!F:F,'SKU,款号，颜色对照表1'!C:C),2,0)</f>
        <v/>
      </c>
      <c r="F978" s="20">
        <f>VLOOKUP(B978,IF({1,0},'SKU,款号，颜色对照表1'!F:F,'SKU,款号，颜色对照表1'!D:D),2,0)</f>
        <v/>
      </c>
      <c r="G978" s="20">
        <f>VLOOKUP(B978,IF({1,0},'SKU,款号，颜色对照表1'!F:F,'SKU,款号，颜色对照表1'!E:E),2,0)</f>
        <v/>
      </c>
      <c r="H978" s="20" t="n"/>
      <c r="I978" s="15">
        <f>SUMIFS('入库明细-AN欧洲'!K:K,'入库明细-AN欧洲'!E:E,B978)</f>
        <v/>
      </c>
      <c r="J978" s="15">
        <f>SUMIFS('出库明细-AN欧洲'!G:G,'出库明细-AN欧洲'!F:F,C978)</f>
        <v/>
      </c>
      <c r="K978" s="26">
        <f>H978+I978-J978</f>
        <v/>
      </c>
      <c r="L978" s="27">
        <f>SUMIFS(装箱数!H:H,装箱数!C:C,B978)</f>
        <v/>
      </c>
      <c r="M978" s="15">
        <f>K978-L978</f>
        <v/>
      </c>
    </row>
    <row r="979" ht="21" customHeight="1" s="185">
      <c r="A979" s="200">
        <f>工厂账单模板!$L$2</f>
        <v/>
      </c>
      <c r="B979" s="31" t="n"/>
      <c r="C979" s="32" t="n"/>
      <c r="D979" s="20">
        <f>VLOOKUP(B979,IF({1,0},'SKU,款号，颜色对照表1'!F:F,'SKU,款号，颜色对照表1'!B:B),2,0)</f>
        <v/>
      </c>
      <c r="E979" s="20">
        <f>VLOOKUP(B979,IF({1,0},'SKU,款号，颜色对照表1'!F:F,'SKU,款号，颜色对照表1'!C:C),2,0)</f>
        <v/>
      </c>
      <c r="F979" s="20">
        <f>VLOOKUP(B979,IF({1,0},'SKU,款号，颜色对照表1'!F:F,'SKU,款号，颜色对照表1'!D:D),2,0)</f>
        <v/>
      </c>
      <c r="G979" s="20">
        <f>VLOOKUP(B979,IF({1,0},'SKU,款号，颜色对照表1'!F:F,'SKU,款号，颜色对照表1'!E:E),2,0)</f>
        <v/>
      </c>
      <c r="H979" s="20" t="n">
        <v>0</v>
      </c>
      <c r="I979" s="15">
        <f>SUMIFS('入库明细-AN欧洲'!K:K,'入库明细-AN欧洲'!E:E,B979)</f>
        <v/>
      </c>
      <c r="J979" s="15">
        <f>SUMIFS('出库明细-AN欧洲'!G:G,'出库明细-AN欧洲'!F:F,C979)</f>
        <v/>
      </c>
      <c r="K979" s="26">
        <f>H979+I979-J979</f>
        <v/>
      </c>
      <c r="L979" s="27">
        <f>SUMIFS(装箱数!H:H,装箱数!C:C,B979)</f>
        <v/>
      </c>
      <c r="M979" s="15">
        <f>K979-L979</f>
        <v/>
      </c>
    </row>
    <row r="980" ht="21" customHeight="1" s="185">
      <c r="A980" s="200">
        <f>工厂账单模板!$L$2</f>
        <v/>
      </c>
      <c r="B980" s="31" t="n"/>
      <c r="C980" s="32" t="n"/>
      <c r="D980" s="20">
        <f>VLOOKUP(B980,IF({1,0},'SKU,款号，颜色对照表1'!F:F,'SKU,款号，颜色对照表1'!B:B),2,0)</f>
        <v/>
      </c>
      <c r="E980" s="20">
        <f>VLOOKUP(B980,IF({1,0},'SKU,款号，颜色对照表1'!F:F,'SKU,款号，颜色对照表1'!C:C),2,0)</f>
        <v/>
      </c>
      <c r="F980" s="20">
        <f>VLOOKUP(B980,IF({1,0},'SKU,款号，颜色对照表1'!F:F,'SKU,款号，颜色对照表1'!D:D),2,0)</f>
        <v/>
      </c>
      <c r="G980" s="20">
        <f>VLOOKUP(B980,IF({1,0},'SKU,款号，颜色对照表1'!F:F,'SKU,款号，颜色对照表1'!E:E),2,0)</f>
        <v/>
      </c>
      <c r="H980" s="20" t="n"/>
      <c r="I980" s="15">
        <f>SUMIFS('入库明细-AN欧洲'!K:K,'入库明细-AN欧洲'!E:E,B980)</f>
        <v/>
      </c>
      <c r="J980" s="15">
        <f>SUMIFS('出库明细-AN欧洲'!G:G,'出库明细-AN欧洲'!F:F,C980)</f>
        <v/>
      </c>
      <c r="K980" s="26">
        <f>H980+I980-J980</f>
        <v/>
      </c>
      <c r="L980" s="27">
        <f>SUMIFS(装箱数!H:H,装箱数!C:C,B980)</f>
        <v/>
      </c>
      <c r="M980" s="15">
        <f>K980-L980</f>
        <v/>
      </c>
    </row>
    <row r="981" ht="21" customHeight="1" s="185">
      <c r="A981" s="200">
        <f>工厂账单模板!$L$2</f>
        <v/>
      </c>
      <c r="B981" s="31" t="n"/>
      <c r="C981" s="32" t="n"/>
      <c r="D981" s="20">
        <f>VLOOKUP(B981,IF({1,0},'SKU,款号，颜色对照表1'!F:F,'SKU,款号，颜色对照表1'!B:B),2,0)</f>
        <v/>
      </c>
      <c r="E981" s="20">
        <f>VLOOKUP(B981,IF({1,0},'SKU,款号，颜色对照表1'!F:F,'SKU,款号，颜色对照表1'!C:C),2,0)</f>
        <v/>
      </c>
      <c r="F981" s="20">
        <f>VLOOKUP(B981,IF({1,0},'SKU,款号，颜色对照表1'!F:F,'SKU,款号，颜色对照表1'!D:D),2,0)</f>
        <v/>
      </c>
      <c r="G981" s="20">
        <f>VLOOKUP(B981,IF({1,0},'SKU,款号，颜色对照表1'!F:F,'SKU,款号，颜色对照表1'!E:E),2,0)</f>
        <v/>
      </c>
      <c r="H981" s="20" t="n"/>
      <c r="I981" s="15">
        <f>SUMIFS('入库明细-AN欧洲'!K:K,'入库明细-AN欧洲'!E:E,B981)</f>
        <v/>
      </c>
      <c r="J981" s="15">
        <f>SUMIFS('出库明细-AN欧洲'!G:G,'出库明细-AN欧洲'!F:F,C981)</f>
        <v/>
      </c>
      <c r="K981" s="26">
        <f>H981+I981-J981</f>
        <v/>
      </c>
      <c r="L981" s="27">
        <f>SUMIFS(装箱数!H:H,装箱数!C:C,B981)</f>
        <v/>
      </c>
      <c r="M981" s="15">
        <f>K981-L981</f>
        <v/>
      </c>
    </row>
    <row r="982" ht="21" customHeight="1" s="185">
      <c r="A982" s="200">
        <f>工厂账单模板!$L$2</f>
        <v/>
      </c>
      <c r="B982" s="31" t="n"/>
      <c r="C982" s="32" t="n"/>
      <c r="D982" s="20">
        <f>VLOOKUP(B982,IF({1,0},'SKU,款号，颜色对照表1'!F:F,'SKU,款号，颜色对照表1'!B:B),2,0)</f>
        <v/>
      </c>
      <c r="E982" s="20">
        <f>VLOOKUP(B982,IF({1,0},'SKU,款号，颜色对照表1'!F:F,'SKU,款号，颜色对照表1'!C:C),2,0)</f>
        <v/>
      </c>
      <c r="F982" s="20">
        <f>VLOOKUP(B982,IF({1,0},'SKU,款号，颜色对照表1'!F:F,'SKU,款号，颜色对照表1'!D:D),2,0)</f>
        <v/>
      </c>
      <c r="G982" s="20">
        <f>VLOOKUP(B982,IF({1,0},'SKU,款号，颜色对照表1'!F:F,'SKU,款号，颜色对照表1'!E:E),2,0)</f>
        <v/>
      </c>
      <c r="H982" s="20" t="n">
        <v>0</v>
      </c>
      <c r="I982" s="15">
        <f>SUMIFS('入库明细-AN欧洲'!K:K,'入库明细-AN欧洲'!E:E,B982)</f>
        <v/>
      </c>
      <c r="J982" s="15">
        <f>SUMIFS('出库明细-AN欧洲'!G:G,'出库明细-AN欧洲'!F:F,C982)</f>
        <v/>
      </c>
      <c r="K982" s="26">
        <f>H982+I982-J982</f>
        <v/>
      </c>
      <c r="L982" s="27">
        <f>SUMIFS(装箱数!H:H,装箱数!C:C,B982)</f>
        <v/>
      </c>
      <c r="M982" s="15">
        <f>K982-L982</f>
        <v/>
      </c>
    </row>
    <row r="983" ht="21" customHeight="1" s="185">
      <c r="A983" s="200">
        <f>工厂账单模板!$L$2</f>
        <v/>
      </c>
      <c r="B983" s="31" t="n"/>
      <c r="C983" s="32" t="n"/>
      <c r="D983" s="20">
        <f>VLOOKUP(B983,IF({1,0},'SKU,款号，颜色对照表1'!F:F,'SKU,款号，颜色对照表1'!B:B),2,0)</f>
        <v/>
      </c>
      <c r="E983" s="20">
        <f>VLOOKUP(B983,IF({1,0},'SKU,款号，颜色对照表1'!F:F,'SKU,款号，颜色对照表1'!C:C),2,0)</f>
        <v/>
      </c>
      <c r="F983" s="20">
        <f>VLOOKUP(B983,IF({1,0},'SKU,款号，颜色对照表1'!F:F,'SKU,款号，颜色对照表1'!D:D),2,0)</f>
        <v/>
      </c>
      <c r="G983" s="20">
        <f>VLOOKUP(B983,IF({1,0},'SKU,款号，颜色对照表1'!F:F,'SKU,款号，颜色对照表1'!E:E),2,0)</f>
        <v/>
      </c>
      <c r="H983" s="20" t="n">
        <v>0</v>
      </c>
      <c r="I983" s="15">
        <f>SUMIFS('入库明细-AN欧洲'!K:K,'入库明细-AN欧洲'!E:E,B983)</f>
        <v/>
      </c>
      <c r="J983" s="15">
        <f>SUMIFS('出库明细-AN欧洲'!G:G,'出库明细-AN欧洲'!F:F,C983)</f>
        <v/>
      </c>
      <c r="K983" s="26">
        <f>H983+I983-J983</f>
        <v/>
      </c>
      <c r="L983" s="27">
        <f>SUMIFS(装箱数!H:H,装箱数!C:C,B983)</f>
        <v/>
      </c>
      <c r="M983" s="15">
        <f>K983-L983</f>
        <v/>
      </c>
    </row>
    <row r="984" ht="21" customHeight="1" s="185">
      <c r="A984" s="200">
        <f>工厂账单模板!$L$2</f>
        <v/>
      </c>
      <c r="B984" s="31" t="n"/>
      <c r="C984" s="32" t="n"/>
      <c r="D984" s="20">
        <f>VLOOKUP(B984,IF({1,0},'SKU,款号，颜色对照表1'!F:F,'SKU,款号，颜色对照表1'!B:B),2,0)</f>
        <v/>
      </c>
      <c r="E984" s="20">
        <f>VLOOKUP(B984,IF({1,0},'SKU,款号，颜色对照表1'!F:F,'SKU,款号，颜色对照表1'!C:C),2,0)</f>
        <v/>
      </c>
      <c r="F984" s="20">
        <f>VLOOKUP(B984,IF({1,0},'SKU,款号，颜色对照表1'!F:F,'SKU,款号，颜色对照表1'!D:D),2,0)</f>
        <v/>
      </c>
      <c r="G984" s="20">
        <f>VLOOKUP(B984,IF({1,0},'SKU,款号，颜色对照表1'!F:F,'SKU,款号，颜色对照表1'!E:E),2,0)</f>
        <v/>
      </c>
      <c r="H984" s="20" t="n"/>
      <c r="I984" s="15">
        <f>SUMIFS('入库明细-AN欧洲'!K:K,'入库明细-AN欧洲'!E:E,B984)</f>
        <v/>
      </c>
      <c r="J984" s="15">
        <f>SUMIFS('出库明细-AN欧洲'!G:G,'出库明细-AN欧洲'!F:F,C984)</f>
        <v/>
      </c>
      <c r="K984" s="26">
        <f>H984+I984-J984</f>
        <v/>
      </c>
      <c r="L984" s="27">
        <f>SUMIFS(装箱数!H:H,装箱数!C:C,B984)</f>
        <v/>
      </c>
      <c r="M984" s="15">
        <f>K984-L984</f>
        <v/>
      </c>
    </row>
    <row r="985" ht="21" customHeight="1" s="185">
      <c r="A985" s="200">
        <f>工厂账单模板!$L$2</f>
        <v/>
      </c>
      <c r="B985" s="31" t="n"/>
      <c r="C985" s="32" t="n"/>
      <c r="D985" s="20">
        <f>VLOOKUP(B985,IF({1,0},'SKU,款号，颜色对照表1'!F:F,'SKU,款号，颜色对照表1'!B:B),2,0)</f>
        <v/>
      </c>
      <c r="E985" s="20">
        <f>VLOOKUP(B985,IF({1,0},'SKU,款号，颜色对照表1'!F:F,'SKU,款号，颜色对照表1'!C:C),2,0)</f>
        <v/>
      </c>
      <c r="F985" s="20">
        <f>VLOOKUP(B985,IF({1,0},'SKU,款号，颜色对照表1'!F:F,'SKU,款号，颜色对照表1'!D:D),2,0)</f>
        <v/>
      </c>
      <c r="G985" s="20">
        <f>VLOOKUP(B985,IF({1,0},'SKU,款号，颜色对照表1'!F:F,'SKU,款号，颜色对照表1'!E:E),2,0)</f>
        <v/>
      </c>
      <c r="H985" s="20" t="n"/>
      <c r="I985" s="15">
        <f>SUMIFS('入库明细-AN欧洲'!K:K,'入库明细-AN欧洲'!E:E,B985)</f>
        <v/>
      </c>
      <c r="J985" s="15">
        <f>SUMIFS('出库明细-AN欧洲'!G:G,'出库明细-AN欧洲'!F:F,C985)</f>
        <v/>
      </c>
      <c r="K985" s="26">
        <f>H985+I985-J985</f>
        <v/>
      </c>
      <c r="L985" s="27">
        <f>SUMIFS(装箱数!H:H,装箱数!C:C,B985)</f>
        <v/>
      </c>
      <c r="M985" s="15">
        <f>K985-L985</f>
        <v/>
      </c>
    </row>
    <row r="986" ht="21" customHeight="1" s="185">
      <c r="A986" s="200">
        <f>工厂账单模板!$L$2</f>
        <v/>
      </c>
      <c r="B986" s="31" t="n"/>
      <c r="C986" s="32" t="n"/>
      <c r="D986" s="20">
        <f>VLOOKUP(B986,IF({1,0},'SKU,款号，颜色对照表1'!F:F,'SKU,款号，颜色对照表1'!B:B),2,0)</f>
        <v/>
      </c>
      <c r="E986" s="20">
        <f>VLOOKUP(B986,IF({1,0},'SKU,款号，颜色对照表1'!F:F,'SKU,款号，颜色对照表1'!C:C),2,0)</f>
        <v/>
      </c>
      <c r="F986" s="20">
        <f>VLOOKUP(B986,IF({1,0},'SKU,款号，颜色对照表1'!F:F,'SKU,款号，颜色对照表1'!D:D),2,0)</f>
        <v/>
      </c>
      <c r="G986" s="20">
        <f>VLOOKUP(B986,IF({1,0},'SKU,款号，颜色对照表1'!F:F,'SKU,款号，颜色对照表1'!E:E),2,0)</f>
        <v/>
      </c>
      <c r="H986" s="20" t="n"/>
      <c r="I986" s="15">
        <f>SUMIFS('入库明细-AN欧洲'!K:K,'入库明细-AN欧洲'!E:E,B986)</f>
        <v/>
      </c>
      <c r="J986" s="15">
        <f>SUMIFS('出库明细-AN欧洲'!G:G,'出库明细-AN欧洲'!F:F,C986)</f>
        <v/>
      </c>
      <c r="K986" s="26">
        <f>H986+I986-J986</f>
        <v/>
      </c>
      <c r="L986" s="27">
        <f>SUMIFS(装箱数!H:H,装箱数!C:C,B986)</f>
        <v/>
      </c>
      <c r="M986" s="15">
        <f>K986-L986</f>
        <v/>
      </c>
    </row>
    <row r="987" ht="21" customHeight="1" s="185">
      <c r="A987" s="200">
        <f>工厂账单模板!$L$2</f>
        <v/>
      </c>
      <c r="B987" s="31" t="n"/>
      <c r="C987" s="32" t="n"/>
      <c r="D987" s="20">
        <f>VLOOKUP(B987,IF({1,0},'SKU,款号，颜色对照表1'!F:F,'SKU,款号，颜色对照表1'!B:B),2,0)</f>
        <v/>
      </c>
      <c r="E987" s="20">
        <f>VLOOKUP(B987,IF({1,0},'SKU,款号，颜色对照表1'!F:F,'SKU,款号，颜色对照表1'!C:C),2,0)</f>
        <v/>
      </c>
      <c r="F987" s="20">
        <f>VLOOKUP(B987,IF({1,0},'SKU,款号，颜色对照表1'!F:F,'SKU,款号，颜色对照表1'!D:D),2,0)</f>
        <v/>
      </c>
      <c r="G987" s="20">
        <f>VLOOKUP(B987,IF({1,0},'SKU,款号，颜色对照表1'!F:F,'SKU,款号，颜色对照表1'!E:E),2,0)</f>
        <v/>
      </c>
      <c r="H987" s="20" t="n"/>
      <c r="I987" s="15">
        <f>SUMIFS('入库明细-AN欧洲'!K:K,'入库明细-AN欧洲'!E:E,B987)</f>
        <v/>
      </c>
      <c r="J987" s="15">
        <f>SUMIFS('出库明细-AN欧洲'!G:G,'出库明细-AN欧洲'!F:F,C987)</f>
        <v/>
      </c>
      <c r="K987" s="26">
        <f>H987+I987-J987</f>
        <v/>
      </c>
      <c r="L987" s="27">
        <f>SUMIFS(装箱数!H:H,装箱数!C:C,B987)</f>
        <v/>
      </c>
      <c r="M987" s="15">
        <f>K987-L987</f>
        <v/>
      </c>
    </row>
    <row r="988" ht="21" customHeight="1" s="185">
      <c r="A988" s="200">
        <f>工厂账单模板!$L$2</f>
        <v/>
      </c>
      <c r="B988" s="31" t="n"/>
      <c r="C988" s="32" t="n"/>
      <c r="D988" s="20">
        <f>VLOOKUP(B988,IF({1,0},'SKU,款号，颜色对照表1'!F:F,'SKU,款号，颜色对照表1'!B:B),2,0)</f>
        <v/>
      </c>
      <c r="E988" s="20">
        <f>VLOOKUP(B988,IF({1,0},'SKU,款号，颜色对照表1'!F:F,'SKU,款号，颜色对照表1'!C:C),2,0)</f>
        <v/>
      </c>
      <c r="F988" s="20">
        <f>VLOOKUP(B988,IF({1,0},'SKU,款号，颜色对照表1'!F:F,'SKU,款号，颜色对照表1'!D:D),2,0)</f>
        <v/>
      </c>
      <c r="G988" s="20">
        <f>VLOOKUP(B988,IF({1,0},'SKU,款号，颜色对照表1'!F:F,'SKU,款号，颜色对照表1'!E:E),2,0)</f>
        <v/>
      </c>
      <c r="H988" s="20" t="n">
        <v>0</v>
      </c>
      <c r="I988" s="15">
        <f>SUMIFS('入库明细-AN欧洲'!K:K,'入库明细-AN欧洲'!E:E,B988)</f>
        <v/>
      </c>
      <c r="J988" s="15">
        <f>SUMIFS('出库明细-AN欧洲'!G:G,'出库明细-AN欧洲'!F:F,C988)</f>
        <v/>
      </c>
      <c r="K988" s="26">
        <f>H988+I988-J988</f>
        <v/>
      </c>
      <c r="L988" s="27">
        <f>SUMIFS(装箱数!H:H,装箱数!C:C,B988)</f>
        <v/>
      </c>
      <c r="M988" s="15">
        <f>K988-L988</f>
        <v/>
      </c>
    </row>
    <row r="989" ht="21" customHeight="1" s="185">
      <c r="A989" s="200">
        <f>工厂账单模板!$L$2</f>
        <v/>
      </c>
      <c r="B989" s="31" t="n"/>
      <c r="C989" s="32" t="n"/>
      <c r="D989" s="20">
        <f>VLOOKUP(B989,IF({1,0},'SKU,款号，颜色对照表1'!F:F,'SKU,款号，颜色对照表1'!B:B),2,0)</f>
        <v/>
      </c>
      <c r="E989" s="20">
        <f>VLOOKUP(B989,IF({1,0},'SKU,款号，颜色对照表1'!F:F,'SKU,款号，颜色对照表1'!C:C),2,0)</f>
        <v/>
      </c>
      <c r="F989" s="20">
        <f>VLOOKUP(B989,IF({1,0},'SKU,款号，颜色对照表1'!F:F,'SKU,款号，颜色对照表1'!D:D),2,0)</f>
        <v/>
      </c>
      <c r="G989" s="20">
        <f>VLOOKUP(B989,IF({1,0},'SKU,款号，颜色对照表1'!F:F,'SKU,款号，颜色对照表1'!E:E),2,0)</f>
        <v/>
      </c>
      <c r="H989" s="20" t="n"/>
      <c r="I989" s="15">
        <f>SUMIFS('入库明细-AN欧洲'!K:K,'入库明细-AN欧洲'!E:E,B989)</f>
        <v/>
      </c>
      <c r="J989" s="15">
        <f>SUMIFS('出库明细-AN欧洲'!G:G,'出库明细-AN欧洲'!F:F,C989)</f>
        <v/>
      </c>
      <c r="K989" s="26">
        <f>H989+I989-J989</f>
        <v/>
      </c>
      <c r="L989" s="27">
        <f>SUMIFS(装箱数!H:H,装箱数!C:C,B989)</f>
        <v/>
      </c>
      <c r="M989" s="15">
        <f>K989-L989</f>
        <v/>
      </c>
    </row>
    <row r="990" ht="21" customHeight="1" s="185">
      <c r="A990" s="200">
        <f>工厂账单模板!$L$2</f>
        <v/>
      </c>
      <c r="B990" s="31" t="n"/>
      <c r="C990" s="32" t="n"/>
      <c r="D990" s="20">
        <f>VLOOKUP(B990,IF({1,0},'SKU,款号，颜色对照表1'!F:F,'SKU,款号，颜色对照表1'!B:B),2,0)</f>
        <v/>
      </c>
      <c r="E990" s="20">
        <f>VLOOKUP(B990,IF({1,0},'SKU,款号，颜色对照表1'!F:F,'SKU,款号，颜色对照表1'!C:C),2,0)</f>
        <v/>
      </c>
      <c r="F990" s="20">
        <f>VLOOKUP(B990,IF({1,0},'SKU,款号，颜色对照表1'!F:F,'SKU,款号，颜色对照表1'!D:D),2,0)</f>
        <v/>
      </c>
      <c r="G990" s="20">
        <f>VLOOKUP(B990,IF({1,0},'SKU,款号，颜色对照表1'!F:F,'SKU,款号，颜色对照表1'!E:E),2,0)</f>
        <v/>
      </c>
      <c r="H990" s="20" t="n"/>
      <c r="I990" s="15">
        <f>SUMIFS('入库明细-AN欧洲'!K:K,'入库明细-AN欧洲'!E:E,B990)</f>
        <v/>
      </c>
      <c r="J990" s="15">
        <f>SUMIFS('出库明细-AN欧洲'!G:G,'出库明细-AN欧洲'!F:F,C990)</f>
        <v/>
      </c>
      <c r="K990" s="26">
        <f>H990+I990-J990</f>
        <v/>
      </c>
      <c r="L990" s="27">
        <f>SUMIFS(装箱数!H:H,装箱数!C:C,B990)</f>
        <v/>
      </c>
      <c r="M990" s="15">
        <f>K990-L990</f>
        <v/>
      </c>
    </row>
    <row r="991" ht="21" customHeight="1" s="185">
      <c r="A991" s="200">
        <f>工厂账单模板!$L$2</f>
        <v/>
      </c>
      <c r="B991" s="31" t="n"/>
      <c r="C991" s="32" t="n"/>
      <c r="D991" s="20">
        <f>VLOOKUP(B991,IF({1,0},'SKU,款号，颜色对照表1'!F:F,'SKU,款号，颜色对照表1'!B:B),2,0)</f>
        <v/>
      </c>
      <c r="E991" s="20">
        <f>VLOOKUP(B991,IF({1,0},'SKU,款号，颜色对照表1'!F:F,'SKU,款号，颜色对照表1'!C:C),2,0)</f>
        <v/>
      </c>
      <c r="F991" s="20">
        <f>VLOOKUP(B991,IF({1,0},'SKU,款号，颜色对照表1'!F:F,'SKU,款号，颜色对照表1'!D:D),2,0)</f>
        <v/>
      </c>
      <c r="G991" s="20">
        <f>VLOOKUP(B991,IF({1,0},'SKU,款号，颜色对照表1'!F:F,'SKU,款号，颜色对照表1'!E:E),2,0)</f>
        <v/>
      </c>
      <c r="H991" s="20" t="n">
        <v>0</v>
      </c>
      <c r="I991" s="15">
        <f>SUMIFS('入库明细-AN欧洲'!K:K,'入库明细-AN欧洲'!E:E,B991)</f>
        <v/>
      </c>
      <c r="J991" s="15">
        <f>SUMIFS('出库明细-AN欧洲'!G:G,'出库明细-AN欧洲'!F:F,C991)</f>
        <v/>
      </c>
      <c r="K991" s="26">
        <f>H991+I991-J991</f>
        <v/>
      </c>
      <c r="L991" s="27">
        <f>SUMIFS(装箱数!H:H,装箱数!C:C,B991)</f>
        <v/>
      </c>
      <c r="M991" s="15">
        <f>K991-L991</f>
        <v/>
      </c>
    </row>
    <row r="992" ht="21" customHeight="1" s="185">
      <c r="A992" s="200">
        <f>工厂账单模板!$L$2</f>
        <v/>
      </c>
      <c r="B992" s="31" t="n"/>
      <c r="C992" s="32" t="n"/>
      <c r="D992" s="20">
        <f>VLOOKUP(B992,IF({1,0},'SKU,款号，颜色对照表1'!F:F,'SKU,款号，颜色对照表1'!B:B),2,0)</f>
        <v/>
      </c>
      <c r="E992" s="20">
        <f>VLOOKUP(B992,IF({1,0},'SKU,款号，颜色对照表1'!F:F,'SKU,款号，颜色对照表1'!C:C),2,0)</f>
        <v/>
      </c>
      <c r="F992" s="20">
        <f>VLOOKUP(B992,IF({1,0},'SKU,款号，颜色对照表1'!F:F,'SKU,款号，颜色对照表1'!D:D),2,0)</f>
        <v/>
      </c>
      <c r="G992" s="20">
        <f>VLOOKUP(B992,IF({1,0},'SKU,款号，颜色对照表1'!F:F,'SKU,款号，颜色对照表1'!E:E),2,0)</f>
        <v/>
      </c>
      <c r="H992" s="20" t="n"/>
      <c r="I992" s="15">
        <f>SUMIFS('入库明细-AN欧洲'!K:K,'入库明细-AN欧洲'!E:E,B992)</f>
        <v/>
      </c>
      <c r="J992" s="15">
        <f>SUMIFS('出库明细-AN欧洲'!G:G,'出库明细-AN欧洲'!F:F,C992)</f>
        <v/>
      </c>
      <c r="K992" s="26">
        <f>H992+I992-J992</f>
        <v/>
      </c>
      <c r="L992" s="27">
        <f>SUMIFS(装箱数!H:H,装箱数!C:C,B992)</f>
        <v/>
      </c>
      <c r="M992" s="15">
        <f>K992-L992</f>
        <v/>
      </c>
    </row>
    <row r="993" ht="21" customHeight="1" s="185">
      <c r="A993" s="200">
        <f>工厂账单模板!$L$2</f>
        <v/>
      </c>
      <c r="B993" s="31" t="n"/>
      <c r="C993" s="32" t="n"/>
      <c r="D993" s="20">
        <f>VLOOKUP(B993,IF({1,0},'SKU,款号，颜色对照表1'!F:F,'SKU,款号，颜色对照表1'!B:B),2,0)</f>
        <v/>
      </c>
      <c r="E993" s="20">
        <f>VLOOKUP(B993,IF({1,0},'SKU,款号，颜色对照表1'!F:F,'SKU,款号，颜色对照表1'!C:C),2,0)</f>
        <v/>
      </c>
      <c r="F993" s="20">
        <f>VLOOKUP(B993,IF({1,0},'SKU,款号，颜色对照表1'!F:F,'SKU,款号，颜色对照表1'!D:D),2,0)</f>
        <v/>
      </c>
      <c r="G993" s="20">
        <f>VLOOKUP(B993,IF({1,0},'SKU,款号，颜色对照表1'!F:F,'SKU,款号，颜色对照表1'!E:E),2,0)</f>
        <v/>
      </c>
      <c r="H993" s="20" t="n"/>
      <c r="I993" s="15">
        <f>SUMIFS('入库明细-AN欧洲'!K:K,'入库明细-AN欧洲'!E:E,B993)</f>
        <v/>
      </c>
      <c r="J993" s="15">
        <f>SUMIFS('出库明细-AN欧洲'!G:G,'出库明细-AN欧洲'!F:F,C993)</f>
        <v/>
      </c>
      <c r="K993" s="26">
        <f>H993+I993-J993</f>
        <v/>
      </c>
      <c r="L993" s="27">
        <f>SUMIFS(装箱数!H:H,装箱数!C:C,B993)</f>
        <v/>
      </c>
      <c r="M993" s="15">
        <f>K993-L993</f>
        <v/>
      </c>
    </row>
    <row r="994" ht="21" customHeight="1" s="185">
      <c r="A994" s="200">
        <f>工厂账单模板!$L$2</f>
        <v/>
      </c>
      <c r="B994" s="31" t="n"/>
      <c r="C994" s="32" t="n"/>
      <c r="D994" s="20">
        <f>VLOOKUP(B994,IF({1,0},'SKU,款号，颜色对照表1'!F:F,'SKU,款号，颜色对照表1'!B:B),2,0)</f>
        <v/>
      </c>
      <c r="E994" s="20">
        <f>VLOOKUP(B994,IF({1,0},'SKU,款号，颜色对照表1'!F:F,'SKU,款号，颜色对照表1'!C:C),2,0)</f>
        <v/>
      </c>
      <c r="F994" s="20">
        <f>VLOOKUP(B994,IF({1,0},'SKU,款号，颜色对照表1'!F:F,'SKU,款号，颜色对照表1'!D:D),2,0)</f>
        <v/>
      </c>
      <c r="G994" s="20">
        <f>VLOOKUP(B994,IF({1,0},'SKU,款号，颜色对照表1'!F:F,'SKU,款号，颜色对照表1'!E:E),2,0)</f>
        <v/>
      </c>
      <c r="H994" s="20" t="n">
        <v>0</v>
      </c>
      <c r="I994" s="15">
        <f>SUMIFS('入库明细-AN欧洲'!K:K,'入库明细-AN欧洲'!E:E,B994)</f>
        <v/>
      </c>
      <c r="J994" s="15">
        <f>SUMIFS('出库明细-AN欧洲'!G:G,'出库明细-AN欧洲'!F:F,C994)</f>
        <v/>
      </c>
      <c r="K994" s="26">
        <f>H994+I994-J994</f>
        <v/>
      </c>
      <c r="L994" s="27">
        <f>SUMIFS(装箱数!H:H,装箱数!C:C,B994)</f>
        <v/>
      </c>
      <c r="M994" s="15">
        <f>K994-L994</f>
        <v/>
      </c>
    </row>
    <row r="995" ht="21" customHeight="1" s="185">
      <c r="A995" s="200">
        <f>工厂账单模板!$L$2</f>
        <v/>
      </c>
      <c r="B995" s="31" t="n"/>
      <c r="C995" s="32" t="n"/>
      <c r="D995" s="20">
        <f>VLOOKUP(B995,IF({1,0},'SKU,款号，颜色对照表1'!F:F,'SKU,款号，颜色对照表1'!B:B),2,0)</f>
        <v/>
      </c>
      <c r="E995" s="20">
        <f>VLOOKUP(B995,IF({1,0},'SKU,款号，颜色对照表1'!F:F,'SKU,款号，颜色对照表1'!C:C),2,0)</f>
        <v/>
      </c>
      <c r="F995" s="20">
        <f>VLOOKUP(B995,IF({1,0},'SKU,款号，颜色对照表1'!F:F,'SKU,款号，颜色对照表1'!D:D),2,0)</f>
        <v/>
      </c>
      <c r="G995" s="20">
        <f>VLOOKUP(B995,IF({1,0},'SKU,款号，颜色对照表1'!F:F,'SKU,款号，颜色对照表1'!E:E),2,0)</f>
        <v/>
      </c>
      <c r="H995" s="20" t="n">
        <v>0</v>
      </c>
      <c r="I995" s="15">
        <f>SUMIFS('入库明细-AN欧洲'!K:K,'入库明细-AN欧洲'!E:E,B995)</f>
        <v/>
      </c>
      <c r="J995" s="15">
        <f>SUMIFS('出库明细-AN欧洲'!G:G,'出库明细-AN欧洲'!F:F,C995)</f>
        <v/>
      </c>
      <c r="K995" s="26">
        <f>H995+I995-J995</f>
        <v/>
      </c>
      <c r="L995" s="27">
        <f>SUMIFS(装箱数!H:H,装箱数!C:C,B995)</f>
        <v/>
      </c>
      <c r="M995" s="15">
        <f>K995-L995</f>
        <v/>
      </c>
    </row>
    <row r="996" ht="21" customHeight="1" s="185">
      <c r="A996" s="200">
        <f>工厂账单模板!$L$2</f>
        <v/>
      </c>
      <c r="B996" s="31" t="n"/>
      <c r="C996" s="32" t="n"/>
      <c r="D996" s="20">
        <f>VLOOKUP(B996,IF({1,0},'SKU,款号，颜色对照表1'!F:F,'SKU,款号，颜色对照表1'!B:B),2,0)</f>
        <v/>
      </c>
      <c r="E996" s="20">
        <f>VLOOKUP(B996,IF({1,0},'SKU,款号，颜色对照表1'!F:F,'SKU,款号，颜色对照表1'!C:C),2,0)</f>
        <v/>
      </c>
      <c r="F996" s="20">
        <f>VLOOKUP(B996,IF({1,0},'SKU,款号，颜色对照表1'!F:F,'SKU,款号，颜色对照表1'!D:D),2,0)</f>
        <v/>
      </c>
      <c r="G996" s="20">
        <f>VLOOKUP(B996,IF({1,0},'SKU,款号，颜色对照表1'!F:F,'SKU,款号，颜色对照表1'!E:E),2,0)</f>
        <v/>
      </c>
      <c r="H996" s="20" t="n">
        <v>0</v>
      </c>
      <c r="I996" s="15">
        <f>SUMIFS('入库明细-AN欧洲'!K:K,'入库明细-AN欧洲'!E:E,B996)</f>
        <v/>
      </c>
      <c r="J996" s="15">
        <f>SUMIFS('出库明细-AN欧洲'!G:G,'出库明细-AN欧洲'!F:F,C996)</f>
        <v/>
      </c>
      <c r="K996" s="26">
        <f>H996+I996-J996</f>
        <v/>
      </c>
      <c r="L996" s="27">
        <f>SUMIFS(装箱数!H:H,装箱数!C:C,B996)</f>
        <v/>
      </c>
      <c r="M996" s="15">
        <f>K996-L996</f>
        <v/>
      </c>
    </row>
    <row r="997" ht="21" customHeight="1" s="185">
      <c r="A997" s="200">
        <f>工厂账单模板!$L$2</f>
        <v/>
      </c>
      <c r="B997" s="31" t="n"/>
      <c r="C997" s="32" t="n"/>
      <c r="D997" s="20">
        <f>VLOOKUP(B997,IF({1,0},'SKU,款号，颜色对照表1'!F:F,'SKU,款号，颜色对照表1'!B:B),2,0)</f>
        <v/>
      </c>
      <c r="E997" s="20">
        <f>VLOOKUP(B997,IF({1,0},'SKU,款号，颜色对照表1'!F:F,'SKU,款号，颜色对照表1'!C:C),2,0)</f>
        <v/>
      </c>
      <c r="F997" s="20">
        <f>VLOOKUP(B997,IF({1,0},'SKU,款号，颜色对照表1'!F:F,'SKU,款号，颜色对照表1'!D:D),2,0)</f>
        <v/>
      </c>
      <c r="G997" s="20">
        <f>VLOOKUP(B997,IF({1,0},'SKU,款号，颜色对照表1'!F:F,'SKU,款号，颜色对照表1'!E:E),2,0)</f>
        <v/>
      </c>
      <c r="H997" s="20" t="n"/>
      <c r="I997" s="15">
        <f>SUMIFS('入库明细-AN欧洲'!K:K,'入库明细-AN欧洲'!E:E,B997)</f>
        <v/>
      </c>
      <c r="J997" s="15">
        <f>SUMIFS('出库明细-AN欧洲'!G:G,'出库明细-AN欧洲'!F:F,C997)</f>
        <v/>
      </c>
      <c r="K997" s="26">
        <f>H997+I997-J997</f>
        <v/>
      </c>
      <c r="L997" s="27">
        <f>SUMIFS(装箱数!H:H,装箱数!C:C,B997)</f>
        <v/>
      </c>
      <c r="M997" s="15">
        <f>K997-L997</f>
        <v/>
      </c>
    </row>
    <row r="998" ht="21" customHeight="1" s="185">
      <c r="A998" s="200">
        <f>工厂账单模板!$L$2</f>
        <v/>
      </c>
      <c r="B998" s="31" t="n"/>
      <c r="C998" s="32" t="n"/>
      <c r="D998" s="20">
        <f>VLOOKUP(B998,IF({1,0},'SKU,款号，颜色对照表1'!F:F,'SKU,款号，颜色对照表1'!B:B),2,0)</f>
        <v/>
      </c>
      <c r="E998" s="20">
        <f>VLOOKUP(B998,IF({1,0},'SKU,款号，颜色对照表1'!F:F,'SKU,款号，颜色对照表1'!C:C),2,0)</f>
        <v/>
      </c>
      <c r="F998" s="20">
        <f>VLOOKUP(B998,IF({1,0},'SKU,款号，颜色对照表1'!F:F,'SKU,款号，颜色对照表1'!D:D),2,0)</f>
        <v/>
      </c>
      <c r="G998" s="20">
        <f>VLOOKUP(B998,IF({1,0},'SKU,款号，颜色对照表1'!F:F,'SKU,款号，颜色对照表1'!E:E),2,0)</f>
        <v/>
      </c>
      <c r="H998" s="20" t="n">
        <v>0</v>
      </c>
      <c r="I998" s="15">
        <f>SUMIFS('入库明细-AN欧洲'!K:K,'入库明细-AN欧洲'!E:E,B998)</f>
        <v/>
      </c>
      <c r="J998" s="15">
        <f>SUMIFS('出库明细-AN欧洲'!G:G,'出库明细-AN欧洲'!F:F,C998)</f>
        <v/>
      </c>
      <c r="K998" s="26">
        <f>H998+I998-J998</f>
        <v/>
      </c>
      <c r="L998" s="27">
        <f>SUMIFS(装箱数!H:H,装箱数!C:C,B998)</f>
        <v/>
      </c>
      <c r="M998" s="15">
        <f>K998-L998</f>
        <v/>
      </c>
    </row>
    <row r="999" ht="21" customHeight="1" s="185">
      <c r="A999" s="200">
        <f>工厂账单模板!$L$2</f>
        <v/>
      </c>
      <c r="B999" s="30" t="n"/>
      <c r="C999" s="29" t="n"/>
      <c r="D999" s="20">
        <f>VLOOKUP(B999,IF({1,0},'SKU,款号，颜色对照表1'!F:F,'SKU,款号，颜色对照表1'!B:B),2,0)</f>
        <v/>
      </c>
      <c r="E999" s="20">
        <f>VLOOKUP(B999,IF({1,0},'SKU,款号，颜色对照表1'!F:F,'SKU,款号，颜色对照表1'!C:C),2,0)</f>
        <v/>
      </c>
      <c r="F999" s="20">
        <f>VLOOKUP(B999,IF({1,0},'SKU,款号，颜色对照表1'!F:F,'SKU,款号，颜色对照表1'!D:D),2,0)</f>
        <v/>
      </c>
      <c r="G999" s="20">
        <f>VLOOKUP(B999,IF({1,0},'SKU,款号，颜色对照表1'!F:F,'SKU,款号，颜色对照表1'!E:E),2,0)</f>
        <v/>
      </c>
      <c r="H999" s="20" t="n">
        <v>0</v>
      </c>
      <c r="I999" s="15">
        <f>SUMIFS('入库明细-AN欧洲'!K:K,'入库明细-AN欧洲'!E:E,B999)</f>
        <v/>
      </c>
      <c r="J999" s="15">
        <f>SUMIFS('出库明细-AN欧洲'!G:G,'出库明细-AN欧洲'!F:F,C999)</f>
        <v/>
      </c>
      <c r="K999" s="26">
        <f>H999+I999-J999</f>
        <v/>
      </c>
      <c r="L999" s="27">
        <f>SUMIFS(装箱数!H:H,装箱数!C:C,B999)</f>
        <v/>
      </c>
      <c r="M999" s="15">
        <f>K999-L999</f>
        <v/>
      </c>
    </row>
    <row r="1000" ht="21" customHeight="1" s="185">
      <c r="A1000" s="200">
        <f>工厂账单模板!$L$2</f>
        <v/>
      </c>
      <c r="B1000" s="30" t="n"/>
      <c r="C1000" s="29" t="n"/>
      <c r="D1000" s="20">
        <f>VLOOKUP(B1000,IF({1,0},'SKU,款号，颜色对照表1'!F:F,'SKU,款号，颜色对照表1'!B:B),2,0)</f>
        <v/>
      </c>
      <c r="E1000" s="20">
        <f>VLOOKUP(B1000,IF({1,0},'SKU,款号，颜色对照表1'!F:F,'SKU,款号，颜色对照表1'!C:C),2,0)</f>
        <v/>
      </c>
      <c r="F1000" s="20">
        <f>VLOOKUP(B1000,IF({1,0},'SKU,款号，颜色对照表1'!F:F,'SKU,款号，颜色对照表1'!D:D),2,0)</f>
        <v/>
      </c>
      <c r="G1000" s="20">
        <f>VLOOKUP(B1000,IF({1,0},'SKU,款号，颜色对照表1'!F:F,'SKU,款号，颜色对照表1'!E:E),2,0)</f>
        <v/>
      </c>
      <c r="H1000" s="20" t="n">
        <v>0</v>
      </c>
      <c r="I1000" s="15">
        <f>SUMIFS('入库明细-AN欧洲'!K:K,'入库明细-AN欧洲'!E:E,B1000)</f>
        <v/>
      </c>
      <c r="J1000" s="15">
        <f>SUMIFS('出库明细-AN欧洲'!G:G,'出库明细-AN欧洲'!F:F,C1000)</f>
        <v/>
      </c>
      <c r="K1000" s="26">
        <f>H1000+I1000-J1000</f>
        <v/>
      </c>
      <c r="L1000" s="27">
        <f>SUMIFS(装箱数!H:H,装箱数!C:C,B1000)</f>
        <v/>
      </c>
      <c r="M1000" s="15">
        <f>K1000-L1000</f>
        <v/>
      </c>
    </row>
    <row r="1001" ht="21" customHeight="1" s="185">
      <c r="A1001" s="200">
        <f>工厂账单模板!$L$2</f>
        <v/>
      </c>
      <c r="B1001" s="30" t="n"/>
      <c r="C1001" s="29" t="n"/>
      <c r="D1001" s="20">
        <f>VLOOKUP(B1001,IF({1,0},'SKU,款号，颜色对照表1'!F:F,'SKU,款号，颜色对照表1'!B:B),2,0)</f>
        <v/>
      </c>
      <c r="E1001" s="20">
        <f>VLOOKUP(B1001,IF({1,0},'SKU,款号，颜色对照表1'!F:F,'SKU,款号，颜色对照表1'!C:C),2,0)</f>
        <v/>
      </c>
      <c r="F1001" s="20">
        <f>VLOOKUP(B1001,IF({1,0},'SKU,款号，颜色对照表1'!F:F,'SKU,款号，颜色对照表1'!D:D),2,0)</f>
        <v/>
      </c>
      <c r="G1001" s="20">
        <f>VLOOKUP(B1001,IF({1,0},'SKU,款号，颜色对照表1'!F:F,'SKU,款号，颜色对照表1'!E:E),2,0)</f>
        <v/>
      </c>
      <c r="H1001" s="20" t="n"/>
      <c r="I1001" s="15">
        <f>SUMIFS('入库明细-AN欧洲'!K:K,'入库明细-AN欧洲'!E:E,B1001)</f>
        <v/>
      </c>
      <c r="J1001" s="15">
        <f>SUMIFS('出库明细-AN欧洲'!G:G,'出库明细-AN欧洲'!F:F,C1001)</f>
        <v/>
      </c>
      <c r="K1001" s="26">
        <f>H1001+I1001-J1001</f>
        <v/>
      </c>
      <c r="L1001" s="27">
        <f>SUMIFS(装箱数!H:H,装箱数!C:C,B1001)</f>
        <v/>
      </c>
      <c r="M1001" s="15">
        <f>K1001-L1001</f>
        <v/>
      </c>
    </row>
    <row r="1002" ht="21" customHeight="1" s="185">
      <c r="A1002" s="200">
        <f>工厂账单模板!$L$2</f>
        <v/>
      </c>
      <c r="B1002" s="30" t="n"/>
      <c r="C1002" s="29" t="n"/>
      <c r="D1002" s="20">
        <f>VLOOKUP(B1002,IF({1,0},'SKU,款号，颜色对照表1'!F:F,'SKU,款号，颜色对照表1'!B:B),2,0)</f>
        <v/>
      </c>
      <c r="E1002" s="20">
        <f>VLOOKUP(B1002,IF({1,0},'SKU,款号，颜色对照表1'!F:F,'SKU,款号，颜色对照表1'!C:C),2,0)</f>
        <v/>
      </c>
      <c r="F1002" s="20">
        <f>VLOOKUP(B1002,IF({1,0},'SKU,款号，颜色对照表1'!F:F,'SKU,款号，颜色对照表1'!D:D),2,0)</f>
        <v/>
      </c>
      <c r="G1002" s="20">
        <f>VLOOKUP(B1002,IF({1,0},'SKU,款号，颜色对照表1'!F:F,'SKU,款号，颜色对照表1'!E:E),2,0)</f>
        <v/>
      </c>
      <c r="H1002" s="20" t="n">
        <v>0</v>
      </c>
      <c r="I1002" s="15">
        <f>SUMIFS('入库明细-AN欧洲'!K:K,'入库明细-AN欧洲'!E:E,B1002)</f>
        <v/>
      </c>
      <c r="J1002" s="15">
        <f>SUMIFS('出库明细-AN欧洲'!G:G,'出库明细-AN欧洲'!F:F,C1002)</f>
        <v/>
      </c>
      <c r="K1002" s="26">
        <f>H1002+I1002-J1002</f>
        <v/>
      </c>
      <c r="L1002" s="27">
        <f>SUMIFS(装箱数!H:H,装箱数!C:C,B1002)</f>
        <v/>
      </c>
      <c r="M1002" s="15">
        <f>K1002-L1002</f>
        <v/>
      </c>
    </row>
    <row r="1003" ht="21" customHeight="1" s="185">
      <c r="A1003" s="200">
        <f>工厂账单模板!$L$2</f>
        <v/>
      </c>
      <c r="B1003" s="30" t="n"/>
      <c r="C1003" s="29" t="n"/>
      <c r="D1003" s="20">
        <f>VLOOKUP(B1003,IF({1,0},'SKU,款号，颜色对照表1'!F:F,'SKU,款号，颜色对照表1'!B:B),2,0)</f>
        <v/>
      </c>
      <c r="E1003" s="20">
        <f>VLOOKUP(B1003,IF({1,0},'SKU,款号，颜色对照表1'!F:F,'SKU,款号，颜色对照表1'!C:C),2,0)</f>
        <v/>
      </c>
      <c r="F1003" s="20">
        <f>VLOOKUP(B1003,IF({1,0},'SKU,款号，颜色对照表1'!F:F,'SKU,款号，颜色对照表1'!D:D),2,0)</f>
        <v/>
      </c>
      <c r="G1003" s="20">
        <f>VLOOKUP(B1003,IF({1,0},'SKU,款号，颜色对照表1'!F:F,'SKU,款号，颜色对照表1'!E:E),2,0)</f>
        <v/>
      </c>
      <c r="H1003" s="20" t="n">
        <v>0</v>
      </c>
      <c r="I1003" s="15">
        <f>SUMIFS('入库明细-AN欧洲'!K:K,'入库明细-AN欧洲'!E:E,B1003)</f>
        <v/>
      </c>
      <c r="J1003" s="15">
        <f>SUMIFS('出库明细-AN欧洲'!G:G,'出库明细-AN欧洲'!F:F,C1003)</f>
        <v/>
      </c>
      <c r="K1003" s="26">
        <f>H1003+I1003-J1003</f>
        <v/>
      </c>
      <c r="L1003" s="27">
        <f>SUMIFS(装箱数!H:H,装箱数!C:C,B1003)</f>
        <v/>
      </c>
      <c r="M1003" s="15">
        <f>K1003-L1003</f>
        <v/>
      </c>
    </row>
    <row r="1004" ht="21" customHeight="1" s="185">
      <c r="A1004" s="200">
        <f>工厂账单模板!$L$2</f>
        <v/>
      </c>
      <c r="B1004" s="30" t="n"/>
      <c r="C1004" s="29" t="n"/>
      <c r="D1004" s="20">
        <f>VLOOKUP(B1004,IF({1,0},'SKU,款号，颜色对照表1'!F:F,'SKU,款号，颜色对照表1'!B:B),2,0)</f>
        <v/>
      </c>
      <c r="E1004" s="20">
        <f>VLOOKUP(B1004,IF({1,0},'SKU,款号，颜色对照表1'!F:F,'SKU,款号，颜色对照表1'!C:C),2,0)</f>
        <v/>
      </c>
      <c r="F1004" s="20">
        <f>VLOOKUP(B1004,IF({1,0},'SKU,款号，颜色对照表1'!F:F,'SKU,款号，颜色对照表1'!D:D),2,0)</f>
        <v/>
      </c>
      <c r="G1004" s="20">
        <f>VLOOKUP(B1004,IF({1,0},'SKU,款号，颜色对照表1'!F:F,'SKU,款号，颜色对照表1'!E:E),2,0)</f>
        <v/>
      </c>
      <c r="H1004" s="20" t="n"/>
      <c r="I1004" s="15">
        <f>SUMIFS('入库明细-AN欧洲'!K:K,'入库明细-AN欧洲'!E:E,B1004)</f>
        <v/>
      </c>
      <c r="J1004" s="15">
        <f>SUMIFS('出库明细-AN欧洲'!G:G,'出库明细-AN欧洲'!F:F,C1004)</f>
        <v/>
      </c>
      <c r="K1004" s="26">
        <f>H1004+I1004-J1004</f>
        <v/>
      </c>
      <c r="L1004" s="27">
        <f>SUMIFS(装箱数!H:H,装箱数!C:C,B1004)</f>
        <v/>
      </c>
      <c r="M1004" s="15">
        <f>K1004-L1004</f>
        <v/>
      </c>
    </row>
    <row r="1005" ht="21" customHeight="1" s="185">
      <c r="A1005" s="200">
        <f>工厂账单模板!$L$2</f>
        <v/>
      </c>
      <c r="B1005" s="30" t="n"/>
      <c r="C1005" s="29" t="n"/>
      <c r="D1005" s="20">
        <f>VLOOKUP(B1005,IF({1,0},'SKU,款号，颜色对照表1'!F:F,'SKU,款号，颜色对照表1'!B:B),2,0)</f>
        <v/>
      </c>
      <c r="E1005" s="20">
        <f>VLOOKUP(B1005,IF({1,0},'SKU,款号，颜色对照表1'!F:F,'SKU,款号，颜色对照表1'!C:C),2,0)</f>
        <v/>
      </c>
      <c r="F1005" s="20">
        <f>VLOOKUP(B1005,IF({1,0},'SKU,款号，颜色对照表1'!F:F,'SKU,款号，颜色对照表1'!D:D),2,0)</f>
        <v/>
      </c>
      <c r="G1005" s="20">
        <f>VLOOKUP(B1005,IF({1,0},'SKU,款号，颜色对照表1'!F:F,'SKU,款号，颜色对照表1'!E:E),2,0)</f>
        <v/>
      </c>
      <c r="H1005" s="20" t="n"/>
      <c r="I1005" s="15">
        <f>SUMIFS('入库明细-AN欧洲'!K:K,'入库明细-AN欧洲'!E:E,B1005)</f>
        <v/>
      </c>
      <c r="J1005" s="15">
        <f>SUMIFS('出库明细-AN欧洲'!G:G,'出库明细-AN欧洲'!F:F,C1005)</f>
        <v/>
      </c>
      <c r="K1005" s="26">
        <f>H1005+I1005-J1005</f>
        <v/>
      </c>
      <c r="L1005" s="27">
        <f>SUMIFS(装箱数!H:H,装箱数!C:C,B1005)</f>
        <v/>
      </c>
      <c r="M1005" s="15">
        <f>K1005-L1005</f>
        <v/>
      </c>
    </row>
    <row r="1006" ht="21" customHeight="1" s="185">
      <c r="A1006" s="200">
        <f>工厂账单模板!$L$2</f>
        <v/>
      </c>
      <c r="B1006" s="30" t="n"/>
      <c r="C1006" s="29" t="n"/>
      <c r="D1006" s="20">
        <f>VLOOKUP(B1006,IF({1,0},'SKU,款号，颜色对照表1'!F:F,'SKU,款号，颜色对照表1'!B:B),2,0)</f>
        <v/>
      </c>
      <c r="E1006" s="20">
        <f>VLOOKUP(B1006,IF({1,0},'SKU,款号，颜色对照表1'!F:F,'SKU,款号，颜色对照表1'!C:C),2,0)</f>
        <v/>
      </c>
      <c r="F1006" s="20">
        <f>VLOOKUP(B1006,IF({1,0},'SKU,款号，颜色对照表1'!F:F,'SKU,款号，颜色对照表1'!D:D),2,0)</f>
        <v/>
      </c>
      <c r="G1006" s="20">
        <f>VLOOKUP(B1006,IF({1,0},'SKU,款号，颜色对照表1'!F:F,'SKU,款号，颜色对照表1'!E:E),2,0)</f>
        <v/>
      </c>
      <c r="H1006" s="20" t="n"/>
      <c r="I1006" s="15">
        <f>SUMIFS('入库明细-AN欧洲'!K:K,'入库明细-AN欧洲'!E:E,B1006)</f>
        <v/>
      </c>
      <c r="J1006" s="15">
        <f>SUMIFS('出库明细-AN欧洲'!G:G,'出库明细-AN欧洲'!F:F,C1006)</f>
        <v/>
      </c>
      <c r="K1006" s="26">
        <f>H1006+I1006-J1006</f>
        <v/>
      </c>
      <c r="L1006" s="27">
        <f>SUMIFS(装箱数!H:H,装箱数!C:C,B1006)</f>
        <v/>
      </c>
      <c r="M1006" s="15">
        <f>K1006-L1006</f>
        <v/>
      </c>
    </row>
    <row r="1007" ht="21" customHeight="1" s="185">
      <c r="A1007" s="200">
        <f>工厂账单模板!$L$2</f>
        <v/>
      </c>
      <c r="B1007" s="30" t="n"/>
      <c r="C1007" s="29" t="n"/>
      <c r="D1007" s="20">
        <f>VLOOKUP(B1007,IF({1,0},'SKU,款号，颜色对照表1'!F:F,'SKU,款号，颜色对照表1'!B:B),2,0)</f>
        <v/>
      </c>
      <c r="E1007" s="20">
        <f>VLOOKUP(B1007,IF({1,0},'SKU,款号，颜色对照表1'!F:F,'SKU,款号，颜色对照表1'!C:C),2,0)</f>
        <v/>
      </c>
      <c r="F1007" s="20">
        <f>VLOOKUP(B1007,IF({1,0},'SKU,款号，颜色对照表1'!F:F,'SKU,款号，颜色对照表1'!D:D),2,0)</f>
        <v/>
      </c>
      <c r="G1007" s="20">
        <f>VLOOKUP(B1007,IF({1,0},'SKU,款号，颜色对照表1'!F:F,'SKU,款号，颜色对照表1'!E:E),2,0)</f>
        <v/>
      </c>
      <c r="H1007" s="20" t="n">
        <v>0</v>
      </c>
      <c r="I1007" s="15">
        <f>SUMIFS('入库明细-AN欧洲'!K:K,'入库明细-AN欧洲'!E:E,B1007)</f>
        <v/>
      </c>
      <c r="J1007" s="15">
        <f>SUMIFS('出库明细-AN欧洲'!G:G,'出库明细-AN欧洲'!F:F,C1007)</f>
        <v/>
      </c>
      <c r="K1007" s="26">
        <f>H1007+I1007-J1007</f>
        <v/>
      </c>
      <c r="L1007" s="27">
        <f>SUMIFS(装箱数!H:H,装箱数!C:C,B1007)</f>
        <v/>
      </c>
      <c r="M1007" s="15">
        <f>K1007-L1007</f>
        <v/>
      </c>
    </row>
    <row r="1008" ht="21" customHeight="1" s="185">
      <c r="A1008" s="200">
        <f>工厂账单模板!$L$2</f>
        <v/>
      </c>
      <c r="B1008" s="30" t="n"/>
      <c r="C1008" s="29" t="n"/>
      <c r="D1008" s="20">
        <f>VLOOKUP(B1008,IF({1,0},'SKU,款号，颜色对照表1'!F:F,'SKU,款号，颜色对照表1'!B:B),2,0)</f>
        <v/>
      </c>
      <c r="E1008" s="20">
        <f>VLOOKUP(B1008,IF({1,0},'SKU,款号，颜色对照表1'!F:F,'SKU,款号，颜色对照表1'!C:C),2,0)</f>
        <v/>
      </c>
      <c r="F1008" s="20">
        <f>VLOOKUP(B1008,IF({1,0},'SKU,款号，颜色对照表1'!F:F,'SKU,款号，颜色对照表1'!D:D),2,0)</f>
        <v/>
      </c>
      <c r="G1008" s="20">
        <f>VLOOKUP(B1008,IF({1,0},'SKU,款号，颜色对照表1'!F:F,'SKU,款号，颜色对照表1'!E:E),2,0)</f>
        <v/>
      </c>
      <c r="H1008" s="20" t="n"/>
      <c r="I1008" s="15">
        <f>SUMIFS('入库明细-AN欧洲'!K:K,'入库明细-AN欧洲'!E:E,B1008)</f>
        <v/>
      </c>
      <c r="J1008" s="15">
        <f>SUMIFS('出库明细-AN欧洲'!G:G,'出库明细-AN欧洲'!F:F,C1008)</f>
        <v/>
      </c>
      <c r="K1008" s="26">
        <f>H1008+I1008-J1008</f>
        <v/>
      </c>
      <c r="L1008" s="27">
        <f>SUMIFS(装箱数!H:H,装箱数!C:C,B1008)</f>
        <v/>
      </c>
      <c r="M1008" s="15">
        <f>K1008-L1008</f>
        <v/>
      </c>
    </row>
    <row r="1009" ht="21" customHeight="1" s="185">
      <c r="A1009" s="200">
        <f>工厂账单模板!$L$2</f>
        <v/>
      </c>
      <c r="B1009" s="30" t="n"/>
      <c r="C1009" s="29" t="n"/>
      <c r="D1009" s="20">
        <f>VLOOKUP(B1009,IF({1,0},'SKU,款号，颜色对照表1'!F:F,'SKU,款号，颜色对照表1'!B:B),2,0)</f>
        <v/>
      </c>
      <c r="E1009" s="20">
        <f>VLOOKUP(B1009,IF({1,0},'SKU,款号，颜色对照表1'!F:F,'SKU,款号，颜色对照表1'!C:C),2,0)</f>
        <v/>
      </c>
      <c r="F1009" s="20">
        <f>VLOOKUP(B1009,IF({1,0},'SKU,款号，颜色对照表1'!F:F,'SKU,款号，颜色对照表1'!D:D),2,0)</f>
        <v/>
      </c>
      <c r="G1009" s="20">
        <f>VLOOKUP(B1009,IF({1,0},'SKU,款号，颜色对照表1'!F:F,'SKU,款号，颜色对照表1'!E:E),2,0)</f>
        <v/>
      </c>
      <c r="H1009" s="20" t="n"/>
      <c r="I1009" s="15">
        <f>SUMIFS('入库明细-AN欧洲'!K:K,'入库明细-AN欧洲'!E:E,B1009)</f>
        <v/>
      </c>
      <c r="J1009" s="15">
        <f>SUMIFS('出库明细-AN欧洲'!G:G,'出库明细-AN欧洲'!F:F,C1009)</f>
        <v/>
      </c>
      <c r="K1009" s="26">
        <f>H1009+I1009-J1009</f>
        <v/>
      </c>
      <c r="L1009" s="27">
        <f>SUMIFS(装箱数!H:H,装箱数!C:C,B1009)</f>
        <v/>
      </c>
      <c r="M1009" s="15">
        <f>K1009-L1009</f>
        <v/>
      </c>
    </row>
    <row r="1010" ht="21" customHeight="1" s="185">
      <c r="A1010" s="200">
        <f>工厂账单模板!$L$2</f>
        <v/>
      </c>
      <c r="B1010" s="30" t="n"/>
      <c r="C1010" s="29" t="n"/>
      <c r="D1010" s="20">
        <f>VLOOKUP(B1010,IF({1,0},'SKU,款号，颜色对照表1'!F:F,'SKU,款号，颜色对照表1'!B:B),2,0)</f>
        <v/>
      </c>
      <c r="E1010" s="20">
        <f>VLOOKUP(B1010,IF({1,0},'SKU,款号，颜色对照表1'!F:F,'SKU,款号，颜色对照表1'!C:C),2,0)</f>
        <v/>
      </c>
      <c r="F1010" s="20">
        <f>VLOOKUP(B1010,IF({1,0},'SKU,款号，颜色对照表1'!F:F,'SKU,款号，颜色对照表1'!D:D),2,0)</f>
        <v/>
      </c>
      <c r="G1010" s="20">
        <f>VLOOKUP(B1010,IF({1,0},'SKU,款号，颜色对照表1'!F:F,'SKU,款号，颜色对照表1'!E:E),2,0)</f>
        <v/>
      </c>
      <c r="H1010" s="20" t="n">
        <v>0</v>
      </c>
      <c r="I1010" s="15">
        <f>SUMIFS('入库明细-AN欧洲'!K:K,'入库明细-AN欧洲'!E:E,B1010)</f>
        <v/>
      </c>
      <c r="J1010" s="15">
        <f>SUMIFS('出库明细-AN欧洲'!G:G,'出库明细-AN欧洲'!F:F,C1010)</f>
        <v/>
      </c>
      <c r="K1010" s="26">
        <f>H1010+I1010-J1010</f>
        <v/>
      </c>
      <c r="L1010" s="27">
        <f>SUMIFS(装箱数!H:H,装箱数!C:C,B1010)</f>
        <v/>
      </c>
      <c r="M1010" s="15">
        <f>K1010-L1010</f>
        <v/>
      </c>
    </row>
    <row r="1011" ht="21" customHeight="1" s="185">
      <c r="A1011" s="200">
        <f>工厂账单模板!$L$2</f>
        <v/>
      </c>
      <c r="B1011" s="30" t="n"/>
      <c r="C1011" s="29" t="n"/>
      <c r="D1011" s="20">
        <f>VLOOKUP(B1011,IF({1,0},'SKU,款号，颜色对照表1'!F:F,'SKU,款号，颜色对照表1'!B:B),2,0)</f>
        <v/>
      </c>
      <c r="E1011" s="20">
        <f>VLOOKUP(B1011,IF({1,0},'SKU,款号，颜色对照表1'!F:F,'SKU,款号，颜色对照表1'!C:C),2,0)</f>
        <v/>
      </c>
      <c r="F1011" s="20">
        <f>VLOOKUP(B1011,IF({1,0},'SKU,款号，颜色对照表1'!F:F,'SKU,款号，颜色对照表1'!D:D),2,0)</f>
        <v/>
      </c>
      <c r="G1011" s="20">
        <f>VLOOKUP(B1011,IF({1,0},'SKU,款号，颜色对照表1'!F:F,'SKU,款号，颜色对照表1'!E:E),2,0)</f>
        <v/>
      </c>
      <c r="H1011" s="20" t="n"/>
      <c r="I1011" s="15">
        <f>SUMIFS('入库明细-AN欧洲'!K:K,'入库明细-AN欧洲'!E:E,B1011)</f>
        <v/>
      </c>
      <c r="J1011" s="15">
        <f>SUMIFS('出库明细-AN欧洲'!G:G,'出库明细-AN欧洲'!F:F,C1011)</f>
        <v/>
      </c>
      <c r="K1011" s="26">
        <f>H1011+I1011-J1011</f>
        <v/>
      </c>
      <c r="L1011" s="27">
        <f>SUMIFS(装箱数!H:H,装箱数!C:C,B1011)</f>
        <v/>
      </c>
      <c r="M1011" s="15">
        <f>K1011-L1011</f>
        <v/>
      </c>
    </row>
    <row r="1012" ht="21" customHeight="1" s="185">
      <c r="A1012" s="200">
        <f>工厂账单模板!$L$2</f>
        <v/>
      </c>
      <c r="B1012" s="30" t="n"/>
      <c r="C1012" s="29" t="n"/>
      <c r="D1012" s="20">
        <f>VLOOKUP(B1012,IF({1,0},'SKU,款号，颜色对照表1'!F:F,'SKU,款号，颜色对照表1'!B:B),2,0)</f>
        <v/>
      </c>
      <c r="E1012" s="20">
        <f>VLOOKUP(B1012,IF({1,0},'SKU,款号，颜色对照表1'!F:F,'SKU,款号，颜色对照表1'!C:C),2,0)</f>
        <v/>
      </c>
      <c r="F1012" s="20">
        <f>VLOOKUP(B1012,IF({1,0},'SKU,款号，颜色对照表1'!F:F,'SKU,款号，颜色对照表1'!D:D),2,0)</f>
        <v/>
      </c>
      <c r="G1012" s="20">
        <f>VLOOKUP(B1012,IF({1,0},'SKU,款号，颜色对照表1'!F:F,'SKU,款号，颜色对照表1'!E:E),2,0)</f>
        <v/>
      </c>
      <c r="H1012" s="20" t="n">
        <v>0</v>
      </c>
      <c r="I1012" s="15">
        <f>SUMIFS('入库明细-AN欧洲'!K:K,'入库明细-AN欧洲'!E:E,B1012)</f>
        <v/>
      </c>
      <c r="J1012" s="15">
        <f>SUMIFS('出库明细-AN欧洲'!G:G,'出库明细-AN欧洲'!F:F,C1012)</f>
        <v/>
      </c>
      <c r="K1012" s="26">
        <f>H1012+I1012-J1012</f>
        <v/>
      </c>
      <c r="L1012" s="27">
        <f>SUMIFS(装箱数!H:H,装箱数!C:C,B1012)</f>
        <v/>
      </c>
      <c r="M1012" s="15">
        <f>K1012-L1012</f>
        <v/>
      </c>
    </row>
    <row r="1013" ht="21" customHeight="1" s="185">
      <c r="A1013" s="200">
        <f>工厂账单模板!$L$2</f>
        <v/>
      </c>
      <c r="B1013" s="30" t="n"/>
      <c r="C1013" s="29" t="n"/>
      <c r="D1013" s="20">
        <f>VLOOKUP(B1013,IF({1,0},'SKU,款号，颜色对照表1'!F:F,'SKU,款号，颜色对照表1'!B:B),2,0)</f>
        <v/>
      </c>
      <c r="E1013" s="20">
        <f>VLOOKUP(B1013,IF({1,0},'SKU,款号，颜色对照表1'!F:F,'SKU,款号，颜色对照表1'!C:C),2,0)</f>
        <v/>
      </c>
      <c r="F1013" s="20">
        <f>VLOOKUP(B1013,IF({1,0},'SKU,款号，颜色对照表1'!F:F,'SKU,款号，颜色对照表1'!D:D),2,0)</f>
        <v/>
      </c>
      <c r="G1013" s="20">
        <f>VLOOKUP(B1013,IF({1,0},'SKU,款号，颜色对照表1'!F:F,'SKU,款号，颜色对照表1'!E:E),2,0)</f>
        <v/>
      </c>
      <c r="H1013" s="20" t="n">
        <v>0</v>
      </c>
      <c r="I1013" s="15">
        <f>SUMIFS('入库明细-AN欧洲'!K:K,'入库明细-AN欧洲'!E:E,B1013)</f>
        <v/>
      </c>
      <c r="J1013" s="15">
        <f>SUMIFS('出库明细-AN欧洲'!G:G,'出库明细-AN欧洲'!F:F,C1013)</f>
        <v/>
      </c>
      <c r="K1013" s="26">
        <f>H1013+I1013-J1013</f>
        <v/>
      </c>
      <c r="L1013" s="27">
        <f>SUMIFS(装箱数!H:H,装箱数!C:C,B1013)</f>
        <v/>
      </c>
      <c r="M1013" s="15">
        <f>K1013-L1013</f>
        <v/>
      </c>
    </row>
    <row r="1014" ht="21" customHeight="1" s="185">
      <c r="A1014" s="200">
        <f>工厂账单模板!$L$2</f>
        <v/>
      </c>
      <c r="B1014" s="30" t="n"/>
      <c r="C1014" s="29" t="n"/>
      <c r="D1014" s="20">
        <f>VLOOKUP(B1014,IF({1,0},'SKU,款号，颜色对照表1'!F:F,'SKU,款号，颜色对照表1'!B:B),2,0)</f>
        <v/>
      </c>
      <c r="E1014" s="20">
        <f>VLOOKUP(B1014,IF({1,0},'SKU,款号，颜色对照表1'!F:F,'SKU,款号，颜色对照表1'!C:C),2,0)</f>
        <v/>
      </c>
      <c r="F1014" s="20">
        <f>VLOOKUP(B1014,IF({1,0},'SKU,款号，颜色对照表1'!F:F,'SKU,款号，颜色对照表1'!D:D),2,0)</f>
        <v/>
      </c>
      <c r="G1014" s="20">
        <f>VLOOKUP(B1014,IF({1,0},'SKU,款号，颜色对照表1'!F:F,'SKU,款号，颜色对照表1'!E:E),2,0)</f>
        <v/>
      </c>
      <c r="H1014" s="20" t="n">
        <v>0</v>
      </c>
      <c r="I1014" s="15">
        <f>SUMIFS('入库明细-AN欧洲'!K:K,'入库明细-AN欧洲'!E:E,B1014)</f>
        <v/>
      </c>
      <c r="J1014" s="15">
        <f>SUMIFS('出库明细-AN欧洲'!G:G,'出库明细-AN欧洲'!F:F,C1014)</f>
        <v/>
      </c>
      <c r="K1014" s="26">
        <f>H1014+I1014-J1014</f>
        <v/>
      </c>
      <c r="L1014" s="27">
        <f>SUMIFS(装箱数!H:H,装箱数!C:C,B1014)</f>
        <v/>
      </c>
      <c r="M1014" s="15">
        <f>K1014-L1014</f>
        <v/>
      </c>
    </row>
    <row r="1015" ht="21" customHeight="1" s="185">
      <c r="A1015" s="200">
        <f>工厂账单模板!$L$2</f>
        <v/>
      </c>
      <c r="B1015" s="30" t="n"/>
      <c r="C1015" s="29" t="n"/>
      <c r="D1015" s="20">
        <f>VLOOKUP(B1015,IF({1,0},'SKU,款号，颜色对照表1'!F:F,'SKU,款号，颜色对照表1'!B:B),2,0)</f>
        <v/>
      </c>
      <c r="E1015" s="20">
        <f>VLOOKUP(B1015,IF({1,0},'SKU,款号，颜色对照表1'!F:F,'SKU,款号，颜色对照表1'!C:C),2,0)</f>
        <v/>
      </c>
      <c r="F1015" s="20">
        <f>VLOOKUP(B1015,IF({1,0},'SKU,款号，颜色对照表1'!F:F,'SKU,款号，颜色对照表1'!D:D),2,0)</f>
        <v/>
      </c>
      <c r="G1015" s="20">
        <f>VLOOKUP(B1015,IF({1,0},'SKU,款号，颜色对照表1'!F:F,'SKU,款号，颜色对照表1'!E:E),2,0)</f>
        <v/>
      </c>
      <c r="H1015" s="20" t="n">
        <v>0</v>
      </c>
      <c r="I1015" s="15">
        <f>SUMIFS('入库明细-AN欧洲'!K:K,'入库明细-AN欧洲'!E:E,B1015)</f>
        <v/>
      </c>
      <c r="J1015" s="15">
        <f>SUMIFS('出库明细-AN欧洲'!G:G,'出库明细-AN欧洲'!F:F,C1015)</f>
        <v/>
      </c>
      <c r="K1015" s="26">
        <f>H1015+I1015-J1015</f>
        <v/>
      </c>
      <c r="L1015" s="27">
        <f>SUMIFS(装箱数!H:H,装箱数!C:C,B1015)</f>
        <v/>
      </c>
      <c r="M1015" s="15">
        <f>K1015-L1015</f>
        <v/>
      </c>
    </row>
    <row r="1016" ht="21" customHeight="1" s="185">
      <c r="A1016" s="200">
        <f>工厂账单模板!$L$2</f>
        <v/>
      </c>
      <c r="B1016" s="30" t="n"/>
      <c r="C1016" s="29" t="n"/>
      <c r="D1016" s="20">
        <f>VLOOKUP(B1016,IF({1,0},'SKU,款号，颜色对照表1'!F:F,'SKU,款号，颜色对照表1'!B:B),2,0)</f>
        <v/>
      </c>
      <c r="E1016" s="20">
        <f>VLOOKUP(B1016,IF({1,0},'SKU,款号，颜色对照表1'!F:F,'SKU,款号，颜色对照表1'!C:C),2,0)</f>
        <v/>
      </c>
      <c r="F1016" s="20">
        <f>VLOOKUP(B1016,IF({1,0},'SKU,款号，颜色对照表1'!F:F,'SKU,款号，颜色对照表1'!D:D),2,0)</f>
        <v/>
      </c>
      <c r="G1016" s="20">
        <f>VLOOKUP(B1016,IF({1,0},'SKU,款号，颜色对照表1'!F:F,'SKU,款号，颜色对照表1'!E:E),2,0)</f>
        <v/>
      </c>
      <c r="H1016" s="20" t="n"/>
      <c r="I1016" s="15">
        <f>SUMIFS('入库明细-AN欧洲'!K:K,'入库明细-AN欧洲'!E:E,B1016)</f>
        <v/>
      </c>
      <c r="J1016" s="15">
        <f>SUMIFS('出库明细-AN欧洲'!G:G,'出库明细-AN欧洲'!F:F,C1016)</f>
        <v/>
      </c>
      <c r="K1016" s="26">
        <f>H1016+I1016-J1016</f>
        <v/>
      </c>
      <c r="L1016" s="27">
        <f>SUMIFS(装箱数!H:H,装箱数!C:C,B1016)</f>
        <v/>
      </c>
      <c r="M1016" s="15">
        <f>K1016-L1016</f>
        <v/>
      </c>
    </row>
    <row r="1017" ht="21" customHeight="1" s="185">
      <c r="A1017" s="200">
        <f>工厂账单模板!$L$2</f>
        <v/>
      </c>
      <c r="B1017" s="30" t="n"/>
      <c r="C1017" s="29" t="n"/>
      <c r="D1017" s="20">
        <f>VLOOKUP(B1017,IF({1,0},'SKU,款号，颜色对照表1'!F:F,'SKU,款号，颜色对照表1'!B:B),2,0)</f>
        <v/>
      </c>
      <c r="E1017" s="20">
        <f>VLOOKUP(B1017,IF({1,0},'SKU,款号，颜色对照表1'!F:F,'SKU,款号，颜色对照表1'!C:C),2,0)</f>
        <v/>
      </c>
      <c r="F1017" s="20">
        <f>VLOOKUP(B1017,IF({1,0},'SKU,款号，颜色对照表1'!F:F,'SKU,款号，颜色对照表1'!D:D),2,0)</f>
        <v/>
      </c>
      <c r="G1017" s="20">
        <f>VLOOKUP(B1017,IF({1,0},'SKU,款号，颜色对照表1'!F:F,'SKU,款号，颜色对照表1'!E:E),2,0)</f>
        <v/>
      </c>
      <c r="H1017" s="20" t="n"/>
      <c r="I1017" s="15">
        <f>SUMIFS('入库明细-AN欧洲'!K:K,'入库明细-AN欧洲'!E:E,B1017)</f>
        <v/>
      </c>
      <c r="J1017" s="15">
        <f>SUMIFS('出库明细-AN欧洲'!G:G,'出库明细-AN欧洲'!F:F,C1017)</f>
        <v/>
      </c>
      <c r="K1017" s="26">
        <f>H1017+I1017-J1017</f>
        <v/>
      </c>
      <c r="L1017" s="27">
        <f>SUMIFS(装箱数!H:H,装箱数!C:C,B1017)</f>
        <v/>
      </c>
      <c r="M1017" s="15">
        <f>K1017-L1017</f>
        <v/>
      </c>
    </row>
    <row r="1018" ht="21" customHeight="1" s="185">
      <c r="A1018" s="200">
        <f>工厂账单模板!$L$2</f>
        <v/>
      </c>
      <c r="B1018" s="30" t="n"/>
      <c r="C1018" s="29" t="n"/>
      <c r="D1018" s="20">
        <f>VLOOKUP(B1018,IF({1,0},'SKU,款号，颜色对照表1'!F:F,'SKU,款号，颜色对照表1'!B:B),2,0)</f>
        <v/>
      </c>
      <c r="E1018" s="20">
        <f>VLOOKUP(B1018,IF({1,0},'SKU,款号，颜色对照表1'!F:F,'SKU,款号，颜色对照表1'!C:C),2,0)</f>
        <v/>
      </c>
      <c r="F1018" s="20">
        <f>VLOOKUP(B1018,IF({1,0},'SKU,款号，颜色对照表1'!F:F,'SKU,款号，颜色对照表1'!D:D),2,0)</f>
        <v/>
      </c>
      <c r="G1018" s="20">
        <f>VLOOKUP(B1018,IF({1,0},'SKU,款号，颜色对照表1'!F:F,'SKU,款号，颜色对照表1'!E:E),2,0)</f>
        <v/>
      </c>
      <c r="H1018" s="20" t="n">
        <v>0</v>
      </c>
      <c r="I1018" s="15">
        <f>SUMIFS('入库明细-AN欧洲'!K:K,'入库明细-AN欧洲'!E:E,B1018)</f>
        <v/>
      </c>
      <c r="J1018" s="15">
        <f>SUMIFS('出库明细-AN欧洲'!G:G,'出库明细-AN欧洲'!F:F,C1018)</f>
        <v/>
      </c>
      <c r="K1018" s="26">
        <f>H1018+I1018-J1018</f>
        <v/>
      </c>
      <c r="L1018" s="27">
        <f>SUMIFS(装箱数!H:H,装箱数!C:C,B1018)</f>
        <v/>
      </c>
      <c r="M1018" s="15">
        <f>K1018-L1018</f>
        <v/>
      </c>
    </row>
    <row r="1019" ht="21" customHeight="1" s="185">
      <c r="A1019" s="200">
        <f>工厂账单模板!$L$2</f>
        <v/>
      </c>
      <c r="B1019" s="30" t="n"/>
      <c r="C1019" s="29" t="n"/>
      <c r="D1019" s="20">
        <f>VLOOKUP(B1019,IF({1,0},'SKU,款号，颜色对照表1'!F:F,'SKU,款号，颜色对照表1'!B:B),2,0)</f>
        <v/>
      </c>
      <c r="E1019" s="20">
        <f>VLOOKUP(B1019,IF({1,0},'SKU,款号，颜色对照表1'!F:F,'SKU,款号，颜色对照表1'!C:C),2,0)</f>
        <v/>
      </c>
      <c r="F1019" s="20">
        <f>VLOOKUP(B1019,IF({1,0},'SKU,款号，颜色对照表1'!F:F,'SKU,款号，颜色对照表1'!D:D),2,0)</f>
        <v/>
      </c>
      <c r="G1019" s="20">
        <f>VLOOKUP(B1019,IF({1,0},'SKU,款号，颜色对照表1'!F:F,'SKU,款号，颜色对照表1'!E:E),2,0)</f>
        <v/>
      </c>
      <c r="H1019" s="20" t="n">
        <v>0</v>
      </c>
      <c r="I1019" s="15">
        <f>SUMIFS('入库明细-AN欧洲'!K:K,'入库明细-AN欧洲'!E:E,B1019)</f>
        <v/>
      </c>
      <c r="J1019" s="15">
        <f>SUMIFS('出库明细-AN欧洲'!G:G,'出库明细-AN欧洲'!F:F,C1019)</f>
        <v/>
      </c>
      <c r="K1019" s="26">
        <f>H1019+I1019-J1019</f>
        <v/>
      </c>
      <c r="L1019" s="27">
        <f>SUMIFS(装箱数!H:H,装箱数!C:C,B1019)</f>
        <v/>
      </c>
      <c r="M1019" s="15">
        <f>K1019-L1019</f>
        <v/>
      </c>
    </row>
    <row r="1020" ht="21" customHeight="1" s="185">
      <c r="A1020" s="200">
        <f>工厂账单模板!$L$2</f>
        <v/>
      </c>
      <c r="B1020" s="30" t="n"/>
      <c r="C1020" s="29" t="n"/>
      <c r="D1020" s="20">
        <f>VLOOKUP(B1020,IF({1,0},'SKU,款号，颜色对照表1'!F:F,'SKU,款号，颜色对照表1'!B:B),2,0)</f>
        <v/>
      </c>
      <c r="E1020" s="20">
        <f>VLOOKUP(B1020,IF({1,0},'SKU,款号，颜色对照表1'!F:F,'SKU,款号，颜色对照表1'!C:C),2,0)</f>
        <v/>
      </c>
      <c r="F1020" s="20">
        <f>VLOOKUP(B1020,IF({1,0},'SKU,款号，颜色对照表1'!F:F,'SKU,款号，颜色对照表1'!D:D),2,0)</f>
        <v/>
      </c>
      <c r="G1020" s="20">
        <f>VLOOKUP(B1020,IF({1,0},'SKU,款号，颜色对照表1'!F:F,'SKU,款号，颜色对照表1'!E:E),2,0)</f>
        <v/>
      </c>
      <c r="H1020" s="20" t="n">
        <v>0</v>
      </c>
      <c r="I1020" s="15">
        <f>SUMIFS('入库明细-AN欧洲'!K:K,'入库明细-AN欧洲'!E:E,B1020)</f>
        <v/>
      </c>
      <c r="J1020" s="15">
        <f>SUMIFS('出库明细-AN欧洲'!G:G,'出库明细-AN欧洲'!F:F,C1020)</f>
        <v/>
      </c>
      <c r="K1020" s="26">
        <f>H1020+I1020-J1020</f>
        <v/>
      </c>
      <c r="L1020" s="27">
        <f>SUMIFS(装箱数!H:H,装箱数!C:C,B1020)</f>
        <v/>
      </c>
      <c r="M1020" s="15">
        <f>K1020-L1020</f>
        <v/>
      </c>
    </row>
    <row r="1021" ht="21" customHeight="1" s="185">
      <c r="A1021" s="200">
        <f>工厂账单模板!$L$2</f>
        <v/>
      </c>
      <c r="B1021" s="30" t="n"/>
      <c r="C1021" s="29" t="n"/>
      <c r="D1021" s="20">
        <f>VLOOKUP(B1021,IF({1,0},'SKU,款号，颜色对照表1'!F:F,'SKU,款号，颜色对照表1'!B:B),2,0)</f>
        <v/>
      </c>
      <c r="E1021" s="20">
        <f>VLOOKUP(B1021,IF({1,0},'SKU,款号，颜色对照表1'!F:F,'SKU,款号，颜色对照表1'!C:C),2,0)</f>
        <v/>
      </c>
      <c r="F1021" s="20">
        <f>VLOOKUP(B1021,IF({1,0},'SKU,款号，颜色对照表1'!F:F,'SKU,款号，颜色对照表1'!D:D),2,0)</f>
        <v/>
      </c>
      <c r="G1021" s="20">
        <f>VLOOKUP(B1021,IF({1,0},'SKU,款号，颜色对照表1'!F:F,'SKU,款号，颜色对照表1'!E:E),2,0)</f>
        <v/>
      </c>
      <c r="H1021" s="20" t="n">
        <v>0</v>
      </c>
      <c r="I1021" s="15">
        <f>SUMIFS('入库明细-AN欧洲'!K:K,'入库明细-AN欧洲'!E:E,B1021)</f>
        <v/>
      </c>
      <c r="J1021" s="15">
        <f>SUMIFS('出库明细-AN欧洲'!G:G,'出库明细-AN欧洲'!F:F,C1021)</f>
        <v/>
      </c>
      <c r="K1021" s="26">
        <f>H1021+I1021-J1021</f>
        <v/>
      </c>
      <c r="L1021" s="27">
        <f>SUMIFS(装箱数!H:H,装箱数!C:C,B1021)</f>
        <v/>
      </c>
      <c r="M1021" s="15">
        <f>K1021-L1021</f>
        <v/>
      </c>
    </row>
    <row r="1022" ht="21" customHeight="1" s="185">
      <c r="A1022" s="200">
        <f>工厂账单模板!$L$2</f>
        <v/>
      </c>
      <c r="B1022" s="30" t="n"/>
      <c r="C1022" s="29" t="n"/>
      <c r="D1022" s="20">
        <f>VLOOKUP(B1022,IF({1,0},'SKU,款号，颜色对照表1'!F:F,'SKU,款号，颜色对照表1'!B:B),2,0)</f>
        <v/>
      </c>
      <c r="E1022" s="20">
        <f>VLOOKUP(B1022,IF({1,0},'SKU,款号，颜色对照表1'!F:F,'SKU,款号，颜色对照表1'!C:C),2,0)</f>
        <v/>
      </c>
      <c r="F1022" s="20">
        <f>VLOOKUP(B1022,IF({1,0},'SKU,款号，颜色对照表1'!F:F,'SKU,款号，颜色对照表1'!D:D),2,0)</f>
        <v/>
      </c>
      <c r="G1022" s="20">
        <f>VLOOKUP(B1022,IF({1,0},'SKU,款号，颜色对照表1'!F:F,'SKU,款号，颜色对照表1'!E:E),2,0)</f>
        <v/>
      </c>
      <c r="H1022" s="20" t="n"/>
      <c r="I1022" s="15">
        <f>SUMIFS('入库明细-AN欧洲'!K:K,'入库明细-AN欧洲'!E:E,B1022)</f>
        <v/>
      </c>
      <c r="J1022" s="15">
        <f>SUMIFS('出库明细-AN欧洲'!G:G,'出库明细-AN欧洲'!F:F,C1022)</f>
        <v/>
      </c>
      <c r="K1022" s="26">
        <f>H1022+I1022-J1022</f>
        <v/>
      </c>
      <c r="L1022" s="27">
        <f>SUMIFS(装箱数!H:H,装箱数!C:C,B1022)</f>
        <v/>
      </c>
      <c r="M1022" s="15">
        <f>K1022-L1022</f>
        <v/>
      </c>
    </row>
    <row r="1023" ht="21" customHeight="1" s="185">
      <c r="A1023" s="200">
        <f>工厂账单模板!$L$2</f>
        <v/>
      </c>
      <c r="B1023" s="30" t="n"/>
      <c r="C1023" s="29" t="n"/>
      <c r="D1023" s="20">
        <f>VLOOKUP(B1023,IF({1,0},'SKU,款号，颜色对照表1'!F:F,'SKU,款号，颜色对照表1'!B:B),2,0)</f>
        <v/>
      </c>
      <c r="E1023" s="20">
        <f>VLOOKUP(B1023,IF({1,0},'SKU,款号，颜色对照表1'!F:F,'SKU,款号，颜色对照表1'!C:C),2,0)</f>
        <v/>
      </c>
      <c r="F1023" s="20">
        <f>VLOOKUP(B1023,IF({1,0},'SKU,款号，颜色对照表1'!F:F,'SKU,款号，颜色对照表1'!D:D),2,0)</f>
        <v/>
      </c>
      <c r="G1023" s="20">
        <f>VLOOKUP(B1023,IF({1,0},'SKU,款号，颜色对照表1'!F:F,'SKU,款号，颜色对照表1'!E:E),2,0)</f>
        <v/>
      </c>
      <c r="H1023" s="20" t="n">
        <v>0</v>
      </c>
      <c r="I1023" s="15">
        <f>SUMIFS('入库明细-AN欧洲'!K:K,'入库明细-AN欧洲'!E:E,B1023)</f>
        <v/>
      </c>
      <c r="J1023" s="15">
        <f>SUMIFS('出库明细-AN欧洲'!G:G,'出库明细-AN欧洲'!F:F,C1023)</f>
        <v/>
      </c>
      <c r="K1023" s="26">
        <f>H1023+I1023-J1023</f>
        <v/>
      </c>
      <c r="L1023" s="27">
        <f>SUMIFS(装箱数!H:H,装箱数!C:C,B1023)</f>
        <v/>
      </c>
      <c r="M1023" s="15">
        <f>K1023-L1023</f>
        <v/>
      </c>
    </row>
    <row r="1024" ht="21" customHeight="1" s="185">
      <c r="A1024" s="200">
        <f>工厂账单模板!$L$2</f>
        <v/>
      </c>
      <c r="B1024" s="30" t="n"/>
      <c r="C1024" s="29" t="n"/>
      <c r="D1024" s="20">
        <f>VLOOKUP(B1024,IF({1,0},'SKU,款号，颜色对照表1'!F:F,'SKU,款号，颜色对照表1'!B:B),2,0)</f>
        <v/>
      </c>
      <c r="E1024" s="20">
        <f>VLOOKUP(B1024,IF({1,0},'SKU,款号，颜色对照表1'!F:F,'SKU,款号，颜色对照表1'!C:C),2,0)</f>
        <v/>
      </c>
      <c r="F1024" s="20">
        <f>VLOOKUP(B1024,IF({1,0},'SKU,款号，颜色对照表1'!F:F,'SKU,款号，颜色对照表1'!D:D),2,0)</f>
        <v/>
      </c>
      <c r="G1024" s="20">
        <f>VLOOKUP(B1024,IF({1,0},'SKU,款号，颜色对照表1'!F:F,'SKU,款号，颜色对照表1'!E:E),2,0)</f>
        <v/>
      </c>
      <c r="H1024" s="20" t="n">
        <v>0</v>
      </c>
      <c r="I1024" s="15">
        <f>SUMIFS('入库明细-AN欧洲'!K:K,'入库明细-AN欧洲'!E:E,B1024)</f>
        <v/>
      </c>
      <c r="J1024" s="15">
        <f>SUMIFS('出库明细-AN欧洲'!G:G,'出库明细-AN欧洲'!F:F,C1024)</f>
        <v/>
      </c>
      <c r="K1024" s="26">
        <f>H1024+I1024-J1024</f>
        <v/>
      </c>
      <c r="L1024" s="27">
        <f>SUMIFS(装箱数!H:H,装箱数!C:C,B1024)</f>
        <v/>
      </c>
      <c r="M1024" s="15">
        <f>K1024-L1024</f>
        <v/>
      </c>
    </row>
    <row r="1025" ht="21" customHeight="1" s="185">
      <c r="A1025" s="200">
        <f>工厂账单模板!$L$2</f>
        <v/>
      </c>
      <c r="B1025" s="30" t="n"/>
      <c r="C1025" s="29" t="n"/>
      <c r="D1025" s="20">
        <f>VLOOKUP(B1025,IF({1,0},'SKU,款号，颜色对照表1'!F:F,'SKU,款号，颜色对照表1'!B:B),2,0)</f>
        <v/>
      </c>
      <c r="E1025" s="20">
        <f>VLOOKUP(B1025,IF({1,0},'SKU,款号，颜色对照表1'!F:F,'SKU,款号，颜色对照表1'!C:C),2,0)</f>
        <v/>
      </c>
      <c r="F1025" s="20">
        <f>VLOOKUP(B1025,IF({1,0},'SKU,款号，颜色对照表1'!F:F,'SKU,款号，颜色对照表1'!D:D),2,0)</f>
        <v/>
      </c>
      <c r="G1025" s="20">
        <f>VLOOKUP(B1025,IF({1,0},'SKU,款号，颜色对照表1'!F:F,'SKU,款号，颜色对照表1'!E:E),2,0)</f>
        <v/>
      </c>
      <c r="H1025" s="20" t="n"/>
      <c r="I1025" s="15">
        <f>SUMIFS('入库明细-AN欧洲'!K:K,'入库明细-AN欧洲'!E:E,B1025)</f>
        <v/>
      </c>
      <c r="J1025" s="15">
        <f>SUMIFS('出库明细-AN欧洲'!G:G,'出库明细-AN欧洲'!F:F,C1025)</f>
        <v/>
      </c>
      <c r="K1025" s="26">
        <f>H1025+I1025-J1025</f>
        <v/>
      </c>
      <c r="L1025" s="27">
        <f>SUMIFS(装箱数!H:H,装箱数!C:C,B1025)</f>
        <v/>
      </c>
      <c r="M1025" s="15">
        <f>K1025-L1025</f>
        <v/>
      </c>
    </row>
    <row r="1026" ht="21" customHeight="1" s="185">
      <c r="A1026" s="200">
        <f>工厂账单模板!$L$2</f>
        <v/>
      </c>
      <c r="B1026" s="30" t="n"/>
      <c r="C1026" s="29" t="n"/>
      <c r="D1026" s="20">
        <f>VLOOKUP(B1026,IF({1,0},'SKU,款号，颜色对照表1'!F:F,'SKU,款号，颜色对照表1'!B:B),2,0)</f>
        <v/>
      </c>
      <c r="E1026" s="20">
        <f>VLOOKUP(B1026,IF({1,0},'SKU,款号，颜色对照表1'!F:F,'SKU,款号，颜色对照表1'!C:C),2,0)</f>
        <v/>
      </c>
      <c r="F1026" s="20">
        <f>VLOOKUP(B1026,IF({1,0},'SKU,款号，颜色对照表1'!F:F,'SKU,款号，颜色对照表1'!D:D),2,0)</f>
        <v/>
      </c>
      <c r="G1026" s="20">
        <f>VLOOKUP(B1026,IF({1,0},'SKU,款号，颜色对照表1'!F:F,'SKU,款号，颜色对照表1'!E:E),2,0)</f>
        <v/>
      </c>
      <c r="H1026" s="20" t="n"/>
      <c r="I1026" s="15">
        <f>SUMIFS('入库明细-AN欧洲'!K:K,'入库明细-AN欧洲'!E:E,B1026)</f>
        <v/>
      </c>
      <c r="J1026" s="15">
        <f>SUMIFS('出库明细-AN欧洲'!G:G,'出库明细-AN欧洲'!F:F,C1026)</f>
        <v/>
      </c>
      <c r="K1026" s="26">
        <f>H1026+I1026-J1026</f>
        <v/>
      </c>
      <c r="L1026" s="27">
        <f>SUMIFS(装箱数!H:H,装箱数!C:C,B1026)</f>
        <v/>
      </c>
      <c r="M1026" s="15">
        <f>K1026-L1026</f>
        <v/>
      </c>
    </row>
    <row r="1027" ht="21" customHeight="1" s="185">
      <c r="A1027" s="200">
        <f>工厂账单模板!$L$2</f>
        <v/>
      </c>
      <c r="B1027" s="30" t="n"/>
      <c r="C1027" s="29" t="n"/>
      <c r="D1027" s="20">
        <f>VLOOKUP(B1027,IF({1,0},'SKU,款号，颜色对照表1'!F:F,'SKU,款号，颜色对照表1'!B:B),2,0)</f>
        <v/>
      </c>
      <c r="E1027" s="20">
        <f>VLOOKUP(B1027,IF({1,0},'SKU,款号，颜色对照表1'!F:F,'SKU,款号，颜色对照表1'!C:C),2,0)</f>
        <v/>
      </c>
      <c r="F1027" s="20">
        <f>VLOOKUP(B1027,IF({1,0},'SKU,款号，颜色对照表1'!F:F,'SKU,款号，颜色对照表1'!D:D),2,0)</f>
        <v/>
      </c>
      <c r="G1027" s="20">
        <f>VLOOKUP(B1027,IF({1,0},'SKU,款号，颜色对照表1'!F:F,'SKU,款号，颜色对照表1'!E:E),2,0)</f>
        <v/>
      </c>
      <c r="H1027" s="20" t="n"/>
      <c r="I1027" s="15">
        <f>SUMIFS('入库明细-AN欧洲'!K:K,'入库明细-AN欧洲'!E:E,B1027)</f>
        <v/>
      </c>
      <c r="J1027" s="15">
        <f>SUMIFS('出库明细-AN欧洲'!G:G,'出库明细-AN欧洲'!F:F,C1027)</f>
        <v/>
      </c>
      <c r="K1027" s="26">
        <f>H1027+I1027-J1027</f>
        <v/>
      </c>
      <c r="L1027" s="27">
        <f>SUMIFS(装箱数!H:H,装箱数!C:C,B1027)</f>
        <v/>
      </c>
      <c r="M1027" s="15">
        <f>K1027-L1027</f>
        <v/>
      </c>
    </row>
    <row r="1028" ht="21" customHeight="1" s="185">
      <c r="A1028" s="200">
        <f>工厂账单模板!$L$2</f>
        <v/>
      </c>
      <c r="B1028" s="30" t="n"/>
      <c r="C1028" s="29" t="n"/>
      <c r="D1028" s="20">
        <f>VLOOKUP(B1028,IF({1,0},'SKU,款号，颜色对照表1'!F:F,'SKU,款号，颜色对照表1'!B:B),2,0)</f>
        <v/>
      </c>
      <c r="E1028" s="20">
        <f>VLOOKUP(B1028,IF({1,0},'SKU,款号，颜色对照表1'!F:F,'SKU,款号，颜色对照表1'!C:C),2,0)</f>
        <v/>
      </c>
      <c r="F1028" s="20">
        <f>VLOOKUP(B1028,IF({1,0},'SKU,款号，颜色对照表1'!F:F,'SKU,款号，颜色对照表1'!D:D),2,0)</f>
        <v/>
      </c>
      <c r="G1028" s="20">
        <f>VLOOKUP(B1028,IF({1,0},'SKU,款号，颜色对照表1'!F:F,'SKU,款号，颜色对照表1'!E:E),2,0)</f>
        <v/>
      </c>
      <c r="H1028" s="20" t="n">
        <v>0</v>
      </c>
      <c r="I1028" s="15">
        <f>SUMIFS('入库明细-AN欧洲'!K:K,'入库明细-AN欧洲'!E:E,B1028)</f>
        <v/>
      </c>
      <c r="J1028" s="15">
        <f>SUMIFS('出库明细-AN欧洲'!G:G,'出库明细-AN欧洲'!F:F,C1028)</f>
        <v/>
      </c>
      <c r="K1028" s="26">
        <f>H1028+I1028-J1028</f>
        <v/>
      </c>
      <c r="L1028" s="27">
        <f>SUMIFS(装箱数!H:H,装箱数!C:C,B1028)</f>
        <v/>
      </c>
      <c r="M1028" s="15">
        <f>K1028-L1028</f>
        <v/>
      </c>
    </row>
    <row r="1029" ht="21" customHeight="1" s="185">
      <c r="A1029" s="200">
        <f>工厂账单模板!$L$2</f>
        <v/>
      </c>
      <c r="B1029" s="30" t="n"/>
      <c r="C1029" s="29" t="n"/>
      <c r="D1029" s="20">
        <f>VLOOKUP(B1029,IF({1,0},'SKU,款号，颜色对照表1'!F:F,'SKU,款号，颜色对照表1'!B:B),2,0)</f>
        <v/>
      </c>
      <c r="E1029" s="20">
        <f>VLOOKUP(B1029,IF({1,0},'SKU,款号，颜色对照表1'!F:F,'SKU,款号，颜色对照表1'!C:C),2,0)</f>
        <v/>
      </c>
      <c r="F1029" s="20">
        <f>VLOOKUP(B1029,IF({1,0},'SKU,款号，颜色对照表1'!F:F,'SKU,款号，颜色对照表1'!D:D),2,0)</f>
        <v/>
      </c>
      <c r="G1029" s="20">
        <f>VLOOKUP(B1029,IF({1,0},'SKU,款号，颜色对照表1'!F:F,'SKU,款号，颜色对照表1'!E:E),2,0)</f>
        <v/>
      </c>
      <c r="H1029" s="20" t="n"/>
      <c r="I1029" s="15">
        <f>SUMIFS('入库明细-AN欧洲'!K:K,'入库明细-AN欧洲'!E:E,B1029)</f>
        <v/>
      </c>
      <c r="J1029" s="15">
        <f>SUMIFS('出库明细-AN欧洲'!G:G,'出库明细-AN欧洲'!F:F,C1029)</f>
        <v/>
      </c>
      <c r="K1029" s="26">
        <f>H1029+I1029-J1029</f>
        <v/>
      </c>
      <c r="L1029" s="27">
        <f>SUMIFS(装箱数!H:H,装箱数!C:C,B1029)</f>
        <v/>
      </c>
      <c r="M1029" s="15">
        <f>K1029-L1029</f>
        <v/>
      </c>
    </row>
    <row r="1030" ht="21" customHeight="1" s="185">
      <c r="A1030" s="200">
        <f>工厂账单模板!$L$2</f>
        <v/>
      </c>
      <c r="B1030" s="30" t="n"/>
      <c r="C1030" s="29" t="n"/>
      <c r="D1030" s="20">
        <f>VLOOKUP(B1030,IF({1,0},'SKU,款号，颜色对照表1'!F:F,'SKU,款号，颜色对照表1'!B:B),2,0)</f>
        <v/>
      </c>
      <c r="E1030" s="20">
        <f>VLOOKUP(B1030,IF({1,0},'SKU,款号，颜色对照表1'!F:F,'SKU,款号，颜色对照表1'!C:C),2,0)</f>
        <v/>
      </c>
      <c r="F1030" s="20">
        <f>VLOOKUP(B1030,IF({1,0},'SKU,款号，颜色对照表1'!F:F,'SKU,款号，颜色对照表1'!D:D),2,0)</f>
        <v/>
      </c>
      <c r="G1030" s="20">
        <f>VLOOKUP(B1030,IF({1,0},'SKU,款号，颜色对照表1'!F:F,'SKU,款号，颜色对照表1'!E:E),2,0)</f>
        <v/>
      </c>
      <c r="H1030" s="20" t="n"/>
      <c r="I1030" s="15">
        <f>SUMIFS('入库明细-AN欧洲'!K:K,'入库明细-AN欧洲'!E:E,B1030)</f>
        <v/>
      </c>
      <c r="J1030" s="15">
        <f>SUMIFS('出库明细-AN欧洲'!G:G,'出库明细-AN欧洲'!F:F,C1030)</f>
        <v/>
      </c>
      <c r="K1030" s="26">
        <f>H1030+I1030-J1030</f>
        <v/>
      </c>
      <c r="L1030" s="27">
        <f>SUMIFS(装箱数!H:H,装箱数!C:C,B1030)</f>
        <v/>
      </c>
      <c r="M1030" s="15">
        <f>K1030-L1030</f>
        <v/>
      </c>
    </row>
    <row r="1031" ht="21" customHeight="1" s="185">
      <c r="A1031" s="200">
        <f>工厂账单模板!$L$2</f>
        <v/>
      </c>
      <c r="B1031" s="30" t="n"/>
      <c r="C1031" s="29" t="n"/>
      <c r="D1031" s="20">
        <f>VLOOKUP(B1031,IF({1,0},'SKU,款号，颜色对照表1'!F:F,'SKU,款号，颜色对照表1'!B:B),2,0)</f>
        <v/>
      </c>
      <c r="E1031" s="20">
        <f>VLOOKUP(B1031,IF({1,0},'SKU,款号，颜色对照表1'!F:F,'SKU,款号，颜色对照表1'!C:C),2,0)</f>
        <v/>
      </c>
      <c r="F1031" s="20">
        <f>VLOOKUP(B1031,IF({1,0},'SKU,款号，颜色对照表1'!F:F,'SKU,款号，颜色对照表1'!D:D),2,0)</f>
        <v/>
      </c>
      <c r="G1031" s="20">
        <f>VLOOKUP(B1031,IF({1,0},'SKU,款号，颜色对照表1'!F:F,'SKU,款号，颜色对照表1'!E:E),2,0)</f>
        <v/>
      </c>
      <c r="H1031" s="20" t="n"/>
      <c r="I1031" s="15">
        <f>SUMIFS('入库明细-AN欧洲'!K:K,'入库明细-AN欧洲'!E:E,B1031)</f>
        <v/>
      </c>
      <c r="J1031" s="15">
        <f>SUMIFS('出库明细-AN欧洲'!G:G,'出库明细-AN欧洲'!F:F,C1031)</f>
        <v/>
      </c>
      <c r="K1031" s="26">
        <f>H1031+I1031-J1031</f>
        <v/>
      </c>
      <c r="L1031" s="27">
        <f>SUMIFS(装箱数!H:H,装箱数!C:C,B1031)</f>
        <v/>
      </c>
      <c r="M1031" s="15">
        <f>K1031-L1031</f>
        <v/>
      </c>
    </row>
    <row r="1032" ht="21" customHeight="1" s="185">
      <c r="A1032" s="200">
        <f>工厂账单模板!$L$2</f>
        <v/>
      </c>
      <c r="B1032" s="30" t="n"/>
      <c r="C1032" s="29" t="n"/>
      <c r="D1032" s="20">
        <f>VLOOKUP(B1032,IF({1,0},'SKU,款号，颜色对照表1'!F:F,'SKU,款号，颜色对照表1'!B:B),2,0)</f>
        <v/>
      </c>
      <c r="E1032" s="20">
        <f>VLOOKUP(B1032,IF({1,0},'SKU,款号，颜色对照表1'!F:F,'SKU,款号，颜色对照表1'!C:C),2,0)</f>
        <v/>
      </c>
      <c r="F1032" s="20">
        <f>VLOOKUP(B1032,IF({1,0},'SKU,款号，颜色对照表1'!F:F,'SKU,款号，颜色对照表1'!D:D),2,0)</f>
        <v/>
      </c>
      <c r="G1032" s="20">
        <f>VLOOKUP(B1032,IF({1,0},'SKU,款号，颜色对照表1'!F:F,'SKU,款号，颜色对照表1'!E:E),2,0)</f>
        <v/>
      </c>
      <c r="H1032" s="20" t="n"/>
      <c r="I1032" s="15">
        <f>SUMIFS('入库明细-AN欧洲'!K:K,'入库明细-AN欧洲'!E:E,B1032)</f>
        <v/>
      </c>
      <c r="J1032" s="15">
        <f>SUMIFS('出库明细-AN欧洲'!G:G,'出库明细-AN欧洲'!F:F,C1032)</f>
        <v/>
      </c>
      <c r="K1032" s="26">
        <f>H1032+I1032-J1032</f>
        <v/>
      </c>
      <c r="L1032" s="27">
        <f>SUMIFS(装箱数!H:H,装箱数!C:C,B1032)</f>
        <v/>
      </c>
      <c r="M1032" s="15">
        <f>K1032-L1032</f>
        <v/>
      </c>
    </row>
    <row r="1033" ht="21" customHeight="1" s="185">
      <c r="A1033" s="200">
        <f>工厂账单模板!$L$2</f>
        <v/>
      </c>
      <c r="B1033" s="30" t="n"/>
      <c r="C1033" s="29" t="n"/>
      <c r="D1033" s="20">
        <f>VLOOKUP(B1033,IF({1,0},'SKU,款号，颜色对照表1'!F:F,'SKU,款号，颜色对照表1'!B:B),2,0)</f>
        <v/>
      </c>
      <c r="E1033" s="20">
        <f>VLOOKUP(B1033,IF({1,0},'SKU,款号，颜色对照表1'!F:F,'SKU,款号，颜色对照表1'!C:C),2,0)</f>
        <v/>
      </c>
      <c r="F1033" s="20">
        <f>VLOOKUP(B1033,IF({1,0},'SKU,款号，颜色对照表1'!F:F,'SKU,款号，颜色对照表1'!D:D),2,0)</f>
        <v/>
      </c>
      <c r="G1033" s="20">
        <f>VLOOKUP(B1033,IF({1,0},'SKU,款号，颜色对照表1'!F:F,'SKU,款号，颜色对照表1'!E:E),2,0)</f>
        <v/>
      </c>
      <c r="H1033" s="20" t="n"/>
      <c r="I1033" s="15">
        <f>SUMIFS('入库明细-AN欧洲'!K:K,'入库明细-AN欧洲'!E:E,B1033)</f>
        <v/>
      </c>
      <c r="J1033" s="15">
        <f>SUMIFS('出库明细-AN欧洲'!G:G,'出库明细-AN欧洲'!F:F,C1033)</f>
        <v/>
      </c>
      <c r="K1033" s="26">
        <f>H1033+I1033-J1033</f>
        <v/>
      </c>
      <c r="L1033" s="27">
        <f>SUMIFS(装箱数!H:H,装箱数!C:C,B1033)</f>
        <v/>
      </c>
      <c r="M1033" s="15">
        <f>K1033-L1033</f>
        <v/>
      </c>
    </row>
    <row r="1034" ht="21" customHeight="1" s="185">
      <c r="A1034" s="200">
        <f>工厂账单模板!$L$2</f>
        <v/>
      </c>
      <c r="B1034" s="30" t="n"/>
      <c r="C1034" s="29" t="n"/>
      <c r="D1034" s="20">
        <f>VLOOKUP(B1034,IF({1,0},'SKU,款号，颜色对照表1'!F:F,'SKU,款号，颜色对照表1'!B:B),2,0)</f>
        <v/>
      </c>
      <c r="E1034" s="20">
        <f>VLOOKUP(B1034,IF({1,0},'SKU,款号，颜色对照表1'!F:F,'SKU,款号，颜色对照表1'!C:C),2,0)</f>
        <v/>
      </c>
      <c r="F1034" s="20">
        <f>VLOOKUP(B1034,IF({1,0},'SKU,款号，颜色对照表1'!F:F,'SKU,款号，颜色对照表1'!D:D),2,0)</f>
        <v/>
      </c>
      <c r="G1034" s="20">
        <f>VLOOKUP(B1034,IF({1,0},'SKU,款号，颜色对照表1'!F:F,'SKU,款号，颜色对照表1'!E:E),2,0)</f>
        <v/>
      </c>
      <c r="H1034" s="20" t="n"/>
      <c r="I1034" s="15">
        <f>SUMIFS('入库明细-AN欧洲'!K:K,'入库明细-AN欧洲'!E:E,B1034)</f>
        <v/>
      </c>
      <c r="J1034" s="15">
        <f>SUMIFS('出库明细-AN欧洲'!G:G,'出库明细-AN欧洲'!F:F,C1034)</f>
        <v/>
      </c>
      <c r="K1034" s="26">
        <f>H1034+I1034-J1034</f>
        <v/>
      </c>
      <c r="L1034" s="27">
        <f>SUMIFS(装箱数!H:H,装箱数!C:C,B1034)</f>
        <v/>
      </c>
      <c r="M1034" s="15">
        <f>K1034-L1034</f>
        <v/>
      </c>
    </row>
    <row r="1035" ht="21" customHeight="1" s="185">
      <c r="A1035" s="200">
        <f>工厂账单模板!$L$2</f>
        <v/>
      </c>
      <c r="B1035" s="30" t="n"/>
      <c r="C1035" s="29" t="n"/>
      <c r="D1035" s="20">
        <f>VLOOKUP(B1035,IF({1,0},'SKU,款号，颜色对照表1'!F:F,'SKU,款号，颜色对照表1'!B:B),2,0)</f>
        <v/>
      </c>
      <c r="E1035" s="20">
        <f>VLOOKUP(B1035,IF({1,0},'SKU,款号，颜色对照表1'!F:F,'SKU,款号，颜色对照表1'!C:C),2,0)</f>
        <v/>
      </c>
      <c r="F1035" s="20">
        <f>VLOOKUP(B1035,IF({1,0},'SKU,款号，颜色对照表1'!F:F,'SKU,款号，颜色对照表1'!D:D),2,0)</f>
        <v/>
      </c>
      <c r="G1035" s="20">
        <f>VLOOKUP(B1035,IF({1,0},'SKU,款号，颜色对照表1'!F:F,'SKU,款号，颜色对照表1'!E:E),2,0)</f>
        <v/>
      </c>
      <c r="H1035" s="20" t="n">
        <v>0</v>
      </c>
      <c r="I1035" s="15">
        <f>SUMIFS('入库明细-AN欧洲'!K:K,'入库明细-AN欧洲'!E:E,B1035)</f>
        <v/>
      </c>
      <c r="J1035" s="15">
        <f>SUMIFS('出库明细-AN欧洲'!G:G,'出库明细-AN欧洲'!F:F,C1035)</f>
        <v/>
      </c>
      <c r="K1035" s="26">
        <f>H1035+I1035-J1035</f>
        <v/>
      </c>
      <c r="L1035" s="27">
        <f>SUMIFS(装箱数!H:H,装箱数!C:C,B1035)</f>
        <v/>
      </c>
      <c r="M1035" s="15">
        <f>K1035-L1035</f>
        <v/>
      </c>
    </row>
    <row r="1036" ht="21" customHeight="1" s="185">
      <c r="A1036" s="200">
        <f>工厂账单模板!$L$2</f>
        <v/>
      </c>
      <c r="B1036" s="30" t="n"/>
      <c r="C1036" s="29" t="n"/>
      <c r="D1036" s="20">
        <f>VLOOKUP(B1036,IF({1,0},'SKU,款号，颜色对照表1'!F:F,'SKU,款号，颜色对照表1'!B:B),2,0)</f>
        <v/>
      </c>
      <c r="E1036" s="20">
        <f>VLOOKUP(B1036,IF({1,0},'SKU,款号，颜色对照表1'!F:F,'SKU,款号，颜色对照表1'!C:C),2,0)</f>
        <v/>
      </c>
      <c r="F1036" s="20">
        <f>VLOOKUP(B1036,IF({1,0},'SKU,款号，颜色对照表1'!F:F,'SKU,款号，颜色对照表1'!D:D),2,0)</f>
        <v/>
      </c>
      <c r="G1036" s="20">
        <f>VLOOKUP(B1036,IF({1,0},'SKU,款号，颜色对照表1'!F:F,'SKU,款号，颜色对照表1'!E:E),2,0)</f>
        <v/>
      </c>
      <c r="H1036" s="20" t="n">
        <v>0</v>
      </c>
      <c r="I1036" s="15">
        <f>SUMIFS('入库明细-AN欧洲'!K:K,'入库明细-AN欧洲'!E:E,B1036)</f>
        <v/>
      </c>
      <c r="J1036" s="15">
        <f>SUMIFS('出库明细-AN欧洲'!G:G,'出库明细-AN欧洲'!F:F,C1036)</f>
        <v/>
      </c>
      <c r="K1036" s="26">
        <f>H1036+I1036-J1036</f>
        <v/>
      </c>
      <c r="L1036" s="27">
        <f>SUMIFS(装箱数!H:H,装箱数!C:C,B1036)</f>
        <v/>
      </c>
      <c r="M1036" s="15">
        <f>K1036-L1036</f>
        <v/>
      </c>
    </row>
    <row r="1037" ht="21" customHeight="1" s="185">
      <c r="A1037" s="200">
        <f>工厂账单模板!$L$2</f>
        <v/>
      </c>
      <c r="B1037" s="30" t="n"/>
      <c r="C1037" s="29" t="n"/>
      <c r="D1037" s="20">
        <f>VLOOKUP(B1037,IF({1,0},'SKU,款号，颜色对照表1'!F:F,'SKU,款号，颜色对照表1'!B:B),2,0)</f>
        <v/>
      </c>
      <c r="E1037" s="20">
        <f>VLOOKUP(B1037,IF({1,0},'SKU,款号，颜色对照表1'!F:F,'SKU,款号，颜色对照表1'!C:C),2,0)</f>
        <v/>
      </c>
      <c r="F1037" s="20">
        <f>VLOOKUP(B1037,IF({1,0},'SKU,款号，颜色对照表1'!F:F,'SKU,款号，颜色对照表1'!D:D),2,0)</f>
        <v/>
      </c>
      <c r="G1037" s="20">
        <f>VLOOKUP(B1037,IF({1,0},'SKU,款号，颜色对照表1'!F:F,'SKU,款号，颜色对照表1'!E:E),2,0)</f>
        <v/>
      </c>
      <c r="H1037" s="20" t="n"/>
      <c r="I1037" s="15">
        <f>SUMIFS('入库明细-AN欧洲'!K:K,'入库明细-AN欧洲'!E:E,B1037)</f>
        <v/>
      </c>
      <c r="J1037" s="15">
        <f>SUMIFS('出库明细-AN欧洲'!G:G,'出库明细-AN欧洲'!F:F,C1037)</f>
        <v/>
      </c>
      <c r="K1037" s="26">
        <f>H1037+I1037-J1037</f>
        <v/>
      </c>
      <c r="L1037" s="27">
        <f>SUMIFS(装箱数!H:H,装箱数!C:C,B1037)</f>
        <v/>
      </c>
      <c r="M1037" s="15">
        <f>K1037-L1037</f>
        <v/>
      </c>
    </row>
    <row r="1038" ht="21" customHeight="1" s="185">
      <c r="A1038" s="200">
        <f>工厂账单模板!$L$2</f>
        <v/>
      </c>
      <c r="B1038" s="30" t="n"/>
      <c r="C1038" s="29" t="n"/>
      <c r="D1038" s="20">
        <f>VLOOKUP(B1038,IF({1,0},'SKU,款号，颜色对照表1'!F:F,'SKU,款号，颜色对照表1'!B:B),2,0)</f>
        <v/>
      </c>
      <c r="E1038" s="20">
        <f>VLOOKUP(B1038,IF({1,0},'SKU,款号，颜色对照表1'!F:F,'SKU,款号，颜色对照表1'!C:C),2,0)</f>
        <v/>
      </c>
      <c r="F1038" s="20">
        <f>VLOOKUP(B1038,IF({1,0},'SKU,款号，颜色对照表1'!F:F,'SKU,款号，颜色对照表1'!D:D),2,0)</f>
        <v/>
      </c>
      <c r="G1038" s="20">
        <f>VLOOKUP(B1038,IF({1,0},'SKU,款号，颜色对照表1'!F:F,'SKU,款号，颜色对照表1'!E:E),2,0)</f>
        <v/>
      </c>
      <c r="H1038" s="20" t="n"/>
      <c r="I1038" s="15">
        <f>SUMIFS('入库明细-AN欧洲'!K:K,'入库明细-AN欧洲'!E:E,B1038)</f>
        <v/>
      </c>
      <c r="J1038" s="15">
        <f>SUMIFS('出库明细-AN欧洲'!G:G,'出库明细-AN欧洲'!F:F,C1038)</f>
        <v/>
      </c>
      <c r="K1038" s="26">
        <f>H1038+I1038-J1038</f>
        <v/>
      </c>
      <c r="L1038" s="27">
        <f>SUMIFS(装箱数!H:H,装箱数!C:C,B1038)</f>
        <v/>
      </c>
      <c r="M1038" s="15">
        <f>K1038-L1038</f>
        <v/>
      </c>
    </row>
    <row r="1039" ht="21" customHeight="1" s="185">
      <c r="A1039" s="200">
        <f>工厂账单模板!$L$2</f>
        <v/>
      </c>
      <c r="B1039" s="30" t="n"/>
      <c r="C1039" s="29" t="n"/>
      <c r="D1039" s="20">
        <f>VLOOKUP(B1039,IF({1,0},'SKU,款号，颜色对照表1'!F:F,'SKU,款号，颜色对照表1'!B:B),2,0)</f>
        <v/>
      </c>
      <c r="E1039" s="20">
        <f>VLOOKUP(B1039,IF({1,0},'SKU,款号，颜色对照表1'!F:F,'SKU,款号，颜色对照表1'!C:C),2,0)</f>
        <v/>
      </c>
      <c r="F1039" s="20">
        <f>VLOOKUP(B1039,IF({1,0},'SKU,款号，颜色对照表1'!F:F,'SKU,款号，颜色对照表1'!D:D),2,0)</f>
        <v/>
      </c>
      <c r="G1039" s="20">
        <f>VLOOKUP(B1039,IF({1,0},'SKU,款号，颜色对照表1'!F:F,'SKU,款号，颜色对照表1'!E:E),2,0)</f>
        <v/>
      </c>
      <c r="H1039" s="20" t="n"/>
      <c r="I1039" s="15">
        <f>SUMIFS('入库明细-AN欧洲'!K:K,'入库明细-AN欧洲'!E:E,B1039)</f>
        <v/>
      </c>
      <c r="J1039" s="15">
        <f>SUMIFS('出库明细-AN欧洲'!G:G,'出库明细-AN欧洲'!F:F,C1039)</f>
        <v/>
      </c>
      <c r="K1039" s="26">
        <f>H1039+I1039-J1039</f>
        <v/>
      </c>
      <c r="L1039" s="27">
        <f>SUMIFS(装箱数!H:H,装箱数!C:C,B1039)</f>
        <v/>
      </c>
      <c r="M1039" s="15">
        <f>K1039-L1039</f>
        <v/>
      </c>
    </row>
    <row r="1040" ht="21" customHeight="1" s="185">
      <c r="A1040" s="200">
        <f>工厂账单模板!$L$2</f>
        <v/>
      </c>
      <c r="B1040" s="30" t="n"/>
      <c r="C1040" s="29" t="n"/>
      <c r="D1040" s="20">
        <f>VLOOKUP(B1040,IF({1,0},'SKU,款号，颜色对照表1'!F:F,'SKU,款号，颜色对照表1'!B:B),2,0)</f>
        <v/>
      </c>
      <c r="E1040" s="20">
        <f>VLOOKUP(B1040,IF({1,0},'SKU,款号，颜色对照表1'!F:F,'SKU,款号，颜色对照表1'!C:C),2,0)</f>
        <v/>
      </c>
      <c r="F1040" s="20">
        <f>VLOOKUP(B1040,IF({1,0},'SKU,款号，颜色对照表1'!F:F,'SKU,款号，颜色对照表1'!D:D),2,0)</f>
        <v/>
      </c>
      <c r="G1040" s="20">
        <f>VLOOKUP(B1040,IF({1,0},'SKU,款号，颜色对照表1'!F:F,'SKU,款号，颜色对照表1'!E:E),2,0)</f>
        <v/>
      </c>
      <c r="H1040" s="20" t="n">
        <v>0</v>
      </c>
      <c r="I1040" s="15">
        <f>SUMIFS('入库明细-AN欧洲'!K:K,'入库明细-AN欧洲'!E:E,B1040)</f>
        <v/>
      </c>
      <c r="J1040" s="15">
        <f>SUMIFS('出库明细-AN欧洲'!G:G,'出库明细-AN欧洲'!F:F,C1040)</f>
        <v/>
      </c>
      <c r="K1040" s="26">
        <f>H1040+I1040-J1040</f>
        <v/>
      </c>
      <c r="L1040" s="27">
        <f>SUMIFS(装箱数!H:H,装箱数!C:C,B1040)</f>
        <v/>
      </c>
      <c r="M1040" s="15">
        <f>K1040-L1040</f>
        <v/>
      </c>
    </row>
    <row r="1041" ht="21" customHeight="1" s="185">
      <c r="A1041" s="200">
        <f>工厂账单模板!$L$2</f>
        <v/>
      </c>
      <c r="B1041" s="30" t="n"/>
      <c r="C1041" s="29" t="n"/>
      <c r="D1041" s="20">
        <f>VLOOKUP(B1041,IF({1,0},'SKU,款号，颜色对照表1'!F:F,'SKU,款号，颜色对照表1'!B:B),2,0)</f>
        <v/>
      </c>
      <c r="E1041" s="20">
        <f>VLOOKUP(B1041,IF({1,0},'SKU,款号，颜色对照表1'!F:F,'SKU,款号，颜色对照表1'!C:C),2,0)</f>
        <v/>
      </c>
      <c r="F1041" s="20">
        <f>VLOOKUP(B1041,IF({1,0},'SKU,款号，颜色对照表1'!F:F,'SKU,款号，颜色对照表1'!D:D),2,0)</f>
        <v/>
      </c>
      <c r="G1041" s="20">
        <f>VLOOKUP(B1041,IF({1,0},'SKU,款号，颜色对照表1'!F:F,'SKU,款号，颜色对照表1'!E:E),2,0)</f>
        <v/>
      </c>
      <c r="H1041" s="20" t="n"/>
      <c r="I1041" s="15">
        <f>SUMIFS('入库明细-AN欧洲'!K:K,'入库明细-AN欧洲'!E:E,B1041)</f>
        <v/>
      </c>
      <c r="J1041" s="15">
        <f>SUMIFS('出库明细-AN欧洲'!G:G,'出库明细-AN欧洲'!F:F,C1041)</f>
        <v/>
      </c>
      <c r="K1041" s="26">
        <f>H1041+I1041-J1041</f>
        <v/>
      </c>
      <c r="L1041" s="27">
        <f>SUMIFS(装箱数!H:H,装箱数!C:C,B1041)</f>
        <v/>
      </c>
      <c r="M1041" s="15">
        <f>K1041-L1041</f>
        <v/>
      </c>
    </row>
    <row r="1042" ht="21" customHeight="1" s="185">
      <c r="A1042" s="200">
        <f>工厂账单模板!$L$2</f>
        <v/>
      </c>
      <c r="B1042" s="30" t="n"/>
      <c r="C1042" s="29" t="n"/>
      <c r="D1042" s="20">
        <f>VLOOKUP(B1042,IF({1,0},'SKU,款号，颜色对照表1'!F:F,'SKU,款号，颜色对照表1'!B:B),2,0)</f>
        <v/>
      </c>
      <c r="E1042" s="20">
        <f>VLOOKUP(B1042,IF({1,0},'SKU,款号，颜色对照表1'!F:F,'SKU,款号，颜色对照表1'!C:C),2,0)</f>
        <v/>
      </c>
      <c r="F1042" s="20">
        <f>VLOOKUP(B1042,IF({1,0},'SKU,款号，颜色对照表1'!F:F,'SKU,款号，颜色对照表1'!D:D),2,0)</f>
        <v/>
      </c>
      <c r="G1042" s="20">
        <f>VLOOKUP(B1042,IF({1,0},'SKU,款号，颜色对照表1'!F:F,'SKU,款号，颜色对照表1'!E:E),2,0)</f>
        <v/>
      </c>
      <c r="H1042" s="20" t="n">
        <v>0</v>
      </c>
      <c r="I1042" s="15">
        <f>SUMIFS('入库明细-AN欧洲'!K:K,'入库明细-AN欧洲'!E:E,B1042)</f>
        <v/>
      </c>
      <c r="J1042" s="15">
        <f>SUMIFS('出库明细-AN欧洲'!G:G,'出库明细-AN欧洲'!F:F,C1042)</f>
        <v/>
      </c>
      <c r="K1042" s="26">
        <f>H1042+I1042-J1042</f>
        <v/>
      </c>
      <c r="L1042" s="27">
        <f>SUMIFS(装箱数!H:H,装箱数!C:C,B1042)</f>
        <v/>
      </c>
      <c r="M1042" s="15">
        <f>K1042-L1042</f>
        <v/>
      </c>
    </row>
    <row r="1043" ht="21" customHeight="1" s="185">
      <c r="A1043" s="200">
        <f>工厂账单模板!$L$2</f>
        <v/>
      </c>
      <c r="B1043" s="30" t="n"/>
      <c r="C1043" s="29" t="n"/>
      <c r="D1043" s="20">
        <f>VLOOKUP(B1043,IF({1,0},'SKU,款号，颜色对照表1'!F:F,'SKU,款号，颜色对照表1'!B:B),2,0)</f>
        <v/>
      </c>
      <c r="E1043" s="20">
        <f>VLOOKUP(B1043,IF({1,0},'SKU,款号，颜色对照表1'!F:F,'SKU,款号，颜色对照表1'!C:C),2,0)</f>
        <v/>
      </c>
      <c r="F1043" s="20">
        <f>VLOOKUP(B1043,IF({1,0},'SKU,款号，颜色对照表1'!F:F,'SKU,款号，颜色对照表1'!D:D),2,0)</f>
        <v/>
      </c>
      <c r="G1043" s="20">
        <f>VLOOKUP(B1043,IF({1,0},'SKU,款号，颜色对照表1'!F:F,'SKU,款号，颜色对照表1'!E:E),2,0)</f>
        <v/>
      </c>
      <c r="H1043" s="20" t="n"/>
      <c r="I1043" s="15">
        <f>SUMIFS('入库明细-AN欧洲'!K:K,'入库明细-AN欧洲'!E:E,B1043)</f>
        <v/>
      </c>
      <c r="J1043" s="15">
        <f>SUMIFS('出库明细-AN欧洲'!G:G,'出库明细-AN欧洲'!F:F,C1043)</f>
        <v/>
      </c>
      <c r="K1043" s="26">
        <f>H1043+I1043-J1043</f>
        <v/>
      </c>
      <c r="L1043" s="27">
        <f>SUMIFS(装箱数!H:H,装箱数!C:C,B1043)</f>
        <v/>
      </c>
      <c r="M1043" s="15">
        <f>K1043-L1043</f>
        <v/>
      </c>
    </row>
    <row r="1044" ht="21" customHeight="1" s="185">
      <c r="A1044" s="200">
        <f>工厂账单模板!$L$2</f>
        <v/>
      </c>
      <c r="B1044" s="30" t="n"/>
      <c r="C1044" s="29" t="n"/>
      <c r="D1044" s="20">
        <f>VLOOKUP(B1044,IF({1,0},'SKU,款号，颜色对照表1'!F:F,'SKU,款号，颜色对照表1'!B:B),2,0)</f>
        <v/>
      </c>
      <c r="E1044" s="20">
        <f>VLOOKUP(B1044,IF({1,0},'SKU,款号，颜色对照表1'!F:F,'SKU,款号，颜色对照表1'!C:C),2,0)</f>
        <v/>
      </c>
      <c r="F1044" s="20">
        <f>VLOOKUP(B1044,IF({1,0},'SKU,款号，颜色对照表1'!F:F,'SKU,款号，颜色对照表1'!D:D),2,0)</f>
        <v/>
      </c>
      <c r="G1044" s="20">
        <f>VLOOKUP(B1044,IF({1,0},'SKU,款号，颜色对照表1'!F:F,'SKU,款号，颜色对照表1'!E:E),2,0)</f>
        <v/>
      </c>
      <c r="H1044" s="20" t="n"/>
      <c r="I1044" s="15">
        <f>SUMIFS('入库明细-AN欧洲'!K:K,'入库明细-AN欧洲'!E:E,B1044)</f>
        <v/>
      </c>
      <c r="J1044" s="15">
        <f>SUMIFS('出库明细-AN欧洲'!G:G,'出库明细-AN欧洲'!F:F,C1044)</f>
        <v/>
      </c>
      <c r="K1044" s="26">
        <f>H1044+I1044-J1044</f>
        <v/>
      </c>
      <c r="L1044" s="27">
        <f>SUMIFS(装箱数!H:H,装箱数!C:C,B1044)</f>
        <v/>
      </c>
      <c r="M1044" s="15">
        <f>K1044-L1044</f>
        <v/>
      </c>
    </row>
    <row r="1045" ht="21" customHeight="1" s="185">
      <c r="A1045" s="200">
        <f>工厂账单模板!$L$2</f>
        <v/>
      </c>
      <c r="B1045" s="30" t="n"/>
      <c r="C1045" s="29" t="n"/>
      <c r="D1045" s="20">
        <f>VLOOKUP(B1045,IF({1,0},'SKU,款号，颜色对照表1'!F:F,'SKU,款号，颜色对照表1'!B:B),2,0)</f>
        <v/>
      </c>
      <c r="E1045" s="20">
        <f>VLOOKUP(B1045,IF({1,0},'SKU,款号，颜色对照表1'!F:F,'SKU,款号，颜色对照表1'!C:C),2,0)</f>
        <v/>
      </c>
      <c r="F1045" s="20">
        <f>VLOOKUP(B1045,IF({1,0},'SKU,款号，颜色对照表1'!F:F,'SKU,款号，颜色对照表1'!D:D),2,0)</f>
        <v/>
      </c>
      <c r="G1045" s="20">
        <f>VLOOKUP(B1045,IF({1,0},'SKU,款号，颜色对照表1'!F:F,'SKU,款号，颜色对照表1'!E:E),2,0)</f>
        <v/>
      </c>
      <c r="H1045" s="20" t="n"/>
      <c r="I1045" s="15">
        <f>SUMIFS('入库明细-AN欧洲'!K:K,'入库明细-AN欧洲'!E:E,B1045)</f>
        <v/>
      </c>
      <c r="J1045" s="15">
        <f>SUMIFS('出库明细-AN欧洲'!G:G,'出库明细-AN欧洲'!F:F,C1045)</f>
        <v/>
      </c>
      <c r="K1045" s="26">
        <f>H1045+I1045-J1045</f>
        <v/>
      </c>
      <c r="L1045" s="27">
        <f>SUMIFS(装箱数!H:H,装箱数!C:C,B1045)</f>
        <v/>
      </c>
      <c r="M1045" s="15">
        <f>K1045-L1045</f>
        <v/>
      </c>
    </row>
    <row r="1046" ht="21" customHeight="1" s="185">
      <c r="A1046" s="200">
        <f>工厂账单模板!$L$2</f>
        <v/>
      </c>
      <c r="B1046" s="30" t="n"/>
      <c r="C1046" s="29" t="n"/>
      <c r="D1046" s="20">
        <f>VLOOKUP(B1046,IF({1,0},'SKU,款号，颜色对照表1'!F:F,'SKU,款号，颜色对照表1'!B:B),2,0)</f>
        <v/>
      </c>
      <c r="E1046" s="20">
        <f>VLOOKUP(B1046,IF({1,0},'SKU,款号，颜色对照表1'!F:F,'SKU,款号，颜色对照表1'!C:C),2,0)</f>
        <v/>
      </c>
      <c r="F1046" s="20">
        <f>VLOOKUP(B1046,IF({1,0},'SKU,款号，颜色对照表1'!F:F,'SKU,款号，颜色对照表1'!D:D),2,0)</f>
        <v/>
      </c>
      <c r="G1046" s="20">
        <f>VLOOKUP(B1046,IF({1,0},'SKU,款号，颜色对照表1'!F:F,'SKU,款号，颜色对照表1'!E:E),2,0)</f>
        <v/>
      </c>
      <c r="H1046" s="20" t="n"/>
      <c r="I1046" s="15">
        <f>SUMIFS('入库明细-AN欧洲'!K:K,'入库明细-AN欧洲'!E:E,B1046)</f>
        <v/>
      </c>
      <c r="J1046" s="15">
        <f>SUMIFS('出库明细-AN欧洲'!G:G,'出库明细-AN欧洲'!F:F,C1046)</f>
        <v/>
      </c>
      <c r="K1046" s="26">
        <f>H1046+I1046-J1046</f>
        <v/>
      </c>
      <c r="L1046" s="27">
        <f>SUMIFS(装箱数!H:H,装箱数!C:C,B1046)</f>
        <v/>
      </c>
      <c r="M1046" s="15">
        <f>K1046-L1046</f>
        <v/>
      </c>
    </row>
    <row r="1047" ht="21" customHeight="1" s="185">
      <c r="A1047" s="200">
        <f>工厂账单模板!$L$2</f>
        <v/>
      </c>
      <c r="B1047" s="30" t="n"/>
      <c r="C1047" s="29" t="n"/>
      <c r="D1047" s="20">
        <f>VLOOKUP(B1047,IF({1,0},'SKU,款号，颜色对照表1'!F:F,'SKU,款号，颜色对照表1'!B:B),2,0)</f>
        <v/>
      </c>
      <c r="E1047" s="20">
        <f>VLOOKUP(B1047,IF({1,0},'SKU,款号，颜色对照表1'!F:F,'SKU,款号，颜色对照表1'!C:C),2,0)</f>
        <v/>
      </c>
      <c r="F1047" s="20">
        <f>VLOOKUP(B1047,IF({1,0},'SKU,款号，颜色对照表1'!F:F,'SKU,款号，颜色对照表1'!D:D),2,0)</f>
        <v/>
      </c>
      <c r="G1047" s="20">
        <f>VLOOKUP(B1047,IF({1,0},'SKU,款号，颜色对照表1'!F:F,'SKU,款号，颜色对照表1'!E:E),2,0)</f>
        <v/>
      </c>
      <c r="H1047" s="20" t="n">
        <v>0</v>
      </c>
      <c r="I1047" s="15">
        <f>SUMIFS('入库明细-AN欧洲'!K:K,'入库明细-AN欧洲'!E:E,B1047)</f>
        <v/>
      </c>
      <c r="J1047" s="15">
        <f>SUMIFS('出库明细-AN欧洲'!G:G,'出库明细-AN欧洲'!F:F,C1047)</f>
        <v/>
      </c>
      <c r="K1047" s="26">
        <f>H1047+I1047-J1047</f>
        <v/>
      </c>
      <c r="L1047" s="27">
        <f>SUMIFS(装箱数!H:H,装箱数!C:C,B1047)</f>
        <v/>
      </c>
      <c r="M1047" s="15">
        <f>K1047-L1047</f>
        <v/>
      </c>
    </row>
    <row r="1048" ht="21" customHeight="1" s="185">
      <c r="A1048" s="200">
        <f>工厂账单模板!$L$2</f>
        <v/>
      </c>
      <c r="B1048" s="30" t="n"/>
      <c r="C1048" s="29" t="n"/>
      <c r="D1048" s="20">
        <f>VLOOKUP(B1048,IF({1,0},'SKU,款号，颜色对照表1'!F:F,'SKU,款号，颜色对照表1'!B:B),2,0)</f>
        <v/>
      </c>
      <c r="E1048" s="20">
        <f>VLOOKUP(B1048,IF({1,0},'SKU,款号，颜色对照表1'!F:F,'SKU,款号，颜色对照表1'!C:C),2,0)</f>
        <v/>
      </c>
      <c r="F1048" s="20">
        <f>VLOOKUP(B1048,IF({1,0},'SKU,款号，颜色对照表1'!F:F,'SKU,款号，颜色对照表1'!D:D),2,0)</f>
        <v/>
      </c>
      <c r="G1048" s="20">
        <f>VLOOKUP(B1048,IF({1,0},'SKU,款号，颜色对照表1'!F:F,'SKU,款号，颜色对照表1'!E:E),2,0)</f>
        <v/>
      </c>
      <c r="H1048" s="20" t="n"/>
      <c r="I1048" s="15">
        <f>SUMIFS('入库明细-AN欧洲'!K:K,'入库明细-AN欧洲'!E:E,B1048)</f>
        <v/>
      </c>
      <c r="J1048" s="15">
        <f>SUMIFS('出库明细-AN欧洲'!G:G,'出库明细-AN欧洲'!F:F,C1048)</f>
        <v/>
      </c>
      <c r="K1048" s="26">
        <f>H1048+I1048-J1048</f>
        <v/>
      </c>
      <c r="L1048" s="27">
        <f>SUMIFS(装箱数!H:H,装箱数!C:C,B1048)</f>
        <v/>
      </c>
      <c r="M1048" s="15">
        <f>K1048-L1048</f>
        <v/>
      </c>
    </row>
    <row r="1049" ht="21" customHeight="1" s="185">
      <c r="A1049" s="200">
        <f>工厂账单模板!$L$2</f>
        <v/>
      </c>
      <c r="B1049" s="30" t="n"/>
      <c r="C1049" s="29" t="n"/>
      <c r="D1049" s="20">
        <f>VLOOKUP(B1049,IF({1,0},'SKU,款号，颜色对照表1'!F:F,'SKU,款号，颜色对照表1'!B:B),2,0)</f>
        <v/>
      </c>
      <c r="E1049" s="20">
        <f>VLOOKUP(B1049,IF({1,0},'SKU,款号，颜色对照表1'!F:F,'SKU,款号，颜色对照表1'!C:C),2,0)</f>
        <v/>
      </c>
      <c r="F1049" s="20">
        <f>VLOOKUP(B1049,IF({1,0},'SKU,款号，颜色对照表1'!F:F,'SKU,款号，颜色对照表1'!D:D),2,0)</f>
        <v/>
      </c>
      <c r="G1049" s="20">
        <f>VLOOKUP(B1049,IF({1,0},'SKU,款号，颜色对照表1'!F:F,'SKU,款号，颜色对照表1'!E:E),2,0)</f>
        <v/>
      </c>
      <c r="H1049" s="20" t="n">
        <v>0</v>
      </c>
      <c r="I1049" s="15">
        <f>SUMIFS('入库明细-AN欧洲'!K:K,'入库明细-AN欧洲'!E:E,B1049)</f>
        <v/>
      </c>
      <c r="J1049" s="15">
        <f>SUMIFS('出库明细-AN欧洲'!G:G,'出库明细-AN欧洲'!F:F,C1049)</f>
        <v/>
      </c>
      <c r="K1049" s="26">
        <f>H1049+I1049-J1049</f>
        <v/>
      </c>
      <c r="L1049" s="27">
        <f>SUMIFS(装箱数!H:H,装箱数!C:C,B1049)</f>
        <v/>
      </c>
      <c r="M1049" s="15">
        <f>K1049-L1049</f>
        <v/>
      </c>
    </row>
    <row r="1050" ht="21" customHeight="1" s="185">
      <c r="A1050" s="200">
        <f>工厂账单模板!$L$2</f>
        <v/>
      </c>
      <c r="B1050" s="30" t="n"/>
      <c r="C1050" s="29" t="n"/>
      <c r="D1050" s="20">
        <f>VLOOKUP(B1050,IF({1,0},'SKU,款号，颜色对照表1'!F:F,'SKU,款号，颜色对照表1'!B:B),2,0)</f>
        <v/>
      </c>
      <c r="E1050" s="20">
        <f>VLOOKUP(B1050,IF({1,0},'SKU,款号，颜色对照表1'!F:F,'SKU,款号，颜色对照表1'!C:C),2,0)</f>
        <v/>
      </c>
      <c r="F1050" s="20">
        <f>VLOOKUP(B1050,IF({1,0},'SKU,款号，颜色对照表1'!F:F,'SKU,款号，颜色对照表1'!D:D),2,0)</f>
        <v/>
      </c>
      <c r="G1050" s="20">
        <f>VLOOKUP(B1050,IF({1,0},'SKU,款号，颜色对照表1'!F:F,'SKU,款号，颜色对照表1'!E:E),2,0)</f>
        <v/>
      </c>
      <c r="H1050" s="20" t="n"/>
      <c r="I1050" s="15">
        <f>SUMIFS('入库明细-AN欧洲'!K:K,'入库明细-AN欧洲'!E:E,B1050)</f>
        <v/>
      </c>
      <c r="J1050" s="15">
        <f>SUMIFS('出库明细-AN欧洲'!G:G,'出库明细-AN欧洲'!F:F,C1050)</f>
        <v/>
      </c>
      <c r="K1050" s="26">
        <f>H1050+I1050-J1050</f>
        <v/>
      </c>
      <c r="L1050" s="27">
        <f>SUMIFS(装箱数!H:H,装箱数!C:C,B1050)</f>
        <v/>
      </c>
      <c r="M1050" s="15">
        <f>K1050-L1050</f>
        <v/>
      </c>
    </row>
    <row r="1051" ht="21" customHeight="1" s="185">
      <c r="A1051" s="200">
        <f>工厂账单模板!$L$2</f>
        <v/>
      </c>
      <c r="B1051" s="30" t="n"/>
      <c r="C1051" s="29" t="n"/>
      <c r="D1051" s="20">
        <f>VLOOKUP(B1051,IF({1,0},'SKU,款号，颜色对照表1'!F:F,'SKU,款号，颜色对照表1'!B:B),2,0)</f>
        <v/>
      </c>
      <c r="E1051" s="20">
        <f>VLOOKUP(B1051,IF({1,0},'SKU,款号，颜色对照表1'!F:F,'SKU,款号，颜色对照表1'!C:C),2,0)</f>
        <v/>
      </c>
      <c r="F1051" s="20">
        <f>VLOOKUP(B1051,IF({1,0},'SKU,款号，颜色对照表1'!F:F,'SKU,款号，颜色对照表1'!D:D),2,0)</f>
        <v/>
      </c>
      <c r="G1051" s="20">
        <f>VLOOKUP(B1051,IF({1,0},'SKU,款号，颜色对照表1'!F:F,'SKU,款号，颜色对照表1'!E:E),2,0)</f>
        <v/>
      </c>
      <c r="H1051" s="20" t="n"/>
      <c r="I1051" s="15">
        <f>SUMIFS('入库明细-AN欧洲'!K:K,'入库明细-AN欧洲'!E:E,B1051)</f>
        <v/>
      </c>
      <c r="J1051" s="15">
        <f>SUMIFS('出库明细-AN欧洲'!G:G,'出库明细-AN欧洲'!F:F,C1051)</f>
        <v/>
      </c>
      <c r="K1051" s="26">
        <f>H1051+I1051-J1051</f>
        <v/>
      </c>
      <c r="L1051" s="27">
        <f>SUMIFS(装箱数!H:H,装箱数!C:C,B1051)</f>
        <v/>
      </c>
      <c r="M1051" s="15">
        <f>K1051-L1051</f>
        <v/>
      </c>
    </row>
    <row r="1052" ht="21" customHeight="1" s="185">
      <c r="A1052" s="200">
        <f>工厂账单模板!$L$2</f>
        <v/>
      </c>
      <c r="B1052" s="30" t="n"/>
      <c r="C1052" s="29" t="n"/>
      <c r="D1052" s="20">
        <f>VLOOKUP(B1052,IF({1,0},'SKU,款号，颜色对照表1'!F:F,'SKU,款号，颜色对照表1'!B:B),2,0)</f>
        <v/>
      </c>
      <c r="E1052" s="20">
        <f>VLOOKUP(B1052,IF({1,0},'SKU,款号，颜色对照表1'!F:F,'SKU,款号，颜色对照表1'!C:C),2,0)</f>
        <v/>
      </c>
      <c r="F1052" s="20">
        <f>VLOOKUP(B1052,IF({1,0},'SKU,款号，颜色对照表1'!F:F,'SKU,款号，颜色对照表1'!D:D),2,0)</f>
        <v/>
      </c>
      <c r="G1052" s="20">
        <f>VLOOKUP(B1052,IF({1,0},'SKU,款号，颜色对照表1'!F:F,'SKU,款号，颜色对照表1'!E:E),2,0)</f>
        <v/>
      </c>
      <c r="H1052" s="20" t="n"/>
      <c r="I1052" s="15">
        <f>SUMIFS('入库明细-AN欧洲'!K:K,'入库明细-AN欧洲'!E:E,B1052)</f>
        <v/>
      </c>
      <c r="J1052" s="15">
        <f>SUMIFS('出库明细-AN欧洲'!G:G,'出库明细-AN欧洲'!F:F,C1052)</f>
        <v/>
      </c>
      <c r="K1052" s="26">
        <f>H1052+I1052-J1052</f>
        <v/>
      </c>
      <c r="L1052" s="27">
        <f>SUMIFS(装箱数!H:H,装箱数!C:C,B1052)</f>
        <v/>
      </c>
      <c r="M1052" s="15">
        <f>K1052-L1052</f>
        <v/>
      </c>
    </row>
    <row r="1053" ht="21" customHeight="1" s="185">
      <c r="A1053" s="200">
        <f>工厂账单模板!$L$2</f>
        <v/>
      </c>
      <c r="B1053" s="30" t="n"/>
      <c r="C1053" s="29" t="n"/>
      <c r="D1053" s="20">
        <f>VLOOKUP(B1053,IF({1,0},'SKU,款号，颜色对照表1'!F:F,'SKU,款号，颜色对照表1'!B:B),2,0)</f>
        <v/>
      </c>
      <c r="E1053" s="20">
        <f>VLOOKUP(B1053,IF({1,0},'SKU,款号，颜色对照表1'!F:F,'SKU,款号，颜色对照表1'!C:C),2,0)</f>
        <v/>
      </c>
      <c r="F1053" s="20">
        <f>VLOOKUP(B1053,IF({1,0},'SKU,款号，颜色对照表1'!F:F,'SKU,款号，颜色对照表1'!D:D),2,0)</f>
        <v/>
      </c>
      <c r="G1053" s="20">
        <f>VLOOKUP(B1053,IF({1,0},'SKU,款号，颜色对照表1'!F:F,'SKU,款号，颜色对照表1'!E:E),2,0)</f>
        <v/>
      </c>
      <c r="H1053" s="20" t="n"/>
      <c r="I1053" s="15">
        <f>SUMIFS('入库明细-AN欧洲'!K:K,'入库明细-AN欧洲'!E:E,B1053)</f>
        <v/>
      </c>
      <c r="J1053" s="15">
        <f>SUMIFS('出库明细-AN欧洲'!G:G,'出库明细-AN欧洲'!F:F,C1053)</f>
        <v/>
      </c>
      <c r="K1053" s="26">
        <f>H1053+I1053-J1053</f>
        <v/>
      </c>
      <c r="L1053" s="27">
        <f>SUMIFS(装箱数!H:H,装箱数!C:C,B1053)</f>
        <v/>
      </c>
      <c r="M1053" s="15">
        <f>K1053-L1053</f>
        <v/>
      </c>
    </row>
    <row r="1054" ht="21" customHeight="1" s="185">
      <c r="A1054" s="200">
        <f>工厂账单模板!$L$2</f>
        <v/>
      </c>
      <c r="B1054" s="30" t="n"/>
      <c r="C1054" s="29" t="n"/>
      <c r="D1054" s="20">
        <f>VLOOKUP(B1054,IF({1,0},'SKU,款号，颜色对照表1'!F:F,'SKU,款号，颜色对照表1'!B:B),2,0)</f>
        <v/>
      </c>
      <c r="E1054" s="20">
        <f>VLOOKUP(B1054,IF({1,0},'SKU,款号，颜色对照表1'!F:F,'SKU,款号，颜色对照表1'!C:C),2,0)</f>
        <v/>
      </c>
      <c r="F1054" s="20">
        <f>VLOOKUP(B1054,IF({1,0},'SKU,款号，颜色对照表1'!F:F,'SKU,款号，颜色对照表1'!D:D),2,0)</f>
        <v/>
      </c>
      <c r="G1054" s="20">
        <f>VLOOKUP(B1054,IF({1,0},'SKU,款号，颜色对照表1'!F:F,'SKU,款号，颜色对照表1'!E:E),2,0)</f>
        <v/>
      </c>
      <c r="H1054" s="20" t="n"/>
      <c r="I1054" s="15">
        <f>SUMIFS('入库明细-AN欧洲'!K:K,'入库明细-AN欧洲'!E:E,B1054)</f>
        <v/>
      </c>
      <c r="J1054" s="15">
        <f>SUMIFS('出库明细-AN欧洲'!G:G,'出库明细-AN欧洲'!F:F,C1054)</f>
        <v/>
      </c>
      <c r="K1054" s="26">
        <f>H1054+I1054-J1054</f>
        <v/>
      </c>
      <c r="L1054" s="27">
        <f>SUMIFS(装箱数!H:H,装箱数!C:C,B1054)</f>
        <v/>
      </c>
      <c r="M1054" s="15">
        <f>K1054-L1054</f>
        <v/>
      </c>
    </row>
    <row r="1055" ht="21" customHeight="1" s="185">
      <c r="A1055" s="200">
        <f>工厂账单模板!$L$2</f>
        <v/>
      </c>
      <c r="B1055" s="30" t="n"/>
      <c r="C1055" s="29" t="n"/>
      <c r="D1055" s="20">
        <f>VLOOKUP(B1055,IF({1,0},'SKU,款号，颜色对照表1'!F:F,'SKU,款号，颜色对照表1'!B:B),2,0)</f>
        <v/>
      </c>
      <c r="E1055" s="20">
        <f>VLOOKUP(B1055,IF({1,0},'SKU,款号，颜色对照表1'!F:F,'SKU,款号，颜色对照表1'!C:C),2,0)</f>
        <v/>
      </c>
      <c r="F1055" s="20">
        <f>VLOOKUP(B1055,IF({1,0},'SKU,款号，颜色对照表1'!F:F,'SKU,款号，颜色对照表1'!D:D),2,0)</f>
        <v/>
      </c>
      <c r="G1055" s="20">
        <f>VLOOKUP(B1055,IF({1,0},'SKU,款号，颜色对照表1'!F:F,'SKU,款号，颜色对照表1'!E:E),2,0)</f>
        <v/>
      </c>
      <c r="H1055" s="20" t="n">
        <v>0</v>
      </c>
      <c r="I1055" s="15">
        <f>SUMIFS('入库明细-AN欧洲'!K:K,'入库明细-AN欧洲'!E:E,B1055)</f>
        <v/>
      </c>
      <c r="J1055" s="15">
        <f>SUMIFS('出库明细-AN欧洲'!G:G,'出库明细-AN欧洲'!F:F,C1055)</f>
        <v/>
      </c>
      <c r="K1055" s="26">
        <f>H1055+I1055-J1055</f>
        <v/>
      </c>
      <c r="L1055" s="27">
        <f>SUMIFS(装箱数!H:H,装箱数!C:C,B1055)</f>
        <v/>
      </c>
      <c r="M1055" s="15">
        <f>K1055-L1055</f>
        <v/>
      </c>
    </row>
    <row r="1056" ht="21" customHeight="1" s="185">
      <c r="A1056" s="200">
        <f>工厂账单模板!$L$2</f>
        <v/>
      </c>
      <c r="B1056" s="30" t="n"/>
      <c r="C1056" s="29" t="n"/>
      <c r="D1056" s="20">
        <f>VLOOKUP(B1056,IF({1,0},'SKU,款号，颜色对照表1'!F:F,'SKU,款号，颜色对照表1'!B:B),2,0)</f>
        <v/>
      </c>
      <c r="E1056" s="20">
        <f>VLOOKUP(B1056,IF({1,0},'SKU,款号，颜色对照表1'!F:F,'SKU,款号，颜色对照表1'!C:C),2,0)</f>
        <v/>
      </c>
      <c r="F1056" s="20">
        <f>VLOOKUP(B1056,IF({1,0},'SKU,款号，颜色对照表1'!F:F,'SKU,款号，颜色对照表1'!D:D),2,0)</f>
        <v/>
      </c>
      <c r="G1056" s="20">
        <f>VLOOKUP(B1056,IF({1,0},'SKU,款号，颜色对照表1'!F:F,'SKU,款号，颜色对照表1'!E:E),2,0)</f>
        <v/>
      </c>
      <c r="H1056" s="20" t="n">
        <v>0</v>
      </c>
      <c r="I1056" s="15">
        <f>SUMIFS('入库明细-AN欧洲'!K:K,'入库明细-AN欧洲'!E:E,B1056)</f>
        <v/>
      </c>
      <c r="J1056" s="15">
        <f>SUMIFS('出库明细-AN欧洲'!G:G,'出库明细-AN欧洲'!F:F,C1056)</f>
        <v/>
      </c>
      <c r="K1056" s="26">
        <f>H1056+I1056-J1056</f>
        <v/>
      </c>
      <c r="L1056" s="27">
        <f>SUMIFS(装箱数!H:H,装箱数!C:C,B1056)</f>
        <v/>
      </c>
      <c r="M1056" s="15">
        <f>K1056-L1056</f>
        <v/>
      </c>
    </row>
    <row r="1057" ht="21" customHeight="1" s="185">
      <c r="A1057" s="200">
        <f>工厂账单模板!$L$2</f>
        <v/>
      </c>
      <c r="B1057" s="30" t="n"/>
      <c r="C1057" s="29" t="n"/>
      <c r="D1057" s="20">
        <f>VLOOKUP(B1057,IF({1,0},'SKU,款号，颜色对照表1'!F:F,'SKU,款号，颜色对照表1'!B:B),2,0)</f>
        <v/>
      </c>
      <c r="E1057" s="20">
        <f>VLOOKUP(B1057,IF({1,0},'SKU,款号，颜色对照表1'!F:F,'SKU,款号，颜色对照表1'!C:C),2,0)</f>
        <v/>
      </c>
      <c r="F1057" s="20">
        <f>VLOOKUP(B1057,IF({1,0},'SKU,款号，颜色对照表1'!F:F,'SKU,款号，颜色对照表1'!D:D),2,0)</f>
        <v/>
      </c>
      <c r="G1057" s="20">
        <f>VLOOKUP(B1057,IF({1,0},'SKU,款号，颜色对照表1'!F:F,'SKU,款号，颜色对照表1'!E:E),2,0)</f>
        <v/>
      </c>
      <c r="H1057" s="20" t="n">
        <v>0</v>
      </c>
      <c r="I1057" s="15">
        <f>SUMIFS('入库明细-AN欧洲'!K:K,'入库明细-AN欧洲'!E:E,B1057)</f>
        <v/>
      </c>
      <c r="J1057" s="15">
        <f>SUMIFS('出库明细-AN欧洲'!G:G,'出库明细-AN欧洲'!F:F,C1057)</f>
        <v/>
      </c>
      <c r="K1057" s="26">
        <f>H1057+I1057-J1057</f>
        <v/>
      </c>
      <c r="L1057" s="27">
        <f>SUMIFS(装箱数!H:H,装箱数!C:C,B1057)</f>
        <v/>
      </c>
      <c r="M1057" s="15">
        <f>K1057-L1057</f>
        <v/>
      </c>
    </row>
    <row r="1058" ht="21" customHeight="1" s="185">
      <c r="A1058" s="200">
        <f>工厂账单模板!$L$2</f>
        <v/>
      </c>
      <c r="B1058" s="30" t="n"/>
      <c r="C1058" s="29" t="n"/>
      <c r="D1058" s="20">
        <f>VLOOKUP(B1058,IF({1,0},'SKU,款号，颜色对照表1'!F:F,'SKU,款号，颜色对照表1'!B:B),2,0)</f>
        <v/>
      </c>
      <c r="E1058" s="20">
        <f>VLOOKUP(B1058,IF({1,0},'SKU,款号，颜色对照表1'!F:F,'SKU,款号，颜色对照表1'!C:C),2,0)</f>
        <v/>
      </c>
      <c r="F1058" s="20">
        <f>VLOOKUP(B1058,IF({1,0},'SKU,款号，颜色对照表1'!F:F,'SKU,款号，颜色对照表1'!D:D),2,0)</f>
        <v/>
      </c>
      <c r="G1058" s="20">
        <f>VLOOKUP(B1058,IF({1,0},'SKU,款号，颜色对照表1'!F:F,'SKU,款号，颜色对照表1'!E:E),2,0)</f>
        <v/>
      </c>
      <c r="H1058" s="20" t="n">
        <v>0</v>
      </c>
      <c r="I1058" s="15">
        <f>SUMIFS('入库明细-AN欧洲'!K:K,'入库明细-AN欧洲'!E:E,B1058)</f>
        <v/>
      </c>
      <c r="J1058" s="15">
        <f>SUMIFS('出库明细-AN欧洲'!G:G,'出库明细-AN欧洲'!F:F,C1058)</f>
        <v/>
      </c>
      <c r="K1058" s="26">
        <f>H1058+I1058-J1058</f>
        <v/>
      </c>
      <c r="L1058" s="27">
        <f>SUMIFS(装箱数!H:H,装箱数!C:C,B1058)</f>
        <v/>
      </c>
      <c r="M1058" s="15">
        <f>K1058-L1058</f>
        <v/>
      </c>
    </row>
    <row r="1059" ht="21" customHeight="1" s="185">
      <c r="A1059" s="200">
        <f>工厂账单模板!$L$2</f>
        <v/>
      </c>
      <c r="B1059" s="30" t="n"/>
      <c r="C1059" s="29" t="n"/>
      <c r="D1059" s="20">
        <f>VLOOKUP(B1059,IF({1,0},'SKU,款号，颜色对照表1'!F:F,'SKU,款号，颜色对照表1'!B:B),2,0)</f>
        <v/>
      </c>
      <c r="E1059" s="20">
        <f>VLOOKUP(B1059,IF({1,0},'SKU,款号，颜色对照表1'!F:F,'SKU,款号，颜色对照表1'!C:C),2,0)</f>
        <v/>
      </c>
      <c r="F1059" s="20">
        <f>VLOOKUP(B1059,IF({1,0},'SKU,款号，颜色对照表1'!F:F,'SKU,款号，颜色对照表1'!D:D),2,0)</f>
        <v/>
      </c>
      <c r="G1059" s="20">
        <f>VLOOKUP(B1059,IF({1,0},'SKU,款号，颜色对照表1'!F:F,'SKU,款号，颜色对照表1'!E:E),2,0)</f>
        <v/>
      </c>
      <c r="H1059" s="20" t="n">
        <v>0</v>
      </c>
      <c r="I1059" s="15">
        <f>SUMIFS('入库明细-AN欧洲'!K:K,'入库明细-AN欧洲'!E:E,B1059)</f>
        <v/>
      </c>
      <c r="J1059" s="15">
        <f>SUMIFS('出库明细-AN欧洲'!G:G,'出库明细-AN欧洲'!F:F,C1059)</f>
        <v/>
      </c>
      <c r="K1059" s="26">
        <f>H1059+I1059-J1059</f>
        <v/>
      </c>
      <c r="L1059" s="27">
        <f>SUMIFS(装箱数!H:H,装箱数!C:C,B1059)</f>
        <v/>
      </c>
      <c r="M1059" s="15">
        <f>K1059-L1059</f>
        <v/>
      </c>
    </row>
    <row r="1060" ht="21" customHeight="1" s="185">
      <c r="A1060" s="200">
        <f>工厂账单模板!$L$2</f>
        <v/>
      </c>
      <c r="B1060" s="30" t="n"/>
      <c r="C1060" s="29" t="n"/>
      <c r="D1060" s="20">
        <f>VLOOKUP(B1060,IF({1,0},'SKU,款号，颜色对照表1'!F:F,'SKU,款号，颜色对照表1'!B:B),2,0)</f>
        <v/>
      </c>
      <c r="E1060" s="20">
        <f>VLOOKUP(B1060,IF({1,0},'SKU,款号，颜色对照表1'!F:F,'SKU,款号，颜色对照表1'!C:C),2,0)</f>
        <v/>
      </c>
      <c r="F1060" s="20">
        <f>VLOOKUP(B1060,IF({1,0},'SKU,款号，颜色对照表1'!F:F,'SKU,款号，颜色对照表1'!D:D),2,0)</f>
        <v/>
      </c>
      <c r="G1060" s="20">
        <f>VLOOKUP(B1060,IF({1,0},'SKU,款号，颜色对照表1'!F:F,'SKU,款号，颜色对照表1'!E:E),2,0)</f>
        <v/>
      </c>
      <c r="H1060" s="20" t="n">
        <v>0</v>
      </c>
      <c r="I1060" s="15">
        <f>SUMIFS('入库明细-AN欧洲'!K:K,'入库明细-AN欧洲'!E:E,B1060)</f>
        <v/>
      </c>
      <c r="J1060" s="15">
        <f>SUMIFS('出库明细-AN欧洲'!G:G,'出库明细-AN欧洲'!F:F,C1060)</f>
        <v/>
      </c>
      <c r="K1060" s="26">
        <f>H1060+I1060-J1060</f>
        <v/>
      </c>
      <c r="L1060" s="27">
        <f>SUMIFS(装箱数!H:H,装箱数!C:C,B1060)</f>
        <v/>
      </c>
      <c r="M1060" s="15">
        <f>K1060-L1060</f>
        <v/>
      </c>
    </row>
    <row r="1061" ht="21" customHeight="1" s="185">
      <c r="A1061" s="200">
        <f>工厂账单模板!$L$2</f>
        <v/>
      </c>
      <c r="B1061" s="30" t="n"/>
      <c r="C1061" s="29" t="n"/>
      <c r="D1061" s="20">
        <f>VLOOKUP(B1061,IF({1,0},'SKU,款号，颜色对照表1'!F:F,'SKU,款号，颜色对照表1'!B:B),2,0)</f>
        <v/>
      </c>
      <c r="E1061" s="20">
        <f>VLOOKUP(B1061,IF({1,0},'SKU,款号，颜色对照表1'!F:F,'SKU,款号，颜色对照表1'!C:C),2,0)</f>
        <v/>
      </c>
      <c r="F1061" s="20">
        <f>VLOOKUP(B1061,IF({1,0},'SKU,款号，颜色对照表1'!F:F,'SKU,款号，颜色对照表1'!D:D),2,0)</f>
        <v/>
      </c>
      <c r="G1061" s="20">
        <f>VLOOKUP(B1061,IF({1,0},'SKU,款号，颜色对照表1'!F:F,'SKU,款号，颜色对照表1'!E:E),2,0)</f>
        <v/>
      </c>
      <c r="H1061" s="20" t="n">
        <v>0</v>
      </c>
      <c r="I1061" s="15">
        <f>SUMIFS('入库明细-AN欧洲'!K:K,'入库明细-AN欧洲'!E:E,B1061)</f>
        <v/>
      </c>
      <c r="J1061" s="15">
        <f>SUMIFS('出库明细-AN欧洲'!G:G,'出库明细-AN欧洲'!F:F,C1061)</f>
        <v/>
      </c>
      <c r="K1061" s="26">
        <f>H1061+I1061-J1061</f>
        <v/>
      </c>
      <c r="L1061" s="27">
        <f>SUMIFS(装箱数!H:H,装箱数!C:C,B1061)</f>
        <v/>
      </c>
      <c r="M1061" s="15">
        <f>K1061-L1061</f>
        <v/>
      </c>
    </row>
    <row r="1062" ht="21" customHeight="1" s="185">
      <c r="A1062" s="200">
        <f>工厂账单模板!$L$2</f>
        <v/>
      </c>
      <c r="B1062" s="30" t="n"/>
      <c r="C1062" s="29" t="n"/>
      <c r="D1062" s="20">
        <f>VLOOKUP(B1062,IF({1,0},'SKU,款号，颜色对照表1'!F:F,'SKU,款号，颜色对照表1'!B:B),2,0)</f>
        <v/>
      </c>
      <c r="E1062" s="20">
        <f>VLOOKUP(B1062,IF({1,0},'SKU,款号，颜色对照表1'!F:F,'SKU,款号，颜色对照表1'!C:C),2,0)</f>
        <v/>
      </c>
      <c r="F1062" s="20">
        <f>VLOOKUP(B1062,IF({1,0},'SKU,款号，颜色对照表1'!F:F,'SKU,款号，颜色对照表1'!D:D),2,0)</f>
        <v/>
      </c>
      <c r="G1062" s="20">
        <f>VLOOKUP(B1062,IF({1,0},'SKU,款号，颜色对照表1'!F:F,'SKU,款号，颜色对照表1'!E:E),2,0)</f>
        <v/>
      </c>
      <c r="H1062" s="20" t="n">
        <v>0</v>
      </c>
      <c r="I1062" s="15">
        <f>SUMIFS('入库明细-AN欧洲'!K:K,'入库明细-AN欧洲'!E:E,B1062)</f>
        <v/>
      </c>
      <c r="J1062" s="15">
        <f>SUMIFS('出库明细-AN欧洲'!G:G,'出库明细-AN欧洲'!F:F,C1062)</f>
        <v/>
      </c>
      <c r="K1062" s="26">
        <f>H1062+I1062-J1062</f>
        <v/>
      </c>
      <c r="L1062" s="27">
        <f>SUMIFS(装箱数!H:H,装箱数!C:C,B1062)</f>
        <v/>
      </c>
      <c r="M1062" s="15">
        <f>K1062-L1062</f>
        <v/>
      </c>
    </row>
    <row r="1063" ht="21" customHeight="1" s="185">
      <c r="A1063" s="200">
        <f>工厂账单模板!$L$2</f>
        <v/>
      </c>
      <c r="B1063" s="30" t="n"/>
      <c r="C1063" s="29" t="n"/>
      <c r="D1063" s="20">
        <f>VLOOKUP(B1063,IF({1,0},'SKU,款号，颜色对照表1'!F:F,'SKU,款号，颜色对照表1'!B:B),2,0)</f>
        <v/>
      </c>
      <c r="E1063" s="20">
        <f>VLOOKUP(B1063,IF({1,0},'SKU,款号，颜色对照表1'!F:F,'SKU,款号，颜色对照表1'!C:C),2,0)</f>
        <v/>
      </c>
      <c r="F1063" s="20">
        <f>VLOOKUP(B1063,IF({1,0},'SKU,款号，颜色对照表1'!F:F,'SKU,款号，颜色对照表1'!D:D),2,0)</f>
        <v/>
      </c>
      <c r="G1063" s="20">
        <f>VLOOKUP(B1063,IF({1,0},'SKU,款号，颜色对照表1'!F:F,'SKU,款号，颜色对照表1'!E:E),2,0)</f>
        <v/>
      </c>
      <c r="H1063" s="20" t="n">
        <v>0</v>
      </c>
      <c r="I1063" s="15">
        <f>SUMIFS('入库明细-AN欧洲'!K:K,'入库明细-AN欧洲'!E:E,B1063)</f>
        <v/>
      </c>
      <c r="J1063" s="15">
        <f>SUMIFS('出库明细-AN欧洲'!G:G,'出库明细-AN欧洲'!F:F,C1063)</f>
        <v/>
      </c>
      <c r="K1063" s="26">
        <f>H1063+I1063-J1063</f>
        <v/>
      </c>
      <c r="L1063" s="27">
        <f>SUMIFS(装箱数!H:H,装箱数!C:C,B1063)</f>
        <v/>
      </c>
      <c r="M1063" s="15">
        <f>K1063-L1063</f>
        <v/>
      </c>
    </row>
    <row r="1064" ht="21" customHeight="1" s="185">
      <c r="A1064" s="200">
        <f>工厂账单模板!$L$2</f>
        <v/>
      </c>
      <c r="B1064" s="30" t="n"/>
      <c r="C1064" s="29" t="n"/>
      <c r="D1064" s="20">
        <f>VLOOKUP(B1064,IF({1,0},'SKU,款号，颜色对照表1'!F:F,'SKU,款号，颜色对照表1'!B:B),2,0)</f>
        <v/>
      </c>
      <c r="E1064" s="20">
        <f>VLOOKUP(B1064,IF({1,0},'SKU,款号，颜色对照表1'!F:F,'SKU,款号，颜色对照表1'!C:C),2,0)</f>
        <v/>
      </c>
      <c r="F1064" s="20">
        <f>VLOOKUP(B1064,IF({1,0},'SKU,款号，颜色对照表1'!F:F,'SKU,款号，颜色对照表1'!D:D),2,0)</f>
        <v/>
      </c>
      <c r="G1064" s="20">
        <f>VLOOKUP(B1064,IF({1,0},'SKU,款号，颜色对照表1'!F:F,'SKU,款号，颜色对照表1'!E:E),2,0)</f>
        <v/>
      </c>
      <c r="H1064" s="20" t="n"/>
      <c r="I1064" s="15">
        <f>SUMIFS('入库明细-AN欧洲'!K:K,'入库明细-AN欧洲'!E:E,B1064)</f>
        <v/>
      </c>
      <c r="J1064" s="15">
        <f>SUMIFS('出库明细-AN欧洲'!G:G,'出库明细-AN欧洲'!F:F,C1064)</f>
        <v/>
      </c>
      <c r="K1064" s="26">
        <f>H1064+I1064-J1064</f>
        <v/>
      </c>
      <c r="L1064" s="27">
        <f>SUMIFS(装箱数!H:H,装箱数!C:C,B1064)</f>
        <v/>
      </c>
      <c r="M1064" s="15">
        <f>K1064-L1064</f>
        <v/>
      </c>
    </row>
    <row r="1065" ht="21" customHeight="1" s="185">
      <c r="A1065" s="200">
        <f>工厂账单模板!$L$2</f>
        <v/>
      </c>
      <c r="B1065" s="30" t="n"/>
      <c r="C1065" s="29" t="n"/>
      <c r="D1065" s="20">
        <f>VLOOKUP(B1065,IF({1,0},'SKU,款号，颜色对照表1'!F:F,'SKU,款号，颜色对照表1'!B:B),2,0)</f>
        <v/>
      </c>
      <c r="E1065" s="20">
        <f>VLOOKUP(B1065,IF({1,0},'SKU,款号，颜色对照表1'!F:F,'SKU,款号，颜色对照表1'!C:C),2,0)</f>
        <v/>
      </c>
      <c r="F1065" s="20">
        <f>VLOOKUP(B1065,IF({1,0},'SKU,款号，颜色对照表1'!F:F,'SKU,款号，颜色对照表1'!D:D),2,0)</f>
        <v/>
      </c>
      <c r="G1065" s="20">
        <f>VLOOKUP(B1065,IF({1,0},'SKU,款号，颜色对照表1'!F:F,'SKU,款号，颜色对照表1'!E:E),2,0)</f>
        <v/>
      </c>
      <c r="H1065" s="20" t="n">
        <v>0</v>
      </c>
      <c r="I1065" s="15">
        <f>SUMIFS('入库明细-AN欧洲'!K:K,'入库明细-AN欧洲'!E:E,B1065)</f>
        <v/>
      </c>
      <c r="J1065" s="15">
        <f>SUMIFS('出库明细-AN欧洲'!G:G,'出库明细-AN欧洲'!F:F,C1065)</f>
        <v/>
      </c>
      <c r="K1065" s="26">
        <f>H1065+I1065-J1065</f>
        <v/>
      </c>
      <c r="L1065" s="27">
        <f>SUMIFS(装箱数!H:H,装箱数!C:C,B1065)</f>
        <v/>
      </c>
      <c r="M1065" s="15">
        <f>K1065-L1065</f>
        <v/>
      </c>
    </row>
    <row r="1066" ht="21" customHeight="1" s="185">
      <c r="A1066" s="200">
        <f>工厂账单模板!$L$2</f>
        <v/>
      </c>
      <c r="B1066" s="30" t="n"/>
      <c r="C1066" s="29" t="n"/>
      <c r="D1066" s="20">
        <f>VLOOKUP(B1066,IF({1,0},'SKU,款号，颜色对照表1'!F:F,'SKU,款号，颜色对照表1'!B:B),2,0)</f>
        <v/>
      </c>
      <c r="E1066" s="20">
        <f>VLOOKUP(B1066,IF({1,0},'SKU,款号，颜色对照表1'!F:F,'SKU,款号，颜色对照表1'!C:C),2,0)</f>
        <v/>
      </c>
      <c r="F1066" s="20">
        <f>VLOOKUP(B1066,IF({1,0},'SKU,款号，颜色对照表1'!F:F,'SKU,款号，颜色对照表1'!D:D),2,0)</f>
        <v/>
      </c>
      <c r="G1066" s="20">
        <f>VLOOKUP(B1066,IF({1,0},'SKU,款号，颜色对照表1'!F:F,'SKU,款号，颜色对照表1'!E:E),2,0)</f>
        <v/>
      </c>
      <c r="H1066" s="20" t="n"/>
      <c r="I1066" s="15">
        <f>SUMIFS('入库明细-AN欧洲'!K:K,'入库明细-AN欧洲'!E:E,B1066)</f>
        <v/>
      </c>
      <c r="J1066" s="15">
        <f>SUMIFS('出库明细-AN欧洲'!G:G,'出库明细-AN欧洲'!F:F,C1066)</f>
        <v/>
      </c>
      <c r="K1066" s="26">
        <f>H1066+I1066-J1066</f>
        <v/>
      </c>
      <c r="L1066" s="27">
        <f>SUMIFS(装箱数!H:H,装箱数!C:C,B1066)</f>
        <v/>
      </c>
      <c r="M1066" s="15">
        <f>K1066-L1066</f>
        <v/>
      </c>
    </row>
    <row r="1067" ht="21" customHeight="1" s="185">
      <c r="A1067" s="200">
        <f>工厂账单模板!$L$2</f>
        <v/>
      </c>
      <c r="B1067" s="30" t="n"/>
      <c r="C1067" s="29" t="n"/>
      <c r="D1067" s="20">
        <f>VLOOKUP(B1067,IF({1,0},'SKU,款号，颜色对照表1'!F:F,'SKU,款号，颜色对照表1'!B:B),2,0)</f>
        <v/>
      </c>
      <c r="E1067" s="20">
        <f>VLOOKUP(B1067,IF({1,0},'SKU,款号，颜色对照表1'!F:F,'SKU,款号，颜色对照表1'!C:C),2,0)</f>
        <v/>
      </c>
      <c r="F1067" s="20">
        <f>VLOOKUP(B1067,IF({1,0},'SKU,款号，颜色对照表1'!F:F,'SKU,款号，颜色对照表1'!D:D),2,0)</f>
        <v/>
      </c>
      <c r="G1067" s="20">
        <f>VLOOKUP(B1067,IF({1,0},'SKU,款号，颜色对照表1'!F:F,'SKU,款号，颜色对照表1'!E:E),2,0)</f>
        <v/>
      </c>
      <c r="H1067" s="20" t="n"/>
      <c r="I1067" s="15">
        <f>SUMIFS('入库明细-AN欧洲'!K:K,'入库明细-AN欧洲'!E:E,B1067)</f>
        <v/>
      </c>
      <c r="J1067" s="15">
        <f>SUMIFS('出库明细-AN欧洲'!G:G,'出库明细-AN欧洲'!F:F,C1067)</f>
        <v/>
      </c>
      <c r="K1067" s="26">
        <f>H1067+I1067-J1067</f>
        <v/>
      </c>
      <c r="L1067" s="27">
        <f>SUMIFS(装箱数!H:H,装箱数!C:C,B1067)</f>
        <v/>
      </c>
      <c r="M1067" s="15">
        <f>K1067-L1067</f>
        <v/>
      </c>
    </row>
    <row r="1068" ht="21" customHeight="1" s="185">
      <c r="A1068" s="200">
        <f>工厂账单模板!$L$2</f>
        <v/>
      </c>
      <c r="B1068" s="30" t="n"/>
      <c r="C1068" s="29" t="n"/>
      <c r="D1068" s="20">
        <f>VLOOKUP(B1068,IF({1,0},'SKU,款号，颜色对照表1'!F:F,'SKU,款号，颜色对照表1'!B:B),2,0)</f>
        <v/>
      </c>
      <c r="E1068" s="20">
        <f>VLOOKUP(B1068,IF({1,0},'SKU,款号，颜色对照表1'!F:F,'SKU,款号，颜色对照表1'!C:C),2,0)</f>
        <v/>
      </c>
      <c r="F1068" s="20">
        <f>VLOOKUP(B1068,IF({1,0},'SKU,款号，颜色对照表1'!F:F,'SKU,款号，颜色对照表1'!D:D),2,0)</f>
        <v/>
      </c>
      <c r="G1068" s="20">
        <f>VLOOKUP(B1068,IF({1,0},'SKU,款号，颜色对照表1'!F:F,'SKU,款号，颜色对照表1'!E:E),2,0)</f>
        <v/>
      </c>
      <c r="H1068" s="20" t="n"/>
      <c r="I1068" s="15">
        <f>SUMIFS('入库明细-AN欧洲'!K:K,'入库明细-AN欧洲'!E:E,B1068)</f>
        <v/>
      </c>
      <c r="J1068" s="15">
        <f>SUMIFS('出库明细-AN欧洲'!G:G,'出库明细-AN欧洲'!F:F,C1068)</f>
        <v/>
      </c>
      <c r="K1068" s="26">
        <f>H1068+I1068-J1068</f>
        <v/>
      </c>
      <c r="L1068" s="27">
        <f>SUMIFS(装箱数!H:H,装箱数!C:C,B1068)</f>
        <v/>
      </c>
      <c r="M1068" s="15">
        <f>K1068-L1068</f>
        <v/>
      </c>
    </row>
    <row r="1069" ht="21" customHeight="1" s="185">
      <c r="A1069" s="200">
        <f>工厂账单模板!$L$2</f>
        <v/>
      </c>
      <c r="B1069" s="30" t="n"/>
      <c r="C1069" s="29" t="n"/>
      <c r="D1069" s="20">
        <f>VLOOKUP(B1069,IF({1,0},'SKU,款号，颜色对照表1'!F:F,'SKU,款号，颜色对照表1'!B:B),2,0)</f>
        <v/>
      </c>
      <c r="E1069" s="20">
        <f>VLOOKUP(B1069,IF({1,0},'SKU,款号，颜色对照表1'!F:F,'SKU,款号，颜色对照表1'!C:C),2,0)</f>
        <v/>
      </c>
      <c r="F1069" s="20">
        <f>VLOOKUP(B1069,IF({1,0},'SKU,款号，颜色对照表1'!F:F,'SKU,款号，颜色对照表1'!D:D),2,0)</f>
        <v/>
      </c>
      <c r="G1069" s="20">
        <f>VLOOKUP(B1069,IF({1,0},'SKU,款号，颜色对照表1'!F:F,'SKU,款号，颜色对照表1'!E:E),2,0)</f>
        <v/>
      </c>
      <c r="H1069" s="20" t="n"/>
      <c r="I1069" s="15">
        <f>SUMIFS('入库明细-AN欧洲'!K:K,'入库明细-AN欧洲'!E:E,B1069)</f>
        <v/>
      </c>
      <c r="J1069" s="15">
        <f>SUMIFS('出库明细-AN欧洲'!G:G,'出库明细-AN欧洲'!F:F,C1069)</f>
        <v/>
      </c>
      <c r="K1069" s="26">
        <f>H1069+I1069-J1069</f>
        <v/>
      </c>
      <c r="L1069" s="27">
        <f>SUMIFS(装箱数!H:H,装箱数!C:C,B1069)</f>
        <v/>
      </c>
      <c r="M1069" s="15">
        <f>K1069-L1069</f>
        <v/>
      </c>
    </row>
    <row r="1070" ht="21" customHeight="1" s="185">
      <c r="A1070" s="200">
        <f>工厂账单模板!$L$2</f>
        <v/>
      </c>
      <c r="B1070" s="30" t="n"/>
      <c r="C1070" s="29" t="n"/>
      <c r="D1070" s="20">
        <f>VLOOKUP(B1070,IF({1,0},'SKU,款号，颜色对照表1'!F:F,'SKU,款号，颜色对照表1'!B:B),2,0)</f>
        <v/>
      </c>
      <c r="E1070" s="20">
        <f>VLOOKUP(B1070,IF({1,0},'SKU,款号，颜色对照表1'!F:F,'SKU,款号，颜色对照表1'!C:C),2,0)</f>
        <v/>
      </c>
      <c r="F1070" s="20">
        <f>VLOOKUP(B1070,IF({1,0},'SKU,款号，颜色对照表1'!F:F,'SKU,款号，颜色对照表1'!D:D),2,0)</f>
        <v/>
      </c>
      <c r="G1070" s="20">
        <f>VLOOKUP(B1070,IF({1,0},'SKU,款号，颜色对照表1'!F:F,'SKU,款号，颜色对照表1'!E:E),2,0)</f>
        <v/>
      </c>
      <c r="H1070" s="20" t="n">
        <v>0</v>
      </c>
      <c r="I1070" s="15">
        <f>SUMIFS('入库明细-AN欧洲'!K:K,'入库明细-AN欧洲'!E:E,B1070)</f>
        <v/>
      </c>
      <c r="J1070" s="15">
        <f>SUMIFS('出库明细-AN欧洲'!G:G,'出库明细-AN欧洲'!F:F,C1070)</f>
        <v/>
      </c>
      <c r="K1070" s="26">
        <f>H1070+I1070-J1070</f>
        <v/>
      </c>
      <c r="L1070" s="27">
        <f>SUMIFS(装箱数!H:H,装箱数!C:C,B1070)</f>
        <v/>
      </c>
      <c r="M1070" s="15">
        <f>K1070-L1070</f>
        <v/>
      </c>
    </row>
    <row r="1071" ht="21" customHeight="1" s="185">
      <c r="A1071" s="200">
        <f>工厂账单模板!$L$2</f>
        <v/>
      </c>
      <c r="B1071" s="30" t="n"/>
      <c r="C1071" s="29" t="n"/>
      <c r="D1071" s="20">
        <f>VLOOKUP(B1071,IF({1,0},'SKU,款号，颜色对照表1'!F:F,'SKU,款号，颜色对照表1'!B:B),2,0)</f>
        <v/>
      </c>
      <c r="E1071" s="20">
        <f>VLOOKUP(B1071,IF({1,0},'SKU,款号，颜色对照表1'!F:F,'SKU,款号，颜色对照表1'!C:C),2,0)</f>
        <v/>
      </c>
      <c r="F1071" s="20">
        <f>VLOOKUP(B1071,IF({1,0},'SKU,款号，颜色对照表1'!F:F,'SKU,款号，颜色对照表1'!D:D),2,0)</f>
        <v/>
      </c>
      <c r="G1071" s="20">
        <f>VLOOKUP(B1071,IF({1,0},'SKU,款号，颜色对照表1'!F:F,'SKU,款号，颜色对照表1'!E:E),2,0)</f>
        <v/>
      </c>
      <c r="H1071" s="20" t="n"/>
      <c r="I1071" s="15">
        <f>SUMIFS('入库明细-AN欧洲'!K:K,'入库明细-AN欧洲'!E:E,B1071)</f>
        <v/>
      </c>
      <c r="J1071" s="15">
        <f>SUMIFS('出库明细-AN欧洲'!G:G,'出库明细-AN欧洲'!F:F,C1071)</f>
        <v/>
      </c>
      <c r="K1071" s="26">
        <f>H1071+I1071-J1071</f>
        <v/>
      </c>
      <c r="L1071" s="27">
        <f>SUMIFS(装箱数!H:H,装箱数!C:C,B1071)</f>
        <v/>
      </c>
      <c r="M1071" s="15">
        <f>K1071-L1071</f>
        <v/>
      </c>
    </row>
    <row r="1072" ht="21" customHeight="1" s="185">
      <c r="A1072" s="200">
        <f>工厂账单模板!$L$2</f>
        <v/>
      </c>
      <c r="B1072" s="30" t="n"/>
      <c r="C1072" s="29" t="n"/>
      <c r="D1072" s="20">
        <f>VLOOKUP(B1072,IF({1,0},'SKU,款号，颜色对照表1'!F:F,'SKU,款号，颜色对照表1'!B:B),2,0)</f>
        <v/>
      </c>
      <c r="E1072" s="20">
        <f>VLOOKUP(B1072,IF({1,0},'SKU,款号，颜色对照表1'!F:F,'SKU,款号，颜色对照表1'!C:C),2,0)</f>
        <v/>
      </c>
      <c r="F1072" s="20">
        <f>VLOOKUP(B1072,IF({1,0},'SKU,款号，颜色对照表1'!F:F,'SKU,款号，颜色对照表1'!D:D),2,0)</f>
        <v/>
      </c>
      <c r="G1072" s="20">
        <f>VLOOKUP(B1072,IF({1,0},'SKU,款号，颜色对照表1'!F:F,'SKU,款号，颜色对照表1'!E:E),2,0)</f>
        <v/>
      </c>
      <c r="H1072" s="20" t="n"/>
      <c r="I1072" s="15">
        <f>SUMIFS('入库明细-AN欧洲'!K:K,'入库明细-AN欧洲'!E:E,B1072)</f>
        <v/>
      </c>
      <c r="J1072" s="15">
        <f>SUMIFS('出库明细-AN欧洲'!G:G,'出库明细-AN欧洲'!F:F,C1072)</f>
        <v/>
      </c>
      <c r="K1072" s="26">
        <f>H1072+I1072-J1072</f>
        <v/>
      </c>
      <c r="L1072" s="27">
        <f>SUMIFS(装箱数!H:H,装箱数!C:C,B1072)</f>
        <v/>
      </c>
      <c r="M1072" s="15">
        <f>K1072-L1072</f>
        <v/>
      </c>
    </row>
    <row r="1073" ht="21" customHeight="1" s="185">
      <c r="A1073" s="200">
        <f>工厂账单模板!$L$2</f>
        <v/>
      </c>
      <c r="B1073" s="30" t="n"/>
      <c r="C1073" s="29" t="n"/>
      <c r="D1073" s="20">
        <f>VLOOKUP(B1073,IF({1,0},'SKU,款号，颜色对照表1'!F:F,'SKU,款号，颜色对照表1'!B:B),2,0)</f>
        <v/>
      </c>
      <c r="E1073" s="20">
        <f>VLOOKUP(B1073,IF({1,0},'SKU,款号，颜色对照表1'!F:F,'SKU,款号，颜色对照表1'!C:C),2,0)</f>
        <v/>
      </c>
      <c r="F1073" s="20">
        <f>VLOOKUP(B1073,IF({1,0},'SKU,款号，颜色对照表1'!F:F,'SKU,款号，颜色对照表1'!D:D),2,0)</f>
        <v/>
      </c>
      <c r="G1073" s="20">
        <f>VLOOKUP(B1073,IF({1,0},'SKU,款号，颜色对照表1'!F:F,'SKU,款号，颜色对照表1'!E:E),2,0)</f>
        <v/>
      </c>
      <c r="H1073" s="20" t="n"/>
      <c r="I1073" s="15">
        <f>SUMIFS('入库明细-AN欧洲'!K:K,'入库明细-AN欧洲'!E:E,B1073)</f>
        <v/>
      </c>
      <c r="J1073" s="15">
        <f>SUMIFS('出库明细-AN欧洲'!G:G,'出库明细-AN欧洲'!F:F,C1073)</f>
        <v/>
      </c>
      <c r="K1073" s="26">
        <f>H1073+I1073-J1073</f>
        <v/>
      </c>
      <c r="L1073" s="27">
        <f>SUMIFS(装箱数!H:H,装箱数!C:C,B1073)</f>
        <v/>
      </c>
      <c r="M1073" s="15">
        <f>K1073-L1073</f>
        <v/>
      </c>
    </row>
    <row r="1074" ht="21" customHeight="1" s="185">
      <c r="A1074" s="200">
        <f>工厂账单模板!$L$2</f>
        <v/>
      </c>
      <c r="B1074" s="30" t="n"/>
      <c r="C1074" s="29" t="n"/>
      <c r="D1074" s="20">
        <f>VLOOKUP(B1074,IF({1,0},'SKU,款号，颜色对照表1'!F:F,'SKU,款号，颜色对照表1'!B:B),2,0)</f>
        <v/>
      </c>
      <c r="E1074" s="20">
        <f>VLOOKUP(B1074,IF({1,0},'SKU,款号，颜色对照表1'!F:F,'SKU,款号，颜色对照表1'!C:C),2,0)</f>
        <v/>
      </c>
      <c r="F1074" s="20">
        <f>VLOOKUP(B1074,IF({1,0},'SKU,款号，颜色对照表1'!F:F,'SKU,款号，颜色对照表1'!D:D),2,0)</f>
        <v/>
      </c>
      <c r="G1074" s="20">
        <f>VLOOKUP(B1074,IF({1,0},'SKU,款号，颜色对照表1'!F:F,'SKU,款号，颜色对照表1'!E:E),2,0)</f>
        <v/>
      </c>
      <c r="H1074" s="20" t="n"/>
      <c r="I1074" s="15">
        <f>SUMIFS('入库明细-AN欧洲'!K:K,'入库明细-AN欧洲'!E:E,B1074)</f>
        <v/>
      </c>
      <c r="J1074" s="15">
        <f>SUMIFS('出库明细-AN欧洲'!G:G,'出库明细-AN欧洲'!F:F,C1074)</f>
        <v/>
      </c>
      <c r="K1074" s="26">
        <f>H1074+I1074-J1074</f>
        <v/>
      </c>
      <c r="L1074" s="27">
        <f>SUMIFS(装箱数!H:H,装箱数!C:C,B1074)</f>
        <v/>
      </c>
      <c r="M1074" s="15">
        <f>K1074-L1074</f>
        <v/>
      </c>
    </row>
    <row r="1075" ht="21" customHeight="1" s="185">
      <c r="A1075" s="200">
        <f>工厂账单模板!$L$2</f>
        <v/>
      </c>
      <c r="B1075" s="30" t="n"/>
      <c r="C1075" s="29" t="n"/>
      <c r="D1075" s="20">
        <f>VLOOKUP(B1075,IF({1,0},'SKU,款号，颜色对照表1'!F:F,'SKU,款号，颜色对照表1'!B:B),2,0)</f>
        <v/>
      </c>
      <c r="E1075" s="20">
        <f>VLOOKUP(B1075,IF({1,0},'SKU,款号，颜色对照表1'!F:F,'SKU,款号，颜色对照表1'!C:C),2,0)</f>
        <v/>
      </c>
      <c r="F1075" s="20">
        <f>VLOOKUP(B1075,IF({1,0},'SKU,款号，颜色对照表1'!F:F,'SKU,款号，颜色对照表1'!D:D),2,0)</f>
        <v/>
      </c>
      <c r="G1075" s="20">
        <f>VLOOKUP(B1075,IF({1,0},'SKU,款号，颜色对照表1'!F:F,'SKU,款号，颜色对照表1'!E:E),2,0)</f>
        <v/>
      </c>
      <c r="H1075" s="20" t="n"/>
      <c r="I1075" s="15">
        <f>SUMIFS('入库明细-AN欧洲'!K:K,'入库明细-AN欧洲'!E:E,B1075)</f>
        <v/>
      </c>
      <c r="J1075" s="15">
        <f>SUMIFS('出库明细-AN欧洲'!G:G,'出库明细-AN欧洲'!F:F,C1075)</f>
        <v/>
      </c>
      <c r="K1075" s="26">
        <f>H1075+I1075-J1075</f>
        <v/>
      </c>
      <c r="L1075" s="27">
        <f>SUMIFS(装箱数!H:H,装箱数!C:C,B1075)</f>
        <v/>
      </c>
      <c r="M1075" s="15">
        <f>K1075-L1075</f>
        <v/>
      </c>
    </row>
    <row r="1076" ht="21" customHeight="1" s="185">
      <c r="A1076" s="200">
        <f>工厂账单模板!$L$2</f>
        <v/>
      </c>
      <c r="B1076" s="30" t="n"/>
      <c r="C1076" s="29" t="n"/>
      <c r="D1076" s="20">
        <f>VLOOKUP(B1076,IF({1,0},'SKU,款号，颜色对照表1'!F:F,'SKU,款号，颜色对照表1'!B:B),2,0)</f>
        <v/>
      </c>
      <c r="E1076" s="20">
        <f>VLOOKUP(B1076,IF({1,0},'SKU,款号，颜色对照表1'!F:F,'SKU,款号，颜色对照表1'!C:C),2,0)</f>
        <v/>
      </c>
      <c r="F1076" s="20">
        <f>VLOOKUP(B1076,IF({1,0},'SKU,款号，颜色对照表1'!F:F,'SKU,款号，颜色对照表1'!D:D),2,0)</f>
        <v/>
      </c>
      <c r="G1076" s="20">
        <f>VLOOKUP(B1076,IF({1,0},'SKU,款号，颜色对照表1'!F:F,'SKU,款号，颜色对照表1'!E:E),2,0)</f>
        <v/>
      </c>
      <c r="H1076" s="20" t="n">
        <v>0</v>
      </c>
      <c r="I1076" s="15">
        <f>SUMIFS('入库明细-AN欧洲'!K:K,'入库明细-AN欧洲'!E:E,B1076)</f>
        <v/>
      </c>
      <c r="J1076" s="15">
        <f>SUMIFS('出库明细-AN欧洲'!G:G,'出库明细-AN欧洲'!F:F,C1076)</f>
        <v/>
      </c>
      <c r="K1076" s="26">
        <f>H1076+I1076-J1076</f>
        <v/>
      </c>
      <c r="L1076" s="27">
        <f>SUMIFS(装箱数!H:H,装箱数!C:C,B1076)</f>
        <v/>
      </c>
      <c r="M1076" s="15">
        <f>K1076-L1076</f>
        <v/>
      </c>
    </row>
    <row r="1077" ht="21" customHeight="1" s="185">
      <c r="A1077" s="200">
        <f>工厂账单模板!$L$2</f>
        <v/>
      </c>
      <c r="B1077" s="30" t="n"/>
      <c r="C1077" s="29" t="n"/>
      <c r="D1077" s="20">
        <f>VLOOKUP(B1077,IF({1,0},'SKU,款号，颜色对照表1'!F:F,'SKU,款号，颜色对照表1'!B:B),2,0)</f>
        <v/>
      </c>
      <c r="E1077" s="20">
        <f>VLOOKUP(B1077,IF({1,0},'SKU,款号，颜色对照表1'!F:F,'SKU,款号，颜色对照表1'!C:C),2,0)</f>
        <v/>
      </c>
      <c r="F1077" s="20">
        <f>VLOOKUP(B1077,IF({1,0},'SKU,款号，颜色对照表1'!F:F,'SKU,款号，颜色对照表1'!D:D),2,0)</f>
        <v/>
      </c>
      <c r="G1077" s="20">
        <f>VLOOKUP(B1077,IF({1,0},'SKU,款号，颜色对照表1'!F:F,'SKU,款号，颜色对照表1'!E:E),2,0)</f>
        <v/>
      </c>
      <c r="H1077" s="20" t="n">
        <v>0</v>
      </c>
      <c r="I1077" s="15">
        <f>SUMIFS('入库明细-AN欧洲'!K:K,'入库明细-AN欧洲'!E:E,B1077)</f>
        <v/>
      </c>
      <c r="J1077" s="15">
        <f>SUMIFS('出库明细-AN欧洲'!G:G,'出库明细-AN欧洲'!F:F,C1077)</f>
        <v/>
      </c>
      <c r="K1077" s="26">
        <f>H1077+I1077-J1077</f>
        <v/>
      </c>
      <c r="L1077" s="27">
        <f>SUMIFS(装箱数!H:H,装箱数!C:C,B1077)</f>
        <v/>
      </c>
      <c r="M1077" s="15">
        <f>K1077-L1077</f>
        <v/>
      </c>
    </row>
    <row r="1078" ht="21" customHeight="1" s="185">
      <c r="A1078" s="200">
        <f>工厂账单模板!$L$2</f>
        <v/>
      </c>
      <c r="B1078" s="30" t="n"/>
      <c r="C1078" s="29" t="n"/>
      <c r="D1078" s="20">
        <f>VLOOKUP(B1078,IF({1,0},'SKU,款号，颜色对照表1'!F:F,'SKU,款号，颜色对照表1'!B:B),2,0)</f>
        <v/>
      </c>
      <c r="E1078" s="20">
        <f>VLOOKUP(B1078,IF({1,0},'SKU,款号，颜色对照表1'!F:F,'SKU,款号，颜色对照表1'!C:C),2,0)</f>
        <v/>
      </c>
      <c r="F1078" s="20">
        <f>VLOOKUP(B1078,IF({1,0},'SKU,款号，颜色对照表1'!F:F,'SKU,款号，颜色对照表1'!D:D),2,0)</f>
        <v/>
      </c>
      <c r="G1078" s="20">
        <f>VLOOKUP(B1078,IF({1,0},'SKU,款号，颜色对照表1'!F:F,'SKU,款号，颜色对照表1'!E:E),2,0)</f>
        <v/>
      </c>
      <c r="H1078" s="20" t="n">
        <v>0</v>
      </c>
      <c r="I1078" s="15">
        <f>SUMIFS('入库明细-AN欧洲'!K:K,'入库明细-AN欧洲'!E:E,B1078)</f>
        <v/>
      </c>
      <c r="J1078" s="15">
        <f>SUMIFS('出库明细-AN欧洲'!G:G,'出库明细-AN欧洲'!F:F,C1078)</f>
        <v/>
      </c>
      <c r="K1078" s="26">
        <f>H1078+I1078-J1078</f>
        <v/>
      </c>
      <c r="L1078" s="27">
        <f>SUMIFS(装箱数!H:H,装箱数!C:C,B1078)</f>
        <v/>
      </c>
      <c r="M1078" s="15">
        <f>K1078-L1078</f>
        <v/>
      </c>
    </row>
    <row r="1079" ht="21" customHeight="1" s="185">
      <c r="A1079" s="200">
        <f>工厂账单模板!$L$2</f>
        <v/>
      </c>
      <c r="B1079" s="30" t="n"/>
      <c r="C1079" s="29" t="n"/>
      <c r="D1079" s="20">
        <f>VLOOKUP(B1079,IF({1,0},'SKU,款号，颜色对照表1'!F:F,'SKU,款号，颜色对照表1'!B:B),2,0)</f>
        <v/>
      </c>
      <c r="E1079" s="20">
        <f>VLOOKUP(B1079,IF({1,0},'SKU,款号，颜色对照表1'!F:F,'SKU,款号，颜色对照表1'!C:C),2,0)</f>
        <v/>
      </c>
      <c r="F1079" s="20">
        <f>VLOOKUP(B1079,IF({1,0},'SKU,款号，颜色对照表1'!F:F,'SKU,款号，颜色对照表1'!D:D),2,0)</f>
        <v/>
      </c>
      <c r="G1079" s="20">
        <f>VLOOKUP(B1079,IF({1,0},'SKU,款号，颜色对照表1'!F:F,'SKU,款号，颜色对照表1'!E:E),2,0)</f>
        <v/>
      </c>
      <c r="H1079" s="20" t="n">
        <v>0</v>
      </c>
      <c r="I1079" s="15">
        <f>SUMIFS('入库明细-AN欧洲'!K:K,'入库明细-AN欧洲'!E:E,B1079)</f>
        <v/>
      </c>
      <c r="J1079" s="15">
        <f>SUMIFS('出库明细-AN欧洲'!G:G,'出库明细-AN欧洲'!F:F,C1079)</f>
        <v/>
      </c>
      <c r="K1079" s="26">
        <f>H1079+I1079-J1079</f>
        <v/>
      </c>
      <c r="L1079" s="27">
        <f>SUMIFS(装箱数!H:H,装箱数!C:C,B1079)</f>
        <v/>
      </c>
      <c r="M1079" s="15">
        <f>K1079-L1079</f>
        <v/>
      </c>
    </row>
    <row r="1080" ht="21" customHeight="1" s="185">
      <c r="A1080" s="200">
        <f>工厂账单模板!$L$2</f>
        <v/>
      </c>
      <c r="B1080" s="30" t="n"/>
      <c r="C1080" s="29" t="n"/>
      <c r="D1080" s="20">
        <f>VLOOKUP(B1080,IF({1,0},'SKU,款号，颜色对照表1'!F:F,'SKU,款号，颜色对照表1'!B:B),2,0)</f>
        <v/>
      </c>
      <c r="E1080" s="20">
        <f>VLOOKUP(B1080,IF({1,0},'SKU,款号，颜色对照表1'!F:F,'SKU,款号，颜色对照表1'!C:C),2,0)</f>
        <v/>
      </c>
      <c r="F1080" s="20">
        <f>VLOOKUP(B1080,IF({1,0},'SKU,款号，颜色对照表1'!F:F,'SKU,款号，颜色对照表1'!D:D),2,0)</f>
        <v/>
      </c>
      <c r="G1080" s="20">
        <f>VLOOKUP(B1080,IF({1,0},'SKU,款号，颜色对照表1'!F:F,'SKU,款号，颜色对照表1'!E:E),2,0)</f>
        <v/>
      </c>
      <c r="H1080" s="20" t="n">
        <v>0</v>
      </c>
      <c r="I1080" s="15">
        <f>SUMIFS('入库明细-AN欧洲'!K:K,'入库明细-AN欧洲'!E:E,B1080)</f>
        <v/>
      </c>
      <c r="J1080" s="15">
        <f>SUMIFS('出库明细-AN欧洲'!G:G,'出库明细-AN欧洲'!F:F,C1080)</f>
        <v/>
      </c>
      <c r="K1080" s="26">
        <f>H1080+I1080-J1080</f>
        <v/>
      </c>
      <c r="L1080" s="27">
        <f>SUMIFS(装箱数!H:H,装箱数!C:C,B1080)</f>
        <v/>
      </c>
      <c r="M1080" s="15">
        <f>K1080-L1080</f>
        <v/>
      </c>
    </row>
    <row r="1081" ht="21" customHeight="1" s="185">
      <c r="A1081" s="200">
        <f>工厂账单模板!$L$2</f>
        <v/>
      </c>
      <c r="B1081" s="30" t="n"/>
      <c r="C1081" s="29" t="n"/>
      <c r="D1081" s="20">
        <f>VLOOKUP(B1081,IF({1,0},'SKU,款号，颜色对照表1'!F:F,'SKU,款号，颜色对照表1'!B:B),2,0)</f>
        <v/>
      </c>
      <c r="E1081" s="20">
        <f>VLOOKUP(B1081,IF({1,0},'SKU,款号，颜色对照表1'!F:F,'SKU,款号，颜色对照表1'!C:C),2,0)</f>
        <v/>
      </c>
      <c r="F1081" s="20">
        <f>VLOOKUP(B1081,IF({1,0},'SKU,款号，颜色对照表1'!F:F,'SKU,款号，颜色对照表1'!D:D),2,0)</f>
        <v/>
      </c>
      <c r="G1081" s="20">
        <f>VLOOKUP(B1081,IF({1,0},'SKU,款号，颜色对照表1'!F:F,'SKU,款号，颜色对照表1'!E:E),2,0)</f>
        <v/>
      </c>
      <c r="H1081" s="20" t="n">
        <v>0</v>
      </c>
      <c r="I1081" s="15">
        <f>SUMIFS('入库明细-AN欧洲'!K:K,'入库明细-AN欧洲'!E:E,B1081)</f>
        <v/>
      </c>
      <c r="J1081" s="15">
        <f>SUMIFS('出库明细-AN欧洲'!G:G,'出库明细-AN欧洲'!F:F,C1081)</f>
        <v/>
      </c>
      <c r="K1081" s="26">
        <f>H1081+I1081-J1081</f>
        <v/>
      </c>
      <c r="L1081" s="27">
        <f>SUMIFS(装箱数!H:H,装箱数!C:C,B1081)</f>
        <v/>
      </c>
      <c r="M1081" s="15">
        <f>K1081-L1081</f>
        <v/>
      </c>
    </row>
    <row r="1082" ht="21" customHeight="1" s="185">
      <c r="A1082" s="200">
        <f>工厂账单模板!$L$2</f>
        <v/>
      </c>
      <c r="B1082" s="30" t="n"/>
      <c r="C1082" s="29" t="n"/>
      <c r="D1082" s="20">
        <f>VLOOKUP(B1082,IF({1,0},'SKU,款号，颜色对照表1'!F:F,'SKU,款号，颜色对照表1'!B:B),2,0)</f>
        <v/>
      </c>
      <c r="E1082" s="20">
        <f>VLOOKUP(B1082,IF({1,0},'SKU,款号，颜色对照表1'!F:F,'SKU,款号，颜色对照表1'!C:C),2,0)</f>
        <v/>
      </c>
      <c r="F1082" s="20">
        <f>VLOOKUP(B1082,IF({1,0},'SKU,款号，颜色对照表1'!F:F,'SKU,款号，颜色对照表1'!D:D),2,0)</f>
        <v/>
      </c>
      <c r="G1082" s="20">
        <f>VLOOKUP(B1082,IF({1,0},'SKU,款号，颜色对照表1'!F:F,'SKU,款号，颜色对照表1'!E:E),2,0)</f>
        <v/>
      </c>
      <c r="H1082" s="20" t="n">
        <v>0</v>
      </c>
      <c r="I1082" s="15">
        <f>SUMIFS('入库明细-AN欧洲'!K:K,'入库明细-AN欧洲'!E:E,B1082)</f>
        <v/>
      </c>
      <c r="J1082" s="15">
        <f>SUMIFS('出库明细-AN欧洲'!G:G,'出库明细-AN欧洲'!F:F,C1082)</f>
        <v/>
      </c>
      <c r="K1082" s="26">
        <f>H1082+I1082-J1082</f>
        <v/>
      </c>
      <c r="L1082" s="27">
        <f>SUMIFS(装箱数!H:H,装箱数!C:C,B1082)</f>
        <v/>
      </c>
      <c r="M1082" s="15">
        <f>K1082-L1082</f>
        <v/>
      </c>
    </row>
    <row r="1083" ht="21" customHeight="1" s="185">
      <c r="A1083" s="200">
        <f>工厂账单模板!$L$2</f>
        <v/>
      </c>
      <c r="B1083" s="30" t="n"/>
      <c r="C1083" s="29" t="n"/>
      <c r="D1083" s="20">
        <f>VLOOKUP(B1083,IF({1,0},'SKU,款号，颜色对照表1'!F:F,'SKU,款号，颜色对照表1'!B:B),2,0)</f>
        <v/>
      </c>
      <c r="E1083" s="20">
        <f>VLOOKUP(B1083,IF({1,0},'SKU,款号，颜色对照表1'!F:F,'SKU,款号，颜色对照表1'!C:C),2,0)</f>
        <v/>
      </c>
      <c r="F1083" s="20">
        <f>VLOOKUP(B1083,IF({1,0},'SKU,款号，颜色对照表1'!F:F,'SKU,款号，颜色对照表1'!D:D),2,0)</f>
        <v/>
      </c>
      <c r="G1083" s="20">
        <f>VLOOKUP(B1083,IF({1,0},'SKU,款号，颜色对照表1'!F:F,'SKU,款号，颜色对照表1'!E:E),2,0)</f>
        <v/>
      </c>
      <c r="H1083" s="20" t="n"/>
      <c r="I1083" s="15">
        <f>SUMIFS('入库明细-AN欧洲'!K:K,'入库明细-AN欧洲'!E:E,B1083)</f>
        <v/>
      </c>
      <c r="J1083" s="15">
        <f>SUMIFS('出库明细-AN欧洲'!G:G,'出库明细-AN欧洲'!F:F,C1083)</f>
        <v/>
      </c>
      <c r="K1083" s="26">
        <f>H1083+I1083-J1083</f>
        <v/>
      </c>
      <c r="L1083" s="27">
        <f>SUMIFS(装箱数!H:H,装箱数!C:C,B1083)</f>
        <v/>
      </c>
      <c r="M1083" s="15">
        <f>K1083-L1083</f>
        <v/>
      </c>
    </row>
    <row r="1084" ht="21" customHeight="1" s="185">
      <c r="A1084" s="200">
        <f>工厂账单模板!$L$2</f>
        <v/>
      </c>
      <c r="B1084" s="30" t="n"/>
      <c r="C1084" s="29" t="n"/>
      <c r="D1084" s="20">
        <f>VLOOKUP(B1084,IF({1,0},'SKU,款号，颜色对照表1'!F:F,'SKU,款号，颜色对照表1'!B:B),2,0)</f>
        <v/>
      </c>
      <c r="E1084" s="20">
        <f>VLOOKUP(B1084,IF({1,0},'SKU,款号，颜色对照表1'!F:F,'SKU,款号，颜色对照表1'!C:C),2,0)</f>
        <v/>
      </c>
      <c r="F1084" s="20">
        <f>VLOOKUP(B1084,IF({1,0},'SKU,款号，颜色对照表1'!F:F,'SKU,款号，颜色对照表1'!D:D),2,0)</f>
        <v/>
      </c>
      <c r="G1084" s="20">
        <f>VLOOKUP(B1084,IF({1,0},'SKU,款号，颜色对照表1'!F:F,'SKU,款号，颜色对照表1'!E:E),2,0)</f>
        <v/>
      </c>
      <c r="H1084" s="20" t="n">
        <v>0</v>
      </c>
      <c r="I1084" s="15">
        <f>SUMIFS('入库明细-AN欧洲'!K:K,'入库明细-AN欧洲'!E:E,B1084)</f>
        <v/>
      </c>
      <c r="J1084" s="15">
        <f>SUMIFS('出库明细-AN欧洲'!G:G,'出库明细-AN欧洲'!F:F,C1084)</f>
        <v/>
      </c>
      <c r="K1084" s="26">
        <f>H1084+I1084-J1084</f>
        <v/>
      </c>
      <c r="L1084" s="27">
        <f>SUMIFS(装箱数!H:H,装箱数!C:C,B1084)</f>
        <v/>
      </c>
      <c r="M1084" s="15">
        <f>K1084-L1084</f>
        <v/>
      </c>
    </row>
    <row r="1085" ht="21" customHeight="1" s="185">
      <c r="A1085" s="200">
        <f>工厂账单模板!$L$2</f>
        <v/>
      </c>
      <c r="B1085" s="30" t="n"/>
      <c r="C1085" s="29" t="n"/>
      <c r="D1085" s="20">
        <f>VLOOKUP(B1085,IF({1,0},'SKU,款号，颜色对照表1'!F:F,'SKU,款号，颜色对照表1'!B:B),2,0)</f>
        <v/>
      </c>
      <c r="E1085" s="20">
        <f>VLOOKUP(B1085,IF({1,0},'SKU,款号，颜色对照表1'!F:F,'SKU,款号，颜色对照表1'!C:C),2,0)</f>
        <v/>
      </c>
      <c r="F1085" s="20">
        <f>VLOOKUP(B1085,IF({1,0},'SKU,款号，颜色对照表1'!F:F,'SKU,款号，颜色对照表1'!D:D),2,0)</f>
        <v/>
      </c>
      <c r="G1085" s="20">
        <f>VLOOKUP(B1085,IF({1,0},'SKU,款号，颜色对照表1'!F:F,'SKU,款号，颜色对照表1'!E:E),2,0)</f>
        <v/>
      </c>
      <c r="H1085" s="20" t="n"/>
      <c r="I1085" s="15">
        <f>SUMIFS('入库明细-AN欧洲'!K:K,'入库明细-AN欧洲'!E:E,B1085)</f>
        <v/>
      </c>
      <c r="J1085" s="15">
        <f>SUMIFS('出库明细-AN欧洲'!G:G,'出库明细-AN欧洲'!F:F,C1085)</f>
        <v/>
      </c>
      <c r="K1085" s="26">
        <f>H1085+I1085-J1085</f>
        <v/>
      </c>
      <c r="L1085" s="27">
        <f>SUMIFS(装箱数!H:H,装箱数!C:C,B1085)</f>
        <v/>
      </c>
      <c r="M1085" s="15">
        <f>K1085-L1085</f>
        <v/>
      </c>
    </row>
    <row r="1086" ht="21" customHeight="1" s="185">
      <c r="A1086" s="200">
        <f>工厂账单模板!$L$2</f>
        <v/>
      </c>
      <c r="B1086" s="30" t="n"/>
      <c r="C1086" s="29" t="n"/>
      <c r="D1086" s="20">
        <f>VLOOKUP(B1086,IF({1,0},'SKU,款号，颜色对照表1'!F:F,'SKU,款号，颜色对照表1'!B:B),2,0)</f>
        <v/>
      </c>
      <c r="E1086" s="20">
        <f>VLOOKUP(B1086,IF({1,0},'SKU,款号，颜色对照表1'!F:F,'SKU,款号，颜色对照表1'!C:C),2,0)</f>
        <v/>
      </c>
      <c r="F1086" s="20">
        <f>VLOOKUP(B1086,IF({1,0},'SKU,款号，颜色对照表1'!F:F,'SKU,款号，颜色对照表1'!D:D),2,0)</f>
        <v/>
      </c>
      <c r="G1086" s="20">
        <f>VLOOKUP(B1086,IF({1,0},'SKU,款号，颜色对照表1'!F:F,'SKU,款号，颜色对照表1'!E:E),2,0)</f>
        <v/>
      </c>
      <c r="H1086" s="20" t="n"/>
      <c r="I1086" s="15">
        <f>SUMIFS('入库明细-AN欧洲'!K:K,'入库明细-AN欧洲'!E:E,B1086)</f>
        <v/>
      </c>
      <c r="J1086" s="15">
        <f>SUMIFS('出库明细-AN欧洲'!G:G,'出库明细-AN欧洲'!F:F,C1086)</f>
        <v/>
      </c>
      <c r="K1086" s="26">
        <f>H1086+I1086-J1086</f>
        <v/>
      </c>
      <c r="L1086" s="27">
        <f>SUMIFS(装箱数!H:H,装箱数!C:C,B1086)</f>
        <v/>
      </c>
      <c r="M1086" s="15">
        <f>K1086-L1086</f>
        <v/>
      </c>
    </row>
    <row r="1087" ht="21" customHeight="1" s="185">
      <c r="A1087" s="200">
        <f>工厂账单模板!$L$2</f>
        <v/>
      </c>
      <c r="B1087" s="30" t="n"/>
      <c r="C1087" s="29" t="n"/>
      <c r="D1087" s="20">
        <f>VLOOKUP(B1087,IF({1,0},'SKU,款号，颜色对照表1'!F:F,'SKU,款号，颜色对照表1'!B:B),2,0)</f>
        <v/>
      </c>
      <c r="E1087" s="20">
        <f>VLOOKUP(B1087,IF({1,0},'SKU,款号，颜色对照表1'!F:F,'SKU,款号，颜色对照表1'!C:C),2,0)</f>
        <v/>
      </c>
      <c r="F1087" s="20">
        <f>VLOOKUP(B1087,IF({1,0},'SKU,款号，颜色对照表1'!F:F,'SKU,款号，颜色对照表1'!D:D),2,0)</f>
        <v/>
      </c>
      <c r="G1087" s="20">
        <f>VLOOKUP(B1087,IF({1,0},'SKU,款号，颜色对照表1'!F:F,'SKU,款号，颜色对照表1'!E:E),2,0)</f>
        <v/>
      </c>
      <c r="H1087" s="20" t="n"/>
      <c r="I1087" s="15">
        <f>SUMIFS('入库明细-AN欧洲'!K:K,'入库明细-AN欧洲'!E:E,B1087)</f>
        <v/>
      </c>
      <c r="J1087" s="15">
        <f>SUMIFS('出库明细-AN欧洲'!G:G,'出库明细-AN欧洲'!F:F,C1087)</f>
        <v/>
      </c>
      <c r="K1087" s="26">
        <f>H1087+I1087-J1087</f>
        <v/>
      </c>
      <c r="L1087" s="27">
        <f>SUMIFS(装箱数!H:H,装箱数!C:C,B1087)</f>
        <v/>
      </c>
      <c r="M1087" s="15">
        <f>K1087-L1087</f>
        <v/>
      </c>
    </row>
    <row r="1088" ht="21" customHeight="1" s="185">
      <c r="A1088" s="200">
        <f>工厂账单模板!$L$2</f>
        <v/>
      </c>
      <c r="B1088" s="30" t="n"/>
      <c r="C1088" s="29" t="n"/>
      <c r="D1088" s="20">
        <f>VLOOKUP(B1088,IF({1,0},'SKU,款号，颜色对照表1'!F:F,'SKU,款号，颜色对照表1'!B:B),2,0)</f>
        <v/>
      </c>
      <c r="E1088" s="20">
        <f>VLOOKUP(B1088,IF({1,0},'SKU,款号，颜色对照表1'!F:F,'SKU,款号，颜色对照表1'!C:C),2,0)</f>
        <v/>
      </c>
      <c r="F1088" s="20">
        <f>VLOOKUP(B1088,IF({1,0},'SKU,款号，颜色对照表1'!F:F,'SKU,款号，颜色对照表1'!D:D),2,0)</f>
        <v/>
      </c>
      <c r="G1088" s="20">
        <f>VLOOKUP(B1088,IF({1,0},'SKU,款号，颜色对照表1'!F:F,'SKU,款号，颜色对照表1'!E:E),2,0)</f>
        <v/>
      </c>
      <c r="H1088" s="20" t="n"/>
      <c r="I1088" s="15">
        <f>SUMIFS('入库明细-AN欧洲'!K:K,'入库明细-AN欧洲'!E:E,B1088)</f>
        <v/>
      </c>
      <c r="J1088" s="15">
        <f>SUMIFS('出库明细-AN欧洲'!G:G,'出库明细-AN欧洲'!F:F,C1088)</f>
        <v/>
      </c>
      <c r="K1088" s="26">
        <f>H1088+I1088-J1088</f>
        <v/>
      </c>
      <c r="L1088" s="27">
        <f>SUMIFS(装箱数!H:H,装箱数!C:C,B1088)</f>
        <v/>
      </c>
      <c r="M1088" s="15">
        <f>K1088-L1088</f>
        <v/>
      </c>
    </row>
    <row r="1089" ht="21" customHeight="1" s="185">
      <c r="A1089" s="200">
        <f>工厂账单模板!$L$2</f>
        <v/>
      </c>
      <c r="B1089" s="30" t="n"/>
      <c r="C1089" s="29" t="n"/>
      <c r="D1089" s="20">
        <f>VLOOKUP(B1089,IF({1,0},'SKU,款号，颜色对照表1'!F:F,'SKU,款号，颜色对照表1'!B:B),2,0)</f>
        <v/>
      </c>
      <c r="E1089" s="20">
        <f>VLOOKUP(B1089,IF({1,0},'SKU,款号，颜色对照表1'!F:F,'SKU,款号，颜色对照表1'!C:C),2,0)</f>
        <v/>
      </c>
      <c r="F1089" s="20">
        <f>VLOOKUP(B1089,IF({1,0},'SKU,款号，颜色对照表1'!F:F,'SKU,款号，颜色对照表1'!D:D),2,0)</f>
        <v/>
      </c>
      <c r="G1089" s="20">
        <f>VLOOKUP(B1089,IF({1,0},'SKU,款号，颜色对照表1'!F:F,'SKU,款号，颜色对照表1'!E:E),2,0)</f>
        <v/>
      </c>
      <c r="H1089" s="20" t="n"/>
      <c r="I1089" s="15">
        <f>SUMIFS('入库明细-AN欧洲'!K:K,'入库明细-AN欧洲'!E:E,B1089)</f>
        <v/>
      </c>
      <c r="J1089" s="15">
        <f>SUMIFS('出库明细-AN欧洲'!G:G,'出库明细-AN欧洲'!F:F,C1089)</f>
        <v/>
      </c>
      <c r="K1089" s="26">
        <f>H1089+I1089-J1089</f>
        <v/>
      </c>
      <c r="L1089" s="27">
        <f>SUMIFS(装箱数!H:H,装箱数!C:C,B1089)</f>
        <v/>
      </c>
      <c r="M1089" s="15">
        <f>K1089-L1089</f>
        <v/>
      </c>
    </row>
    <row r="1090" ht="21" customHeight="1" s="185">
      <c r="A1090" s="200">
        <f>工厂账单模板!$L$2</f>
        <v/>
      </c>
      <c r="B1090" s="30" t="n"/>
      <c r="C1090" s="29" t="n"/>
      <c r="D1090" s="20">
        <f>VLOOKUP(B1090,IF({1,0},'SKU,款号，颜色对照表1'!F:F,'SKU,款号，颜色对照表1'!B:B),2,0)</f>
        <v/>
      </c>
      <c r="E1090" s="20">
        <f>VLOOKUP(B1090,IF({1,0},'SKU,款号，颜色对照表1'!F:F,'SKU,款号，颜色对照表1'!C:C),2,0)</f>
        <v/>
      </c>
      <c r="F1090" s="20">
        <f>VLOOKUP(B1090,IF({1,0},'SKU,款号，颜色对照表1'!F:F,'SKU,款号，颜色对照表1'!D:D),2,0)</f>
        <v/>
      </c>
      <c r="G1090" s="20">
        <f>VLOOKUP(B1090,IF({1,0},'SKU,款号，颜色对照表1'!F:F,'SKU,款号，颜色对照表1'!E:E),2,0)</f>
        <v/>
      </c>
      <c r="H1090" s="20" t="n">
        <v>0</v>
      </c>
      <c r="I1090" s="15">
        <f>SUMIFS('入库明细-AN欧洲'!K:K,'入库明细-AN欧洲'!E:E,B1090)</f>
        <v/>
      </c>
      <c r="J1090" s="15">
        <f>SUMIFS('出库明细-AN欧洲'!G:G,'出库明细-AN欧洲'!F:F,C1090)</f>
        <v/>
      </c>
      <c r="K1090" s="26">
        <f>H1090+I1090-J1090</f>
        <v/>
      </c>
      <c r="L1090" s="27">
        <f>SUMIFS(装箱数!H:H,装箱数!C:C,B1090)</f>
        <v/>
      </c>
      <c r="M1090" s="15">
        <f>K1090-L1090</f>
        <v/>
      </c>
    </row>
    <row r="1091" ht="21" customHeight="1" s="185">
      <c r="A1091" s="200">
        <f>工厂账单模板!$L$2</f>
        <v/>
      </c>
      <c r="B1091" s="30" t="n"/>
      <c r="C1091" s="29" t="n"/>
      <c r="D1091" s="20">
        <f>VLOOKUP(B1091,IF({1,0},'SKU,款号，颜色对照表1'!F:F,'SKU,款号，颜色对照表1'!B:B),2,0)</f>
        <v/>
      </c>
      <c r="E1091" s="20">
        <f>VLOOKUP(B1091,IF({1,0},'SKU,款号，颜色对照表1'!F:F,'SKU,款号，颜色对照表1'!C:C),2,0)</f>
        <v/>
      </c>
      <c r="F1091" s="20">
        <f>VLOOKUP(B1091,IF({1,0},'SKU,款号，颜色对照表1'!F:F,'SKU,款号，颜色对照表1'!D:D),2,0)</f>
        <v/>
      </c>
      <c r="G1091" s="20">
        <f>VLOOKUP(B1091,IF({1,0},'SKU,款号，颜色对照表1'!F:F,'SKU,款号，颜色对照表1'!E:E),2,0)</f>
        <v/>
      </c>
      <c r="H1091" s="20" t="n">
        <v>0</v>
      </c>
      <c r="I1091" s="15">
        <f>SUMIFS('入库明细-AN欧洲'!K:K,'入库明细-AN欧洲'!E:E,B1091)</f>
        <v/>
      </c>
      <c r="J1091" s="15">
        <f>SUMIFS('出库明细-AN欧洲'!G:G,'出库明细-AN欧洲'!F:F,C1091)</f>
        <v/>
      </c>
      <c r="K1091" s="26">
        <f>H1091+I1091-J1091</f>
        <v/>
      </c>
      <c r="L1091" s="27">
        <f>SUMIFS(装箱数!H:H,装箱数!C:C,B1091)</f>
        <v/>
      </c>
      <c r="M1091" s="15">
        <f>K1091-L1091</f>
        <v/>
      </c>
    </row>
    <row r="1092" ht="21" customHeight="1" s="185">
      <c r="A1092" s="200">
        <f>工厂账单模板!$L$2</f>
        <v/>
      </c>
      <c r="B1092" s="30" t="n"/>
      <c r="C1092" s="29" t="n"/>
      <c r="D1092" s="20">
        <f>VLOOKUP(B1092,IF({1,0},'SKU,款号，颜色对照表1'!F:F,'SKU,款号，颜色对照表1'!B:B),2,0)</f>
        <v/>
      </c>
      <c r="E1092" s="20">
        <f>VLOOKUP(B1092,IF({1,0},'SKU,款号，颜色对照表1'!F:F,'SKU,款号，颜色对照表1'!C:C),2,0)</f>
        <v/>
      </c>
      <c r="F1092" s="20">
        <f>VLOOKUP(B1092,IF({1,0},'SKU,款号，颜色对照表1'!F:F,'SKU,款号，颜色对照表1'!D:D),2,0)</f>
        <v/>
      </c>
      <c r="G1092" s="20">
        <f>VLOOKUP(B1092,IF({1,0},'SKU,款号，颜色对照表1'!F:F,'SKU,款号，颜色对照表1'!E:E),2,0)</f>
        <v/>
      </c>
      <c r="H1092" s="20" t="n">
        <v>0</v>
      </c>
      <c r="I1092" s="15">
        <f>SUMIFS('入库明细-AN欧洲'!K:K,'入库明细-AN欧洲'!E:E,B1092)</f>
        <v/>
      </c>
      <c r="J1092" s="15">
        <f>SUMIFS('出库明细-AN欧洲'!G:G,'出库明细-AN欧洲'!F:F,C1092)</f>
        <v/>
      </c>
      <c r="K1092" s="26">
        <f>H1092+I1092-J1092</f>
        <v/>
      </c>
      <c r="L1092" s="27">
        <f>SUMIFS(装箱数!H:H,装箱数!C:C,B1092)</f>
        <v/>
      </c>
      <c r="M1092" s="15">
        <f>K1092-L1092</f>
        <v/>
      </c>
    </row>
    <row r="1093" ht="21" customHeight="1" s="185">
      <c r="A1093" s="200">
        <f>工厂账单模板!$L$2</f>
        <v/>
      </c>
      <c r="B1093" s="30" t="n"/>
      <c r="C1093" s="29" t="n"/>
      <c r="D1093" s="20">
        <f>VLOOKUP(B1093,IF({1,0},'SKU,款号，颜色对照表1'!F:F,'SKU,款号，颜色对照表1'!B:B),2,0)</f>
        <v/>
      </c>
      <c r="E1093" s="20">
        <f>VLOOKUP(B1093,IF({1,0},'SKU,款号，颜色对照表1'!F:F,'SKU,款号，颜色对照表1'!C:C),2,0)</f>
        <v/>
      </c>
      <c r="F1093" s="20">
        <f>VLOOKUP(B1093,IF({1,0},'SKU,款号，颜色对照表1'!F:F,'SKU,款号，颜色对照表1'!D:D),2,0)</f>
        <v/>
      </c>
      <c r="G1093" s="20">
        <f>VLOOKUP(B1093,IF({1,0},'SKU,款号，颜色对照表1'!F:F,'SKU,款号，颜色对照表1'!E:E),2,0)</f>
        <v/>
      </c>
      <c r="H1093" s="20" t="n">
        <v>0</v>
      </c>
      <c r="I1093" s="15">
        <f>SUMIFS('入库明细-AN欧洲'!K:K,'入库明细-AN欧洲'!E:E,B1093)</f>
        <v/>
      </c>
      <c r="J1093" s="15">
        <f>SUMIFS('出库明细-AN欧洲'!G:G,'出库明细-AN欧洲'!F:F,C1093)</f>
        <v/>
      </c>
      <c r="K1093" s="26">
        <f>H1093+I1093-J1093</f>
        <v/>
      </c>
      <c r="L1093" s="27">
        <f>SUMIFS(装箱数!H:H,装箱数!C:C,B1093)</f>
        <v/>
      </c>
      <c r="M1093" s="15">
        <f>K1093-L1093</f>
        <v/>
      </c>
    </row>
    <row r="1094" ht="21" customHeight="1" s="185">
      <c r="A1094" s="200">
        <f>工厂账单模板!$L$2</f>
        <v/>
      </c>
      <c r="B1094" s="30" t="n"/>
      <c r="C1094" s="29" t="n"/>
      <c r="D1094" s="20">
        <f>VLOOKUP(B1094,IF({1,0},'SKU,款号，颜色对照表1'!F:F,'SKU,款号，颜色对照表1'!B:B),2,0)</f>
        <v/>
      </c>
      <c r="E1094" s="20">
        <f>VLOOKUP(B1094,IF({1,0},'SKU,款号，颜色对照表1'!F:F,'SKU,款号，颜色对照表1'!C:C),2,0)</f>
        <v/>
      </c>
      <c r="F1094" s="20">
        <f>VLOOKUP(B1094,IF({1,0},'SKU,款号，颜色对照表1'!F:F,'SKU,款号，颜色对照表1'!D:D),2,0)</f>
        <v/>
      </c>
      <c r="G1094" s="20">
        <f>VLOOKUP(B1094,IF({1,0},'SKU,款号，颜色对照表1'!F:F,'SKU,款号，颜色对照表1'!E:E),2,0)</f>
        <v/>
      </c>
      <c r="H1094" s="20" t="n">
        <v>0</v>
      </c>
      <c r="I1094" s="15">
        <f>SUMIFS('入库明细-AN欧洲'!K:K,'入库明细-AN欧洲'!E:E,B1094)</f>
        <v/>
      </c>
      <c r="J1094" s="15">
        <f>SUMIFS('出库明细-AN欧洲'!G:G,'出库明细-AN欧洲'!F:F,C1094)</f>
        <v/>
      </c>
      <c r="K1094" s="26">
        <f>H1094+I1094-J1094</f>
        <v/>
      </c>
      <c r="L1094" s="27">
        <f>SUMIFS(装箱数!H:H,装箱数!C:C,B1094)</f>
        <v/>
      </c>
      <c r="M1094" s="15">
        <f>K1094-L1094</f>
        <v/>
      </c>
    </row>
    <row r="1095" ht="21" customHeight="1" s="185">
      <c r="A1095" s="200">
        <f>工厂账单模板!$L$2</f>
        <v/>
      </c>
      <c r="B1095" s="30" t="n"/>
      <c r="C1095" s="29" t="n"/>
      <c r="D1095" s="20">
        <f>VLOOKUP(B1095,IF({1,0},'SKU,款号，颜色对照表1'!F:F,'SKU,款号，颜色对照表1'!B:B),2,0)</f>
        <v/>
      </c>
      <c r="E1095" s="20">
        <f>VLOOKUP(B1095,IF({1,0},'SKU,款号，颜色对照表1'!F:F,'SKU,款号，颜色对照表1'!C:C),2,0)</f>
        <v/>
      </c>
      <c r="F1095" s="20">
        <f>VLOOKUP(B1095,IF({1,0},'SKU,款号，颜色对照表1'!F:F,'SKU,款号，颜色对照表1'!D:D),2,0)</f>
        <v/>
      </c>
      <c r="G1095" s="20">
        <f>VLOOKUP(B1095,IF({1,0},'SKU,款号，颜色对照表1'!F:F,'SKU,款号，颜色对照表1'!E:E),2,0)</f>
        <v/>
      </c>
      <c r="H1095" s="20" t="n"/>
      <c r="I1095" s="15">
        <f>SUMIFS('入库明细-AN欧洲'!K:K,'入库明细-AN欧洲'!E:E,B1095)</f>
        <v/>
      </c>
      <c r="J1095" s="15">
        <f>SUMIFS('出库明细-AN欧洲'!G:G,'出库明细-AN欧洲'!F:F,C1095)</f>
        <v/>
      </c>
      <c r="K1095" s="26">
        <f>H1095+I1095-J1095</f>
        <v/>
      </c>
      <c r="L1095" s="27">
        <f>SUMIFS(装箱数!H:H,装箱数!C:C,B1095)</f>
        <v/>
      </c>
      <c r="M1095" s="15">
        <f>K1095-L1095</f>
        <v/>
      </c>
    </row>
    <row r="1096" ht="21" customHeight="1" s="185">
      <c r="A1096" s="200">
        <f>工厂账单模板!$L$2</f>
        <v/>
      </c>
      <c r="B1096" s="30" t="n"/>
      <c r="C1096" s="29" t="n"/>
      <c r="D1096" s="20">
        <f>VLOOKUP(B1096,IF({1,0},'SKU,款号，颜色对照表1'!F:F,'SKU,款号，颜色对照表1'!B:B),2,0)</f>
        <v/>
      </c>
      <c r="E1096" s="20">
        <f>VLOOKUP(B1096,IF({1,0},'SKU,款号，颜色对照表1'!F:F,'SKU,款号，颜色对照表1'!C:C),2,0)</f>
        <v/>
      </c>
      <c r="F1096" s="20">
        <f>VLOOKUP(B1096,IF({1,0},'SKU,款号，颜色对照表1'!F:F,'SKU,款号，颜色对照表1'!D:D),2,0)</f>
        <v/>
      </c>
      <c r="G1096" s="20">
        <f>VLOOKUP(B1096,IF({1,0},'SKU,款号，颜色对照表1'!F:F,'SKU,款号，颜色对照表1'!E:E),2,0)</f>
        <v/>
      </c>
      <c r="H1096" s="20" t="n">
        <v>0</v>
      </c>
      <c r="I1096" s="15">
        <f>SUMIFS('入库明细-AN欧洲'!K:K,'入库明细-AN欧洲'!E:E,B1096)</f>
        <v/>
      </c>
      <c r="J1096" s="15">
        <f>SUMIFS('出库明细-AN欧洲'!G:G,'出库明细-AN欧洲'!F:F,C1096)</f>
        <v/>
      </c>
      <c r="K1096" s="26">
        <f>H1096+I1096-J1096</f>
        <v/>
      </c>
      <c r="L1096" s="27">
        <f>SUMIFS(装箱数!H:H,装箱数!C:C,B1096)</f>
        <v/>
      </c>
      <c r="M1096" s="15">
        <f>K1096-L1096</f>
        <v/>
      </c>
    </row>
    <row r="1097" ht="21" customHeight="1" s="185">
      <c r="A1097" s="200">
        <f>工厂账单模板!$L$2</f>
        <v/>
      </c>
      <c r="B1097" s="30" t="n"/>
      <c r="C1097" s="29" t="n"/>
      <c r="D1097" s="20">
        <f>VLOOKUP(B1097,IF({1,0},'SKU,款号，颜色对照表1'!F:F,'SKU,款号，颜色对照表1'!B:B),2,0)</f>
        <v/>
      </c>
      <c r="E1097" s="20">
        <f>VLOOKUP(B1097,IF({1,0},'SKU,款号，颜色对照表1'!F:F,'SKU,款号，颜色对照表1'!C:C),2,0)</f>
        <v/>
      </c>
      <c r="F1097" s="20">
        <f>VLOOKUP(B1097,IF({1,0},'SKU,款号，颜色对照表1'!F:F,'SKU,款号，颜色对照表1'!D:D),2,0)</f>
        <v/>
      </c>
      <c r="G1097" s="20">
        <f>VLOOKUP(B1097,IF({1,0},'SKU,款号，颜色对照表1'!F:F,'SKU,款号，颜色对照表1'!E:E),2,0)</f>
        <v/>
      </c>
      <c r="H1097" s="20" t="n">
        <v>0</v>
      </c>
      <c r="I1097" s="15">
        <f>SUMIFS('入库明细-AN欧洲'!K:K,'入库明细-AN欧洲'!E:E,B1097)</f>
        <v/>
      </c>
      <c r="J1097" s="15">
        <f>SUMIFS('出库明细-AN欧洲'!G:G,'出库明细-AN欧洲'!F:F,C1097)</f>
        <v/>
      </c>
      <c r="K1097" s="26">
        <f>H1097+I1097-J1097</f>
        <v/>
      </c>
      <c r="L1097" s="27">
        <f>SUMIFS(装箱数!H:H,装箱数!C:C,B1097)</f>
        <v/>
      </c>
      <c r="M1097" s="15">
        <f>K1097-L1097</f>
        <v/>
      </c>
    </row>
    <row r="1098" ht="21" customHeight="1" s="185">
      <c r="A1098" s="200">
        <f>工厂账单模板!$L$2</f>
        <v/>
      </c>
      <c r="B1098" s="30" t="n"/>
      <c r="C1098" s="29" t="n"/>
      <c r="D1098" s="20">
        <f>VLOOKUP(B1098,IF({1,0},'SKU,款号，颜色对照表1'!F:F,'SKU,款号，颜色对照表1'!B:B),2,0)</f>
        <v/>
      </c>
      <c r="E1098" s="20">
        <f>VLOOKUP(B1098,IF({1,0},'SKU,款号，颜色对照表1'!F:F,'SKU,款号，颜色对照表1'!C:C),2,0)</f>
        <v/>
      </c>
      <c r="F1098" s="20">
        <f>VLOOKUP(B1098,IF({1,0},'SKU,款号，颜色对照表1'!F:F,'SKU,款号，颜色对照表1'!D:D),2,0)</f>
        <v/>
      </c>
      <c r="G1098" s="20">
        <f>VLOOKUP(B1098,IF({1,0},'SKU,款号，颜色对照表1'!F:F,'SKU,款号，颜色对照表1'!E:E),2,0)</f>
        <v/>
      </c>
      <c r="H1098" s="20" t="n">
        <v>0</v>
      </c>
      <c r="I1098" s="15">
        <f>SUMIFS('入库明细-AN欧洲'!K:K,'入库明细-AN欧洲'!E:E,B1098)</f>
        <v/>
      </c>
      <c r="J1098" s="15">
        <f>SUMIFS('出库明细-AN欧洲'!G:G,'出库明细-AN欧洲'!F:F,C1098)</f>
        <v/>
      </c>
      <c r="K1098" s="26">
        <f>H1098+I1098-J1098</f>
        <v/>
      </c>
      <c r="L1098" s="27">
        <f>SUMIFS(装箱数!H:H,装箱数!C:C,B1098)</f>
        <v/>
      </c>
      <c r="M1098" s="15">
        <f>K1098-L1098</f>
        <v/>
      </c>
    </row>
    <row r="1099" ht="21" customHeight="1" s="185">
      <c r="A1099" s="200">
        <f>工厂账单模板!$L$2</f>
        <v/>
      </c>
      <c r="B1099" s="30" t="n"/>
      <c r="C1099" s="29" t="n"/>
      <c r="D1099" s="20">
        <f>VLOOKUP(B1099,IF({1,0},'SKU,款号，颜色对照表1'!F:F,'SKU,款号，颜色对照表1'!B:B),2,0)</f>
        <v/>
      </c>
      <c r="E1099" s="20">
        <f>VLOOKUP(B1099,IF({1,0},'SKU,款号，颜色对照表1'!F:F,'SKU,款号，颜色对照表1'!C:C),2,0)</f>
        <v/>
      </c>
      <c r="F1099" s="20">
        <f>VLOOKUP(B1099,IF({1,0},'SKU,款号，颜色对照表1'!F:F,'SKU,款号，颜色对照表1'!D:D),2,0)</f>
        <v/>
      </c>
      <c r="G1099" s="20">
        <f>VLOOKUP(B1099,IF({1,0},'SKU,款号，颜色对照表1'!F:F,'SKU,款号，颜色对照表1'!E:E),2,0)</f>
        <v/>
      </c>
      <c r="H1099" s="20" t="n">
        <v>0</v>
      </c>
      <c r="I1099" s="15">
        <f>SUMIFS('入库明细-AN欧洲'!K:K,'入库明细-AN欧洲'!E:E,B1099)</f>
        <v/>
      </c>
      <c r="J1099" s="15">
        <f>SUMIFS('出库明细-AN欧洲'!G:G,'出库明细-AN欧洲'!F:F,C1099)</f>
        <v/>
      </c>
      <c r="K1099" s="26">
        <f>H1099+I1099-J1099</f>
        <v/>
      </c>
      <c r="L1099" s="27">
        <f>SUMIFS(装箱数!H:H,装箱数!C:C,B1099)</f>
        <v/>
      </c>
      <c r="M1099" s="15">
        <f>K1099-L1099</f>
        <v/>
      </c>
    </row>
    <row r="1100" ht="21" customHeight="1" s="185">
      <c r="A1100" s="200">
        <f>工厂账单模板!$L$2</f>
        <v/>
      </c>
      <c r="B1100" s="30" t="n"/>
      <c r="C1100" s="29" t="n"/>
      <c r="D1100" s="20">
        <f>VLOOKUP(B1100,IF({1,0},'SKU,款号，颜色对照表1'!F:F,'SKU,款号，颜色对照表1'!B:B),2,0)</f>
        <v/>
      </c>
      <c r="E1100" s="20">
        <f>VLOOKUP(B1100,IF({1,0},'SKU,款号，颜色对照表1'!F:F,'SKU,款号，颜色对照表1'!C:C),2,0)</f>
        <v/>
      </c>
      <c r="F1100" s="20">
        <f>VLOOKUP(B1100,IF({1,0},'SKU,款号，颜色对照表1'!F:F,'SKU,款号，颜色对照表1'!D:D),2,0)</f>
        <v/>
      </c>
      <c r="G1100" s="20">
        <f>VLOOKUP(B1100,IF({1,0},'SKU,款号，颜色对照表1'!F:F,'SKU,款号，颜色对照表1'!E:E),2,0)</f>
        <v/>
      </c>
      <c r="H1100" s="20" t="n"/>
      <c r="I1100" s="15">
        <f>SUMIFS('入库明细-AN欧洲'!K:K,'入库明细-AN欧洲'!E:E,B1100)</f>
        <v/>
      </c>
      <c r="J1100" s="15">
        <f>SUMIFS('出库明细-AN欧洲'!G:G,'出库明细-AN欧洲'!F:F,C1100)</f>
        <v/>
      </c>
      <c r="K1100" s="26">
        <f>H1100+I1100-J1100</f>
        <v/>
      </c>
      <c r="L1100" s="27">
        <f>SUMIFS(装箱数!H:H,装箱数!C:C,B1100)</f>
        <v/>
      </c>
      <c r="M1100" s="15">
        <f>K1100-L1100</f>
        <v/>
      </c>
    </row>
    <row r="1101" ht="21" customHeight="1" s="185">
      <c r="A1101" s="200">
        <f>工厂账单模板!$L$2</f>
        <v/>
      </c>
      <c r="B1101" s="30" t="n"/>
      <c r="C1101" s="29" t="n"/>
      <c r="D1101" s="20">
        <f>VLOOKUP(B1101,IF({1,0},'SKU,款号，颜色对照表1'!F:F,'SKU,款号，颜色对照表1'!B:B),2,0)</f>
        <v/>
      </c>
      <c r="E1101" s="20">
        <f>VLOOKUP(B1101,IF({1,0},'SKU,款号，颜色对照表1'!F:F,'SKU,款号，颜色对照表1'!C:C),2,0)</f>
        <v/>
      </c>
      <c r="F1101" s="20">
        <f>VLOOKUP(B1101,IF({1,0},'SKU,款号，颜色对照表1'!F:F,'SKU,款号，颜色对照表1'!D:D),2,0)</f>
        <v/>
      </c>
      <c r="G1101" s="20">
        <f>VLOOKUP(B1101,IF({1,0},'SKU,款号，颜色对照表1'!F:F,'SKU,款号，颜色对照表1'!E:E),2,0)</f>
        <v/>
      </c>
      <c r="H1101" s="20" t="n">
        <v>0</v>
      </c>
      <c r="I1101" s="15">
        <f>SUMIFS('入库明细-AN欧洲'!K:K,'入库明细-AN欧洲'!E:E,B1101)</f>
        <v/>
      </c>
      <c r="J1101" s="15">
        <f>SUMIFS('出库明细-AN欧洲'!G:G,'出库明细-AN欧洲'!F:F,C1101)</f>
        <v/>
      </c>
      <c r="K1101" s="26">
        <f>H1101+I1101-J1101</f>
        <v/>
      </c>
      <c r="L1101" s="27">
        <f>SUMIFS(装箱数!H:H,装箱数!C:C,B1101)</f>
        <v/>
      </c>
      <c r="M1101" s="15">
        <f>K1101-L1101</f>
        <v/>
      </c>
    </row>
    <row r="1102" ht="21" customHeight="1" s="185">
      <c r="A1102" s="200">
        <f>工厂账单模板!$L$2</f>
        <v/>
      </c>
      <c r="B1102" s="30" t="n"/>
      <c r="C1102" s="29" t="n"/>
      <c r="D1102" s="20">
        <f>VLOOKUP(B1102,IF({1,0},'SKU,款号，颜色对照表1'!F:F,'SKU,款号，颜色对照表1'!B:B),2,0)</f>
        <v/>
      </c>
      <c r="E1102" s="20">
        <f>VLOOKUP(B1102,IF({1,0},'SKU,款号，颜色对照表1'!F:F,'SKU,款号，颜色对照表1'!C:C),2,0)</f>
        <v/>
      </c>
      <c r="F1102" s="20">
        <f>VLOOKUP(B1102,IF({1,0},'SKU,款号，颜色对照表1'!F:F,'SKU,款号，颜色对照表1'!D:D),2,0)</f>
        <v/>
      </c>
      <c r="G1102" s="20">
        <f>VLOOKUP(B1102,IF({1,0},'SKU,款号，颜色对照表1'!F:F,'SKU,款号，颜色对照表1'!E:E),2,0)</f>
        <v/>
      </c>
      <c r="H1102" s="20" t="n">
        <v>0</v>
      </c>
      <c r="I1102" s="15">
        <f>SUMIFS('入库明细-AN欧洲'!K:K,'入库明细-AN欧洲'!E:E,B1102)</f>
        <v/>
      </c>
      <c r="J1102" s="15">
        <f>SUMIFS('出库明细-AN欧洲'!G:G,'出库明细-AN欧洲'!F:F,C1102)</f>
        <v/>
      </c>
      <c r="K1102" s="26">
        <f>H1102+I1102-J1102</f>
        <v/>
      </c>
      <c r="L1102" s="27">
        <f>SUMIFS(装箱数!H:H,装箱数!C:C,B1102)</f>
        <v/>
      </c>
      <c r="M1102" s="15">
        <f>K1102-L1102</f>
        <v/>
      </c>
    </row>
    <row r="1103" ht="21" customHeight="1" s="185">
      <c r="A1103" s="200">
        <f>工厂账单模板!$L$2</f>
        <v/>
      </c>
      <c r="B1103" s="30" t="n"/>
      <c r="C1103" s="29" t="n"/>
      <c r="D1103" s="20">
        <f>VLOOKUP(B1103,IF({1,0},'SKU,款号，颜色对照表1'!F:F,'SKU,款号，颜色对照表1'!B:B),2,0)</f>
        <v/>
      </c>
      <c r="E1103" s="20">
        <f>VLOOKUP(B1103,IF({1,0},'SKU,款号，颜色对照表1'!F:F,'SKU,款号，颜色对照表1'!C:C),2,0)</f>
        <v/>
      </c>
      <c r="F1103" s="20">
        <f>VLOOKUP(B1103,IF({1,0},'SKU,款号，颜色对照表1'!F:F,'SKU,款号，颜色对照表1'!D:D),2,0)</f>
        <v/>
      </c>
      <c r="G1103" s="20">
        <f>VLOOKUP(B1103,IF({1,0},'SKU,款号，颜色对照表1'!F:F,'SKU,款号，颜色对照表1'!E:E),2,0)</f>
        <v/>
      </c>
      <c r="H1103" s="20" t="n">
        <v>0</v>
      </c>
      <c r="I1103" s="15">
        <f>SUMIFS('入库明细-AN欧洲'!K:K,'入库明细-AN欧洲'!E:E,B1103)</f>
        <v/>
      </c>
      <c r="J1103" s="15">
        <f>SUMIFS('出库明细-AN欧洲'!G:G,'出库明细-AN欧洲'!F:F,C1103)</f>
        <v/>
      </c>
      <c r="K1103" s="26">
        <f>H1103+I1103-J1103</f>
        <v/>
      </c>
      <c r="L1103" s="27">
        <f>SUMIFS(装箱数!H:H,装箱数!C:C,B1103)</f>
        <v/>
      </c>
      <c r="M1103" s="15">
        <f>K1103-L1103</f>
        <v/>
      </c>
    </row>
    <row r="1104" ht="21" customHeight="1" s="185">
      <c r="A1104" s="200">
        <f>工厂账单模板!$L$2</f>
        <v/>
      </c>
      <c r="B1104" s="30" t="n"/>
      <c r="C1104" s="29" t="n"/>
      <c r="D1104" s="20">
        <f>VLOOKUP(B1104,IF({1,0},'SKU,款号，颜色对照表1'!F:F,'SKU,款号，颜色对照表1'!B:B),2,0)</f>
        <v/>
      </c>
      <c r="E1104" s="20">
        <f>VLOOKUP(B1104,IF({1,0},'SKU,款号，颜色对照表1'!F:F,'SKU,款号，颜色对照表1'!C:C),2,0)</f>
        <v/>
      </c>
      <c r="F1104" s="20">
        <f>VLOOKUP(B1104,IF({1,0},'SKU,款号，颜色对照表1'!F:F,'SKU,款号，颜色对照表1'!D:D),2,0)</f>
        <v/>
      </c>
      <c r="G1104" s="20">
        <f>VLOOKUP(B1104,IF({1,0},'SKU,款号，颜色对照表1'!F:F,'SKU,款号，颜色对照表1'!E:E),2,0)</f>
        <v/>
      </c>
      <c r="H1104" s="20" t="n"/>
      <c r="I1104" s="15">
        <f>SUMIFS('入库明细-AN欧洲'!K:K,'入库明细-AN欧洲'!E:E,B1104)</f>
        <v/>
      </c>
      <c r="J1104" s="15">
        <f>SUMIFS('出库明细-AN欧洲'!G:G,'出库明细-AN欧洲'!F:F,C1104)</f>
        <v/>
      </c>
      <c r="K1104" s="26">
        <f>H1104+I1104-J1104</f>
        <v/>
      </c>
      <c r="L1104" s="27">
        <f>SUMIFS(装箱数!H:H,装箱数!C:C,B1104)</f>
        <v/>
      </c>
      <c r="M1104" s="15">
        <f>K1104-L1104</f>
        <v/>
      </c>
    </row>
    <row r="1105" ht="21" customHeight="1" s="185">
      <c r="A1105" s="200">
        <f>工厂账单模板!$L$2</f>
        <v/>
      </c>
      <c r="B1105" s="30" t="n"/>
      <c r="C1105" s="29" t="n"/>
      <c r="D1105" s="20">
        <f>VLOOKUP(B1105,IF({1,0},'SKU,款号，颜色对照表1'!F:F,'SKU,款号，颜色对照表1'!B:B),2,0)</f>
        <v/>
      </c>
      <c r="E1105" s="20">
        <f>VLOOKUP(B1105,IF({1,0},'SKU,款号，颜色对照表1'!F:F,'SKU,款号，颜色对照表1'!C:C),2,0)</f>
        <v/>
      </c>
      <c r="F1105" s="20">
        <f>VLOOKUP(B1105,IF({1,0},'SKU,款号，颜色对照表1'!F:F,'SKU,款号，颜色对照表1'!D:D),2,0)</f>
        <v/>
      </c>
      <c r="G1105" s="20">
        <f>VLOOKUP(B1105,IF({1,0},'SKU,款号，颜色对照表1'!F:F,'SKU,款号，颜色对照表1'!E:E),2,0)</f>
        <v/>
      </c>
      <c r="H1105" s="20" t="n"/>
      <c r="I1105" s="15">
        <f>SUMIFS('入库明细-AN欧洲'!K:K,'入库明细-AN欧洲'!E:E,B1105)</f>
        <v/>
      </c>
      <c r="J1105" s="15">
        <f>SUMIFS('出库明细-AN欧洲'!G:G,'出库明细-AN欧洲'!F:F,C1105)</f>
        <v/>
      </c>
      <c r="K1105" s="26">
        <f>H1105+I1105-J1105</f>
        <v/>
      </c>
      <c r="L1105" s="27">
        <f>SUMIFS(装箱数!H:H,装箱数!C:C,B1105)</f>
        <v/>
      </c>
      <c r="M1105" s="15">
        <f>K1105-L1105</f>
        <v/>
      </c>
    </row>
    <row r="1106" ht="21" customHeight="1" s="185">
      <c r="A1106" s="200">
        <f>工厂账单模板!$L$2</f>
        <v/>
      </c>
      <c r="B1106" s="30" t="n"/>
      <c r="C1106" s="29" t="n"/>
      <c r="D1106" s="20">
        <f>VLOOKUP(B1106,IF({1,0},'SKU,款号，颜色对照表1'!F:F,'SKU,款号，颜色对照表1'!B:B),2,0)</f>
        <v/>
      </c>
      <c r="E1106" s="20">
        <f>VLOOKUP(B1106,IF({1,0},'SKU,款号，颜色对照表1'!F:F,'SKU,款号，颜色对照表1'!C:C),2,0)</f>
        <v/>
      </c>
      <c r="F1106" s="20">
        <f>VLOOKUP(B1106,IF({1,0},'SKU,款号，颜色对照表1'!F:F,'SKU,款号，颜色对照表1'!D:D),2,0)</f>
        <v/>
      </c>
      <c r="G1106" s="20">
        <f>VLOOKUP(B1106,IF({1,0},'SKU,款号，颜色对照表1'!F:F,'SKU,款号，颜色对照表1'!E:E),2,0)</f>
        <v/>
      </c>
      <c r="H1106" s="20" t="n"/>
      <c r="I1106" s="15">
        <f>SUMIFS('入库明细-AN欧洲'!K:K,'入库明细-AN欧洲'!E:E,B1106)</f>
        <v/>
      </c>
      <c r="J1106" s="15">
        <f>SUMIFS('出库明细-AN欧洲'!G:G,'出库明细-AN欧洲'!F:F,C1106)</f>
        <v/>
      </c>
      <c r="K1106" s="26">
        <f>H1106+I1106-J1106</f>
        <v/>
      </c>
      <c r="L1106" s="27">
        <f>SUMIFS(装箱数!H:H,装箱数!C:C,B1106)</f>
        <v/>
      </c>
      <c r="M1106" s="15">
        <f>K1106-L1106</f>
        <v/>
      </c>
    </row>
    <row r="1107" ht="21" customHeight="1" s="185">
      <c r="A1107" s="200">
        <f>工厂账单模板!$L$2</f>
        <v/>
      </c>
      <c r="B1107" s="30" t="n"/>
      <c r="C1107" s="29" t="n"/>
      <c r="D1107" s="20">
        <f>VLOOKUP(B1107,IF({1,0},'SKU,款号，颜色对照表1'!F:F,'SKU,款号，颜色对照表1'!B:B),2,0)</f>
        <v/>
      </c>
      <c r="E1107" s="20">
        <f>VLOOKUP(B1107,IF({1,0},'SKU,款号，颜色对照表1'!F:F,'SKU,款号，颜色对照表1'!C:C),2,0)</f>
        <v/>
      </c>
      <c r="F1107" s="20">
        <f>VLOOKUP(B1107,IF({1,0},'SKU,款号，颜色对照表1'!F:F,'SKU,款号，颜色对照表1'!D:D),2,0)</f>
        <v/>
      </c>
      <c r="G1107" s="20">
        <f>VLOOKUP(B1107,IF({1,0},'SKU,款号，颜色对照表1'!F:F,'SKU,款号，颜色对照表1'!E:E),2,0)</f>
        <v/>
      </c>
      <c r="H1107" s="20" t="n"/>
      <c r="I1107" s="15">
        <f>SUMIFS('入库明细-AN欧洲'!K:K,'入库明细-AN欧洲'!E:E,B1107)</f>
        <v/>
      </c>
      <c r="J1107" s="15">
        <f>SUMIFS('出库明细-AN欧洲'!G:G,'出库明细-AN欧洲'!F:F,C1107)</f>
        <v/>
      </c>
      <c r="K1107" s="26">
        <f>H1107+I1107-J1107</f>
        <v/>
      </c>
      <c r="L1107" s="27">
        <f>SUMIFS(装箱数!H:H,装箱数!C:C,B1107)</f>
        <v/>
      </c>
      <c r="M1107" s="15">
        <f>K1107-L1107</f>
        <v/>
      </c>
    </row>
    <row r="1108" ht="21" customHeight="1" s="185">
      <c r="A1108" s="200">
        <f>工厂账单模板!$L$2</f>
        <v/>
      </c>
      <c r="B1108" s="30" t="n"/>
      <c r="C1108" s="29" t="n"/>
      <c r="D1108" s="20">
        <f>VLOOKUP(B1108,IF({1,0},'SKU,款号，颜色对照表1'!F:F,'SKU,款号，颜色对照表1'!B:B),2,0)</f>
        <v/>
      </c>
      <c r="E1108" s="20">
        <f>VLOOKUP(B1108,IF({1,0},'SKU,款号，颜色对照表1'!F:F,'SKU,款号，颜色对照表1'!C:C),2,0)</f>
        <v/>
      </c>
      <c r="F1108" s="20">
        <f>VLOOKUP(B1108,IF({1,0},'SKU,款号，颜色对照表1'!F:F,'SKU,款号，颜色对照表1'!D:D),2,0)</f>
        <v/>
      </c>
      <c r="G1108" s="20">
        <f>VLOOKUP(B1108,IF({1,0},'SKU,款号，颜色对照表1'!F:F,'SKU,款号，颜色对照表1'!E:E),2,0)</f>
        <v/>
      </c>
      <c r="H1108" s="20" t="n"/>
      <c r="I1108" s="15">
        <f>SUMIFS('入库明细-AN欧洲'!K:K,'入库明细-AN欧洲'!E:E,B1108)</f>
        <v/>
      </c>
      <c r="J1108" s="15">
        <f>SUMIFS('出库明细-AN欧洲'!G:G,'出库明细-AN欧洲'!F:F,C1108)</f>
        <v/>
      </c>
      <c r="K1108" s="26">
        <f>H1108+I1108-J1108</f>
        <v/>
      </c>
      <c r="L1108" s="27">
        <f>SUMIFS(装箱数!H:H,装箱数!C:C,B1108)</f>
        <v/>
      </c>
      <c r="M1108" s="15">
        <f>K1108-L1108</f>
        <v/>
      </c>
    </row>
    <row r="1109" ht="21" customHeight="1" s="185">
      <c r="A1109" s="200">
        <f>工厂账单模板!$L$2</f>
        <v/>
      </c>
      <c r="B1109" s="30" t="n"/>
      <c r="C1109" s="29" t="n"/>
      <c r="D1109" s="20">
        <f>VLOOKUP(B1109,IF({1,0},'SKU,款号，颜色对照表1'!F:F,'SKU,款号，颜色对照表1'!B:B),2,0)</f>
        <v/>
      </c>
      <c r="E1109" s="20">
        <f>VLOOKUP(B1109,IF({1,0},'SKU,款号，颜色对照表1'!F:F,'SKU,款号，颜色对照表1'!C:C),2,0)</f>
        <v/>
      </c>
      <c r="F1109" s="20">
        <f>VLOOKUP(B1109,IF({1,0},'SKU,款号，颜色对照表1'!F:F,'SKU,款号，颜色对照表1'!D:D),2,0)</f>
        <v/>
      </c>
      <c r="G1109" s="20">
        <f>VLOOKUP(B1109,IF({1,0},'SKU,款号，颜色对照表1'!F:F,'SKU,款号，颜色对照表1'!E:E),2,0)</f>
        <v/>
      </c>
      <c r="H1109" s="20" t="n"/>
      <c r="I1109" s="15">
        <f>SUMIFS('入库明细-AN欧洲'!K:K,'入库明细-AN欧洲'!E:E,B1109)</f>
        <v/>
      </c>
      <c r="J1109" s="15">
        <f>SUMIFS('出库明细-AN欧洲'!G:G,'出库明细-AN欧洲'!F:F,C1109)</f>
        <v/>
      </c>
      <c r="K1109" s="26">
        <f>H1109+I1109-J1109</f>
        <v/>
      </c>
      <c r="L1109" s="27">
        <f>SUMIFS(装箱数!H:H,装箱数!C:C,B1109)</f>
        <v/>
      </c>
      <c r="M1109" s="15">
        <f>K1109-L1109</f>
        <v/>
      </c>
    </row>
    <row r="1110" ht="21" customHeight="1" s="185">
      <c r="A1110" s="200">
        <f>工厂账单模板!$L$2</f>
        <v/>
      </c>
      <c r="B1110" s="30" t="n"/>
      <c r="C1110" s="29" t="n"/>
      <c r="D1110" s="20">
        <f>VLOOKUP(B1110,IF({1,0},'SKU,款号，颜色对照表1'!F:F,'SKU,款号，颜色对照表1'!B:B),2,0)</f>
        <v/>
      </c>
      <c r="E1110" s="20">
        <f>VLOOKUP(B1110,IF({1,0},'SKU,款号，颜色对照表1'!F:F,'SKU,款号，颜色对照表1'!C:C),2,0)</f>
        <v/>
      </c>
      <c r="F1110" s="20">
        <f>VLOOKUP(B1110,IF({1,0},'SKU,款号，颜色对照表1'!F:F,'SKU,款号，颜色对照表1'!D:D),2,0)</f>
        <v/>
      </c>
      <c r="G1110" s="20">
        <f>VLOOKUP(B1110,IF({1,0},'SKU,款号，颜色对照表1'!F:F,'SKU,款号，颜色对照表1'!E:E),2,0)</f>
        <v/>
      </c>
      <c r="H1110" s="20" t="n"/>
      <c r="I1110" s="15">
        <f>SUMIFS('入库明细-AN欧洲'!K:K,'入库明细-AN欧洲'!E:E,B1110)</f>
        <v/>
      </c>
      <c r="J1110" s="15">
        <f>SUMIFS('出库明细-AN欧洲'!G:G,'出库明细-AN欧洲'!F:F,C1110)</f>
        <v/>
      </c>
      <c r="K1110" s="26">
        <f>H1110+I1110-J1110</f>
        <v/>
      </c>
      <c r="L1110" s="27">
        <f>SUMIFS(装箱数!H:H,装箱数!C:C,B1110)</f>
        <v/>
      </c>
      <c r="M1110" s="15">
        <f>K1110-L1110</f>
        <v/>
      </c>
    </row>
    <row r="1111" ht="21" customHeight="1" s="185">
      <c r="A1111" s="200">
        <f>工厂账单模板!$L$2</f>
        <v/>
      </c>
      <c r="B1111" s="30" t="n"/>
      <c r="C1111" s="29" t="n"/>
      <c r="D1111" s="20">
        <f>VLOOKUP(B1111,IF({1,0},'SKU,款号，颜色对照表1'!F:F,'SKU,款号，颜色对照表1'!B:B),2,0)</f>
        <v/>
      </c>
      <c r="E1111" s="20">
        <f>VLOOKUP(B1111,IF({1,0},'SKU,款号，颜色对照表1'!F:F,'SKU,款号，颜色对照表1'!C:C),2,0)</f>
        <v/>
      </c>
      <c r="F1111" s="20">
        <f>VLOOKUP(B1111,IF({1,0},'SKU,款号，颜色对照表1'!F:F,'SKU,款号，颜色对照表1'!D:D),2,0)</f>
        <v/>
      </c>
      <c r="G1111" s="20">
        <f>VLOOKUP(B1111,IF({1,0},'SKU,款号，颜色对照表1'!F:F,'SKU,款号，颜色对照表1'!E:E),2,0)</f>
        <v/>
      </c>
      <c r="H1111" s="20" t="n">
        <v>0</v>
      </c>
      <c r="I1111" s="15">
        <f>SUMIFS('入库明细-AN欧洲'!K:K,'入库明细-AN欧洲'!E:E,B1111)</f>
        <v/>
      </c>
      <c r="J1111" s="15">
        <f>SUMIFS('出库明细-AN欧洲'!G:G,'出库明细-AN欧洲'!F:F,C1111)</f>
        <v/>
      </c>
      <c r="K1111" s="26">
        <f>H1111+I1111-J1111</f>
        <v/>
      </c>
      <c r="L1111" s="27">
        <f>SUMIFS(装箱数!H:H,装箱数!C:C,B1111)</f>
        <v/>
      </c>
      <c r="M1111" s="15">
        <f>K1111-L1111</f>
        <v/>
      </c>
    </row>
    <row r="1112" ht="21" customHeight="1" s="185">
      <c r="A1112" s="200">
        <f>工厂账单模板!$L$2</f>
        <v/>
      </c>
      <c r="B1112" s="30" t="n"/>
      <c r="C1112" s="29" t="n"/>
      <c r="D1112" s="20">
        <f>VLOOKUP(B1112,IF({1,0},'SKU,款号，颜色对照表1'!F:F,'SKU,款号，颜色对照表1'!B:B),2,0)</f>
        <v/>
      </c>
      <c r="E1112" s="20">
        <f>VLOOKUP(B1112,IF({1,0},'SKU,款号，颜色对照表1'!F:F,'SKU,款号，颜色对照表1'!C:C),2,0)</f>
        <v/>
      </c>
      <c r="F1112" s="20">
        <f>VLOOKUP(B1112,IF({1,0},'SKU,款号，颜色对照表1'!F:F,'SKU,款号，颜色对照表1'!D:D),2,0)</f>
        <v/>
      </c>
      <c r="G1112" s="20">
        <f>VLOOKUP(B1112,IF({1,0},'SKU,款号，颜色对照表1'!F:F,'SKU,款号，颜色对照表1'!E:E),2,0)</f>
        <v/>
      </c>
      <c r="H1112" s="20" t="n">
        <v>0</v>
      </c>
      <c r="I1112" s="15">
        <f>SUMIFS('入库明细-AN欧洲'!K:K,'入库明细-AN欧洲'!E:E,B1112)</f>
        <v/>
      </c>
      <c r="J1112" s="15">
        <f>SUMIFS('出库明细-AN欧洲'!G:G,'出库明细-AN欧洲'!F:F,C1112)</f>
        <v/>
      </c>
      <c r="K1112" s="26">
        <f>H1112+I1112-J1112</f>
        <v/>
      </c>
      <c r="L1112" s="27">
        <f>SUMIFS(装箱数!H:H,装箱数!C:C,B1112)</f>
        <v/>
      </c>
      <c r="M1112" s="15">
        <f>K1112-L1112</f>
        <v/>
      </c>
    </row>
    <row r="1113" ht="21" customHeight="1" s="185">
      <c r="A1113" s="200">
        <f>工厂账单模板!$L$2</f>
        <v/>
      </c>
      <c r="B1113" s="30" t="n"/>
      <c r="C1113" s="29" t="n"/>
      <c r="D1113" s="20">
        <f>VLOOKUP(B1113,IF({1,0},'SKU,款号，颜色对照表1'!F:F,'SKU,款号，颜色对照表1'!B:B),2,0)</f>
        <v/>
      </c>
      <c r="E1113" s="20">
        <f>VLOOKUP(B1113,IF({1,0},'SKU,款号，颜色对照表1'!F:F,'SKU,款号，颜色对照表1'!C:C),2,0)</f>
        <v/>
      </c>
      <c r="F1113" s="20">
        <f>VLOOKUP(B1113,IF({1,0},'SKU,款号，颜色对照表1'!F:F,'SKU,款号，颜色对照表1'!D:D),2,0)</f>
        <v/>
      </c>
      <c r="G1113" s="20">
        <f>VLOOKUP(B1113,IF({1,0},'SKU,款号，颜色对照表1'!F:F,'SKU,款号，颜色对照表1'!E:E),2,0)</f>
        <v/>
      </c>
      <c r="H1113" s="20" t="n">
        <v>0</v>
      </c>
      <c r="I1113" s="15">
        <f>SUMIFS('入库明细-AN欧洲'!K:K,'入库明细-AN欧洲'!E:E,B1113)</f>
        <v/>
      </c>
      <c r="J1113" s="15">
        <f>SUMIFS('出库明细-AN欧洲'!G:G,'出库明细-AN欧洲'!F:F,C1113)</f>
        <v/>
      </c>
      <c r="K1113" s="26">
        <f>H1113+I1113-J1113</f>
        <v/>
      </c>
      <c r="L1113" s="27">
        <f>SUMIFS(装箱数!H:H,装箱数!C:C,B1113)</f>
        <v/>
      </c>
      <c r="M1113" s="15">
        <f>K1113-L1113</f>
        <v/>
      </c>
    </row>
    <row r="1114" ht="21" customHeight="1" s="185">
      <c r="A1114" s="200">
        <f>工厂账单模板!$L$2</f>
        <v/>
      </c>
      <c r="B1114" s="30" t="n"/>
      <c r="C1114" s="29" t="n"/>
      <c r="D1114" s="20">
        <f>VLOOKUP(B1114,IF({1,0},'SKU,款号，颜色对照表1'!F:F,'SKU,款号，颜色对照表1'!B:B),2,0)</f>
        <v/>
      </c>
      <c r="E1114" s="20">
        <f>VLOOKUP(B1114,IF({1,0},'SKU,款号，颜色对照表1'!F:F,'SKU,款号，颜色对照表1'!C:C),2,0)</f>
        <v/>
      </c>
      <c r="F1114" s="20">
        <f>VLOOKUP(B1114,IF({1,0},'SKU,款号，颜色对照表1'!F:F,'SKU,款号，颜色对照表1'!D:D),2,0)</f>
        <v/>
      </c>
      <c r="G1114" s="20">
        <f>VLOOKUP(B1114,IF({1,0},'SKU,款号，颜色对照表1'!F:F,'SKU,款号，颜色对照表1'!E:E),2,0)</f>
        <v/>
      </c>
      <c r="H1114" s="20" t="n">
        <v>0</v>
      </c>
      <c r="I1114" s="15">
        <f>SUMIFS('入库明细-AN欧洲'!K:K,'入库明细-AN欧洲'!E:E,B1114)</f>
        <v/>
      </c>
      <c r="J1114" s="15">
        <f>SUMIFS('出库明细-AN欧洲'!G:G,'出库明细-AN欧洲'!F:F,C1114)</f>
        <v/>
      </c>
      <c r="K1114" s="26">
        <f>H1114+I1114-J1114</f>
        <v/>
      </c>
      <c r="L1114" s="27">
        <f>SUMIFS(装箱数!H:H,装箱数!C:C,B1114)</f>
        <v/>
      </c>
      <c r="M1114" s="15">
        <f>K1114-L1114</f>
        <v/>
      </c>
    </row>
    <row r="1115" ht="21" customHeight="1" s="185">
      <c r="A1115" s="200">
        <f>工厂账单模板!$L$2</f>
        <v/>
      </c>
      <c r="B1115" s="30" t="n"/>
      <c r="C1115" s="29" t="n"/>
      <c r="D1115" s="20">
        <f>VLOOKUP(B1115,IF({1,0},'SKU,款号，颜色对照表1'!F:F,'SKU,款号，颜色对照表1'!B:B),2,0)</f>
        <v/>
      </c>
      <c r="E1115" s="20">
        <f>VLOOKUP(B1115,IF({1,0},'SKU,款号，颜色对照表1'!F:F,'SKU,款号，颜色对照表1'!C:C),2,0)</f>
        <v/>
      </c>
      <c r="F1115" s="20">
        <f>VLOOKUP(B1115,IF({1,0},'SKU,款号，颜色对照表1'!F:F,'SKU,款号，颜色对照表1'!D:D),2,0)</f>
        <v/>
      </c>
      <c r="G1115" s="20">
        <f>VLOOKUP(B1115,IF({1,0},'SKU,款号，颜色对照表1'!F:F,'SKU,款号，颜色对照表1'!E:E),2,0)</f>
        <v/>
      </c>
      <c r="H1115" s="20" t="n">
        <v>0</v>
      </c>
      <c r="I1115" s="15">
        <f>SUMIFS('入库明细-AN欧洲'!K:K,'入库明细-AN欧洲'!E:E,B1115)</f>
        <v/>
      </c>
      <c r="J1115" s="15">
        <f>SUMIFS('出库明细-AN欧洲'!G:G,'出库明细-AN欧洲'!F:F,C1115)</f>
        <v/>
      </c>
      <c r="K1115" s="26">
        <f>H1115+I1115-J1115</f>
        <v/>
      </c>
      <c r="L1115" s="27">
        <f>SUMIFS(装箱数!H:H,装箱数!C:C,B1115)</f>
        <v/>
      </c>
      <c r="M1115" s="15">
        <f>K1115-L1115</f>
        <v/>
      </c>
    </row>
    <row r="1116" ht="21" customHeight="1" s="185">
      <c r="A1116" s="200">
        <f>工厂账单模板!$L$2</f>
        <v/>
      </c>
      <c r="B1116" s="30" t="n"/>
      <c r="C1116" s="29" t="n"/>
      <c r="D1116" s="20">
        <f>VLOOKUP(B1116,IF({1,0},'SKU,款号，颜色对照表1'!F:F,'SKU,款号，颜色对照表1'!B:B),2,0)</f>
        <v/>
      </c>
      <c r="E1116" s="20">
        <f>VLOOKUP(B1116,IF({1,0},'SKU,款号，颜色对照表1'!F:F,'SKU,款号，颜色对照表1'!C:C),2,0)</f>
        <v/>
      </c>
      <c r="F1116" s="20">
        <f>VLOOKUP(B1116,IF({1,0},'SKU,款号，颜色对照表1'!F:F,'SKU,款号，颜色对照表1'!D:D),2,0)</f>
        <v/>
      </c>
      <c r="G1116" s="20">
        <f>VLOOKUP(B1116,IF({1,0},'SKU,款号，颜色对照表1'!F:F,'SKU,款号，颜色对照表1'!E:E),2,0)</f>
        <v/>
      </c>
      <c r="H1116" s="20" t="n">
        <v>0</v>
      </c>
      <c r="I1116" s="15">
        <f>SUMIFS('入库明细-AN欧洲'!K:K,'入库明细-AN欧洲'!E:E,B1116)</f>
        <v/>
      </c>
      <c r="J1116" s="15">
        <f>SUMIFS('出库明细-AN欧洲'!G:G,'出库明细-AN欧洲'!F:F,C1116)</f>
        <v/>
      </c>
      <c r="K1116" s="26">
        <f>H1116+I1116-J1116</f>
        <v/>
      </c>
      <c r="L1116" s="27">
        <f>SUMIFS(装箱数!H:H,装箱数!C:C,B1116)</f>
        <v/>
      </c>
      <c r="M1116" s="15">
        <f>K1116-L1116</f>
        <v/>
      </c>
    </row>
    <row r="1117" ht="21" customHeight="1" s="185">
      <c r="A1117" s="200">
        <f>工厂账单模板!$L$2</f>
        <v/>
      </c>
      <c r="B1117" s="30" t="n"/>
      <c r="C1117" s="29" t="n"/>
      <c r="D1117" s="20">
        <f>VLOOKUP(B1117,IF({1,0},'SKU,款号，颜色对照表1'!F:F,'SKU,款号，颜色对照表1'!B:B),2,0)</f>
        <v/>
      </c>
      <c r="E1117" s="20">
        <f>VLOOKUP(B1117,IF({1,0},'SKU,款号，颜色对照表1'!F:F,'SKU,款号，颜色对照表1'!C:C),2,0)</f>
        <v/>
      </c>
      <c r="F1117" s="20">
        <f>VLOOKUP(B1117,IF({1,0},'SKU,款号，颜色对照表1'!F:F,'SKU,款号，颜色对照表1'!D:D),2,0)</f>
        <v/>
      </c>
      <c r="G1117" s="20">
        <f>VLOOKUP(B1117,IF({1,0},'SKU,款号，颜色对照表1'!F:F,'SKU,款号，颜色对照表1'!E:E),2,0)</f>
        <v/>
      </c>
      <c r="H1117" s="20" t="n">
        <v>0</v>
      </c>
      <c r="I1117" s="15">
        <f>SUMIFS('入库明细-AN欧洲'!K:K,'入库明细-AN欧洲'!E:E,B1117)</f>
        <v/>
      </c>
      <c r="J1117" s="15">
        <f>SUMIFS('出库明细-AN欧洲'!G:G,'出库明细-AN欧洲'!F:F,C1117)</f>
        <v/>
      </c>
      <c r="K1117" s="26">
        <f>H1117+I1117-J1117</f>
        <v/>
      </c>
      <c r="L1117" s="27">
        <f>SUMIFS(装箱数!H:H,装箱数!C:C,B1117)</f>
        <v/>
      </c>
      <c r="M1117" s="15">
        <f>K1117-L1117</f>
        <v/>
      </c>
    </row>
    <row r="1118" ht="21" customHeight="1" s="185">
      <c r="A1118" s="200">
        <f>工厂账单模板!$L$2</f>
        <v/>
      </c>
      <c r="B1118" s="30" t="n"/>
      <c r="C1118" s="29" t="n"/>
      <c r="D1118" s="20">
        <f>VLOOKUP(B1118,IF({1,0},'SKU,款号，颜色对照表1'!F:F,'SKU,款号，颜色对照表1'!B:B),2,0)</f>
        <v/>
      </c>
      <c r="E1118" s="20">
        <f>VLOOKUP(B1118,IF({1,0},'SKU,款号，颜色对照表1'!F:F,'SKU,款号，颜色对照表1'!C:C),2,0)</f>
        <v/>
      </c>
      <c r="F1118" s="20">
        <f>VLOOKUP(B1118,IF({1,0},'SKU,款号，颜色对照表1'!F:F,'SKU,款号，颜色对照表1'!D:D),2,0)</f>
        <v/>
      </c>
      <c r="G1118" s="20">
        <f>VLOOKUP(B1118,IF({1,0},'SKU,款号，颜色对照表1'!F:F,'SKU,款号，颜色对照表1'!E:E),2,0)</f>
        <v/>
      </c>
      <c r="H1118" s="20" t="n">
        <v>0</v>
      </c>
      <c r="I1118" s="15">
        <f>SUMIFS('入库明细-AN欧洲'!K:K,'入库明细-AN欧洲'!E:E,B1118)</f>
        <v/>
      </c>
      <c r="J1118" s="15">
        <f>SUMIFS('出库明细-AN欧洲'!G:G,'出库明细-AN欧洲'!F:F,C1118)</f>
        <v/>
      </c>
      <c r="K1118" s="26">
        <f>H1118+I1118-J1118</f>
        <v/>
      </c>
      <c r="L1118" s="27">
        <f>SUMIFS(装箱数!H:H,装箱数!C:C,B1118)</f>
        <v/>
      </c>
      <c r="M1118" s="15">
        <f>K1118-L1118</f>
        <v/>
      </c>
    </row>
    <row r="1119" ht="21" customHeight="1" s="185">
      <c r="A1119" s="200">
        <f>工厂账单模板!$L$2</f>
        <v/>
      </c>
      <c r="B1119" s="30" t="n"/>
      <c r="C1119" s="29" t="n"/>
      <c r="D1119" s="20">
        <f>VLOOKUP(B1119,IF({1,0},'SKU,款号，颜色对照表1'!F:F,'SKU,款号，颜色对照表1'!B:B),2,0)</f>
        <v/>
      </c>
      <c r="E1119" s="20">
        <f>VLOOKUP(B1119,IF({1,0},'SKU,款号，颜色对照表1'!F:F,'SKU,款号，颜色对照表1'!C:C),2,0)</f>
        <v/>
      </c>
      <c r="F1119" s="20">
        <f>VLOOKUP(B1119,IF({1,0},'SKU,款号，颜色对照表1'!F:F,'SKU,款号，颜色对照表1'!D:D),2,0)</f>
        <v/>
      </c>
      <c r="G1119" s="20">
        <f>VLOOKUP(B1119,IF({1,0},'SKU,款号，颜色对照表1'!F:F,'SKU,款号，颜色对照表1'!E:E),2,0)</f>
        <v/>
      </c>
      <c r="H1119" s="20" t="n">
        <v>0</v>
      </c>
      <c r="I1119" s="15">
        <f>SUMIFS('入库明细-AN欧洲'!K:K,'入库明细-AN欧洲'!E:E,B1119)</f>
        <v/>
      </c>
      <c r="J1119" s="15">
        <f>SUMIFS('出库明细-AN欧洲'!G:G,'出库明细-AN欧洲'!F:F,C1119)</f>
        <v/>
      </c>
      <c r="K1119" s="26">
        <f>H1119+I1119-J1119</f>
        <v/>
      </c>
      <c r="L1119" s="27">
        <f>SUMIFS(装箱数!H:H,装箱数!C:C,B1119)</f>
        <v/>
      </c>
      <c r="M1119" s="15">
        <f>K1119-L1119</f>
        <v/>
      </c>
    </row>
    <row r="1120" ht="21" customHeight="1" s="185">
      <c r="A1120" s="200">
        <f>工厂账单模板!$L$2</f>
        <v/>
      </c>
      <c r="B1120" s="30" t="n"/>
      <c r="C1120" s="29" t="n"/>
      <c r="D1120" s="20">
        <f>VLOOKUP(B1120,IF({1,0},'SKU,款号，颜色对照表1'!F:F,'SKU,款号，颜色对照表1'!B:B),2,0)</f>
        <v/>
      </c>
      <c r="E1120" s="20">
        <f>VLOOKUP(B1120,IF({1,0},'SKU,款号，颜色对照表1'!F:F,'SKU,款号，颜色对照表1'!C:C),2,0)</f>
        <v/>
      </c>
      <c r="F1120" s="20">
        <f>VLOOKUP(B1120,IF({1,0},'SKU,款号，颜色对照表1'!F:F,'SKU,款号，颜色对照表1'!D:D),2,0)</f>
        <v/>
      </c>
      <c r="G1120" s="20">
        <f>VLOOKUP(B1120,IF({1,0},'SKU,款号，颜色对照表1'!F:F,'SKU,款号，颜色对照表1'!E:E),2,0)</f>
        <v/>
      </c>
      <c r="H1120" s="20" t="n"/>
      <c r="I1120" s="15">
        <f>SUMIFS('入库明细-AN欧洲'!K:K,'入库明细-AN欧洲'!E:E,B1120)</f>
        <v/>
      </c>
      <c r="J1120" s="15">
        <f>SUMIFS('出库明细-AN欧洲'!G:G,'出库明细-AN欧洲'!F:F,C1120)</f>
        <v/>
      </c>
      <c r="K1120" s="26">
        <f>H1120+I1120-J1120</f>
        <v/>
      </c>
      <c r="L1120" s="27">
        <f>SUMIFS(装箱数!H:H,装箱数!C:C,B1120)</f>
        <v/>
      </c>
      <c r="M1120" s="15">
        <f>K1120-L1120</f>
        <v/>
      </c>
    </row>
    <row r="1121" ht="21" customHeight="1" s="185">
      <c r="A1121" s="200">
        <f>工厂账单模板!$L$2</f>
        <v/>
      </c>
      <c r="B1121" s="30" t="n"/>
      <c r="C1121" s="29" t="n"/>
      <c r="D1121" s="20">
        <f>VLOOKUP(B1121,IF({1,0},'SKU,款号，颜色对照表1'!F:F,'SKU,款号，颜色对照表1'!B:B),2,0)</f>
        <v/>
      </c>
      <c r="E1121" s="20">
        <f>VLOOKUP(B1121,IF({1,0},'SKU,款号，颜色对照表1'!F:F,'SKU,款号，颜色对照表1'!C:C),2,0)</f>
        <v/>
      </c>
      <c r="F1121" s="20">
        <f>VLOOKUP(B1121,IF({1,0},'SKU,款号，颜色对照表1'!F:F,'SKU,款号，颜色对照表1'!D:D),2,0)</f>
        <v/>
      </c>
      <c r="G1121" s="20">
        <f>VLOOKUP(B1121,IF({1,0},'SKU,款号，颜色对照表1'!F:F,'SKU,款号，颜色对照表1'!E:E),2,0)</f>
        <v/>
      </c>
      <c r="H1121" s="20" t="n">
        <v>0</v>
      </c>
      <c r="I1121" s="15">
        <f>SUMIFS('入库明细-AN欧洲'!K:K,'入库明细-AN欧洲'!E:E,B1121)</f>
        <v/>
      </c>
      <c r="J1121" s="15">
        <f>SUMIFS('出库明细-AN欧洲'!G:G,'出库明细-AN欧洲'!F:F,C1121)</f>
        <v/>
      </c>
      <c r="K1121" s="26">
        <f>H1121+I1121-J1121</f>
        <v/>
      </c>
      <c r="L1121" s="27">
        <f>SUMIFS(装箱数!H:H,装箱数!C:C,B1121)</f>
        <v/>
      </c>
      <c r="M1121" s="15">
        <f>K1121-L1121</f>
        <v/>
      </c>
    </row>
    <row r="1122" ht="21" customHeight="1" s="185">
      <c r="A1122" s="200">
        <f>工厂账单模板!$L$2</f>
        <v/>
      </c>
      <c r="B1122" s="30" t="n"/>
      <c r="C1122" s="29" t="n"/>
      <c r="D1122" s="20">
        <f>VLOOKUP(B1122,IF({1,0},'SKU,款号，颜色对照表1'!F:F,'SKU,款号，颜色对照表1'!B:B),2,0)</f>
        <v/>
      </c>
      <c r="E1122" s="20">
        <f>VLOOKUP(B1122,IF({1,0},'SKU,款号，颜色对照表1'!F:F,'SKU,款号，颜色对照表1'!C:C),2,0)</f>
        <v/>
      </c>
      <c r="F1122" s="20">
        <f>VLOOKUP(B1122,IF({1,0},'SKU,款号，颜色对照表1'!F:F,'SKU,款号，颜色对照表1'!D:D),2,0)</f>
        <v/>
      </c>
      <c r="G1122" s="20">
        <f>VLOOKUP(B1122,IF({1,0},'SKU,款号，颜色对照表1'!F:F,'SKU,款号，颜色对照表1'!E:E),2,0)</f>
        <v/>
      </c>
      <c r="H1122" s="20" t="n">
        <v>0</v>
      </c>
      <c r="I1122" s="15">
        <f>SUMIFS('入库明细-AN欧洲'!K:K,'入库明细-AN欧洲'!E:E,B1122)</f>
        <v/>
      </c>
      <c r="J1122" s="15">
        <f>SUMIFS('出库明细-AN欧洲'!G:G,'出库明细-AN欧洲'!F:F,C1122)</f>
        <v/>
      </c>
      <c r="K1122" s="26">
        <f>H1122+I1122-J1122</f>
        <v/>
      </c>
      <c r="L1122" s="27">
        <f>SUMIFS(装箱数!H:H,装箱数!C:C,B1122)</f>
        <v/>
      </c>
      <c r="M1122" s="15">
        <f>K1122-L1122</f>
        <v/>
      </c>
    </row>
    <row r="1123" ht="21" customHeight="1" s="185">
      <c r="A1123" s="200">
        <f>工厂账单模板!$L$2</f>
        <v/>
      </c>
      <c r="B1123" s="30" t="n"/>
      <c r="C1123" s="29" t="n"/>
      <c r="D1123" s="20">
        <f>VLOOKUP(B1123,IF({1,0},'SKU,款号，颜色对照表1'!F:F,'SKU,款号，颜色对照表1'!B:B),2,0)</f>
        <v/>
      </c>
      <c r="E1123" s="20">
        <f>VLOOKUP(B1123,IF({1,0},'SKU,款号，颜色对照表1'!F:F,'SKU,款号，颜色对照表1'!C:C),2,0)</f>
        <v/>
      </c>
      <c r="F1123" s="20">
        <f>VLOOKUP(B1123,IF({1,0},'SKU,款号，颜色对照表1'!F:F,'SKU,款号，颜色对照表1'!D:D),2,0)</f>
        <v/>
      </c>
      <c r="G1123" s="20">
        <f>VLOOKUP(B1123,IF({1,0},'SKU,款号，颜色对照表1'!F:F,'SKU,款号，颜色对照表1'!E:E),2,0)</f>
        <v/>
      </c>
      <c r="H1123" s="20" t="n">
        <v>0</v>
      </c>
      <c r="I1123" s="15">
        <f>SUMIFS('入库明细-AN欧洲'!K:K,'入库明细-AN欧洲'!E:E,B1123)</f>
        <v/>
      </c>
      <c r="J1123" s="15">
        <f>SUMIFS('出库明细-AN欧洲'!G:G,'出库明细-AN欧洲'!F:F,C1123)</f>
        <v/>
      </c>
      <c r="K1123" s="26">
        <f>H1123+I1123-J1123</f>
        <v/>
      </c>
      <c r="L1123" s="27">
        <f>SUMIFS(装箱数!H:H,装箱数!C:C,B1123)</f>
        <v/>
      </c>
      <c r="M1123" s="15">
        <f>K1123-L1123</f>
        <v/>
      </c>
    </row>
    <row r="1124" ht="21" customHeight="1" s="185">
      <c r="A1124" s="200">
        <f>工厂账单模板!$L$2</f>
        <v/>
      </c>
      <c r="B1124" s="30" t="n"/>
      <c r="C1124" s="29" t="n"/>
      <c r="D1124" s="20">
        <f>VLOOKUP(B1124,IF({1,0},'SKU,款号，颜色对照表1'!F:F,'SKU,款号，颜色对照表1'!B:B),2,0)</f>
        <v/>
      </c>
      <c r="E1124" s="20">
        <f>VLOOKUP(B1124,IF({1,0},'SKU,款号，颜色对照表1'!F:F,'SKU,款号，颜色对照表1'!C:C),2,0)</f>
        <v/>
      </c>
      <c r="F1124" s="20">
        <f>VLOOKUP(B1124,IF({1,0},'SKU,款号，颜色对照表1'!F:F,'SKU,款号，颜色对照表1'!D:D),2,0)</f>
        <v/>
      </c>
      <c r="G1124" s="20">
        <f>VLOOKUP(B1124,IF({1,0},'SKU,款号，颜色对照表1'!F:F,'SKU,款号，颜色对照表1'!E:E),2,0)</f>
        <v/>
      </c>
      <c r="H1124" s="20" t="n"/>
      <c r="I1124" s="15">
        <f>SUMIFS('入库明细-AN欧洲'!K:K,'入库明细-AN欧洲'!E:E,B1124)</f>
        <v/>
      </c>
      <c r="J1124" s="15">
        <f>SUMIFS('出库明细-AN欧洲'!G:G,'出库明细-AN欧洲'!F:F,C1124)</f>
        <v/>
      </c>
      <c r="K1124" s="26">
        <f>H1124+I1124-J1124</f>
        <v/>
      </c>
      <c r="L1124" s="27">
        <f>SUMIFS(装箱数!H:H,装箱数!C:C,B1124)</f>
        <v/>
      </c>
      <c r="M1124" s="15">
        <f>K1124-L1124</f>
        <v/>
      </c>
    </row>
    <row r="1125" ht="21" customHeight="1" s="185">
      <c r="A1125" s="200">
        <f>工厂账单模板!$L$2</f>
        <v/>
      </c>
      <c r="B1125" s="34" t="n"/>
      <c r="C1125" s="35" t="n"/>
      <c r="D1125" s="20">
        <f>VLOOKUP(B1125,IF({1,0},'SKU,款号，颜色对照表1'!F:F,'SKU,款号，颜色对照表1'!B:B),2,0)</f>
        <v/>
      </c>
      <c r="E1125" s="20">
        <f>VLOOKUP(B1125,IF({1,0},'SKU,款号，颜色对照表1'!F:F,'SKU,款号，颜色对照表1'!C:C),2,0)</f>
        <v/>
      </c>
      <c r="F1125" s="20">
        <f>VLOOKUP(B1125,IF({1,0},'SKU,款号，颜色对照表1'!F:F,'SKU,款号，颜色对照表1'!D:D),2,0)</f>
        <v/>
      </c>
      <c r="G1125" s="20">
        <f>VLOOKUP(B1125,IF({1,0},'SKU,款号，颜色对照表1'!F:F,'SKU,款号，颜色对照表1'!E:E),2,0)</f>
        <v/>
      </c>
      <c r="H1125" s="20" t="n">
        <v>0</v>
      </c>
      <c r="I1125" s="15">
        <f>SUMIFS('入库明细-AN欧洲'!K:K,'入库明细-AN欧洲'!E:E,B1125)</f>
        <v/>
      </c>
      <c r="J1125" s="15">
        <f>SUMIFS('出库明细-AN欧洲'!G:G,'出库明细-AN欧洲'!F:F,C1125)</f>
        <v/>
      </c>
      <c r="K1125" s="26">
        <f>H1125+I1125-J1125</f>
        <v/>
      </c>
      <c r="L1125" s="27">
        <f>SUMIFS(装箱数!H:H,装箱数!C:C,B1125)</f>
        <v/>
      </c>
      <c r="M1125" s="15">
        <f>K1125-L1125</f>
        <v/>
      </c>
    </row>
    <row r="1126" ht="21" customHeight="1" s="185">
      <c r="A1126" s="200">
        <f>工厂账单模板!$L$2</f>
        <v/>
      </c>
      <c r="B1126" s="34" t="n"/>
      <c r="C1126" s="35" t="n"/>
      <c r="D1126" s="20">
        <f>VLOOKUP(B1126,IF({1,0},'SKU,款号，颜色对照表1'!F:F,'SKU,款号，颜色对照表1'!B:B),2,0)</f>
        <v/>
      </c>
      <c r="E1126" s="20">
        <f>VLOOKUP(B1126,IF({1,0},'SKU,款号，颜色对照表1'!F:F,'SKU,款号，颜色对照表1'!C:C),2,0)</f>
        <v/>
      </c>
      <c r="F1126" s="20">
        <f>VLOOKUP(B1126,IF({1,0},'SKU,款号，颜色对照表1'!F:F,'SKU,款号，颜色对照表1'!D:D),2,0)</f>
        <v/>
      </c>
      <c r="G1126" s="20">
        <f>VLOOKUP(B1126,IF({1,0},'SKU,款号，颜色对照表1'!F:F,'SKU,款号，颜色对照表1'!E:E),2,0)</f>
        <v/>
      </c>
      <c r="H1126" s="20" t="n"/>
      <c r="I1126" s="15">
        <f>SUMIFS('入库明细-AN欧洲'!K:K,'入库明细-AN欧洲'!E:E,B1126)</f>
        <v/>
      </c>
      <c r="J1126" s="15">
        <f>SUMIFS('出库明细-AN欧洲'!G:G,'出库明细-AN欧洲'!F:F,C1126)</f>
        <v/>
      </c>
      <c r="K1126" s="26">
        <f>H1126+I1126-J1126</f>
        <v/>
      </c>
      <c r="L1126" s="27">
        <f>SUMIFS(装箱数!H:H,装箱数!C:C,B1126)</f>
        <v/>
      </c>
      <c r="M1126" s="15">
        <f>K1126-L1126</f>
        <v/>
      </c>
    </row>
    <row r="1127" ht="21" customHeight="1" s="185">
      <c r="A1127" s="200">
        <f>工厂账单模板!$L$2</f>
        <v/>
      </c>
      <c r="B1127" s="34" t="n"/>
      <c r="C1127" s="35" t="n"/>
      <c r="D1127" s="20">
        <f>VLOOKUP(B1127,IF({1,0},'SKU,款号，颜色对照表1'!F:F,'SKU,款号，颜色对照表1'!B:B),2,0)</f>
        <v/>
      </c>
      <c r="E1127" s="20">
        <f>VLOOKUP(B1127,IF({1,0},'SKU,款号，颜色对照表1'!F:F,'SKU,款号，颜色对照表1'!C:C),2,0)</f>
        <v/>
      </c>
      <c r="F1127" s="20">
        <f>VLOOKUP(B1127,IF({1,0},'SKU,款号，颜色对照表1'!F:F,'SKU,款号，颜色对照表1'!D:D),2,0)</f>
        <v/>
      </c>
      <c r="G1127" s="20">
        <f>VLOOKUP(B1127,IF({1,0},'SKU,款号，颜色对照表1'!F:F,'SKU,款号，颜色对照表1'!E:E),2,0)</f>
        <v/>
      </c>
      <c r="H1127" s="20" t="n"/>
      <c r="I1127" s="15">
        <f>SUMIFS('入库明细-AN欧洲'!K:K,'入库明细-AN欧洲'!E:E,B1127)</f>
        <v/>
      </c>
      <c r="J1127" s="15">
        <f>SUMIFS('出库明细-AN欧洲'!G:G,'出库明细-AN欧洲'!F:F,C1127)</f>
        <v/>
      </c>
      <c r="K1127" s="26">
        <f>H1127+I1127-J1127</f>
        <v/>
      </c>
      <c r="L1127" s="27">
        <f>SUMIFS(装箱数!H:H,装箱数!C:C,B1127)</f>
        <v/>
      </c>
      <c r="M1127" s="15">
        <f>K1127-L1127</f>
        <v/>
      </c>
    </row>
    <row r="1128" ht="21" customHeight="1" s="185">
      <c r="A1128" s="200">
        <f>工厂账单模板!$L$2</f>
        <v/>
      </c>
      <c r="B1128" s="34" t="n"/>
      <c r="C1128" s="35" t="n"/>
      <c r="D1128" s="20">
        <f>VLOOKUP(B1128,IF({1,0},'SKU,款号，颜色对照表1'!F:F,'SKU,款号，颜色对照表1'!B:B),2,0)</f>
        <v/>
      </c>
      <c r="E1128" s="20">
        <f>VLOOKUP(B1128,IF({1,0},'SKU,款号，颜色对照表1'!F:F,'SKU,款号，颜色对照表1'!C:C),2,0)</f>
        <v/>
      </c>
      <c r="F1128" s="20">
        <f>VLOOKUP(B1128,IF({1,0},'SKU,款号，颜色对照表1'!F:F,'SKU,款号，颜色对照表1'!D:D),2,0)</f>
        <v/>
      </c>
      <c r="G1128" s="20">
        <f>VLOOKUP(B1128,IF({1,0},'SKU,款号，颜色对照表1'!F:F,'SKU,款号，颜色对照表1'!E:E),2,0)</f>
        <v/>
      </c>
      <c r="H1128" s="20" t="n">
        <v>0</v>
      </c>
      <c r="I1128" s="15">
        <f>SUMIFS('入库明细-AN欧洲'!K:K,'入库明细-AN欧洲'!E:E,B1128)</f>
        <v/>
      </c>
      <c r="J1128" s="15">
        <f>SUMIFS('出库明细-AN欧洲'!G:G,'出库明细-AN欧洲'!F:F,C1128)</f>
        <v/>
      </c>
      <c r="K1128" s="26">
        <f>H1128+I1128-J1128</f>
        <v/>
      </c>
      <c r="L1128" s="27">
        <f>SUMIFS(装箱数!H:H,装箱数!C:C,B1128)</f>
        <v/>
      </c>
      <c r="M1128" s="15">
        <f>K1128-L1128</f>
        <v/>
      </c>
    </row>
    <row r="1129" ht="21" customHeight="1" s="185">
      <c r="A1129" s="200">
        <f>工厂账单模板!$L$2</f>
        <v/>
      </c>
      <c r="B1129" s="34" t="n"/>
      <c r="C1129" s="35" t="n"/>
      <c r="D1129" s="20">
        <f>VLOOKUP(B1129,IF({1,0},'SKU,款号，颜色对照表1'!F:F,'SKU,款号，颜色对照表1'!B:B),2,0)</f>
        <v/>
      </c>
      <c r="E1129" s="20">
        <f>VLOOKUP(B1129,IF({1,0},'SKU,款号，颜色对照表1'!F:F,'SKU,款号，颜色对照表1'!C:C),2,0)</f>
        <v/>
      </c>
      <c r="F1129" s="20">
        <f>VLOOKUP(B1129,IF({1,0},'SKU,款号，颜色对照表1'!F:F,'SKU,款号，颜色对照表1'!D:D),2,0)</f>
        <v/>
      </c>
      <c r="G1129" s="20">
        <f>VLOOKUP(B1129,IF({1,0},'SKU,款号，颜色对照表1'!F:F,'SKU,款号，颜色对照表1'!E:E),2,0)</f>
        <v/>
      </c>
      <c r="H1129" s="20" t="n">
        <v>0</v>
      </c>
      <c r="I1129" s="15">
        <f>SUMIFS('入库明细-AN欧洲'!K:K,'入库明细-AN欧洲'!E:E,B1129)</f>
        <v/>
      </c>
      <c r="J1129" s="15">
        <f>SUMIFS('出库明细-AN欧洲'!G:G,'出库明细-AN欧洲'!F:F,C1129)</f>
        <v/>
      </c>
      <c r="K1129" s="26">
        <f>H1129+I1129-J1129</f>
        <v/>
      </c>
      <c r="L1129" s="27">
        <f>SUMIFS(装箱数!H:H,装箱数!C:C,B1129)</f>
        <v/>
      </c>
      <c r="M1129" s="15">
        <f>K1129-L1129</f>
        <v/>
      </c>
    </row>
    <row r="1130" ht="21" customHeight="1" s="185">
      <c r="A1130" s="200">
        <f>工厂账单模板!$L$2</f>
        <v/>
      </c>
      <c r="B1130" s="34" t="n"/>
      <c r="C1130" s="35" t="n"/>
      <c r="D1130" s="20">
        <f>VLOOKUP(B1130,IF({1,0},'SKU,款号，颜色对照表1'!F:F,'SKU,款号，颜色对照表1'!B:B),2,0)</f>
        <v/>
      </c>
      <c r="E1130" s="20">
        <f>VLOOKUP(B1130,IF({1,0},'SKU,款号，颜色对照表1'!F:F,'SKU,款号，颜色对照表1'!C:C),2,0)</f>
        <v/>
      </c>
      <c r="F1130" s="20">
        <f>VLOOKUP(B1130,IF({1,0},'SKU,款号，颜色对照表1'!F:F,'SKU,款号，颜色对照表1'!D:D),2,0)</f>
        <v/>
      </c>
      <c r="G1130" s="20">
        <f>VLOOKUP(B1130,IF({1,0},'SKU,款号，颜色对照表1'!F:F,'SKU,款号，颜色对照表1'!E:E),2,0)</f>
        <v/>
      </c>
      <c r="H1130" s="20" t="n"/>
      <c r="I1130" s="15">
        <f>SUMIFS('入库明细-AN欧洲'!K:K,'入库明细-AN欧洲'!E:E,B1130)</f>
        <v/>
      </c>
      <c r="J1130" s="15">
        <f>SUMIFS('出库明细-AN欧洲'!G:G,'出库明细-AN欧洲'!F:F,C1130)</f>
        <v/>
      </c>
      <c r="K1130" s="26">
        <f>H1130+I1130-J1130</f>
        <v/>
      </c>
      <c r="L1130" s="27">
        <f>SUMIFS(装箱数!H:H,装箱数!C:C,B1130)</f>
        <v/>
      </c>
      <c r="M1130" s="15">
        <f>K1130-L1130</f>
        <v/>
      </c>
    </row>
    <row r="1131" ht="21" customHeight="1" s="185">
      <c r="A1131" s="200">
        <f>工厂账单模板!$L$2</f>
        <v/>
      </c>
      <c r="B1131" s="34" t="n"/>
      <c r="C1131" s="35" t="n"/>
      <c r="D1131" s="20">
        <f>VLOOKUP(B1131,IF({1,0},'SKU,款号，颜色对照表1'!F:F,'SKU,款号，颜色对照表1'!B:B),2,0)</f>
        <v/>
      </c>
      <c r="E1131" s="20">
        <f>VLOOKUP(B1131,IF({1,0},'SKU,款号，颜色对照表1'!F:F,'SKU,款号，颜色对照表1'!C:C),2,0)</f>
        <v/>
      </c>
      <c r="F1131" s="20">
        <f>VLOOKUP(B1131,IF({1,0},'SKU,款号，颜色对照表1'!F:F,'SKU,款号，颜色对照表1'!D:D),2,0)</f>
        <v/>
      </c>
      <c r="G1131" s="20">
        <f>VLOOKUP(B1131,IF({1,0},'SKU,款号，颜色对照表1'!F:F,'SKU,款号，颜色对照表1'!E:E),2,0)</f>
        <v/>
      </c>
      <c r="H1131" s="20" t="n"/>
      <c r="I1131" s="15">
        <f>SUMIFS('入库明细-AN欧洲'!K:K,'入库明细-AN欧洲'!E:E,B1131)</f>
        <v/>
      </c>
      <c r="J1131" s="15">
        <f>SUMIFS('出库明细-AN欧洲'!G:G,'出库明细-AN欧洲'!F:F,C1131)</f>
        <v/>
      </c>
      <c r="K1131" s="26">
        <f>H1131+I1131-J1131</f>
        <v/>
      </c>
      <c r="L1131" s="27">
        <f>SUMIFS(装箱数!H:H,装箱数!C:C,B1131)</f>
        <v/>
      </c>
      <c r="M1131" s="15">
        <f>K1131-L1131</f>
        <v/>
      </c>
    </row>
    <row r="1132" ht="21" customHeight="1" s="185">
      <c r="A1132" s="200">
        <f>工厂账单模板!$L$2</f>
        <v/>
      </c>
      <c r="B1132" s="34" t="n"/>
      <c r="C1132" s="35" t="n"/>
      <c r="D1132" s="20">
        <f>VLOOKUP(B1132,IF({1,0},'SKU,款号，颜色对照表1'!F:F,'SKU,款号，颜色对照表1'!B:B),2,0)</f>
        <v/>
      </c>
      <c r="E1132" s="20">
        <f>VLOOKUP(B1132,IF({1,0},'SKU,款号，颜色对照表1'!F:F,'SKU,款号，颜色对照表1'!C:C),2,0)</f>
        <v/>
      </c>
      <c r="F1132" s="20">
        <f>VLOOKUP(B1132,IF({1,0},'SKU,款号，颜色对照表1'!F:F,'SKU,款号，颜色对照表1'!D:D),2,0)</f>
        <v/>
      </c>
      <c r="G1132" s="20">
        <f>VLOOKUP(B1132,IF({1,0},'SKU,款号，颜色对照表1'!F:F,'SKU,款号，颜色对照表1'!E:E),2,0)</f>
        <v/>
      </c>
      <c r="H1132" s="20" t="n"/>
      <c r="I1132" s="15">
        <f>SUMIFS('入库明细-AN欧洲'!K:K,'入库明细-AN欧洲'!E:E,B1132)</f>
        <v/>
      </c>
      <c r="J1132" s="15">
        <f>SUMIFS('出库明细-AN欧洲'!G:G,'出库明细-AN欧洲'!F:F,C1132)</f>
        <v/>
      </c>
      <c r="K1132" s="26">
        <f>H1132+I1132-J1132</f>
        <v/>
      </c>
      <c r="L1132" s="27">
        <f>SUMIFS(装箱数!H:H,装箱数!C:C,B1132)</f>
        <v/>
      </c>
      <c r="M1132" s="15">
        <f>K1132-L1132</f>
        <v/>
      </c>
    </row>
    <row r="1133" ht="21" customHeight="1" s="185">
      <c r="A1133" s="200">
        <f>工厂账单模板!$L$2</f>
        <v/>
      </c>
      <c r="B1133" s="34" t="n"/>
      <c r="C1133" s="35" t="n"/>
      <c r="D1133" s="20">
        <f>VLOOKUP(B1133,IF({1,0},'SKU,款号，颜色对照表1'!F:F,'SKU,款号，颜色对照表1'!B:B),2,0)</f>
        <v/>
      </c>
      <c r="E1133" s="20">
        <f>VLOOKUP(B1133,IF({1,0},'SKU,款号，颜色对照表1'!F:F,'SKU,款号，颜色对照表1'!C:C),2,0)</f>
        <v/>
      </c>
      <c r="F1133" s="20">
        <f>VLOOKUP(B1133,IF({1,0},'SKU,款号，颜色对照表1'!F:F,'SKU,款号，颜色对照表1'!D:D),2,0)</f>
        <v/>
      </c>
      <c r="G1133" s="20">
        <f>VLOOKUP(B1133,IF({1,0},'SKU,款号，颜色对照表1'!F:F,'SKU,款号，颜色对照表1'!E:E),2,0)</f>
        <v/>
      </c>
      <c r="H1133" s="20" t="n"/>
      <c r="I1133" s="15">
        <f>SUMIFS('入库明细-AN欧洲'!K:K,'入库明细-AN欧洲'!E:E,B1133)</f>
        <v/>
      </c>
      <c r="J1133" s="15">
        <f>SUMIFS('出库明细-AN欧洲'!G:G,'出库明细-AN欧洲'!F:F,C1133)</f>
        <v/>
      </c>
      <c r="K1133" s="26">
        <f>H1133+I1133-J1133</f>
        <v/>
      </c>
      <c r="L1133" s="27">
        <f>SUMIFS(装箱数!H:H,装箱数!C:C,B1133)</f>
        <v/>
      </c>
      <c r="M1133" s="15">
        <f>K1133-L1133</f>
        <v/>
      </c>
    </row>
    <row r="1134" ht="21" customHeight="1" s="185">
      <c r="A1134" s="200">
        <f>工厂账单模板!$L$2</f>
        <v/>
      </c>
      <c r="B1134" s="34" t="n"/>
      <c r="C1134" s="35" t="n"/>
      <c r="D1134" s="20">
        <f>VLOOKUP(B1134,IF({1,0},'SKU,款号，颜色对照表1'!F:F,'SKU,款号，颜色对照表1'!B:B),2,0)</f>
        <v/>
      </c>
      <c r="E1134" s="20">
        <f>VLOOKUP(B1134,IF({1,0},'SKU,款号，颜色对照表1'!F:F,'SKU,款号，颜色对照表1'!C:C),2,0)</f>
        <v/>
      </c>
      <c r="F1134" s="20">
        <f>VLOOKUP(B1134,IF({1,0},'SKU,款号，颜色对照表1'!F:F,'SKU,款号，颜色对照表1'!D:D),2,0)</f>
        <v/>
      </c>
      <c r="G1134" s="20">
        <f>VLOOKUP(B1134,IF({1,0},'SKU,款号，颜色对照表1'!F:F,'SKU,款号，颜色对照表1'!E:E),2,0)</f>
        <v/>
      </c>
      <c r="H1134" s="20" t="n"/>
      <c r="I1134" s="15">
        <f>SUMIFS('入库明细-AN欧洲'!K:K,'入库明细-AN欧洲'!E:E,B1134)</f>
        <v/>
      </c>
      <c r="J1134" s="15">
        <f>SUMIFS('出库明细-AN欧洲'!G:G,'出库明细-AN欧洲'!F:F,C1134)</f>
        <v/>
      </c>
      <c r="K1134" s="26">
        <f>H1134+I1134-J1134</f>
        <v/>
      </c>
      <c r="L1134" s="27">
        <f>SUMIFS(装箱数!H:H,装箱数!C:C,B1134)</f>
        <v/>
      </c>
      <c r="M1134" s="15">
        <f>K1134-L1134</f>
        <v/>
      </c>
    </row>
    <row r="1135" ht="21" customHeight="1" s="185">
      <c r="A1135" s="200">
        <f>工厂账单模板!$L$2</f>
        <v/>
      </c>
      <c r="B1135" s="34" t="n"/>
      <c r="C1135" s="35" t="n"/>
      <c r="D1135" s="20">
        <f>VLOOKUP(B1135,IF({1,0},'SKU,款号，颜色对照表1'!F:F,'SKU,款号，颜色对照表1'!B:B),2,0)</f>
        <v/>
      </c>
      <c r="E1135" s="20">
        <f>VLOOKUP(B1135,IF({1,0},'SKU,款号，颜色对照表1'!F:F,'SKU,款号，颜色对照表1'!C:C),2,0)</f>
        <v/>
      </c>
      <c r="F1135" s="20">
        <f>VLOOKUP(B1135,IF({1,0},'SKU,款号，颜色对照表1'!F:F,'SKU,款号，颜色对照表1'!D:D),2,0)</f>
        <v/>
      </c>
      <c r="G1135" s="20">
        <f>VLOOKUP(B1135,IF({1,0},'SKU,款号，颜色对照表1'!F:F,'SKU,款号，颜色对照表1'!E:E),2,0)</f>
        <v/>
      </c>
      <c r="H1135" s="20" t="n"/>
      <c r="I1135" s="15">
        <f>SUMIFS('入库明细-AN欧洲'!K:K,'入库明细-AN欧洲'!E:E,B1135)</f>
        <v/>
      </c>
      <c r="J1135" s="15">
        <f>SUMIFS('出库明细-AN欧洲'!G:G,'出库明细-AN欧洲'!F:F,C1135)</f>
        <v/>
      </c>
      <c r="K1135" s="26">
        <f>H1135+I1135-J1135</f>
        <v/>
      </c>
      <c r="L1135" s="27">
        <f>SUMIFS(装箱数!H:H,装箱数!C:C,B1135)</f>
        <v/>
      </c>
      <c r="M1135" s="15">
        <f>K1135-L1135</f>
        <v/>
      </c>
    </row>
    <row r="1136" ht="21" customHeight="1" s="185">
      <c r="A1136" s="200">
        <f>工厂账单模板!$L$2</f>
        <v/>
      </c>
      <c r="B1136" s="34" t="n"/>
      <c r="C1136" s="35" t="n"/>
      <c r="D1136" s="20">
        <f>VLOOKUP(B1136,IF({1,0},'SKU,款号，颜色对照表1'!F:F,'SKU,款号，颜色对照表1'!B:B),2,0)</f>
        <v/>
      </c>
      <c r="E1136" s="20">
        <f>VLOOKUP(B1136,IF({1,0},'SKU,款号，颜色对照表1'!F:F,'SKU,款号，颜色对照表1'!C:C),2,0)</f>
        <v/>
      </c>
      <c r="F1136" s="20">
        <f>VLOOKUP(B1136,IF({1,0},'SKU,款号，颜色对照表1'!F:F,'SKU,款号，颜色对照表1'!D:D),2,0)</f>
        <v/>
      </c>
      <c r="G1136" s="20">
        <f>VLOOKUP(B1136,IF({1,0},'SKU,款号，颜色对照表1'!F:F,'SKU,款号，颜色对照表1'!E:E),2,0)</f>
        <v/>
      </c>
      <c r="H1136" s="20" t="n"/>
      <c r="I1136" s="15">
        <f>SUMIFS('入库明细-AN欧洲'!K:K,'入库明细-AN欧洲'!E:E,B1136)</f>
        <v/>
      </c>
      <c r="J1136" s="15">
        <f>SUMIFS('出库明细-AN欧洲'!G:G,'出库明细-AN欧洲'!F:F,C1136)</f>
        <v/>
      </c>
      <c r="K1136" s="26">
        <f>H1136+I1136-J1136</f>
        <v/>
      </c>
      <c r="L1136" s="27">
        <f>SUMIFS(装箱数!H:H,装箱数!C:C,B1136)</f>
        <v/>
      </c>
      <c r="M1136" s="15">
        <f>K1136-L1136</f>
        <v/>
      </c>
    </row>
    <row r="1137" ht="21" customHeight="1" s="185">
      <c r="A1137" s="200">
        <f>工厂账单模板!$L$2</f>
        <v/>
      </c>
      <c r="B1137" s="30" t="n"/>
      <c r="C1137" s="29" t="n"/>
      <c r="D1137" s="20">
        <f>VLOOKUP(B1137,IF({1,0},'SKU,款号，颜色对照表1'!F:F,'SKU,款号，颜色对照表1'!B:B),2,0)</f>
        <v/>
      </c>
      <c r="E1137" s="20">
        <f>VLOOKUP(B1137,IF({1,0},'SKU,款号，颜色对照表1'!F:F,'SKU,款号，颜色对照表1'!C:C),2,0)</f>
        <v/>
      </c>
      <c r="F1137" s="20">
        <f>VLOOKUP(B1137,IF({1,0},'SKU,款号，颜色对照表1'!F:F,'SKU,款号，颜色对照表1'!D:D),2,0)</f>
        <v/>
      </c>
      <c r="G1137" s="20">
        <f>VLOOKUP(B1137,IF({1,0},'SKU,款号，颜色对照表1'!F:F,'SKU,款号，颜色对照表1'!E:E),2,0)</f>
        <v/>
      </c>
      <c r="H1137" s="20" t="n"/>
      <c r="I1137" s="15">
        <f>SUMIFS('入库明细-AN欧洲'!K:K,'入库明细-AN欧洲'!E:E,B1137)</f>
        <v/>
      </c>
      <c r="J1137" s="15">
        <f>SUMIFS('出库明细-AN欧洲'!G:G,'出库明细-AN欧洲'!F:F,C1137)</f>
        <v/>
      </c>
      <c r="K1137" s="26">
        <f>H1137+I1137-J1137</f>
        <v/>
      </c>
      <c r="L1137" s="27">
        <f>SUMIFS(装箱数!H:H,装箱数!C:C,B1137)</f>
        <v/>
      </c>
      <c r="M1137" s="15">
        <f>K1137-L1137</f>
        <v/>
      </c>
    </row>
    <row r="1138" ht="21" customHeight="1" s="185">
      <c r="A1138" s="200">
        <f>工厂账单模板!$L$2</f>
        <v/>
      </c>
      <c r="B1138" s="30" t="n"/>
      <c r="C1138" s="29" t="n"/>
      <c r="D1138" s="20">
        <f>VLOOKUP(B1138,IF({1,0},'SKU,款号，颜色对照表1'!F:F,'SKU,款号，颜色对照表1'!B:B),2,0)</f>
        <v/>
      </c>
      <c r="E1138" s="20">
        <f>VLOOKUP(B1138,IF({1,0},'SKU,款号，颜色对照表1'!F:F,'SKU,款号，颜色对照表1'!C:C),2,0)</f>
        <v/>
      </c>
      <c r="F1138" s="20">
        <f>VLOOKUP(B1138,IF({1,0},'SKU,款号，颜色对照表1'!F:F,'SKU,款号，颜色对照表1'!D:D),2,0)</f>
        <v/>
      </c>
      <c r="G1138" s="20">
        <f>VLOOKUP(B1138,IF({1,0},'SKU,款号，颜色对照表1'!F:F,'SKU,款号，颜色对照表1'!E:E),2,0)</f>
        <v/>
      </c>
      <c r="H1138" s="20" t="n"/>
      <c r="I1138" s="15">
        <f>SUMIFS('入库明细-AN欧洲'!K:K,'入库明细-AN欧洲'!E:E,B1138)</f>
        <v/>
      </c>
      <c r="J1138" s="15">
        <f>SUMIFS('出库明细-AN欧洲'!G:G,'出库明细-AN欧洲'!F:F,C1138)</f>
        <v/>
      </c>
      <c r="K1138" s="26">
        <f>H1138+I1138-J1138</f>
        <v/>
      </c>
      <c r="L1138" s="27">
        <f>SUMIFS(装箱数!H:H,装箱数!C:C,B1138)</f>
        <v/>
      </c>
      <c r="M1138" s="15">
        <f>K1138-L1138</f>
        <v/>
      </c>
    </row>
    <row r="1139" ht="21" customHeight="1" s="185">
      <c r="A1139" s="200">
        <f>工厂账单模板!$L$2</f>
        <v/>
      </c>
      <c r="B1139" s="30" t="n"/>
      <c r="C1139" s="29" t="n"/>
      <c r="D1139" s="20">
        <f>VLOOKUP(B1139,IF({1,0},'SKU,款号，颜色对照表1'!F:F,'SKU,款号，颜色对照表1'!B:B),2,0)</f>
        <v/>
      </c>
      <c r="E1139" s="20">
        <f>VLOOKUP(B1139,IF({1,0},'SKU,款号，颜色对照表1'!F:F,'SKU,款号，颜色对照表1'!C:C),2,0)</f>
        <v/>
      </c>
      <c r="F1139" s="20">
        <f>VLOOKUP(B1139,IF({1,0},'SKU,款号，颜色对照表1'!F:F,'SKU,款号，颜色对照表1'!D:D),2,0)</f>
        <v/>
      </c>
      <c r="G1139" s="20">
        <f>VLOOKUP(B1139,IF({1,0},'SKU,款号，颜色对照表1'!F:F,'SKU,款号，颜色对照表1'!E:E),2,0)</f>
        <v/>
      </c>
      <c r="H1139" s="20" t="n">
        <v>0</v>
      </c>
      <c r="I1139" s="15">
        <f>SUMIFS('入库明细-AN欧洲'!K:K,'入库明细-AN欧洲'!E:E,B1139)</f>
        <v/>
      </c>
      <c r="J1139" s="15">
        <f>SUMIFS('出库明细-AN欧洲'!G:G,'出库明细-AN欧洲'!F:F,C1139)</f>
        <v/>
      </c>
      <c r="K1139" s="26">
        <f>H1139+I1139-J1139</f>
        <v/>
      </c>
      <c r="L1139" s="27">
        <f>SUMIFS(装箱数!H:H,装箱数!C:C,B1139)</f>
        <v/>
      </c>
      <c r="M1139" s="15">
        <f>K1139-L1139</f>
        <v/>
      </c>
    </row>
    <row r="1140" ht="21" customHeight="1" s="185">
      <c r="A1140" s="200">
        <f>工厂账单模板!$L$2</f>
        <v/>
      </c>
      <c r="B1140" s="30" t="n"/>
      <c r="C1140" s="29" t="n"/>
      <c r="D1140" s="20">
        <f>VLOOKUP(B1140,IF({1,0},'SKU,款号，颜色对照表1'!F:F,'SKU,款号，颜色对照表1'!B:B),2,0)</f>
        <v/>
      </c>
      <c r="E1140" s="20">
        <f>VLOOKUP(B1140,IF({1,0},'SKU,款号，颜色对照表1'!F:F,'SKU,款号，颜色对照表1'!C:C),2,0)</f>
        <v/>
      </c>
      <c r="F1140" s="20">
        <f>VLOOKUP(B1140,IF({1,0},'SKU,款号，颜色对照表1'!F:F,'SKU,款号，颜色对照表1'!D:D),2,0)</f>
        <v/>
      </c>
      <c r="G1140" s="20">
        <f>VLOOKUP(B1140,IF({1,0},'SKU,款号，颜色对照表1'!F:F,'SKU,款号，颜色对照表1'!E:E),2,0)</f>
        <v/>
      </c>
      <c r="H1140" s="20" t="n"/>
      <c r="I1140" s="15">
        <f>SUMIFS('入库明细-AN欧洲'!K:K,'入库明细-AN欧洲'!E:E,B1140)</f>
        <v/>
      </c>
      <c r="J1140" s="15">
        <f>SUMIFS('出库明细-AN欧洲'!G:G,'出库明细-AN欧洲'!F:F,C1140)</f>
        <v/>
      </c>
      <c r="K1140" s="26">
        <f>H1140+I1140-J1140</f>
        <v/>
      </c>
      <c r="L1140" s="27">
        <f>SUMIFS(装箱数!H:H,装箱数!C:C,B1140)</f>
        <v/>
      </c>
      <c r="M1140" s="15">
        <f>K1140-L1140</f>
        <v/>
      </c>
    </row>
    <row r="1141" ht="21" customHeight="1" s="185">
      <c r="A1141" s="200">
        <f>工厂账单模板!$L$2</f>
        <v/>
      </c>
      <c r="B1141" s="30" t="n"/>
      <c r="C1141" s="29" t="n"/>
      <c r="D1141" s="20">
        <f>VLOOKUP(B1141,IF({1,0},'SKU,款号，颜色对照表1'!F:F,'SKU,款号，颜色对照表1'!B:B),2,0)</f>
        <v/>
      </c>
      <c r="E1141" s="20">
        <f>VLOOKUP(B1141,IF({1,0},'SKU,款号，颜色对照表1'!F:F,'SKU,款号，颜色对照表1'!C:C),2,0)</f>
        <v/>
      </c>
      <c r="F1141" s="20">
        <f>VLOOKUP(B1141,IF({1,0},'SKU,款号，颜色对照表1'!F:F,'SKU,款号，颜色对照表1'!D:D),2,0)</f>
        <v/>
      </c>
      <c r="G1141" s="20">
        <f>VLOOKUP(B1141,IF({1,0},'SKU,款号，颜色对照表1'!F:F,'SKU,款号，颜色对照表1'!E:E),2,0)</f>
        <v/>
      </c>
      <c r="H1141" s="20" t="n"/>
      <c r="I1141" s="15">
        <f>SUMIFS('入库明细-AN欧洲'!K:K,'入库明细-AN欧洲'!E:E,B1141)</f>
        <v/>
      </c>
      <c r="J1141" s="15">
        <f>SUMIFS('出库明细-AN欧洲'!G:G,'出库明细-AN欧洲'!F:F,C1141)</f>
        <v/>
      </c>
      <c r="K1141" s="26">
        <f>H1141+I1141-J1141</f>
        <v/>
      </c>
      <c r="L1141" s="27">
        <f>SUMIFS(装箱数!H:H,装箱数!C:C,B1141)</f>
        <v/>
      </c>
      <c r="M1141" s="15">
        <f>K1141-L1141</f>
        <v/>
      </c>
    </row>
    <row r="1142" ht="21" customHeight="1" s="185">
      <c r="A1142" s="200">
        <f>工厂账单模板!$L$2</f>
        <v/>
      </c>
      <c r="B1142" s="30" t="n"/>
      <c r="C1142" s="29" t="n"/>
      <c r="D1142" s="20">
        <f>VLOOKUP(B1142,IF({1,0},'SKU,款号，颜色对照表1'!F:F,'SKU,款号，颜色对照表1'!B:B),2,0)</f>
        <v/>
      </c>
      <c r="E1142" s="20">
        <f>VLOOKUP(B1142,IF({1,0},'SKU,款号，颜色对照表1'!F:F,'SKU,款号，颜色对照表1'!C:C),2,0)</f>
        <v/>
      </c>
      <c r="F1142" s="20">
        <f>VLOOKUP(B1142,IF({1,0},'SKU,款号，颜色对照表1'!F:F,'SKU,款号，颜色对照表1'!D:D),2,0)</f>
        <v/>
      </c>
      <c r="G1142" s="20">
        <f>VLOOKUP(B1142,IF({1,0},'SKU,款号，颜色对照表1'!F:F,'SKU,款号，颜色对照表1'!E:E),2,0)</f>
        <v/>
      </c>
      <c r="H1142" s="20" t="n"/>
      <c r="I1142" s="15">
        <f>SUMIFS('入库明细-AN欧洲'!K:K,'入库明细-AN欧洲'!E:E,B1142)</f>
        <v/>
      </c>
      <c r="J1142" s="15">
        <f>SUMIFS('出库明细-AN欧洲'!G:G,'出库明细-AN欧洲'!F:F,C1142)</f>
        <v/>
      </c>
      <c r="K1142" s="26">
        <f>H1142+I1142-J1142</f>
        <v/>
      </c>
      <c r="L1142" s="27">
        <f>SUMIFS(装箱数!H:H,装箱数!C:C,B1142)</f>
        <v/>
      </c>
      <c r="M1142" s="15">
        <f>K1142-L1142</f>
        <v/>
      </c>
    </row>
    <row r="1143" ht="21" customHeight="1" s="185">
      <c r="A1143" s="200">
        <f>工厂账单模板!$L$2</f>
        <v/>
      </c>
      <c r="B1143" s="30" t="n"/>
      <c r="C1143" s="29" t="n"/>
      <c r="D1143" s="20">
        <f>VLOOKUP(B1143,IF({1,0},'SKU,款号，颜色对照表1'!F:F,'SKU,款号，颜色对照表1'!B:B),2,0)</f>
        <v/>
      </c>
      <c r="E1143" s="20">
        <f>VLOOKUP(B1143,IF({1,0},'SKU,款号，颜色对照表1'!F:F,'SKU,款号，颜色对照表1'!C:C),2,0)</f>
        <v/>
      </c>
      <c r="F1143" s="20">
        <f>VLOOKUP(B1143,IF({1,0},'SKU,款号，颜色对照表1'!F:F,'SKU,款号，颜色对照表1'!D:D),2,0)</f>
        <v/>
      </c>
      <c r="G1143" s="20">
        <f>VLOOKUP(B1143,IF({1,0},'SKU,款号，颜色对照表1'!F:F,'SKU,款号，颜色对照表1'!E:E),2,0)</f>
        <v/>
      </c>
      <c r="H1143" s="20" t="n">
        <v>0</v>
      </c>
      <c r="I1143" s="15">
        <f>SUMIFS('入库明细-AN欧洲'!K:K,'入库明细-AN欧洲'!E:E,B1143)</f>
        <v/>
      </c>
      <c r="J1143" s="15">
        <f>SUMIFS('出库明细-AN欧洲'!G:G,'出库明细-AN欧洲'!F:F,C1143)</f>
        <v/>
      </c>
      <c r="K1143" s="26">
        <f>H1143+I1143-J1143</f>
        <v/>
      </c>
      <c r="L1143" s="27">
        <f>SUMIFS(装箱数!H:H,装箱数!C:C,B1143)</f>
        <v/>
      </c>
      <c r="M1143" s="15">
        <f>K1143-L1143</f>
        <v/>
      </c>
    </row>
    <row r="1144" ht="21" customHeight="1" s="185">
      <c r="A1144" s="200">
        <f>工厂账单模板!$L$2</f>
        <v/>
      </c>
      <c r="B1144" s="30" t="n"/>
      <c r="C1144" s="29" t="n"/>
      <c r="D1144" s="20">
        <f>VLOOKUP(B1144,IF({1,0},'SKU,款号，颜色对照表1'!F:F,'SKU,款号，颜色对照表1'!B:B),2,0)</f>
        <v/>
      </c>
      <c r="E1144" s="20">
        <f>VLOOKUP(B1144,IF({1,0},'SKU,款号，颜色对照表1'!F:F,'SKU,款号，颜色对照表1'!C:C),2,0)</f>
        <v/>
      </c>
      <c r="F1144" s="20">
        <f>VLOOKUP(B1144,IF({1,0},'SKU,款号，颜色对照表1'!F:F,'SKU,款号，颜色对照表1'!D:D),2,0)</f>
        <v/>
      </c>
      <c r="G1144" s="20">
        <f>VLOOKUP(B1144,IF({1,0},'SKU,款号，颜色对照表1'!F:F,'SKU,款号，颜色对照表1'!E:E),2,0)</f>
        <v/>
      </c>
      <c r="H1144" s="20" t="n"/>
      <c r="I1144" s="15">
        <f>SUMIFS('入库明细-AN欧洲'!K:K,'入库明细-AN欧洲'!E:E,B1144)</f>
        <v/>
      </c>
      <c r="J1144" s="15">
        <f>SUMIFS('出库明细-AN欧洲'!G:G,'出库明细-AN欧洲'!F:F,C1144)</f>
        <v/>
      </c>
      <c r="K1144" s="26">
        <f>H1144+I1144-J1144</f>
        <v/>
      </c>
      <c r="L1144" s="27">
        <f>SUMIFS(装箱数!H:H,装箱数!C:C,B1144)</f>
        <v/>
      </c>
      <c r="M1144" s="15">
        <f>K1144-L1144</f>
        <v/>
      </c>
    </row>
    <row r="1145" ht="21" customHeight="1" s="185">
      <c r="A1145" s="200">
        <f>工厂账单模板!$L$2</f>
        <v/>
      </c>
      <c r="B1145" s="30" t="n"/>
      <c r="C1145" s="29" t="n"/>
      <c r="D1145" s="20">
        <f>VLOOKUP(B1145,IF({1,0},'SKU,款号，颜色对照表1'!F:F,'SKU,款号，颜色对照表1'!B:B),2,0)</f>
        <v/>
      </c>
      <c r="E1145" s="20">
        <f>VLOOKUP(B1145,IF({1,0},'SKU,款号，颜色对照表1'!F:F,'SKU,款号，颜色对照表1'!C:C),2,0)</f>
        <v/>
      </c>
      <c r="F1145" s="20">
        <f>VLOOKUP(B1145,IF({1,0},'SKU,款号，颜色对照表1'!F:F,'SKU,款号，颜色对照表1'!D:D),2,0)</f>
        <v/>
      </c>
      <c r="G1145" s="20">
        <f>VLOOKUP(B1145,IF({1,0},'SKU,款号，颜色对照表1'!F:F,'SKU,款号，颜色对照表1'!E:E),2,0)</f>
        <v/>
      </c>
      <c r="H1145" s="20" t="n"/>
      <c r="I1145" s="15">
        <f>SUMIFS('入库明细-AN欧洲'!K:K,'入库明细-AN欧洲'!E:E,B1145)</f>
        <v/>
      </c>
      <c r="J1145" s="15">
        <f>SUMIFS('出库明细-AN欧洲'!G:G,'出库明细-AN欧洲'!F:F,C1145)</f>
        <v/>
      </c>
      <c r="K1145" s="26">
        <f>H1145+I1145-J1145</f>
        <v/>
      </c>
      <c r="L1145" s="27">
        <f>SUMIFS(装箱数!H:H,装箱数!C:C,B1145)</f>
        <v/>
      </c>
      <c r="M1145" s="15">
        <f>K1145-L1145</f>
        <v/>
      </c>
    </row>
    <row r="1146" ht="21" customHeight="1" s="185">
      <c r="A1146" s="200">
        <f>工厂账单模板!$L$2</f>
        <v/>
      </c>
      <c r="B1146" s="30" t="n"/>
      <c r="C1146" s="29" t="n"/>
      <c r="D1146" s="20">
        <f>VLOOKUP(B1146,IF({1,0},'SKU,款号，颜色对照表1'!F:F,'SKU,款号，颜色对照表1'!B:B),2,0)</f>
        <v/>
      </c>
      <c r="E1146" s="20">
        <f>VLOOKUP(B1146,IF({1,0},'SKU,款号，颜色对照表1'!F:F,'SKU,款号，颜色对照表1'!C:C),2,0)</f>
        <v/>
      </c>
      <c r="F1146" s="20">
        <f>VLOOKUP(B1146,IF({1,0},'SKU,款号，颜色对照表1'!F:F,'SKU,款号，颜色对照表1'!D:D),2,0)</f>
        <v/>
      </c>
      <c r="G1146" s="20">
        <f>VLOOKUP(B1146,IF({1,0},'SKU,款号，颜色对照表1'!F:F,'SKU,款号，颜色对照表1'!E:E),2,0)</f>
        <v/>
      </c>
      <c r="H1146" s="20" t="n">
        <v>0</v>
      </c>
      <c r="I1146" s="15">
        <f>SUMIFS('入库明细-AN欧洲'!K:K,'入库明细-AN欧洲'!E:E,B1146)</f>
        <v/>
      </c>
      <c r="J1146" s="15">
        <f>SUMIFS('出库明细-AN欧洲'!G:G,'出库明细-AN欧洲'!F:F,C1146)</f>
        <v/>
      </c>
      <c r="K1146" s="26">
        <f>H1146+I1146-J1146</f>
        <v/>
      </c>
      <c r="L1146" s="27">
        <f>SUMIFS(装箱数!H:H,装箱数!C:C,B1146)</f>
        <v/>
      </c>
      <c r="M1146" s="15">
        <f>K1146-L1146</f>
        <v/>
      </c>
    </row>
    <row r="1147" ht="21" customHeight="1" s="185">
      <c r="A1147" s="200">
        <f>工厂账单模板!$L$2</f>
        <v/>
      </c>
      <c r="B1147" s="30" t="n"/>
      <c r="C1147" s="29" t="n"/>
      <c r="D1147" s="20">
        <f>VLOOKUP(B1147,IF({1,0},'SKU,款号，颜色对照表1'!F:F,'SKU,款号，颜色对照表1'!B:B),2,0)</f>
        <v/>
      </c>
      <c r="E1147" s="20">
        <f>VLOOKUP(B1147,IF({1,0},'SKU,款号，颜色对照表1'!F:F,'SKU,款号，颜色对照表1'!C:C),2,0)</f>
        <v/>
      </c>
      <c r="F1147" s="20">
        <f>VLOOKUP(B1147,IF({1,0},'SKU,款号，颜色对照表1'!F:F,'SKU,款号，颜色对照表1'!D:D),2,0)</f>
        <v/>
      </c>
      <c r="G1147" s="20">
        <f>VLOOKUP(B1147,IF({1,0},'SKU,款号，颜色对照表1'!F:F,'SKU,款号，颜色对照表1'!E:E),2,0)</f>
        <v/>
      </c>
      <c r="H1147" s="20" t="n"/>
      <c r="I1147" s="15">
        <f>SUMIFS('入库明细-AN欧洲'!K:K,'入库明细-AN欧洲'!E:E,B1147)</f>
        <v/>
      </c>
      <c r="J1147" s="15">
        <f>SUMIFS('出库明细-AN欧洲'!G:G,'出库明细-AN欧洲'!F:F,C1147)</f>
        <v/>
      </c>
      <c r="K1147" s="26">
        <f>H1147+I1147-J1147</f>
        <v/>
      </c>
      <c r="L1147" s="27">
        <f>SUMIFS(装箱数!H:H,装箱数!C:C,B1147)</f>
        <v/>
      </c>
      <c r="M1147" s="15">
        <f>K1147-L1147</f>
        <v/>
      </c>
    </row>
    <row r="1148" ht="21" customHeight="1" s="185">
      <c r="A1148" s="200">
        <f>工厂账单模板!$L$2</f>
        <v/>
      </c>
      <c r="B1148" s="30" t="n"/>
      <c r="C1148" s="29" t="n"/>
      <c r="D1148" s="20">
        <f>VLOOKUP(B1148,IF({1,0},'SKU,款号，颜色对照表1'!F:F,'SKU,款号，颜色对照表1'!B:B),2,0)</f>
        <v/>
      </c>
      <c r="E1148" s="20">
        <f>VLOOKUP(B1148,IF({1,0},'SKU,款号，颜色对照表1'!F:F,'SKU,款号，颜色对照表1'!C:C),2,0)</f>
        <v/>
      </c>
      <c r="F1148" s="20">
        <f>VLOOKUP(B1148,IF({1,0},'SKU,款号，颜色对照表1'!F:F,'SKU,款号，颜色对照表1'!D:D),2,0)</f>
        <v/>
      </c>
      <c r="G1148" s="20">
        <f>VLOOKUP(B1148,IF({1,0},'SKU,款号，颜色对照表1'!F:F,'SKU,款号，颜色对照表1'!E:E),2,0)</f>
        <v/>
      </c>
      <c r="H1148" s="20" t="n">
        <v>0</v>
      </c>
      <c r="I1148" s="15">
        <f>SUMIFS('入库明细-AN欧洲'!K:K,'入库明细-AN欧洲'!E:E,B1148)</f>
        <v/>
      </c>
      <c r="J1148" s="15">
        <f>SUMIFS('出库明细-AN欧洲'!G:G,'出库明细-AN欧洲'!F:F,C1148)</f>
        <v/>
      </c>
      <c r="K1148" s="26">
        <f>H1148+I1148-J1148</f>
        <v/>
      </c>
      <c r="L1148" s="27">
        <f>SUMIFS(装箱数!H:H,装箱数!C:C,B1148)</f>
        <v/>
      </c>
      <c r="M1148" s="15">
        <f>K1148-L1148</f>
        <v/>
      </c>
    </row>
    <row r="1149" ht="21" customHeight="1" s="185">
      <c r="A1149" s="200">
        <f>工厂账单模板!$L$2</f>
        <v/>
      </c>
      <c r="B1149" s="30" t="n"/>
      <c r="C1149" s="29" t="n"/>
      <c r="D1149" s="20">
        <f>VLOOKUP(B1149,IF({1,0},'SKU,款号，颜色对照表1'!F:F,'SKU,款号，颜色对照表1'!B:B),2,0)</f>
        <v/>
      </c>
      <c r="E1149" s="20">
        <f>VLOOKUP(B1149,IF({1,0},'SKU,款号，颜色对照表1'!F:F,'SKU,款号，颜色对照表1'!C:C),2,0)</f>
        <v/>
      </c>
      <c r="F1149" s="20">
        <f>VLOOKUP(B1149,IF({1,0},'SKU,款号，颜色对照表1'!F:F,'SKU,款号，颜色对照表1'!D:D),2,0)</f>
        <v/>
      </c>
      <c r="G1149" s="20">
        <f>VLOOKUP(B1149,IF({1,0},'SKU,款号，颜色对照表1'!F:F,'SKU,款号，颜色对照表1'!E:E),2,0)</f>
        <v/>
      </c>
      <c r="H1149" s="20" t="n">
        <v>0</v>
      </c>
      <c r="I1149" s="15">
        <f>SUMIFS('入库明细-AN欧洲'!K:K,'入库明细-AN欧洲'!E:E,B1149)</f>
        <v/>
      </c>
      <c r="J1149" s="15">
        <f>SUMIFS('出库明细-AN欧洲'!G:G,'出库明细-AN欧洲'!F:F,C1149)</f>
        <v/>
      </c>
      <c r="K1149" s="26">
        <f>H1149+I1149-J1149</f>
        <v/>
      </c>
      <c r="L1149" s="27">
        <f>SUMIFS(装箱数!H:H,装箱数!C:C,B1149)</f>
        <v/>
      </c>
      <c r="M1149" s="15">
        <f>K1149-L1149</f>
        <v/>
      </c>
    </row>
    <row r="1150" ht="21" customHeight="1" s="185">
      <c r="A1150" s="200">
        <f>工厂账单模板!$L$2</f>
        <v/>
      </c>
      <c r="B1150" s="30" t="n"/>
      <c r="C1150" s="29" t="n"/>
      <c r="D1150" s="20">
        <f>VLOOKUP(B1150,IF({1,0},'SKU,款号，颜色对照表1'!F:F,'SKU,款号，颜色对照表1'!B:B),2,0)</f>
        <v/>
      </c>
      <c r="E1150" s="20">
        <f>VLOOKUP(B1150,IF({1,0},'SKU,款号，颜色对照表1'!F:F,'SKU,款号，颜色对照表1'!C:C),2,0)</f>
        <v/>
      </c>
      <c r="F1150" s="20">
        <f>VLOOKUP(B1150,IF({1,0},'SKU,款号，颜色对照表1'!F:F,'SKU,款号，颜色对照表1'!D:D),2,0)</f>
        <v/>
      </c>
      <c r="G1150" s="20">
        <f>VLOOKUP(B1150,IF({1,0},'SKU,款号，颜色对照表1'!F:F,'SKU,款号，颜色对照表1'!E:E),2,0)</f>
        <v/>
      </c>
      <c r="H1150" s="20" t="n">
        <v>0</v>
      </c>
      <c r="I1150" s="15">
        <f>SUMIFS('入库明细-AN欧洲'!K:K,'入库明细-AN欧洲'!E:E,B1150)</f>
        <v/>
      </c>
      <c r="J1150" s="15">
        <f>SUMIFS('出库明细-AN欧洲'!G:G,'出库明细-AN欧洲'!F:F,C1150)</f>
        <v/>
      </c>
      <c r="K1150" s="26">
        <f>H1150+I1150-J1150</f>
        <v/>
      </c>
      <c r="L1150" s="27">
        <f>SUMIFS(装箱数!H:H,装箱数!C:C,B1150)</f>
        <v/>
      </c>
      <c r="M1150" s="15">
        <f>K1150-L1150</f>
        <v/>
      </c>
    </row>
    <row r="1151" ht="21" customHeight="1" s="185">
      <c r="A1151" s="200">
        <f>工厂账单模板!$L$2</f>
        <v/>
      </c>
      <c r="B1151" s="30" t="n"/>
      <c r="C1151" s="29" t="n"/>
      <c r="D1151" s="20">
        <f>VLOOKUP(B1151,IF({1,0},'SKU,款号，颜色对照表1'!F:F,'SKU,款号，颜色对照表1'!B:B),2,0)</f>
        <v/>
      </c>
      <c r="E1151" s="20">
        <f>VLOOKUP(B1151,IF({1,0},'SKU,款号，颜色对照表1'!F:F,'SKU,款号，颜色对照表1'!C:C),2,0)</f>
        <v/>
      </c>
      <c r="F1151" s="20">
        <f>VLOOKUP(B1151,IF({1,0},'SKU,款号，颜色对照表1'!F:F,'SKU,款号，颜色对照表1'!D:D),2,0)</f>
        <v/>
      </c>
      <c r="G1151" s="20">
        <f>VLOOKUP(B1151,IF({1,0},'SKU,款号，颜色对照表1'!F:F,'SKU,款号，颜色对照表1'!E:E),2,0)</f>
        <v/>
      </c>
      <c r="H1151" s="20" t="n">
        <v>0</v>
      </c>
      <c r="I1151" s="15">
        <f>SUMIFS('入库明细-AN欧洲'!K:K,'入库明细-AN欧洲'!E:E,B1151)</f>
        <v/>
      </c>
      <c r="J1151" s="15">
        <f>SUMIFS('出库明细-AN欧洲'!G:G,'出库明细-AN欧洲'!F:F,C1151)</f>
        <v/>
      </c>
      <c r="K1151" s="26">
        <f>H1151+I1151-J1151</f>
        <v/>
      </c>
      <c r="L1151" s="27">
        <f>SUMIFS(装箱数!H:H,装箱数!C:C,B1151)</f>
        <v/>
      </c>
      <c r="M1151" s="15">
        <f>K1151-L1151</f>
        <v/>
      </c>
    </row>
    <row r="1152" ht="21" customHeight="1" s="185">
      <c r="A1152" s="200">
        <f>工厂账单模板!$L$2</f>
        <v/>
      </c>
      <c r="B1152" s="30" t="n"/>
      <c r="C1152" s="29" t="n"/>
      <c r="D1152" s="20">
        <f>VLOOKUP(B1152,IF({1,0},'SKU,款号，颜色对照表1'!F:F,'SKU,款号，颜色对照表1'!B:B),2,0)</f>
        <v/>
      </c>
      <c r="E1152" s="20">
        <f>VLOOKUP(B1152,IF({1,0},'SKU,款号，颜色对照表1'!F:F,'SKU,款号，颜色对照表1'!C:C),2,0)</f>
        <v/>
      </c>
      <c r="F1152" s="20">
        <f>VLOOKUP(B1152,IF({1,0},'SKU,款号，颜色对照表1'!F:F,'SKU,款号，颜色对照表1'!D:D),2,0)</f>
        <v/>
      </c>
      <c r="G1152" s="20">
        <f>VLOOKUP(B1152,IF({1,0},'SKU,款号，颜色对照表1'!F:F,'SKU,款号，颜色对照表1'!E:E),2,0)</f>
        <v/>
      </c>
      <c r="H1152" s="20" t="n"/>
      <c r="I1152" s="15">
        <f>SUMIFS('入库明细-AN欧洲'!K:K,'入库明细-AN欧洲'!E:E,B1152)</f>
        <v/>
      </c>
      <c r="J1152" s="15">
        <f>SUMIFS('出库明细-AN欧洲'!G:G,'出库明细-AN欧洲'!F:F,C1152)</f>
        <v/>
      </c>
      <c r="K1152" s="26">
        <f>H1152+I1152-J1152</f>
        <v/>
      </c>
      <c r="L1152" s="27">
        <f>SUMIFS(装箱数!H:H,装箱数!C:C,B1152)</f>
        <v/>
      </c>
      <c r="M1152" s="15">
        <f>K1152-L1152</f>
        <v/>
      </c>
    </row>
    <row r="1153" ht="21" customHeight="1" s="185">
      <c r="A1153" s="200">
        <f>工厂账单模板!$L$2</f>
        <v/>
      </c>
      <c r="B1153" s="30" t="n"/>
      <c r="C1153" s="29" t="n"/>
      <c r="D1153" s="20">
        <f>VLOOKUP(B1153,IF({1,0},'SKU,款号，颜色对照表1'!F:F,'SKU,款号，颜色对照表1'!B:B),2,0)</f>
        <v/>
      </c>
      <c r="E1153" s="20">
        <f>VLOOKUP(B1153,IF({1,0},'SKU,款号，颜色对照表1'!F:F,'SKU,款号，颜色对照表1'!C:C),2,0)</f>
        <v/>
      </c>
      <c r="F1153" s="20">
        <f>VLOOKUP(B1153,IF({1,0},'SKU,款号，颜色对照表1'!F:F,'SKU,款号，颜色对照表1'!D:D),2,0)</f>
        <v/>
      </c>
      <c r="G1153" s="20">
        <f>VLOOKUP(B1153,IF({1,0},'SKU,款号，颜色对照表1'!F:F,'SKU,款号，颜色对照表1'!E:E),2,0)</f>
        <v/>
      </c>
      <c r="H1153" s="20" t="n"/>
      <c r="I1153" s="15">
        <f>SUMIFS('入库明细-AN欧洲'!K:K,'入库明细-AN欧洲'!E:E,B1153)</f>
        <v/>
      </c>
      <c r="J1153" s="15">
        <f>SUMIFS('出库明细-AN欧洲'!G:G,'出库明细-AN欧洲'!F:F,C1153)</f>
        <v/>
      </c>
      <c r="K1153" s="26">
        <f>H1153+I1153-J1153</f>
        <v/>
      </c>
      <c r="L1153" s="27">
        <f>SUMIFS(装箱数!H:H,装箱数!C:C,B1153)</f>
        <v/>
      </c>
      <c r="M1153" s="15">
        <f>K1153-L1153</f>
        <v/>
      </c>
    </row>
    <row r="1154" ht="21" customHeight="1" s="185">
      <c r="A1154" s="200">
        <f>工厂账单模板!$L$2</f>
        <v/>
      </c>
      <c r="B1154" s="30" t="n"/>
      <c r="C1154" s="29" t="n"/>
      <c r="D1154" s="20">
        <f>VLOOKUP(B1154,IF({1,0},'SKU,款号，颜色对照表1'!F:F,'SKU,款号，颜色对照表1'!B:B),2,0)</f>
        <v/>
      </c>
      <c r="E1154" s="20">
        <f>VLOOKUP(B1154,IF({1,0},'SKU,款号，颜色对照表1'!F:F,'SKU,款号，颜色对照表1'!C:C),2,0)</f>
        <v/>
      </c>
      <c r="F1154" s="20">
        <f>VLOOKUP(B1154,IF({1,0},'SKU,款号，颜色对照表1'!F:F,'SKU,款号，颜色对照表1'!D:D),2,0)</f>
        <v/>
      </c>
      <c r="G1154" s="20">
        <f>VLOOKUP(B1154,IF({1,0},'SKU,款号，颜色对照表1'!F:F,'SKU,款号，颜色对照表1'!E:E),2,0)</f>
        <v/>
      </c>
      <c r="H1154" s="20" t="n">
        <v>0</v>
      </c>
      <c r="I1154" s="15">
        <f>SUMIFS('入库明细-AN欧洲'!K:K,'入库明细-AN欧洲'!E:E,B1154)</f>
        <v/>
      </c>
      <c r="J1154" s="15">
        <f>SUMIFS('出库明细-AN欧洲'!G:G,'出库明细-AN欧洲'!F:F,C1154)</f>
        <v/>
      </c>
      <c r="K1154" s="26">
        <f>H1154+I1154-J1154</f>
        <v/>
      </c>
      <c r="L1154" s="27">
        <f>SUMIFS(装箱数!H:H,装箱数!C:C,B1154)</f>
        <v/>
      </c>
      <c r="M1154" s="15">
        <f>K1154-L1154</f>
        <v/>
      </c>
    </row>
    <row r="1155" ht="21" customHeight="1" s="185">
      <c r="A1155" s="200">
        <f>工厂账单模板!$L$2</f>
        <v/>
      </c>
      <c r="B1155" s="30" t="n"/>
      <c r="C1155" s="29" t="n"/>
      <c r="D1155" s="20">
        <f>VLOOKUP(B1155,IF({1,0},'SKU,款号，颜色对照表1'!F:F,'SKU,款号，颜色对照表1'!B:B),2,0)</f>
        <v/>
      </c>
      <c r="E1155" s="20">
        <f>VLOOKUP(B1155,IF({1,0},'SKU,款号，颜色对照表1'!F:F,'SKU,款号，颜色对照表1'!C:C),2,0)</f>
        <v/>
      </c>
      <c r="F1155" s="20">
        <f>VLOOKUP(B1155,IF({1,0},'SKU,款号，颜色对照表1'!F:F,'SKU,款号，颜色对照表1'!D:D),2,0)</f>
        <v/>
      </c>
      <c r="G1155" s="20">
        <f>VLOOKUP(B1155,IF({1,0},'SKU,款号，颜色对照表1'!F:F,'SKU,款号，颜色对照表1'!E:E),2,0)</f>
        <v/>
      </c>
      <c r="H1155" s="20" t="n">
        <v>0</v>
      </c>
      <c r="I1155" s="15">
        <f>SUMIFS('入库明细-AN欧洲'!K:K,'入库明细-AN欧洲'!E:E,B1155)</f>
        <v/>
      </c>
      <c r="J1155" s="15">
        <f>SUMIFS('出库明细-AN欧洲'!G:G,'出库明细-AN欧洲'!F:F,C1155)</f>
        <v/>
      </c>
      <c r="K1155" s="26">
        <f>H1155+I1155-J1155</f>
        <v/>
      </c>
      <c r="L1155" s="27">
        <f>SUMIFS(装箱数!H:H,装箱数!C:C,B1155)</f>
        <v/>
      </c>
      <c r="M1155" s="15">
        <f>K1155-L1155</f>
        <v/>
      </c>
    </row>
    <row r="1156" ht="21" customHeight="1" s="185">
      <c r="A1156" s="200">
        <f>工厂账单模板!$L$2</f>
        <v/>
      </c>
      <c r="B1156" s="30" t="n"/>
      <c r="C1156" s="29" t="n"/>
      <c r="D1156" s="20">
        <f>VLOOKUP(B1156,IF({1,0},'SKU,款号，颜色对照表1'!F:F,'SKU,款号，颜色对照表1'!B:B),2,0)</f>
        <v/>
      </c>
      <c r="E1156" s="20">
        <f>VLOOKUP(B1156,IF({1,0},'SKU,款号，颜色对照表1'!F:F,'SKU,款号，颜色对照表1'!C:C),2,0)</f>
        <v/>
      </c>
      <c r="F1156" s="20">
        <f>VLOOKUP(B1156,IF({1,0},'SKU,款号，颜色对照表1'!F:F,'SKU,款号，颜色对照表1'!D:D),2,0)</f>
        <v/>
      </c>
      <c r="G1156" s="20">
        <f>VLOOKUP(B1156,IF({1,0},'SKU,款号，颜色对照表1'!F:F,'SKU,款号，颜色对照表1'!E:E),2,0)</f>
        <v/>
      </c>
      <c r="H1156" s="20" t="n">
        <v>0</v>
      </c>
      <c r="I1156" s="15">
        <f>SUMIFS('入库明细-AN欧洲'!K:K,'入库明细-AN欧洲'!E:E,B1156)</f>
        <v/>
      </c>
      <c r="J1156" s="15">
        <f>SUMIFS('出库明细-AN欧洲'!G:G,'出库明细-AN欧洲'!F:F,C1156)</f>
        <v/>
      </c>
      <c r="K1156" s="26">
        <f>H1156+I1156-J1156</f>
        <v/>
      </c>
      <c r="L1156" s="27">
        <f>SUMIFS(装箱数!H:H,装箱数!C:C,B1156)</f>
        <v/>
      </c>
      <c r="M1156" s="15">
        <f>K1156-L1156</f>
        <v/>
      </c>
    </row>
    <row r="1157" ht="21" customHeight="1" s="185">
      <c r="A1157" s="200">
        <f>工厂账单模板!$L$2</f>
        <v/>
      </c>
      <c r="B1157" s="30" t="n"/>
      <c r="C1157" s="29" t="n"/>
      <c r="D1157" s="20">
        <f>VLOOKUP(B1157,IF({1,0},'SKU,款号，颜色对照表1'!F:F,'SKU,款号，颜色对照表1'!B:B),2,0)</f>
        <v/>
      </c>
      <c r="E1157" s="20">
        <f>VLOOKUP(B1157,IF({1,0},'SKU,款号，颜色对照表1'!F:F,'SKU,款号，颜色对照表1'!C:C),2,0)</f>
        <v/>
      </c>
      <c r="F1157" s="20">
        <f>VLOOKUP(B1157,IF({1,0},'SKU,款号，颜色对照表1'!F:F,'SKU,款号，颜色对照表1'!D:D),2,0)</f>
        <v/>
      </c>
      <c r="G1157" s="20">
        <f>VLOOKUP(B1157,IF({1,0},'SKU,款号，颜色对照表1'!F:F,'SKU,款号，颜色对照表1'!E:E),2,0)</f>
        <v/>
      </c>
      <c r="H1157" s="20" t="n"/>
      <c r="I1157" s="15">
        <f>SUMIFS('入库明细-AN欧洲'!K:K,'入库明细-AN欧洲'!E:E,B1157)</f>
        <v/>
      </c>
      <c r="J1157" s="15">
        <f>SUMIFS('出库明细-AN欧洲'!G:G,'出库明细-AN欧洲'!F:F,C1157)</f>
        <v/>
      </c>
      <c r="K1157" s="26">
        <f>H1157+I1157-J1157</f>
        <v/>
      </c>
      <c r="L1157" s="27">
        <f>SUMIFS(装箱数!H:H,装箱数!C:C,B1157)</f>
        <v/>
      </c>
      <c r="M1157" s="15">
        <f>K1157-L1157</f>
        <v/>
      </c>
    </row>
    <row r="1158" ht="21" customHeight="1" s="185">
      <c r="A1158" s="200">
        <f>工厂账单模板!$L$2</f>
        <v/>
      </c>
      <c r="B1158" s="30" t="n"/>
      <c r="C1158" s="29" t="n"/>
      <c r="D1158" s="20">
        <f>VLOOKUP(B1158,IF({1,0},'SKU,款号，颜色对照表1'!F:F,'SKU,款号，颜色对照表1'!B:B),2,0)</f>
        <v/>
      </c>
      <c r="E1158" s="20">
        <f>VLOOKUP(B1158,IF({1,0},'SKU,款号，颜色对照表1'!F:F,'SKU,款号，颜色对照表1'!C:C),2,0)</f>
        <v/>
      </c>
      <c r="F1158" s="20">
        <f>VLOOKUP(B1158,IF({1,0},'SKU,款号，颜色对照表1'!F:F,'SKU,款号，颜色对照表1'!D:D),2,0)</f>
        <v/>
      </c>
      <c r="G1158" s="20">
        <f>VLOOKUP(B1158,IF({1,0},'SKU,款号，颜色对照表1'!F:F,'SKU,款号，颜色对照表1'!E:E),2,0)</f>
        <v/>
      </c>
      <c r="H1158" s="20" t="n">
        <v>0</v>
      </c>
      <c r="I1158" s="15">
        <f>SUMIFS('入库明细-AN欧洲'!K:K,'入库明细-AN欧洲'!E:E,B1158)</f>
        <v/>
      </c>
      <c r="J1158" s="15">
        <f>SUMIFS('出库明细-AN欧洲'!G:G,'出库明细-AN欧洲'!F:F,C1158)</f>
        <v/>
      </c>
      <c r="K1158" s="26">
        <f>H1158+I1158-J1158</f>
        <v/>
      </c>
      <c r="L1158" s="27">
        <f>SUMIFS(装箱数!H:H,装箱数!C:C,B1158)</f>
        <v/>
      </c>
      <c r="M1158" s="15">
        <f>K1158-L1158</f>
        <v/>
      </c>
    </row>
    <row r="1159" ht="21" customHeight="1" s="185">
      <c r="A1159" s="200">
        <f>工厂账单模板!$L$2</f>
        <v/>
      </c>
      <c r="B1159" s="30" t="n"/>
      <c r="C1159" s="29" t="n"/>
      <c r="D1159" s="20">
        <f>VLOOKUP(B1159,IF({1,0},'SKU,款号，颜色对照表1'!F:F,'SKU,款号，颜色对照表1'!B:B),2,0)</f>
        <v/>
      </c>
      <c r="E1159" s="20">
        <f>VLOOKUP(B1159,IF({1,0},'SKU,款号，颜色对照表1'!F:F,'SKU,款号，颜色对照表1'!C:C),2,0)</f>
        <v/>
      </c>
      <c r="F1159" s="20">
        <f>VLOOKUP(B1159,IF({1,0},'SKU,款号，颜色对照表1'!F:F,'SKU,款号，颜色对照表1'!D:D),2,0)</f>
        <v/>
      </c>
      <c r="G1159" s="20">
        <f>VLOOKUP(B1159,IF({1,0},'SKU,款号，颜色对照表1'!F:F,'SKU,款号，颜色对照表1'!E:E),2,0)</f>
        <v/>
      </c>
      <c r="H1159" s="20" t="n"/>
      <c r="I1159" s="15">
        <f>SUMIFS('入库明细-AN欧洲'!K:K,'入库明细-AN欧洲'!E:E,B1159)</f>
        <v/>
      </c>
      <c r="J1159" s="15">
        <f>SUMIFS('出库明细-AN欧洲'!G:G,'出库明细-AN欧洲'!F:F,C1159)</f>
        <v/>
      </c>
      <c r="K1159" s="26">
        <f>H1159+I1159-J1159</f>
        <v/>
      </c>
      <c r="L1159" s="27">
        <f>SUMIFS(装箱数!H:H,装箱数!C:C,B1159)</f>
        <v/>
      </c>
      <c r="M1159" s="15">
        <f>K1159-L1159</f>
        <v/>
      </c>
    </row>
    <row r="1160" ht="21" customHeight="1" s="185">
      <c r="A1160" s="200">
        <f>工厂账单模板!$L$2</f>
        <v/>
      </c>
      <c r="B1160" s="30" t="n"/>
      <c r="C1160" s="29" t="n"/>
      <c r="D1160" s="20">
        <f>VLOOKUP(B1160,IF({1,0},'SKU,款号，颜色对照表1'!F:F,'SKU,款号，颜色对照表1'!B:B),2,0)</f>
        <v/>
      </c>
      <c r="E1160" s="20">
        <f>VLOOKUP(B1160,IF({1,0},'SKU,款号，颜色对照表1'!F:F,'SKU,款号，颜色对照表1'!C:C),2,0)</f>
        <v/>
      </c>
      <c r="F1160" s="20">
        <f>VLOOKUP(B1160,IF({1,0},'SKU,款号，颜色对照表1'!F:F,'SKU,款号，颜色对照表1'!D:D),2,0)</f>
        <v/>
      </c>
      <c r="G1160" s="20">
        <f>VLOOKUP(B1160,IF({1,0},'SKU,款号，颜色对照表1'!F:F,'SKU,款号，颜色对照表1'!E:E),2,0)</f>
        <v/>
      </c>
      <c r="H1160" s="20" t="n">
        <v>0</v>
      </c>
      <c r="I1160" s="15">
        <f>SUMIFS('入库明细-AN欧洲'!K:K,'入库明细-AN欧洲'!E:E,B1160)</f>
        <v/>
      </c>
      <c r="J1160" s="15">
        <f>SUMIFS('出库明细-AN欧洲'!G:G,'出库明细-AN欧洲'!F:F,C1160)</f>
        <v/>
      </c>
      <c r="K1160" s="26">
        <f>H1160+I1160-J1160</f>
        <v/>
      </c>
      <c r="L1160" s="27">
        <f>SUMIFS(装箱数!H:H,装箱数!C:C,B1160)</f>
        <v/>
      </c>
      <c r="M1160" s="15">
        <f>K1160-L1160</f>
        <v/>
      </c>
    </row>
    <row r="1161" ht="21" customHeight="1" s="185">
      <c r="A1161" s="200">
        <f>工厂账单模板!$L$2</f>
        <v/>
      </c>
      <c r="B1161" s="30" t="n"/>
      <c r="C1161" s="29" t="n"/>
      <c r="D1161" s="20">
        <f>VLOOKUP(B1161,IF({1,0},'SKU,款号，颜色对照表1'!F:F,'SKU,款号，颜色对照表1'!B:B),2,0)</f>
        <v/>
      </c>
      <c r="E1161" s="20">
        <f>VLOOKUP(B1161,IF({1,0},'SKU,款号，颜色对照表1'!F:F,'SKU,款号，颜色对照表1'!C:C),2,0)</f>
        <v/>
      </c>
      <c r="F1161" s="20">
        <f>VLOOKUP(B1161,IF({1,0},'SKU,款号，颜色对照表1'!F:F,'SKU,款号，颜色对照表1'!D:D),2,0)</f>
        <v/>
      </c>
      <c r="G1161" s="20">
        <f>VLOOKUP(B1161,IF({1,0},'SKU,款号，颜色对照表1'!F:F,'SKU,款号，颜色对照表1'!E:E),2,0)</f>
        <v/>
      </c>
      <c r="H1161" s="20" t="n"/>
      <c r="I1161" s="15">
        <f>SUMIFS('入库明细-AN欧洲'!K:K,'入库明细-AN欧洲'!E:E,B1161)</f>
        <v/>
      </c>
      <c r="J1161" s="15">
        <f>SUMIFS('出库明细-AN欧洲'!G:G,'出库明细-AN欧洲'!F:F,C1161)</f>
        <v/>
      </c>
      <c r="K1161" s="26">
        <f>H1161+I1161-J1161</f>
        <v/>
      </c>
      <c r="L1161" s="27">
        <f>SUMIFS(装箱数!H:H,装箱数!C:C,B1161)</f>
        <v/>
      </c>
      <c r="M1161" s="15">
        <f>K1161-L1161</f>
        <v/>
      </c>
    </row>
    <row r="1162" ht="21" customHeight="1" s="185">
      <c r="A1162" s="200">
        <f>工厂账单模板!$L$2</f>
        <v/>
      </c>
      <c r="B1162" s="30" t="n"/>
      <c r="C1162" s="29" t="n"/>
      <c r="D1162" s="20">
        <f>VLOOKUP(B1162,IF({1,0},'SKU,款号，颜色对照表1'!F:F,'SKU,款号，颜色对照表1'!B:B),2,0)</f>
        <v/>
      </c>
      <c r="E1162" s="20">
        <f>VLOOKUP(B1162,IF({1,0},'SKU,款号，颜色对照表1'!F:F,'SKU,款号，颜色对照表1'!C:C),2,0)</f>
        <v/>
      </c>
      <c r="F1162" s="20">
        <f>VLOOKUP(B1162,IF({1,0},'SKU,款号，颜色对照表1'!F:F,'SKU,款号，颜色对照表1'!D:D),2,0)</f>
        <v/>
      </c>
      <c r="G1162" s="20">
        <f>VLOOKUP(B1162,IF({1,0},'SKU,款号，颜色对照表1'!F:F,'SKU,款号，颜色对照表1'!E:E),2,0)</f>
        <v/>
      </c>
      <c r="H1162" s="20" t="n"/>
      <c r="I1162" s="15">
        <f>SUMIFS('入库明细-AN欧洲'!K:K,'入库明细-AN欧洲'!E:E,B1162)</f>
        <v/>
      </c>
      <c r="J1162" s="15">
        <f>SUMIFS('出库明细-AN欧洲'!G:G,'出库明细-AN欧洲'!F:F,C1162)</f>
        <v/>
      </c>
      <c r="K1162" s="26">
        <f>H1162+I1162-J1162</f>
        <v/>
      </c>
      <c r="L1162" s="27">
        <f>SUMIFS(装箱数!H:H,装箱数!C:C,B1162)</f>
        <v/>
      </c>
      <c r="M1162" s="15">
        <f>K1162-L1162</f>
        <v/>
      </c>
    </row>
    <row r="1163" ht="21" customHeight="1" s="185">
      <c r="A1163" s="200">
        <f>工厂账单模板!$L$2</f>
        <v/>
      </c>
      <c r="B1163" s="30" t="n"/>
      <c r="C1163" s="29" t="n"/>
      <c r="D1163" s="20">
        <f>VLOOKUP(B1163,IF({1,0},'SKU,款号，颜色对照表1'!F:F,'SKU,款号，颜色对照表1'!B:B),2,0)</f>
        <v/>
      </c>
      <c r="E1163" s="20">
        <f>VLOOKUP(B1163,IF({1,0},'SKU,款号，颜色对照表1'!F:F,'SKU,款号，颜色对照表1'!C:C),2,0)</f>
        <v/>
      </c>
      <c r="F1163" s="20">
        <f>VLOOKUP(B1163,IF({1,0},'SKU,款号，颜色对照表1'!F:F,'SKU,款号，颜色对照表1'!D:D),2,0)</f>
        <v/>
      </c>
      <c r="G1163" s="20">
        <f>VLOOKUP(B1163,IF({1,0},'SKU,款号，颜色对照表1'!F:F,'SKU,款号，颜色对照表1'!E:E),2,0)</f>
        <v/>
      </c>
      <c r="H1163" s="20" t="n">
        <v>0</v>
      </c>
      <c r="I1163" s="15">
        <f>SUMIFS('入库明细-AN欧洲'!K:K,'入库明细-AN欧洲'!E:E,B1163)</f>
        <v/>
      </c>
      <c r="J1163" s="15">
        <f>SUMIFS('出库明细-AN欧洲'!G:G,'出库明细-AN欧洲'!F:F,C1163)</f>
        <v/>
      </c>
      <c r="K1163" s="26">
        <f>H1163+I1163-J1163</f>
        <v/>
      </c>
      <c r="L1163" s="27">
        <f>SUMIFS(装箱数!H:H,装箱数!C:C,B1163)</f>
        <v/>
      </c>
      <c r="M1163" s="15">
        <f>K1163-L1163</f>
        <v/>
      </c>
    </row>
    <row r="1164" ht="21" customHeight="1" s="185">
      <c r="A1164" s="200">
        <f>工厂账单模板!$L$2</f>
        <v/>
      </c>
      <c r="B1164" s="30" t="n"/>
      <c r="C1164" s="29" t="n"/>
      <c r="D1164" s="20">
        <f>VLOOKUP(B1164,IF({1,0},'SKU,款号，颜色对照表1'!F:F,'SKU,款号，颜色对照表1'!B:B),2,0)</f>
        <v/>
      </c>
      <c r="E1164" s="20">
        <f>VLOOKUP(B1164,IF({1,0},'SKU,款号，颜色对照表1'!F:F,'SKU,款号，颜色对照表1'!C:C),2,0)</f>
        <v/>
      </c>
      <c r="F1164" s="20">
        <f>VLOOKUP(B1164,IF({1,0},'SKU,款号，颜色对照表1'!F:F,'SKU,款号，颜色对照表1'!D:D),2,0)</f>
        <v/>
      </c>
      <c r="G1164" s="20">
        <f>VLOOKUP(B1164,IF({1,0},'SKU,款号，颜色对照表1'!F:F,'SKU,款号，颜色对照表1'!E:E),2,0)</f>
        <v/>
      </c>
      <c r="H1164" s="20" t="n"/>
      <c r="I1164" s="15">
        <f>SUMIFS('入库明细-AN欧洲'!K:K,'入库明细-AN欧洲'!E:E,B1164)</f>
        <v/>
      </c>
      <c r="J1164" s="15">
        <f>SUMIFS('出库明细-AN欧洲'!G:G,'出库明细-AN欧洲'!F:F,C1164)</f>
        <v/>
      </c>
      <c r="K1164" s="26">
        <f>H1164+I1164-J1164</f>
        <v/>
      </c>
      <c r="L1164" s="27">
        <f>SUMIFS(装箱数!H:H,装箱数!C:C,B1164)</f>
        <v/>
      </c>
      <c r="M1164" s="15">
        <f>K1164-L1164</f>
        <v/>
      </c>
    </row>
    <row r="1165" ht="21" customHeight="1" s="185">
      <c r="A1165" s="200">
        <f>工厂账单模板!$L$2</f>
        <v/>
      </c>
      <c r="B1165" s="30" t="n"/>
      <c r="C1165" s="29" t="n"/>
      <c r="D1165" s="20">
        <f>VLOOKUP(B1165,IF({1,0},'SKU,款号，颜色对照表1'!F:F,'SKU,款号，颜色对照表1'!B:B),2,0)</f>
        <v/>
      </c>
      <c r="E1165" s="20">
        <f>VLOOKUP(B1165,IF({1,0},'SKU,款号，颜色对照表1'!F:F,'SKU,款号，颜色对照表1'!C:C),2,0)</f>
        <v/>
      </c>
      <c r="F1165" s="20">
        <f>VLOOKUP(B1165,IF({1,0},'SKU,款号，颜色对照表1'!F:F,'SKU,款号，颜色对照表1'!D:D),2,0)</f>
        <v/>
      </c>
      <c r="G1165" s="20">
        <f>VLOOKUP(B1165,IF({1,0},'SKU,款号，颜色对照表1'!F:F,'SKU,款号，颜色对照表1'!E:E),2,0)</f>
        <v/>
      </c>
      <c r="H1165" s="20" t="n"/>
      <c r="I1165" s="15">
        <f>SUMIFS('入库明细-AN欧洲'!K:K,'入库明细-AN欧洲'!E:E,B1165)</f>
        <v/>
      </c>
      <c r="J1165" s="15">
        <f>SUMIFS('出库明细-AN欧洲'!G:G,'出库明细-AN欧洲'!F:F,C1165)</f>
        <v/>
      </c>
      <c r="K1165" s="26">
        <f>H1165+I1165-J1165</f>
        <v/>
      </c>
      <c r="L1165" s="27">
        <f>SUMIFS(装箱数!H:H,装箱数!C:C,B1165)</f>
        <v/>
      </c>
      <c r="M1165" s="15">
        <f>K1165-L1165</f>
        <v/>
      </c>
    </row>
    <row r="1166" ht="21" customHeight="1" s="185">
      <c r="A1166" s="200">
        <f>工厂账单模板!$L$2</f>
        <v/>
      </c>
      <c r="B1166" s="30" t="n"/>
      <c r="C1166" s="29" t="n"/>
      <c r="D1166" s="20">
        <f>VLOOKUP(B1166,IF({1,0},'SKU,款号，颜色对照表1'!F:F,'SKU,款号，颜色对照表1'!B:B),2,0)</f>
        <v/>
      </c>
      <c r="E1166" s="20">
        <f>VLOOKUP(B1166,IF({1,0},'SKU,款号，颜色对照表1'!F:F,'SKU,款号，颜色对照表1'!C:C),2,0)</f>
        <v/>
      </c>
      <c r="F1166" s="20">
        <f>VLOOKUP(B1166,IF({1,0},'SKU,款号，颜色对照表1'!F:F,'SKU,款号，颜色对照表1'!D:D),2,0)</f>
        <v/>
      </c>
      <c r="G1166" s="20">
        <f>VLOOKUP(B1166,IF({1,0},'SKU,款号，颜色对照表1'!F:F,'SKU,款号，颜色对照表1'!E:E),2,0)</f>
        <v/>
      </c>
      <c r="H1166" s="20" t="n"/>
      <c r="I1166" s="15">
        <f>SUMIFS('入库明细-AN欧洲'!K:K,'入库明细-AN欧洲'!E:E,B1166)</f>
        <v/>
      </c>
      <c r="J1166" s="15">
        <f>SUMIFS('出库明细-AN欧洲'!G:G,'出库明细-AN欧洲'!F:F,C1166)</f>
        <v/>
      </c>
      <c r="K1166" s="26">
        <f>H1166+I1166-J1166</f>
        <v/>
      </c>
      <c r="L1166" s="27">
        <f>SUMIFS(装箱数!H:H,装箱数!C:C,B1166)</f>
        <v/>
      </c>
      <c r="M1166" s="15">
        <f>K1166-L1166</f>
        <v/>
      </c>
    </row>
    <row r="1167" ht="21" customHeight="1" s="185">
      <c r="A1167" s="200">
        <f>工厂账单模板!$L$2</f>
        <v/>
      </c>
      <c r="B1167" s="30" t="n"/>
      <c r="C1167" s="29" t="n"/>
      <c r="D1167" s="20">
        <f>VLOOKUP(B1167,IF({1,0},'SKU,款号，颜色对照表1'!F:F,'SKU,款号，颜色对照表1'!B:B),2,0)</f>
        <v/>
      </c>
      <c r="E1167" s="20">
        <f>VLOOKUP(B1167,IF({1,0},'SKU,款号，颜色对照表1'!F:F,'SKU,款号，颜色对照表1'!C:C),2,0)</f>
        <v/>
      </c>
      <c r="F1167" s="20">
        <f>VLOOKUP(B1167,IF({1,0},'SKU,款号，颜色对照表1'!F:F,'SKU,款号，颜色对照表1'!D:D),2,0)</f>
        <v/>
      </c>
      <c r="G1167" s="20">
        <f>VLOOKUP(B1167,IF({1,0},'SKU,款号，颜色对照表1'!F:F,'SKU,款号，颜色对照表1'!E:E),2,0)</f>
        <v/>
      </c>
      <c r="H1167" s="20" t="n"/>
      <c r="I1167" s="15">
        <f>SUMIFS('入库明细-AN欧洲'!K:K,'入库明细-AN欧洲'!E:E,B1167)</f>
        <v/>
      </c>
      <c r="J1167" s="15">
        <f>SUMIFS('出库明细-AN欧洲'!G:G,'出库明细-AN欧洲'!F:F,C1167)</f>
        <v/>
      </c>
      <c r="K1167" s="26">
        <f>H1167+I1167-J1167</f>
        <v/>
      </c>
      <c r="L1167" s="27">
        <f>SUMIFS(装箱数!H:H,装箱数!C:C,B1167)</f>
        <v/>
      </c>
      <c r="M1167" s="15">
        <f>K1167-L1167</f>
        <v/>
      </c>
    </row>
    <row r="1168" ht="21" customHeight="1" s="185">
      <c r="A1168" s="200">
        <f>工厂账单模板!$L$2</f>
        <v/>
      </c>
      <c r="B1168" s="30" t="n"/>
      <c r="C1168" s="29" t="n"/>
      <c r="D1168" s="20">
        <f>VLOOKUP(B1168,IF({1,0},'SKU,款号，颜色对照表1'!F:F,'SKU,款号，颜色对照表1'!B:B),2,0)</f>
        <v/>
      </c>
      <c r="E1168" s="20">
        <f>VLOOKUP(B1168,IF({1,0},'SKU,款号，颜色对照表1'!F:F,'SKU,款号，颜色对照表1'!C:C),2,0)</f>
        <v/>
      </c>
      <c r="F1168" s="20">
        <f>VLOOKUP(B1168,IF({1,0},'SKU,款号，颜色对照表1'!F:F,'SKU,款号，颜色对照表1'!D:D),2,0)</f>
        <v/>
      </c>
      <c r="G1168" s="20">
        <f>VLOOKUP(B1168,IF({1,0},'SKU,款号，颜色对照表1'!F:F,'SKU,款号，颜色对照表1'!E:E),2,0)</f>
        <v/>
      </c>
      <c r="H1168" s="20" t="n"/>
      <c r="I1168" s="15">
        <f>SUMIFS('入库明细-AN欧洲'!K:K,'入库明细-AN欧洲'!E:E,B1168)</f>
        <v/>
      </c>
      <c r="J1168" s="15">
        <f>SUMIFS('出库明细-AN欧洲'!G:G,'出库明细-AN欧洲'!F:F,C1168)</f>
        <v/>
      </c>
      <c r="K1168" s="26">
        <f>H1168+I1168-J1168</f>
        <v/>
      </c>
      <c r="L1168" s="27">
        <f>SUMIFS(装箱数!H:H,装箱数!C:C,B1168)</f>
        <v/>
      </c>
      <c r="M1168" s="15">
        <f>K1168-L1168</f>
        <v/>
      </c>
    </row>
    <row r="1169" ht="21" customHeight="1" s="185">
      <c r="A1169" s="200">
        <f>工厂账单模板!$L$2</f>
        <v/>
      </c>
      <c r="B1169" s="30" t="n"/>
      <c r="C1169" s="29" t="n"/>
      <c r="D1169" s="20">
        <f>VLOOKUP(B1169,IF({1,0},'SKU,款号，颜色对照表1'!F:F,'SKU,款号，颜色对照表1'!B:B),2,0)</f>
        <v/>
      </c>
      <c r="E1169" s="20">
        <f>VLOOKUP(B1169,IF({1,0},'SKU,款号，颜色对照表1'!F:F,'SKU,款号，颜色对照表1'!C:C),2,0)</f>
        <v/>
      </c>
      <c r="F1169" s="20">
        <f>VLOOKUP(B1169,IF({1,0},'SKU,款号，颜色对照表1'!F:F,'SKU,款号，颜色对照表1'!D:D),2,0)</f>
        <v/>
      </c>
      <c r="G1169" s="20">
        <f>VLOOKUP(B1169,IF({1,0},'SKU,款号，颜色对照表1'!F:F,'SKU,款号，颜色对照表1'!E:E),2,0)</f>
        <v/>
      </c>
      <c r="H1169" s="20" t="n"/>
      <c r="I1169" s="15">
        <f>SUMIFS('入库明细-AN欧洲'!K:K,'入库明细-AN欧洲'!E:E,B1169)</f>
        <v/>
      </c>
      <c r="J1169" s="15">
        <f>SUMIFS('出库明细-AN欧洲'!G:G,'出库明细-AN欧洲'!F:F,C1169)</f>
        <v/>
      </c>
      <c r="K1169" s="26">
        <f>H1169+I1169-J1169</f>
        <v/>
      </c>
      <c r="L1169" s="27">
        <f>SUMIFS(装箱数!H:H,装箱数!C:C,B1169)</f>
        <v/>
      </c>
      <c r="M1169" s="15">
        <f>K1169-L1169</f>
        <v/>
      </c>
    </row>
    <row r="1170" ht="21" customHeight="1" s="185">
      <c r="A1170" s="200">
        <f>工厂账单模板!$L$2</f>
        <v/>
      </c>
      <c r="B1170" s="30" t="n"/>
      <c r="C1170" s="29" t="n"/>
      <c r="D1170" s="20">
        <f>VLOOKUP(B1170,IF({1,0},'SKU,款号，颜色对照表1'!F:F,'SKU,款号，颜色对照表1'!B:B),2,0)</f>
        <v/>
      </c>
      <c r="E1170" s="20">
        <f>VLOOKUP(B1170,IF({1,0},'SKU,款号，颜色对照表1'!F:F,'SKU,款号，颜色对照表1'!C:C),2,0)</f>
        <v/>
      </c>
      <c r="F1170" s="20">
        <f>VLOOKUP(B1170,IF({1,0},'SKU,款号，颜色对照表1'!F:F,'SKU,款号，颜色对照表1'!D:D),2,0)</f>
        <v/>
      </c>
      <c r="G1170" s="20">
        <f>VLOOKUP(B1170,IF({1,0},'SKU,款号，颜色对照表1'!F:F,'SKU,款号，颜色对照表1'!E:E),2,0)</f>
        <v/>
      </c>
      <c r="H1170" s="20" t="n"/>
      <c r="I1170" s="15">
        <f>SUMIFS('入库明细-AN欧洲'!K:K,'入库明细-AN欧洲'!E:E,B1170)</f>
        <v/>
      </c>
      <c r="J1170" s="15">
        <f>SUMIFS('出库明细-AN欧洲'!G:G,'出库明细-AN欧洲'!F:F,C1170)</f>
        <v/>
      </c>
      <c r="K1170" s="26">
        <f>H1170+I1170-J1170</f>
        <v/>
      </c>
      <c r="L1170" s="27">
        <f>SUMIFS(装箱数!H:H,装箱数!C:C,B1170)</f>
        <v/>
      </c>
      <c r="M1170" s="15">
        <f>K1170-L1170</f>
        <v/>
      </c>
    </row>
    <row r="1171" ht="21" customHeight="1" s="185">
      <c r="A1171" s="200">
        <f>工厂账单模板!$L$2</f>
        <v/>
      </c>
      <c r="B1171" s="30" t="n"/>
      <c r="C1171" s="29" t="n"/>
      <c r="D1171" s="20">
        <f>VLOOKUP(B1171,IF({1,0},'SKU,款号，颜色对照表1'!F:F,'SKU,款号，颜色对照表1'!B:B),2,0)</f>
        <v/>
      </c>
      <c r="E1171" s="20">
        <f>VLOOKUP(B1171,IF({1,0},'SKU,款号，颜色对照表1'!F:F,'SKU,款号，颜色对照表1'!C:C),2,0)</f>
        <v/>
      </c>
      <c r="F1171" s="20">
        <f>VLOOKUP(B1171,IF({1,0},'SKU,款号，颜色对照表1'!F:F,'SKU,款号，颜色对照表1'!D:D),2,0)</f>
        <v/>
      </c>
      <c r="G1171" s="20">
        <f>VLOOKUP(B1171,IF({1,0},'SKU,款号，颜色对照表1'!F:F,'SKU,款号，颜色对照表1'!E:E),2,0)</f>
        <v/>
      </c>
      <c r="H1171" s="20" t="n"/>
      <c r="I1171" s="15">
        <f>SUMIFS('入库明细-AN欧洲'!K:K,'入库明细-AN欧洲'!E:E,B1171)</f>
        <v/>
      </c>
      <c r="J1171" s="15">
        <f>SUMIFS('出库明细-AN欧洲'!G:G,'出库明细-AN欧洲'!F:F,C1171)</f>
        <v/>
      </c>
      <c r="K1171" s="26">
        <f>H1171+I1171-J1171</f>
        <v/>
      </c>
      <c r="L1171" s="27">
        <f>SUMIFS(装箱数!H:H,装箱数!C:C,B1171)</f>
        <v/>
      </c>
      <c r="M1171" s="15">
        <f>K1171-L1171</f>
        <v/>
      </c>
    </row>
    <row r="1172" ht="21" customHeight="1" s="185">
      <c r="A1172" s="200">
        <f>工厂账单模板!$L$2</f>
        <v/>
      </c>
      <c r="B1172" s="30" t="n"/>
      <c r="C1172" s="29" t="n"/>
      <c r="D1172" s="20">
        <f>VLOOKUP(B1172,IF({1,0},'SKU,款号，颜色对照表1'!F:F,'SKU,款号，颜色对照表1'!B:B),2,0)</f>
        <v/>
      </c>
      <c r="E1172" s="20">
        <f>VLOOKUP(B1172,IF({1,0},'SKU,款号，颜色对照表1'!F:F,'SKU,款号，颜色对照表1'!C:C),2,0)</f>
        <v/>
      </c>
      <c r="F1172" s="20">
        <f>VLOOKUP(B1172,IF({1,0},'SKU,款号，颜色对照表1'!F:F,'SKU,款号，颜色对照表1'!D:D),2,0)</f>
        <v/>
      </c>
      <c r="G1172" s="20">
        <f>VLOOKUP(B1172,IF({1,0},'SKU,款号，颜色对照表1'!F:F,'SKU,款号，颜色对照表1'!E:E),2,0)</f>
        <v/>
      </c>
      <c r="H1172" s="20" t="n"/>
      <c r="I1172" s="15">
        <f>SUMIFS('入库明细-AN欧洲'!K:K,'入库明细-AN欧洲'!E:E,B1172)</f>
        <v/>
      </c>
      <c r="J1172" s="15">
        <f>SUMIFS('出库明细-AN欧洲'!G:G,'出库明细-AN欧洲'!F:F,C1172)</f>
        <v/>
      </c>
      <c r="K1172" s="26">
        <f>H1172+I1172-J1172</f>
        <v/>
      </c>
      <c r="L1172" s="27">
        <f>SUMIFS(装箱数!H:H,装箱数!C:C,B1172)</f>
        <v/>
      </c>
      <c r="M1172" s="15">
        <f>K1172-L1172</f>
        <v/>
      </c>
    </row>
    <row r="1173" ht="21" customHeight="1" s="185">
      <c r="A1173" s="200">
        <f>工厂账单模板!$L$2</f>
        <v/>
      </c>
      <c r="B1173" s="30" t="n"/>
      <c r="C1173" s="29" t="n"/>
      <c r="D1173" s="20">
        <f>VLOOKUP(B1173,IF({1,0},'SKU,款号，颜色对照表1'!F:F,'SKU,款号，颜色对照表1'!B:B),2,0)</f>
        <v/>
      </c>
      <c r="E1173" s="20">
        <f>VLOOKUP(B1173,IF({1,0},'SKU,款号，颜色对照表1'!F:F,'SKU,款号，颜色对照表1'!C:C),2,0)</f>
        <v/>
      </c>
      <c r="F1173" s="20">
        <f>VLOOKUP(B1173,IF({1,0},'SKU,款号，颜色对照表1'!F:F,'SKU,款号，颜色对照表1'!D:D),2,0)</f>
        <v/>
      </c>
      <c r="G1173" s="20">
        <f>VLOOKUP(B1173,IF({1,0},'SKU,款号，颜色对照表1'!F:F,'SKU,款号，颜色对照表1'!E:E),2,0)</f>
        <v/>
      </c>
      <c r="H1173" s="20" t="n"/>
      <c r="I1173" s="15">
        <f>SUMIFS('入库明细-AN欧洲'!K:K,'入库明细-AN欧洲'!E:E,B1173)</f>
        <v/>
      </c>
      <c r="J1173" s="15">
        <f>SUMIFS('出库明细-AN欧洲'!G:G,'出库明细-AN欧洲'!F:F,C1173)</f>
        <v/>
      </c>
      <c r="K1173" s="26">
        <f>H1173+I1173-J1173</f>
        <v/>
      </c>
      <c r="L1173" s="27">
        <f>SUMIFS(装箱数!H:H,装箱数!C:C,B1173)</f>
        <v/>
      </c>
      <c r="M1173" s="15">
        <f>K1173-L1173</f>
        <v/>
      </c>
    </row>
    <row r="1174" ht="21" customHeight="1" s="185">
      <c r="A1174" s="200">
        <f>工厂账单模板!$L$2</f>
        <v/>
      </c>
      <c r="B1174" s="30" t="n"/>
      <c r="C1174" s="29" t="n"/>
      <c r="D1174" s="20">
        <f>VLOOKUP(B1174,IF({1,0},'SKU,款号，颜色对照表1'!F:F,'SKU,款号，颜色对照表1'!B:B),2,0)</f>
        <v/>
      </c>
      <c r="E1174" s="20">
        <f>VLOOKUP(B1174,IF({1,0},'SKU,款号，颜色对照表1'!F:F,'SKU,款号，颜色对照表1'!C:C),2,0)</f>
        <v/>
      </c>
      <c r="F1174" s="20">
        <f>VLOOKUP(B1174,IF({1,0},'SKU,款号，颜色对照表1'!F:F,'SKU,款号，颜色对照表1'!D:D),2,0)</f>
        <v/>
      </c>
      <c r="G1174" s="20">
        <f>VLOOKUP(B1174,IF({1,0},'SKU,款号，颜色对照表1'!F:F,'SKU,款号，颜色对照表1'!E:E),2,0)</f>
        <v/>
      </c>
      <c r="H1174" s="20" t="n"/>
      <c r="I1174" s="15">
        <f>SUMIFS('入库明细-AN欧洲'!K:K,'入库明细-AN欧洲'!E:E,B1174)</f>
        <v/>
      </c>
      <c r="J1174" s="15">
        <f>SUMIFS('出库明细-AN欧洲'!G:G,'出库明细-AN欧洲'!F:F,C1174)</f>
        <v/>
      </c>
      <c r="K1174" s="26">
        <f>H1174+I1174-J1174</f>
        <v/>
      </c>
      <c r="L1174" s="27">
        <f>SUMIFS(装箱数!H:H,装箱数!C:C,B1174)</f>
        <v/>
      </c>
      <c r="M1174" s="15">
        <f>K1174-L1174</f>
        <v/>
      </c>
    </row>
    <row r="1175" ht="21" customHeight="1" s="185">
      <c r="A1175" s="200">
        <f>工厂账单模板!$L$2</f>
        <v/>
      </c>
      <c r="B1175" s="30" t="n"/>
      <c r="C1175" s="29" t="n"/>
      <c r="D1175" s="20">
        <f>VLOOKUP(B1175,IF({1,0},'SKU,款号，颜色对照表1'!F:F,'SKU,款号，颜色对照表1'!B:B),2,0)</f>
        <v/>
      </c>
      <c r="E1175" s="20">
        <f>VLOOKUP(B1175,IF({1,0},'SKU,款号，颜色对照表1'!F:F,'SKU,款号，颜色对照表1'!C:C),2,0)</f>
        <v/>
      </c>
      <c r="F1175" s="20">
        <f>VLOOKUP(B1175,IF({1,0},'SKU,款号，颜色对照表1'!F:F,'SKU,款号，颜色对照表1'!D:D),2,0)</f>
        <v/>
      </c>
      <c r="G1175" s="20">
        <f>VLOOKUP(B1175,IF({1,0},'SKU,款号，颜色对照表1'!F:F,'SKU,款号，颜色对照表1'!E:E),2,0)</f>
        <v/>
      </c>
      <c r="H1175" s="20" t="n">
        <v>0</v>
      </c>
      <c r="I1175" s="15">
        <f>SUMIFS('入库明细-AN欧洲'!K:K,'入库明细-AN欧洲'!E:E,B1175)</f>
        <v/>
      </c>
      <c r="J1175" s="15">
        <f>SUMIFS('出库明细-AN欧洲'!G:G,'出库明细-AN欧洲'!F:F,C1175)</f>
        <v/>
      </c>
      <c r="K1175" s="26">
        <f>H1175+I1175-J1175</f>
        <v/>
      </c>
      <c r="L1175" s="27">
        <f>SUMIFS(装箱数!H:H,装箱数!C:C,B1175)</f>
        <v/>
      </c>
      <c r="M1175" s="15">
        <f>K1175-L1175</f>
        <v/>
      </c>
    </row>
    <row r="1176" ht="21" customHeight="1" s="185">
      <c r="A1176" s="200">
        <f>工厂账单模板!$L$2</f>
        <v/>
      </c>
      <c r="B1176" s="30" t="n"/>
      <c r="C1176" s="29" t="n"/>
      <c r="D1176" s="20">
        <f>VLOOKUP(B1176,IF({1,0},'SKU,款号，颜色对照表1'!F:F,'SKU,款号，颜色对照表1'!B:B),2,0)</f>
        <v/>
      </c>
      <c r="E1176" s="20">
        <f>VLOOKUP(B1176,IF({1,0},'SKU,款号，颜色对照表1'!F:F,'SKU,款号，颜色对照表1'!C:C),2,0)</f>
        <v/>
      </c>
      <c r="F1176" s="20">
        <f>VLOOKUP(B1176,IF({1,0},'SKU,款号，颜色对照表1'!F:F,'SKU,款号，颜色对照表1'!D:D),2,0)</f>
        <v/>
      </c>
      <c r="G1176" s="20">
        <f>VLOOKUP(B1176,IF({1,0},'SKU,款号，颜色对照表1'!F:F,'SKU,款号，颜色对照表1'!E:E),2,0)</f>
        <v/>
      </c>
      <c r="H1176" s="20" t="n"/>
      <c r="I1176" s="15">
        <f>SUMIFS('入库明细-AN欧洲'!K:K,'入库明细-AN欧洲'!E:E,B1176)</f>
        <v/>
      </c>
      <c r="J1176" s="15">
        <f>SUMIFS('出库明细-AN欧洲'!G:G,'出库明细-AN欧洲'!F:F,C1176)</f>
        <v/>
      </c>
      <c r="K1176" s="26">
        <f>H1176+I1176-J1176</f>
        <v/>
      </c>
      <c r="L1176" s="27">
        <f>SUMIFS(装箱数!H:H,装箱数!C:C,B1176)</f>
        <v/>
      </c>
      <c r="M1176" s="15">
        <f>K1176-L1176</f>
        <v/>
      </c>
    </row>
    <row r="1177" ht="21" customHeight="1" s="185">
      <c r="A1177" s="200">
        <f>工厂账单模板!$L$2</f>
        <v/>
      </c>
      <c r="B1177" s="30" t="n"/>
      <c r="C1177" s="29" t="n"/>
      <c r="D1177" s="20">
        <f>VLOOKUP(B1177,IF({1,0},'SKU,款号，颜色对照表1'!F:F,'SKU,款号，颜色对照表1'!B:B),2,0)</f>
        <v/>
      </c>
      <c r="E1177" s="20">
        <f>VLOOKUP(B1177,IF({1,0},'SKU,款号，颜色对照表1'!F:F,'SKU,款号，颜色对照表1'!C:C),2,0)</f>
        <v/>
      </c>
      <c r="F1177" s="20">
        <f>VLOOKUP(B1177,IF({1,0},'SKU,款号，颜色对照表1'!F:F,'SKU,款号，颜色对照表1'!D:D),2,0)</f>
        <v/>
      </c>
      <c r="G1177" s="20">
        <f>VLOOKUP(B1177,IF({1,0},'SKU,款号，颜色对照表1'!F:F,'SKU,款号，颜色对照表1'!E:E),2,0)</f>
        <v/>
      </c>
      <c r="H1177" s="20" t="n">
        <v>0</v>
      </c>
      <c r="I1177" s="15">
        <f>SUMIFS('入库明细-AN欧洲'!K:K,'入库明细-AN欧洲'!E:E,B1177)</f>
        <v/>
      </c>
      <c r="J1177" s="15">
        <f>SUMIFS('出库明细-AN欧洲'!G:G,'出库明细-AN欧洲'!F:F,C1177)</f>
        <v/>
      </c>
      <c r="K1177" s="26">
        <f>H1177+I1177-J1177</f>
        <v/>
      </c>
      <c r="L1177" s="27">
        <f>SUMIFS(装箱数!H:H,装箱数!C:C,B1177)</f>
        <v/>
      </c>
      <c r="M1177" s="15">
        <f>K1177-L1177</f>
        <v/>
      </c>
    </row>
    <row r="1178" ht="21" customHeight="1" s="185">
      <c r="A1178" s="200">
        <f>工厂账单模板!$L$2</f>
        <v/>
      </c>
      <c r="B1178" s="30" t="n"/>
      <c r="C1178" s="29" t="n"/>
      <c r="D1178" s="20">
        <f>VLOOKUP(B1178,IF({1,0},'SKU,款号，颜色对照表1'!F:F,'SKU,款号，颜色对照表1'!B:B),2,0)</f>
        <v/>
      </c>
      <c r="E1178" s="20">
        <f>VLOOKUP(B1178,IF({1,0},'SKU,款号，颜色对照表1'!F:F,'SKU,款号，颜色对照表1'!C:C),2,0)</f>
        <v/>
      </c>
      <c r="F1178" s="20">
        <f>VLOOKUP(B1178,IF({1,0},'SKU,款号，颜色对照表1'!F:F,'SKU,款号，颜色对照表1'!D:D),2,0)</f>
        <v/>
      </c>
      <c r="G1178" s="20">
        <f>VLOOKUP(B1178,IF({1,0},'SKU,款号，颜色对照表1'!F:F,'SKU,款号，颜色对照表1'!E:E),2,0)</f>
        <v/>
      </c>
      <c r="H1178" s="20" t="n">
        <v>0</v>
      </c>
      <c r="I1178" s="15">
        <f>SUMIFS('入库明细-AN欧洲'!K:K,'入库明细-AN欧洲'!E:E,B1178)</f>
        <v/>
      </c>
      <c r="J1178" s="15">
        <f>SUMIFS('出库明细-AN欧洲'!G:G,'出库明细-AN欧洲'!F:F,C1178)</f>
        <v/>
      </c>
      <c r="K1178" s="26">
        <f>H1178+I1178-J1178</f>
        <v/>
      </c>
      <c r="L1178" s="27">
        <f>SUMIFS(装箱数!H:H,装箱数!C:C,B1178)</f>
        <v/>
      </c>
      <c r="M1178" s="15">
        <f>K1178-L1178</f>
        <v/>
      </c>
    </row>
    <row r="1179" ht="21" customHeight="1" s="185">
      <c r="A1179" s="200">
        <f>工厂账单模板!$L$2</f>
        <v/>
      </c>
      <c r="B1179" s="30" t="n"/>
      <c r="C1179" s="29" t="n"/>
      <c r="D1179" s="20">
        <f>VLOOKUP(B1179,IF({1,0},'SKU,款号，颜色对照表1'!F:F,'SKU,款号，颜色对照表1'!B:B),2,0)</f>
        <v/>
      </c>
      <c r="E1179" s="20">
        <f>VLOOKUP(B1179,IF({1,0},'SKU,款号，颜色对照表1'!F:F,'SKU,款号，颜色对照表1'!C:C),2,0)</f>
        <v/>
      </c>
      <c r="F1179" s="20">
        <f>VLOOKUP(B1179,IF({1,0},'SKU,款号，颜色对照表1'!F:F,'SKU,款号，颜色对照表1'!D:D),2,0)</f>
        <v/>
      </c>
      <c r="G1179" s="20">
        <f>VLOOKUP(B1179,IF({1,0},'SKU,款号，颜色对照表1'!F:F,'SKU,款号，颜色对照表1'!E:E),2,0)</f>
        <v/>
      </c>
      <c r="H1179" s="20" t="n"/>
      <c r="I1179" s="15">
        <f>SUMIFS('入库明细-AN欧洲'!K:K,'入库明细-AN欧洲'!E:E,B1179)</f>
        <v/>
      </c>
      <c r="J1179" s="15">
        <f>SUMIFS('出库明细-AN欧洲'!G:G,'出库明细-AN欧洲'!F:F,C1179)</f>
        <v/>
      </c>
      <c r="K1179" s="26">
        <f>H1179+I1179-J1179</f>
        <v/>
      </c>
      <c r="L1179" s="27">
        <f>SUMIFS(装箱数!H:H,装箱数!C:C,B1179)</f>
        <v/>
      </c>
      <c r="M1179" s="15">
        <f>K1179-L1179</f>
        <v/>
      </c>
    </row>
    <row r="1180" ht="21" customHeight="1" s="185">
      <c r="A1180" s="200">
        <f>工厂账单模板!$L$2</f>
        <v/>
      </c>
      <c r="B1180" s="30" t="n"/>
      <c r="C1180" s="29" t="n"/>
      <c r="D1180" s="20">
        <f>VLOOKUP(B1180,IF({1,0},'SKU,款号，颜色对照表1'!F:F,'SKU,款号，颜色对照表1'!B:B),2,0)</f>
        <v/>
      </c>
      <c r="E1180" s="20">
        <f>VLOOKUP(B1180,IF({1,0},'SKU,款号，颜色对照表1'!F:F,'SKU,款号，颜色对照表1'!C:C),2,0)</f>
        <v/>
      </c>
      <c r="F1180" s="20">
        <f>VLOOKUP(B1180,IF({1,0},'SKU,款号，颜色对照表1'!F:F,'SKU,款号，颜色对照表1'!D:D),2,0)</f>
        <v/>
      </c>
      <c r="G1180" s="20">
        <f>VLOOKUP(B1180,IF({1,0},'SKU,款号，颜色对照表1'!F:F,'SKU,款号，颜色对照表1'!E:E),2,0)</f>
        <v/>
      </c>
      <c r="H1180" s="20" t="n"/>
      <c r="I1180" s="15">
        <f>SUMIFS('入库明细-AN欧洲'!K:K,'入库明细-AN欧洲'!E:E,B1180)</f>
        <v/>
      </c>
      <c r="J1180" s="15">
        <f>SUMIFS('出库明细-AN欧洲'!G:G,'出库明细-AN欧洲'!F:F,C1180)</f>
        <v/>
      </c>
      <c r="K1180" s="26">
        <f>H1180+I1180-J1180</f>
        <v/>
      </c>
      <c r="L1180" s="27">
        <f>SUMIFS(装箱数!H:H,装箱数!C:C,B1180)</f>
        <v/>
      </c>
      <c r="M1180" s="15">
        <f>K1180-L1180</f>
        <v/>
      </c>
    </row>
    <row r="1181" ht="21" customHeight="1" s="185">
      <c r="A1181" s="200">
        <f>工厂账单模板!$L$2</f>
        <v/>
      </c>
      <c r="B1181" s="30" t="n"/>
      <c r="C1181" s="29" t="n"/>
      <c r="D1181" s="20">
        <f>VLOOKUP(B1181,IF({1,0},'SKU,款号，颜色对照表1'!F:F,'SKU,款号，颜色对照表1'!B:B),2,0)</f>
        <v/>
      </c>
      <c r="E1181" s="20">
        <f>VLOOKUP(B1181,IF({1,0},'SKU,款号，颜色对照表1'!F:F,'SKU,款号，颜色对照表1'!C:C),2,0)</f>
        <v/>
      </c>
      <c r="F1181" s="20">
        <f>VLOOKUP(B1181,IF({1,0},'SKU,款号，颜色对照表1'!F:F,'SKU,款号，颜色对照表1'!D:D),2,0)</f>
        <v/>
      </c>
      <c r="G1181" s="20">
        <f>VLOOKUP(B1181,IF({1,0},'SKU,款号，颜色对照表1'!F:F,'SKU,款号，颜色对照表1'!E:E),2,0)</f>
        <v/>
      </c>
      <c r="H1181" s="20" t="n">
        <v>0</v>
      </c>
      <c r="I1181" s="15">
        <f>SUMIFS('入库明细-AN欧洲'!K:K,'入库明细-AN欧洲'!E:E,B1181)</f>
        <v/>
      </c>
      <c r="J1181" s="15">
        <f>SUMIFS('出库明细-AN欧洲'!G:G,'出库明细-AN欧洲'!F:F,C1181)</f>
        <v/>
      </c>
      <c r="K1181" s="26">
        <f>H1181+I1181-J1181</f>
        <v/>
      </c>
      <c r="L1181" s="27">
        <f>SUMIFS(装箱数!H:H,装箱数!C:C,B1181)</f>
        <v/>
      </c>
      <c r="M1181" s="15">
        <f>K1181-L1181</f>
        <v/>
      </c>
    </row>
    <row r="1182" ht="21" customHeight="1" s="185">
      <c r="A1182" s="200">
        <f>工厂账单模板!$L$2</f>
        <v/>
      </c>
      <c r="B1182" s="30" t="n"/>
      <c r="C1182" s="29" t="n"/>
      <c r="D1182" s="20">
        <f>VLOOKUP(B1182,IF({1,0},'SKU,款号，颜色对照表1'!F:F,'SKU,款号，颜色对照表1'!B:B),2,0)</f>
        <v/>
      </c>
      <c r="E1182" s="20">
        <f>VLOOKUP(B1182,IF({1,0},'SKU,款号，颜色对照表1'!F:F,'SKU,款号，颜色对照表1'!C:C),2,0)</f>
        <v/>
      </c>
      <c r="F1182" s="20">
        <f>VLOOKUP(B1182,IF({1,0},'SKU,款号，颜色对照表1'!F:F,'SKU,款号，颜色对照表1'!D:D),2,0)</f>
        <v/>
      </c>
      <c r="G1182" s="20">
        <f>VLOOKUP(B1182,IF({1,0},'SKU,款号，颜色对照表1'!F:F,'SKU,款号，颜色对照表1'!E:E),2,0)</f>
        <v/>
      </c>
      <c r="H1182" s="20" t="n"/>
      <c r="I1182" s="15">
        <f>SUMIFS('入库明细-AN欧洲'!K:K,'入库明细-AN欧洲'!E:E,B1182)</f>
        <v/>
      </c>
      <c r="J1182" s="15">
        <f>SUMIFS('出库明细-AN欧洲'!G:G,'出库明细-AN欧洲'!F:F,C1182)</f>
        <v/>
      </c>
      <c r="K1182" s="26">
        <f>H1182+I1182-J1182</f>
        <v/>
      </c>
      <c r="L1182" s="27">
        <f>SUMIFS(装箱数!H:H,装箱数!C:C,B1182)</f>
        <v/>
      </c>
      <c r="M1182" s="15">
        <f>K1182-L1182</f>
        <v/>
      </c>
    </row>
    <row r="1183" ht="21" customHeight="1" s="185">
      <c r="A1183" s="200">
        <f>工厂账单模板!$L$2</f>
        <v/>
      </c>
      <c r="B1183" s="30" t="n"/>
      <c r="C1183" s="29" t="n"/>
      <c r="D1183" s="20">
        <f>VLOOKUP(B1183,IF({1,0},'SKU,款号，颜色对照表1'!F:F,'SKU,款号，颜色对照表1'!B:B),2,0)</f>
        <v/>
      </c>
      <c r="E1183" s="20">
        <f>VLOOKUP(B1183,IF({1,0},'SKU,款号，颜色对照表1'!F:F,'SKU,款号，颜色对照表1'!C:C),2,0)</f>
        <v/>
      </c>
      <c r="F1183" s="20">
        <f>VLOOKUP(B1183,IF({1,0},'SKU,款号，颜色对照表1'!F:F,'SKU,款号，颜色对照表1'!D:D),2,0)</f>
        <v/>
      </c>
      <c r="G1183" s="20">
        <f>VLOOKUP(B1183,IF({1,0},'SKU,款号，颜色对照表1'!F:F,'SKU,款号，颜色对照表1'!E:E),2,0)</f>
        <v/>
      </c>
      <c r="H1183" s="20" t="n"/>
      <c r="I1183" s="15">
        <f>SUMIFS('入库明细-AN欧洲'!K:K,'入库明细-AN欧洲'!E:E,B1183)</f>
        <v/>
      </c>
      <c r="J1183" s="15">
        <f>SUMIFS('出库明细-AN欧洲'!G:G,'出库明细-AN欧洲'!F:F,C1183)</f>
        <v/>
      </c>
      <c r="K1183" s="26">
        <f>H1183+I1183-J1183</f>
        <v/>
      </c>
      <c r="L1183" s="27">
        <f>SUMIFS(装箱数!H:H,装箱数!C:C,B1183)</f>
        <v/>
      </c>
      <c r="M1183" s="15">
        <f>K1183-L1183</f>
        <v/>
      </c>
    </row>
    <row r="1184" ht="21" customHeight="1" s="185">
      <c r="A1184" s="200">
        <f>工厂账单模板!$L$2</f>
        <v/>
      </c>
      <c r="B1184" s="30" t="n"/>
      <c r="C1184" s="29" t="n"/>
      <c r="D1184" s="20">
        <f>VLOOKUP(B1184,IF({1,0},'SKU,款号，颜色对照表1'!F:F,'SKU,款号，颜色对照表1'!B:B),2,0)</f>
        <v/>
      </c>
      <c r="E1184" s="20">
        <f>VLOOKUP(B1184,IF({1,0},'SKU,款号，颜色对照表1'!F:F,'SKU,款号，颜色对照表1'!C:C),2,0)</f>
        <v/>
      </c>
      <c r="F1184" s="20">
        <f>VLOOKUP(B1184,IF({1,0},'SKU,款号，颜色对照表1'!F:F,'SKU,款号，颜色对照表1'!D:D),2,0)</f>
        <v/>
      </c>
      <c r="G1184" s="20">
        <f>VLOOKUP(B1184,IF({1,0},'SKU,款号，颜色对照表1'!F:F,'SKU,款号，颜色对照表1'!E:E),2,0)</f>
        <v/>
      </c>
      <c r="H1184" s="20" t="n"/>
      <c r="I1184" s="15">
        <f>SUMIFS('入库明细-AN欧洲'!K:K,'入库明细-AN欧洲'!E:E,B1184)</f>
        <v/>
      </c>
      <c r="J1184" s="15">
        <f>SUMIFS('出库明细-AN欧洲'!G:G,'出库明细-AN欧洲'!F:F,C1184)</f>
        <v/>
      </c>
      <c r="K1184" s="26">
        <f>H1184+I1184-J1184</f>
        <v/>
      </c>
      <c r="L1184" s="27">
        <f>SUMIFS(装箱数!H:H,装箱数!C:C,B1184)</f>
        <v/>
      </c>
      <c r="M1184" s="15">
        <f>K1184-L1184</f>
        <v/>
      </c>
    </row>
    <row r="1185" ht="21" customHeight="1" s="185">
      <c r="A1185" s="200">
        <f>工厂账单模板!$L$2</f>
        <v/>
      </c>
      <c r="B1185" s="31" t="n"/>
      <c r="C1185" s="32" t="n"/>
      <c r="D1185" s="20">
        <f>VLOOKUP(B1185,IF({1,0},'SKU,款号，颜色对照表1'!F:F,'SKU,款号，颜色对照表1'!B:B),2,0)</f>
        <v/>
      </c>
      <c r="E1185" s="20">
        <f>VLOOKUP(B1185,IF({1,0},'SKU,款号，颜色对照表1'!F:F,'SKU,款号，颜色对照表1'!C:C),2,0)</f>
        <v/>
      </c>
      <c r="F1185" s="20">
        <f>VLOOKUP(B1185,IF({1,0},'SKU,款号，颜色对照表1'!F:F,'SKU,款号，颜色对照表1'!D:D),2,0)</f>
        <v/>
      </c>
      <c r="G1185" s="20">
        <f>VLOOKUP(B1185,IF({1,0},'SKU,款号，颜色对照表1'!F:F,'SKU,款号，颜色对照表1'!E:E),2,0)</f>
        <v/>
      </c>
      <c r="H1185" s="20" t="n">
        <v>0</v>
      </c>
      <c r="I1185" s="15">
        <f>SUMIFS('入库明细-AN欧洲'!K:K,'入库明细-AN欧洲'!E:E,B1185)</f>
        <v/>
      </c>
      <c r="J1185" s="15">
        <f>SUMIFS('出库明细-AN欧洲'!G:G,'出库明细-AN欧洲'!F:F,C1185)</f>
        <v/>
      </c>
      <c r="K1185" s="26">
        <f>H1185+I1185-J1185</f>
        <v/>
      </c>
      <c r="L1185" s="27">
        <f>SUMIFS(装箱数!H:H,装箱数!C:C,B1185)</f>
        <v/>
      </c>
      <c r="M1185" s="15">
        <f>K1185-L1185</f>
        <v/>
      </c>
    </row>
    <row r="1186" ht="21" customHeight="1" s="185">
      <c r="A1186" s="200">
        <f>工厂账单模板!$L$2</f>
        <v/>
      </c>
      <c r="B1186" s="31" t="n"/>
      <c r="C1186" s="32" t="n"/>
      <c r="D1186" s="20">
        <f>VLOOKUP(B1186,IF({1,0},'SKU,款号，颜色对照表1'!F:F,'SKU,款号，颜色对照表1'!B:B),2,0)</f>
        <v/>
      </c>
      <c r="E1186" s="20">
        <f>VLOOKUP(B1186,IF({1,0},'SKU,款号，颜色对照表1'!F:F,'SKU,款号，颜色对照表1'!C:C),2,0)</f>
        <v/>
      </c>
      <c r="F1186" s="20">
        <f>VLOOKUP(B1186,IF({1,0},'SKU,款号，颜色对照表1'!F:F,'SKU,款号，颜色对照表1'!D:D),2,0)</f>
        <v/>
      </c>
      <c r="G1186" s="20">
        <f>VLOOKUP(B1186,IF({1,0},'SKU,款号，颜色对照表1'!F:F,'SKU,款号，颜色对照表1'!E:E),2,0)</f>
        <v/>
      </c>
      <c r="H1186" s="20" t="n">
        <v>0</v>
      </c>
      <c r="I1186" s="15">
        <f>SUMIFS('入库明细-AN欧洲'!K:K,'入库明细-AN欧洲'!E:E,B1186)</f>
        <v/>
      </c>
      <c r="J1186" s="15">
        <f>SUMIFS('出库明细-AN欧洲'!G:G,'出库明细-AN欧洲'!F:F,C1186)</f>
        <v/>
      </c>
      <c r="K1186" s="26">
        <f>H1186+I1186-J1186</f>
        <v/>
      </c>
      <c r="L1186" s="27">
        <f>SUMIFS(装箱数!H:H,装箱数!C:C,B1186)</f>
        <v/>
      </c>
      <c r="M1186" s="15">
        <f>K1186-L1186</f>
        <v/>
      </c>
    </row>
    <row r="1187" ht="21" customHeight="1" s="185">
      <c r="A1187" s="200">
        <f>工厂账单模板!$L$2</f>
        <v/>
      </c>
      <c r="B1187" s="31" t="n"/>
      <c r="C1187" s="32" t="n"/>
      <c r="D1187" s="20">
        <f>VLOOKUP(B1187,IF({1,0},'SKU,款号，颜色对照表1'!F:F,'SKU,款号，颜色对照表1'!B:B),2,0)</f>
        <v/>
      </c>
      <c r="E1187" s="20">
        <f>VLOOKUP(B1187,IF({1,0},'SKU,款号，颜色对照表1'!F:F,'SKU,款号，颜色对照表1'!C:C),2,0)</f>
        <v/>
      </c>
      <c r="F1187" s="20">
        <f>VLOOKUP(B1187,IF({1,0},'SKU,款号，颜色对照表1'!F:F,'SKU,款号，颜色对照表1'!D:D),2,0)</f>
        <v/>
      </c>
      <c r="G1187" s="20">
        <f>VLOOKUP(B1187,IF({1,0},'SKU,款号，颜色对照表1'!F:F,'SKU,款号，颜色对照表1'!E:E),2,0)</f>
        <v/>
      </c>
      <c r="H1187" s="20" t="n"/>
      <c r="I1187" s="15">
        <f>SUMIFS('入库明细-AN欧洲'!K:K,'入库明细-AN欧洲'!E:E,B1187)</f>
        <v/>
      </c>
      <c r="J1187" s="15">
        <f>SUMIFS('出库明细-AN欧洲'!G:G,'出库明细-AN欧洲'!F:F,C1187)</f>
        <v/>
      </c>
      <c r="K1187" s="26">
        <f>H1187+I1187-J1187</f>
        <v/>
      </c>
      <c r="L1187" s="27">
        <f>SUMIFS(装箱数!H:H,装箱数!C:C,B1187)</f>
        <v/>
      </c>
      <c r="M1187" s="15">
        <f>K1187-L1187</f>
        <v/>
      </c>
    </row>
    <row r="1188" ht="21" customHeight="1" s="185">
      <c r="A1188" s="200">
        <f>工厂账单模板!$L$2</f>
        <v/>
      </c>
      <c r="B1188" s="31" t="n"/>
      <c r="C1188" s="32" t="n"/>
      <c r="D1188" s="20">
        <f>VLOOKUP(B1188,IF({1,0},'SKU,款号，颜色对照表1'!F:F,'SKU,款号，颜色对照表1'!B:B),2,0)</f>
        <v/>
      </c>
      <c r="E1188" s="20">
        <f>VLOOKUP(B1188,IF({1,0},'SKU,款号，颜色对照表1'!F:F,'SKU,款号，颜色对照表1'!C:C),2,0)</f>
        <v/>
      </c>
      <c r="F1188" s="20">
        <f>VLOOKUP(B1188,IF({1,0},'SKU,款号，颜色对照表1'!F:F,'SKU,款号，颜色对照表1'!D:D),2,0)</f>
        <v/>
      </c>
      <c r="G1188" s="20">
        <f>VLOOKUP(B1188,IF({1,0},'SKU,款号，颜色对照表1'!F:F,'SKU,款号，颜色对照表1'!E:E),2,0)</f>
        <v/>
      </c>
      <c r="H1188" s="20" t="n">
        <v>0</v>
      </c>
      <c r="I1188" s="15">
        <f>SUMIFS('入库明细-AN欧洲'!K:K,'入库明细-AN欧洲'!E:E,B1188)</f>
        <v/>
      </c>
      <c r="J1188" s="15">
        <f>SUMIFS('出库明细-AN欧洲'!G:G,'出库明细-AN欧洲'!F:F,C1188)</f>
        <v/>
      </c>
      <c r="K1188" s="26">
        <f>H1188+I1188-J1188</f>
        <v/>
      </c>
      <c r="L1188" s="27">
        <f>SUMIFS(装箱数!H:H,装箱数!C:C,B1188)</f>
        <v/>
      </c>
      <c r="M1188" s="15">
        <f>K1188-L1188</f>
        <v/>
      </c>
    </row>
    <row r="1189" ht="21" customHeight="1" s="185">
      <c r="A1189" s="200">
        <f>工厂账单模板!$L$2</f>
        <v/>
      </c>
      <c r="B1189" s="31" t="n"/>
      <c r="C1189" s="32" t="n"/>
      <c r="D1189" s="20">
        <f>VLOOKUP(B1189,IF({1,0},'SKU,款号，颜色对照表1'!F:F,'SKU,款号，颜色对照表1'!B:B),2,0)</f>
        <v/>
      </c>
      <c r="E1189" s="20">
        <f>VLOOKUP(B1189,IF({1,0},'SKU,款号，颜色对照表1'!F:F,'SKU,款号，颜色对照表1'!C:C),2,0)</f>
        <v/>
      </c>
      <c r="F1189" s="20">
        <f>VLOOKUP(B1189,IF({1,0},'SKU,款号，颜色对照表1'!F:F,'SKU,款号，颜色对照表1'!D:D),2,0)</f>
        <v/>
      </c>
      <c r="G1189" s="20">
        <f>VLOOKUP(B1189,IF({1,0},'SKU,款号，颜色对照表1'!F:F,'SKU,款号，颜色对照表1'!E:E),2,0)</f>
        <v/>
      </c>
      <c r="H1189" s="20" t="n">
        <v>0</v>
      </c>
      <c r="I1189" s="15">
        <f>SUMIFS('入库明细-AN欧洲'!K:K,'入库明细-AN欧洲'!E:E,B1189)</f>
        <v/>
      </c>
      <c r="J1189" s="15">
        <f>SUMIFS('出库明细-AN欧洲'!G:G,'出库明细-AN欧洲'!F:F,C1189)</f>
        <v/>
      </c>
      <c r="K1189" s="26">
        <f>H1189+I1189-J1189</f>
        <v/>
      </c>
      <c r="L1189" s="27">
        <f>SUMIFS(装箱数!H:H,装箱数!C:C,B1189)</f>
        <v/>
      </c>
      <c r="M1189" s="15">
        <f>K1189-L1189</f>
        <v/>
      </c>
    </row>
    <row r="1190" ht="21" customHeight="1" s="185">
      <c r="A1190" s="200">
        <f>工厂账单模板!$L$2</f>
        <v/>
      </c>
      <c r="B1190" s="31" t="n"/>
      <c r="C1190" s="32" t="n"/>
      <c r="D1190" s="20">
        <f>VLOOKUP(B1190,IF({1,0},'SKU,款号，颜色对照表1'!F:F,'SKU,款号，颜色对照表1'!B:B),2,0)</f>
        <v/>
      </c>
      <c r="E1190" s="20">
        <f>VLOOKUP(B1190,IF({1,0},'SKU,款号，颜色对照表1'!F:F,'SKU,款号，颜色对照表1'!C:C),2,0)</f>
        <v/>
      </c>
      <c r="F1190" s="20">
        <f>VLOOKUP(B1190,IF({1,0},'SKU,款号，颜色对照表1'!F:F,'SKU,款号，颜色对照表1'!D:D),2,0)</f>
        <v/>
      </c>
      <c r="G1190" s="20">
        <f>VLOOKUP(B1190,IF({1,0},'SKU,款号，颜色对照表1'!F:F,'SKU,款号，颜色对照表1'!E:E),2,0)</f>
        <v/>
      </c>
      <c r="H1190" s="20" t="n">
        <v>0</v>
      </c>
      <c r="I1190" s="15">
        <f>SUMIFS('入库明细-AN欧洲'!K:K,'入库明细-AN欧洲'!E:E,B1190)</f>
        <v/>
      </c>
      <c r="J1190" s="15">
        <f>SUMIFS('出库明细-AN欧洲'!G:G,'出库明细-AN欧洲'!F:F,C1190)</f>
        <v/>
      </c>
      <c r="K1190" s="26">
        <f>H1190+I1190-J1190</f>
        <v/>
      </c>
      <c r="L1190" s="27">
        <f>SUMIFS(装箱数!H:H,装箱数!C:C,B1190)</f>
        <v/>
      </c>
      <c r="M1190" s="15">
        <f>K1190-L1190</f>
        <v/>
      </c>
    </row>
    <row r="1191" ht="21" customHeight="1" s="185">
      <c r="A1191" s="200">
        <f>工厂账单模板!$L$2</f>
        <v/>
      </c>
      <c r="B1191" s="33" t="n"/>
      <c r="C1191" s="32" t="n"/>
      <c r="D1191" s="20">
        <f>VLOOKUP(B1191,IF({1,0},'SKU,款号，颜色对照表1'!F:F,'SKU,款号，颜色对照表1'!B:B),2,0)</f>
        <v/>
      </c>
      <c r="E1191" s="20">
        <f>VLOOKUP(B1191,IF({1,0},'SKU,款号，颜色对照表1'!F:F,'SKU,款号，颜色对照表1'!C:C),2,0)</f>
        <v/>
      </c>
      <c r="F1191" s="20">
        <f>VLOOKUP(B1191,IF({1,0},'SKU,款号，颜色对照表1'!F:F,'SKU,款号，颜色对照表1'!D:D),2,0)</f>
        <v/>
      </c>
      <c r="G1191" s="20">
        <f>VLOOKUP(B1191,IF({1,0},'SKU,款号，颜色对照表1'!F:F,'SKU,款号，颜色对照表1'!E:E),2,0)</f>
        <v/>
      </c>
      <c r="H1191" s="20" t="n">
        <v>0</v>
      </c>
      <c r="I1191" s="15">
        <f>SUMIFS('入库明细-AN欧洲'!K:K,'入库明细-AN欧洲'!E:E,B1191)</f>
        <v/>
      </c>
      <c r="J1191" s="15">
        <f>SUMIFS('出库明细-AN欧洲'!G:G,'出库明细-AN欧洲'!F:F,C1191)</f>
        <v/>
      </c>
      <c r="K1191" s="26">
        <f>H1191+I1191-J1191</f>
        <v/>
      </c>
      <c r="L1191" s="27">
        <f>SUMIFS(装箱数!H:H,装箱数!C:C,B1191)</f>
        <v/>
      </c>
      <c r="M1191" s="15">
        <f>K1191-L1191</f>
        <v/>
      </c>
    </row>
    <row r="1192" ht="21" customHeight="1" s="185">
      <c r="A1192" s="200">
        <f>工厂账单模板!$L$2</f>
        <v/>
      </c>
      <c r="B1192" s="33" t="n"/>
      <c r="C1192" s="32" t="n"/>
      <c r="D1192" s="20">
        <f>VLOOKUP(B1192,IF({1,0},'SKU,款号，颜色对照表1'!F:F,'SKU,款号，颜色对照表1'!B:B),2,0)</f>
        <v/>
      </c>
      <c r="E1192" s="20">
        <f>VLOOKUP(B1192,IF({1,0},'SKU,款号，颜色对照表1'!F:F,'SKU,款号，颜色对照表1'!C:C),2,0)</f>
        <v/>
      </c>
      <c r="F1192" s="20">
        <f>VLOOKUP(B1192,IF({1,0},'SKU,款号，颜色对照表1'!F:F,'SKU,款号，颜色对照表1'!D:D),2,0)</f>
        <v/>
      </c>
      <c r="G1192" s="20">
        <f>VLOOKUP(B1192,IF({1,0},'SKU,款号，颜色对照表1'!F:F,'SKU,款号，颜色对照表1'!E:E),2,0)</f>
        <v/>
      </c>
      <c r="H1192" s="20" t="n">
        <v>0</v>
      </c>
      <c r="I1192" s="15">
        <f>SUMIFS('入库明细-AN欧洲'!K:K,'入库明细-AN欧洲'!E:E,B1192)</f>
        <v/>
      </c>
      <c r="J1192" s="15">
        <f>SUMIFS('出库明细-AN欧洲'!G:G,'出库明细-AN欧洲'!F:F,C1192)</f>
        <v/>
      </c>
      <c r="K1192" s="26">
        <f>H1192+I1192-J1192</f>
        <v/>
      </c>
      <c r="L1192" s="27">
        <f>SUMIFS(装箱数!H:H,装箱数!C:C,B1192)</f>
        <v/>
      </c>
      <c r="M1192" s="15">
        <f>K1192-L1192</f>
        <v/>
      </c>
    </row>
    <row r="1193" ht="21" customHeight="1" s="185">
      <c r="A1193" s="200">
        <f>工厂账单模板!$L$2</f>
        <v/>
      </c>
      <c r="B1193" s="33" t="n"/>
      <c r="C1193" s="32" t="n"/>
      <c r="D1193" s="20">
        <f>VLOOKUP(B1193,IF({1,0},'SKU,款号，颜色对照表1'!F:F,'SKU,款号，颜色对照表1'!B:B),2,0)</f>
        <v/>
      </c>
      <c r="E1193" s="20">
        <f>VLOOKUP(B1193,IF({1,0},'SKU,款号，颜色对照表1'!F:F,'SKU,款号，颜色对照表1'!C:C),2,0)</f>
        <v/>
      </c>
      <c r="F1193" s="20">
        <f>VLOOKUP(B1193,IF({1,0},'SKU,款号，颜色对照表1'!F:F,'SKU,款号，颜色对照表1'!D:D),2,0)</f>
        <v/>
      </c>
      <c r="G1193" s="20">
        <f>VLOOKUP(B1193,IF({1,0},'SKU,款号，颜色对照表1'!F:F,'SKU,款号，颜色对照表1'!E:E),2,0)</f>
        <v/>
      </c>
      <c r="H1193" s="20" t="n"/>
      <c r="I1193" s="15">
        <f>SUMIFS('入库明细-AN欧洲'!K:K,'入库明细-AN欧洲'!E:E,B1193)</f>
        <v/>
      </c>
      <c r="J1193" s="15">
        <f>SUMIFS('出库明细-AN欧洲'!G:G,'出库明细-AN欧洲'!F:F,C1193)</f>
        <v/>
      </c>
      <c r="K1193" s="26">
        <f>H1193+I1193-J1193</f>
        <v/>
      </c>
      <c r="L1193" s="27">
        <f>SUMIFS(装箱数!H:H,装箱数!C:C,B1193)</f>
        <v/>
      </c>
      <c r="M1193" s="15">
        <f>K1193-L1193</f>
        <v/>
      </c>
    </row>
    <row r="1194" ht="21" customHeight="1" s="185">
      <c r="A1194" s="200">
        <f>工厂账单模板!$L$2</f>
        <v/>
      </c>
      <c r="B1194" s="33" t="n"/>
      <c r="C1194" s="32" t="n"/>
      <c r="D1194" s="20">
        <f>VLOOKUP(B1194,IF({1,0},'SKU,款号，颜色对照表1'!F:F,'SKU,款号，颜色对照表1'!B:B),2,0)</f>
        <v/>
      </c>
      <c r="E1194" s="20">
        <f>VLOOKUP(B1194,IF({1,0},'SKU,款号，颜色对照表1'!F:F,'SKU,款号，颜色对照表1'!C:C),2,0)</f>
        <v/>
      </c>
      <c r="F1194" s="20">
        <f>VLOOKUP(B1194,IF({1,0},'SKU,款号，颜色对照表1'!F:F,'SKU,款号，颜色对照表1'!D:D),2,0)</f>
        <v/>
      </c>
      <c r="G1194" s="20">
        <f>VLOOKUP(B1194,IF({1,0},'SKU,款号，颜色对照表1'!F:F,'SKU,款号，颜色对照表1'!E:E),2,0)</f>
        <v/>
      </c>
      <c r="H1194" s="20" t="n">
        <v>0</v>
      </c>
      <c r="I1194" s="15">
        <f>SUMIFS('入库明细-AN欧洲'!K:K,'入库明细-AN欧洲'!E:E,B1194)</f>
        <v/>
      </c>
      <c r="J1194" s="15">
        <f>SUMIFS('出库明细-AN欧洲'!G:G,'出库明细-AN欧洲'!F:F,C1194)</f>
        <v/>
      </c>
      <c r="K1194" s="26">
        <f>H1194+I1194-J1194</f>
        <v/>
      </c>
      <c r="L1194" s="27">
        <f>SUMIFS(装箱数!H:H,装箱数!C:C,B1194)</f>
        <v/>
      </c>
      <c r="M1194" s="15">
        <f>K1194-L1194</f>
        <v/>
      </c>
    </row>
    <row r="1195" ht="21" customHeight="1" s="185">
      <c r="A1195" s="200">
        <f>工厂账单模板!$L$2</f>
        <v/>
      </c>
      <c r="B1195" s="33" t="n"/>
      <c r="C1195" s="32" t="n"/>
      <c r="D1195" s="20">
        <f>VLOOKUP(B1195,IF({1,0},'SKU,款号，颜色对照表1'!F:F,'SKU,款号，颜色对照表1'!B:B),2,0)</f>
        <v/>
      </c>
      <c r="E1195" s="20">
        <f>VLOOKUP(B1195,IF({1,0},'SKU,款号，颜色对照表1'!F:F,'SKU,款号，颜色对照表1'!C:C),2,0)</f>
        <v/>
      </c>
      <c r="F1195" s="20">
        <f>VLOOKUP(B1195,IF({1,0},'SKU,款号，颜色对照表1'!F:F,'SKU,款号，颜色对照表1'!D:D),2,0)</f>
        <v/>
      </c>
      <c r="G1195" s="20">
        <f>VLOOKUP(B1195,IF({1,0},'SKU,款号，颜色对照表1'!F:F,'SKU,款号，颜色对照表1'!E:E),2,0)</f>
        <v/>
      </c>
      <c r="H1195" s="20" t="n">
        <v>0</v>
      </c>
      <c r="I1195" s="15">
        <f>SUMIFS('入库明细-AN欧洲'!K:K,'入库明细-AN欧洲'!E:E,B1195)</f>
        <v/>
      </c>
      <c r="J1195" s="15">
        <f>SUMIFS('出库明细-AN欧洲'!G:G,'出库明细-AN欧洲'!F:F,C1195)</f>
        <v/>
      </c>
      <c r="K1195" s="26">
        <f>H1195+I1195-J1195</f>
        <v/>
      </c>
      <c r="L1195" s="27">
        <f>SUMIFS(装箱数!H:H,装箱数!C:C,B1195)</f>
        <v/>
      </c>
      <c r="M1195" s="15">
        <f>K1195-L1195</f>
        <v/>
      </c>
    </row>
    <row r="1196" ht="21" customHeight="1" s="185">
      <c r="A1196" s="200">
        <f>工厂账单模板!$L$2</f>
        <v/>
      </c>
      <c r="B1196" s="33" t="n"/>
      <c r="C1196" s="32" t="n"/>
      <c r="D1196" s="20">
        <f>VLOOKUP(B1196,IF({1,0},'SKU,款号，颜色对照表1'!F:F,'SKU,款号，颜色对照表1'!B:B),2,0)</f>
        <v/>
      </c>
      <c r="E1196" s="20">
        <f>VLOOKUP(B1196,IF({1,0},'SKU,款号，颜色对照表1'!F:F,'SKU,款号，颜色对照表1'!C:C),2,0)</f>
        <v/>
      </c>
      <c r="F1196" s="20">
        <f>VLOOKUP(B1196,IF({1,0},'SKU,款号，颜色对照表1'!F:F,'SKU,款号，颜色对照表1'!D:D),2,0)</f>
        <v/>
      </c>
      <c r="G1196" s="20">
        <f>VLOOKUP(B1196,IF({1,0},'SKU,款号，颜色对照表1'!F:F,'SKU,款号，颜色对照表1'!E:E),2,0)</f>
        <v/>
      </c>
      <c r="H1196" s="20" t="n">
        <v>0</v>
      </c>
      <c r="I1196" s="15">
        <f>SUMIFS('入库明细-AN欧洲'!K:K,'入库明细-AN欧洲'!E:E,B1196)</f>
        <v/>
      </c>
      <c r="J1196" s="15">
        <f>SUMIFS('出库明细-AN欧洲'!G:G,'出库明细-AN欧洲'!F:F,C1196)</f>
        <v/>
      </c>
      <c r="K1196" s="26">
        <f>H1196+I1196-J1196</f>
        <v/>
      </c>
      <c r="L1196" s="27">
        <f>SUMIFS(装箱数!H:H,装箱数!C:C,B1196)</f>
        <v/>
      </c>
      <c r="M1196" s="15">
        <f>K1196-L1196</f>
        <v/>
      </c>
    </row>
    <row r="1197" ht="21" customHeight="1" s="185">
      <c r="A1197" s="200">
        <f>工厂账单模板!$L$2</f>
        <v/>
      </c>
      <c r="B1197" s="31" t="n"/>
      <c r="C1197" s="32" t="n"/>
      <c r="D1197" s="20">
        <f>VLOOKUP(B1197,IF({1,0},'SKU,款号，颜色对照表1'!F:F,'SKU,款号，颜色对照表1'!B:B),2,0)</f>
        <v/>
      </c>
      <c r="E1197" s="20">
        <f>VLOOKUP(B1197,IF({1,0},'SKU,款号，颜色对照表1'!F:F,'SKU,款号，颜色对照表1'!C:C),2,0)</f>
        <v/>
      </c>
      <c r="F1197" s="20">
        <f>VLOOKUP(B1197,IF({1,0},'SKU,款号，颜色对照表1'!F:F,'SKU,款号，颜色对照表1'!D:D),2,0)</f>
        <v/>
      </c>
      <c r="G1197" s="20">
        <f>VLOOKUP(B1197,IF({1,0},'SKU,款号，颜色对照表1'!F:F,'SKU,款号，颜色对照表1'!E:E),2,0)</f>
        <v/>
      </c>
      <c r="H1197" s="20" t="n">
        <v>0</v>
      </c>
      <c r="I1197" s="15">
        <f>SUMIFS('入库明细-AN欧洲'!K:K,'入库明细-AN欧洲'!E:E,B1197)</f>
        <v/>
      </c>
      <c r="J1197" s="15">
        <f>SUMIFS('出库明细-AN欧洲'!G:G,'出库明细-AN欧洲'!F:F,C1197)</f>
        <v/>
      </c>
      <c r="K1197" s="26">
        <f>H1197+I1197-J1197</f>
        <v/>
      </c>
      <c r="L1197" s="27">
        <f>SUMIFS(装箱数!H:H,装箱数!C:C,B1197)</f>
        <v/>
      </c>
      <c r="M1197" s="15">
        <f>K1197-L1197</f>
        <v/>
      </c>
    </row>
    <row r="1198" ht="21" customHeight="1" s="185">
      <c r="A1198" s="200">
        <f>工厂账单模板!$L$2</f>
        <v/>
      </c>
      <c r="B1198" s="31" t="n"/>
      <c r="C1198" s="32" t="n"/>
      <c r="D1198" s="20">
        <f>VLOOKUP(B1198,IF({1,0},'SKU,款号，颜色对照表1'!F:F,'SKU,款号，颜色对照表1'!B:B),2,0)</f>
        <v/>
      </c>
      <c r="E1198" s="20">
        <f>VLOOKUP(B1198,IF({1,0},'SKU,款号，颜色对照表1'!F:F,'SKU,款号，颜色对照表1'!C:C),2,0)</f>
        <v/>
      </c>
      <c r="F1198" s="20">
        <f>VLOOKUP(B1198,IF({1,0},'SKU,款号，颜色对照表1'!F:F,'SKU,款号，颜色对照表1'!D:D),2,0)</f>
        <v/>
      </c>
      <c r="G1198" s="20">
        <f>VLOOKUP(B1198,IF({1,0},'SKU,款号，颜色对照表1'!F:F,'SKU,款号，颜色对照表1'!E:E),2,0)</f>
        <v/>
      </c>
      <c r="H1198" s="20" t="n">
        <v>0</v>
      </c>
      <c r="I1198" s="15">
        <f>SUMIFS('入库明细-AN欧洲'!K:K,'入库明细-AN欧洲'!E:E,B1198)</f>
        <v/>
      </c>
      <c r="J1198" s="15">
        <f>SUMIFS('出库明细-AN欧洲'!G:G,'出库明细-AN欧洲'!F:F,C1198)</f>
        <v/>
      </c>
      <c r="K1198" s="26">
        <f>H1198+I1198-J1198</f>
        <v/>
      </c>
      <c r="L1198" s="27">
        <f>SUMIFS(装箱数!H:H,装箱数!C:C,B1198)</f>
        <v/>
      </c>
      <c r="M1198" s="15">
        <f>K1198-L1198</f>
        <v/>
      </c>
    </row>
    <row r="1199" ht="21" customHeight="1" s="185">
      <c r="A1199" s="200">
        <f>工厂账单模板!$L$2</f>
        <v/>
      </c>
      <c r="B1199" s="31" t="n"/>
      <c r="C1199" s="32" t="n"/>
      <c r="D1199" s="20">
        <f>VLOOKUP(B1199,IF({1,0},'SKU,款号，颜色对照表1'!F:F,'SKU,款号，颜色对照表1'!B:B),2,0)</f>
        <v/>
      </c>
      <c r="E1199" s="20">
        <f>VLOOKUP(B1199,IF({1,0},'SKU,款号，颜色对照表1'!F:F,'SKU,款号，颜色对照表1'!C:C),2,0)</f>
        <v/>
      </c>
      <c r="F1199" s="20">
        <f>VLOOKUP(B1199,IF({1,0},'SKU,款号，颜色对照表1'!F:F,'SKU,款号，颜色对照表1'!D:D),2,0)</f>
        <v/>
      </c>
      <c r="G1199" s="20">
        <f>VLOOKUP(B1199,IF({1,0},'SKU,款号，颜色对照表1'!F:F,'SKU,款号，颜色对照表1'!E:E),2,0)</f>
        <v/>
      </c>
      <c r="H1199" s="20" t="n"/>
      <c r="I1199" s="15">
        <f>SUMIFS('入库明细-AN欧洲'!K:K,'入库明细-AN欧洲'!E:E,B1199)</f>
        <v/>
      </c>
      <c r="J1199" s="15">
        <f>SUMIFS('出库明细-AN欧洲'!G:G,'出库明细-AN欧洲'!F:F,C1199)</f>
        <v/>
      </c>
      <c r="K1199" s="26">
        <f>H1199+I1199-J1199</f>
        <v/>
      </c>
      <c r="L1199" s="27">
        <f>SUMIFS(装箱数!H:H,装箱数!C:C,B1199)</f>
        <v/>
      </c>
      <c r="M1199" s="15">
        <f>K1199-L1199</f>
        <v/>
      </c>
    </row>
    <row r="1200" ht="21" customHeight="1" s="185">
      <c r="A1200" s="200">
        <f>工厂账单模板!$L$2</f>
        <v/>
      </c>
      <c r="B1200" s="31" t="n"/>
      <c r="C1200" s="32" t="n"/>
      <c r="D1200" s="20">
        <f>VLOOKUP(B1200,IF({1,0},'SKU,款号，颜色对照表1'!F:F,'SKU,款号，颜色对照表1'!B:B),2,0)</f>
        <v/>
      </c>
      <c r="E1200" s="20">
        <f>VLOOKUP(B1200,IF({1,0},'SKU,款号，颜色对照表1'!F:F,'SKU,款号，颜色对照表1'!C:C),2,0)</f>
        <v/>
      </c>
      <c r="F1200" s="20">
        <f>VLOOKUP(B1200,IF({1,0},'SKU,款号，颜色对照表1'!F:F,'SKU,款号，颜色对照表1'!D:D),2,0)</f>
        <v/>
      </c>
      <c r="G1200" s="20">
        <f>VLOOKUP(B1200,IF({1,0},'SKU,款号，颜色对照表1'!F:F,'SKU,款号，颜色对照表1'!E:E),2,0)</f>
        <v/>
      </c>
      <c r="H1200" s="20" t="n">
        <v>0</v>
      </c>
      <c r="I1200" s="15">
        <f>SUMIFS('入库明细-AN欧洲'!K:K,'入库明细-AN欧洲'!E:E,B1200)</f>
        <v/>
      </c>
      <c r="J1200" s="15">
        <f>SUMIFS('出库明细-AN欧洲'!G:G,'出库明细-AN欧洲'!F:F,C1200)</f>
        <v/>
      </c>
      <c r="K1200" s="26">
        <f>H1200+I1200-J1200</f>
        <v/>
      </c>
      <c r="L1200" s="27">
        <f>SUMIFS(装箱数!H:H,装箱数!C:C,B1200)</f>
        <v/>
      </c>
      <c r="M1200" s="15">
        <f>K1200-L1200</f>
        <v/>
      </c>
    </row>
    <row r="1201" ht="21" customHeight="1" s="185">
      <c r="A1201" s="200">
        <f>工厂账单模板!$L$2</f>
        <v/>
      </c>
      <c r="B1201" s="31" t="n"/>
      <c r="C1201" s="32" t="n"/>
      <c r="D1201" s="20">
        <f>VLOOKUP(B1201,IF({1,0},'SKU,款号，颜色对照表1'!F:F,'SKU,款号，颜色对照表1'!B:B),2,0)</f>
        <v/>
      </c>
      <c r="E1201" s="20">
        <f>VLOOKUP(B1201,IF({1,0},'SKU,款号，颜色对照表1'!F:F,'SKU,款号，颜色对照表1'!C:C),2,0)</f>
        <v/>
      </c>
      <c r="F1201" s="20">
        <f>VLOOKUP(B1201,IF({1,0},'SKU,款号，颜色对照表1'!F:F,'SKU,款号，颜色对照表1'!D:D),2,0)</f>
        <v/>
      </c>
      <c r="G1201" s="20">
        <f>VLOOKUP(B1201,IF({1,0},'SKU,款号，颜色对照表1'!F:F,'SKU,款号，颜色对照表1'!E:E),2,0)</f>
        <v/>
      </c>
      <c r="H1201" s="20" t="n">
        <v>0</v>
      </c>
      <c r="I1201" s="15">
        <f>SUMIFS('入库明细-AN欧洲'!K:K,'入库明细-AN欧洲'!E:E,B1201)</f>
        <v/>
      </c>
      <c r="J1201" s="15">
        <f>SUMIFS('出库明细-AN欧洲'!G:G,'出库明细-AN欧洲'!F:F,C1201)</f>
        <v/>
      </c>
      <c r="K1201" s="26">
        <f>H1201+I1201-J1201</f>
        <v/>
      </c>
      <c r="L1201" s="27">
        <f>SUMIFS(装箱数!H:H,装箱数!C:C,B1201)</f>
        <v/>
      </c>
      <c r="M1201" s="15">
        <f>K1201-L1201</f>
        <v/>
      </c>
    </row>
    <row r="1202" ht="21" customHeight="1" s="185">
      <c r="A1202" s="200">
        <f>工厂账单模板!$L$2</f>
        <v/>
      </c>
      <c r="B1202" s="31" t="n"/>
      <c r="C1202" s="32" t="n"/>
      <c r="D1202" s="20">
        <f>VLOOKUP(B1202,IF({1,0},'SKU,款号，颜色对照表1'!F:F,'SKU,款号，颜色对照表1'!B:B),2,0)</f>
        <v/>
      </c>
      <c r="E1202" s="20">
        <f>VLOOKUP(B1202,IF({1,0},'SKU,款号，颜色对照表1'!F:F,'SKU,款号，颜色对照表1'!C:C),2,0)</f>
        <v/>
      </c>
      <c r="F1202" s="20">
        <f>VLOOKUP(B1202,IF({1,0},'SKU,款号，颜色对照表1'!F:F,'SKU,款号，颜色对照表1'!D:D),2,0)</f>
        <v/>
      </c>
      <c r="G1202" s="20">
        <f>VLOOKUP(B1202,IF({1,0},'SKU,款号，颜色对照表1'!F:F,'SKU,款号，颜色对照表1'!E:E),2,0)</f>
        <v/>
      </c>
      <c r="H1202" s="20" t="n">
        <v>0</v>
      </c>
      <c r="I1202" s="15">
        <f>SUMIFS('入库明细-AN欧洲'!K:K,'入库明细-AN欧洲'!E:E,B1202)</f>
        <v/>
      </c>
      <c r="J1202" s="15">
        <f>SUMIFS('出库明细-AN欧洲'!G:G,'出库明细-AN欧洲'!F:F,C1202)</f>
        <v/>
      </c>
      <c r="K1202" s="26">
        <f>H1202+I1202-J1202</f>
        <v/>
      </c>
      <c r="L1202" s="27">
        <f>SUMIFS(装箱数!H:H,装箱数!C:C,B1202)</f>
        <v/>
      </c>
      <c r="M1202" s="15">
        <f>K1202-L1202</f>
        <v/>
      </c>
    </row>
    <row r="1203" ht="21" customHeight="1" s="185">
      <c r="A1203" s="200">
        <f>工厂账单模板!$L$2</f>
        <v/>
      </c>
      <c r="B1203" s="33" t="n"/>
      <c r="C1203" s="32" t="n"/>
      <c r="D1203" s="20">
        <f>VLOOKUP(B1203,IF({1,0},'SKU,款号，颜色对照表1'!F:F,'SKU,款号，颜色对照表1'!B:B),2,0)</f>
        <v/>
      </c>
      <c r="E1203" s="20">
        <f>VLOOKUP(B1203,IF({1,0},'SKU,款号，颜色对照表1'!F:F,'SKU,款号，颜色对照表1'!C:C),2,0)</f>
        <v/>
      </c>
      <c r="F1203" s="20">
        <f>VLOOKUP(B1203,IF({1,0},'SKU,款号，颜色对照表1'!F:F,'SKU,款号，颜色对照表1'!D:D),2,0)</f>
        <v/>
      </c>
      <c r="G1203" s="20">
        <f>VLOOKUP(B1203,IF({1,0},'SKU,款号，颜色对照表1'!F:F,'SKU,款号，颜色对照表1'!E:E),2,0)</f>
        <v/>
      </c>
      <c r="H1203" s="20" t="n">
        <v>0</v>
      </c>
      <c r="I1203" s="15">
        <f>SUMIFS('入库明细-AN欧洲'!K:K,'入库明细-AN欧洲'!E:E,B1203)</f>
        <v/>
      </c>
      <c r="J1203" s="15">
        <f>SUMIFS('出库明细-AN欧洲'!G:G,'出库明细-AN欧洲'!F:F,C1203)</f>
        <v/>
      </c>
      <c r="K1203" s="26">
        <f>H1203+I1203-J1203</f>
        <v/>
      </c>
      <c r="L1203" s="27">
        <f>SUMIFS(装箱数!H:H,装箱数!C:C,B1203)</f>
        <v/>
      </c>
      <c r="M1203" s="15">
        <f>K1203-L1203</f>
        <v/>
      </c>
    </row>
    <row r="1204" ht="21" customHeight="1" s="185">
      <c r="A1204" s="200">
        <f>工厂账单模板!$L$2</f>
        <v/>
      </c>
      <c r="B1204" s="33" t="n"/>
      <c r="C1204" s="32" t="n"/>
      <c r="D1204" s="20">
        <f>VLOOKUP(B1204,IF({1,0},'SKU,款号，颜色对照表1'!F:F,'SKU,款号，颜色对照表1'!B:B),2,0)</f>
        <v/>
      </c>
      <c r="E1204" s="20">
        <f>VLOOKUP(B1204,IF({1,0},'SKU,款号，颜色对照表1'!F:F,'SKU,款号，颜色对照表1'!C:C),2,0)</f>
        <v/>
      </c>
      <c r="F1204" s="20">
        <f>VLOOKUP(B1204,IF({1,0},'SKU,款号，颜色对照表1'!F:F,'SKU,款号，颜色对照表1'!D:D),2,0)</f>
        <v/>
      </c>
      <c r="G1204" s="20">
        <f>VLOOKUP(B1204,IF({1,0},'SKU,款号，颜色对照表1'!F:F,'SKU,款号，颜色对照表1'!E:E),2,0)</f>
        <v/>
      </c>
      <c r="H1204" s="20" t="n">
        <v>0</v>
      </c>
      <c r="I1204" s="15">
        <f>SUMIFS('入库明细-AN欧洲'!K:K,'入库明细-AN欧洲'!E:E,B1204)</f>
        <v/>
      </c>
      <c r="J1204" s="15">
        <f>SUMIFS('出库明细-AN欧洲'!G:G,'出库明细-AN欧洲'!F:F,C1204)</f>
        <v/>
      </c>
      <c r="K1204" s="26">
        <f>H1204+I1204-J1204</f>
        <v/>
      </c>
      <c r="L1204" s="27">
        <f>SUMIFS(装箱数!H:H,装箱数!C:C,B1204)</f>
        <v/>
      </c>
      <c r="M1204" s="15">
        <f>K1204-L1204</f>
        <v/>
      </c>
    </row>
    <row r="1205" ht="21" customHeight="1" s="185">
      <c r="A1205" s="200">
        <f>工厂账单模板!$L$2</f>
        <v/>
      </c>
      <c r="B1205" s="33" t="n"/>
      <c r="C1205" s="32" t="n"/>
      <c r="D1205" s="20">
        <f>VLOOKUP(B1205,IF({1,0},'SKU,款号，颜色对照表1'!F:F,'SKU,款号，颜色对照表1'!B:B),2,0)</f>
        <v/>
      </c>
      <c r="E1205" s="20">
        <f>VLOOKUP(B1205,IF({1,0},'SKU,款号，颜色对照表1'!F:F,'SKU,款号，颜色对照表1'!C:C),2,0)</f>
        <v/>
      </c>
      <c r="F1205" s="20">
        <f>VLOOKUP(B1205,IF({1,0},'SKU,款号，颜色对照表1'!F:F,'SKU,款号，颜色对照表1'!D:D),2,0)</f>
        <v/>
      </c>
      <c r="G1205" s="20">
        <f>VLOOKUP(B1205,IF({1,0},'SKU,款号，颜色对照表1'!F:F,'SKU,款号，颜色对照表1'!E:E),2,0)</f>
        <v/>
      </c>
      <c r="H1205" s="20" t="n">
        <v>0</v>
      </c>
      <c r="I1205" s="15">
        <f>SUMIFS('入库明细-AN欧洲'!K:K,'入库明细-AN欧洲'!E:E,B1205)</f>
        <v/>
      </c>
      <c r="J1205" s="15">
        <f>SUMIFS('出库明细-AN欧洲'!G:G,'出库明细-AN欧洲'!F:F,C1205)</f>
        <v/>
      </c>
      <c r="K1205" s="26">
        <f>H1205+I1205-J1205</f>
        <v/>
      </c>
      <c r="L1205" s="27">
        <f>SUMIFS(装箱数!H:H,装箱数!C:C,B1205)</f>
        <v/>
      </c>
      <c r="M1205" s="15">
        <f>K1205-L1205</f>
        <v/>
      </c>
    </row>
    <row r="1206" ht="21" customHeight="1" s="185">
      <c r="A1206" s="200">
        <f>工厂账单模板!$L$2</f>
        <v/>
      </c>
      <c r="B1206" s="33" t="n"/>
      <c r="C1206" s="32" t="n"/>
      <c r="D1206" s="20">
        <f>VLOOKUP(B1206,IF({1,0},'SKU,款号，颜色对照表1'!F:F,'SKU,款号，颜色对照表1'!B:B),2,0)</f>
        <v/>
      </c>
      <c r="E1206" s="20">
        <f>VLOOKUP(B1206,IF({1,0},'SKU,款号，颜色对照表1'!F:F,'SKU,款号，颜色对照表1'!C:C),2,0)</f>
        <v/>
      </c>
      <c r="F1206" s="20">
        <f>VLOOKUP(B1206,IF({1,0},'SKU,款号，颜色对照表1'!F:F,'SKU,款号，颜色对照表1'!D:D),2,0)</f>
        <v/>
      </c>
      <c r="G1206" s="20">
        <f>VLOOKUP(B1206,IF({1,0},'SKU,款号，颜色对照表1'!F:F,'SKU,款号，颜色对照表1'!E:E),2,0)</f>
        <v/>
      </c>
      <c r="H1206" s="20" t="n">
        <v>0</v>
      </c>
      <c r="I1206" s="15">
        <f>SUMIFS('入库明细-AN欧洲'!K:K,'入库明细-AN欧洲'!E:E,B1206)</f>
        <v/>
      </c>
      <c r="J1206" s="15">
        <f>SUMIFS('出库明细-AN欧洲'!G:G,'出库明细-AN欧洲'!F:F,C1206)</f>
        <v/>
      </c>
      <c r="K1206" s="26">
        <f>H1206+I1206-J1206</f>
        <v/>
      </c>
      <c r="L1206" s="27">
        <f>SUMIFS(装箱数!H:H,装箱数!C:C,B1206)</f>
        <v/>
      </c>
      <c r="M1206" s="15">
        <f>K1206-L1206</f>
        <v/>
      </c>
    </row>
    <row r="1207" ht="21" customHeight="1" s="185">
      <c r="A1207" s="200">
        <f>工厂账单模板!$L$2</f>
        <v/>
      </c>
      <c r="B1207" s="33" t="n"/>
      <c r="C1207" s="32" t="n"/>
      <c r="D1207" s="20">
        <f>VLOOKUP(B1207,IF({1,0},'SKU,款号，颜色对照表1'!F:F,'SKU,款号，颜色对照表1'!B:B),2,0)</f>
        <v/>
      </c>
      <c r="E1207" s="20">
        <f>VLOOKUP(B1207,IF({1,0},'SKU,款号，颜色对照表1'!F:F,'SKU,款号，颜色对照表1'!C:C),2,0)</f>
        <v/>
      </c>
      <c r="F1207" s="20">
        <f>VLOOKUP(B1207,IF({1,0},'SKU,款号，颜色对照表1'!F:F,'SKU,款号，颜色对照表1'!D:D),2,0)</f>
        <v/>
      </c>
      <c r="G1207" s="20">
        <f>VLOOKUP(B1207,IF({1,0},'SKU,款号，颜色对照表1'!F:F,'SKU,款号，颜色对照表1'!E:E),2,0)</f>
        <v/>
      </c>
      <c r="H1207" s="20" t="n">
        <v>0</v>
      </c>
      <c r="I1207" s="15">
        <f>SUMIFS('入库明细-AN欧洲'!K:K,'入库明细-AN欧洲'!E:E,B1207)</f>
        <v/>
      </c>
      <c r="J1207" s="15">
        <f>SUMIFS('出库明细-AN欧洲'!G:G,'出库明细-AN欧洲'!F:F,C1207)</f>
        <v/>
      </c>
      <c r="K1207" s="26">
        <f>H1207+I1207-J1207</f>
        <v/>
      </c>
      <c r="L1207" s="27">
        <f>SUMIFS(装箱数!H:H,装箱数!C:C,B1207)</f>
        <v/>
      </c>
      <c r="M1207" s="15">
        <f>K1207-L1207</f>
        <v/>
      </c>
    </row>
    <row r="1208" ht="21" customHeight="1" s="185">
      <c r="A1208" s="200">
        <f>工厂账单模板!$L$2</f>
        <v/>
      </c>
      <c r="B1208" s="33" t="n"/>
      <c r="C1208" s="32" t="n"/>
      <c r="D1208" s="20">
        <f>VLOOKUP(B1208,IF({1,0},'SKU,款号，颜色对照表1'!F:F,'SKU,款号，颜色对照表1'!B:B),2,0)</f>
        <v/>
      </c>
      <c r="E1208" s="20">
        <f>VLOOKUP(B1208,IF({1,0},'SKU,款号，颜色对照表1'!F:F,'SKU,款号，颜色对照表1'!C:C),2,0)</f>
        <v/>
      </c>
      <c r="F1208" s="20">
        <f>VLOOKUP(B1208,IF({1,0},'SKU,款号，颜色对照表1'!F:F,'SKU,款号，颜色对照表1'!D:D),2,0)</f>
        <v/>
      </c>
      <c r="G1208" s="20">
        <f>VLOOKUP(B1208,IF({1,0},'SKU,款号，颜色对照表1'!F:F,'SKU,款号，颜色对照表1'!E:E),2,0)</f>
        <v/>
      </c>
      <c r="H1208" s="20" t="n">
        <v>0</v>
      </c>
      <c r="I1208" s="15">
        <f>SUMIFS('入库明细-AN欧洲'!K:K,'入库明细-AN欧洲'!E:E,B1208)</f>
        <v/>
      </c>
      <c r="J1208" s="15">
        <f>SUMIFS('出库明细-AN欧洲'!G:G,'出库明细-AN欧洲'!F:F,C1208)</f>
        <v/>
      </c>
      <c r="K1208" s="26">
        <f>H1208+I1208-J1208</f>
        <v/>
      </c>
      <c r="L1208" s="27">
        <f>SUMIFS(装箱数!H:H,装箱数!C:C,B1208)</f>
        <v/>
      </c>
      <c r="M1208" s="15">
        <f>K1208-L1208</f>
        <v/>
      </c>
    </row>
    <row r="1209" ht="21" customHeight="1" s="185">
      <c r="A1209" s="200">
        <f>工厂账单模板!$L$2</f>
        <v/>
      </c>
      <c r="B1209" s="31" t="n"/>
      <c r="C1209" s="32" t="n"/>
      <c r="D1209" s="20">
        <f>VLOOKUP(B1209,IF({1,0},'SKU,款号，颜色对照表1'!F:F,'SKU,款号，颜色对照表1'!B:B),2,0)</f>
        <v/>
      </c>
      <c r="E1209" s="20">
        <f>VLOOKUP(B1209,IF({1,0},'SKU,款号，颜色对照表1'!F:F,'SKU,款号，颜色对照表1'!C:C),2,0)</f>
        <v/>
      </c>
      <c r="F1209" s="20">
        <f>VLOOKUP(B1209,IF({1,0},'SKU,款号，颜色对照表1'!F:F,'SKU,款号，颜色对照表1'!D:D),2,0)</f>
        <v/>
      </c>
      <c r="G1209" s="20">
        <f>VLOOKUP(B1209,IF({1,0},'SKU,款号，颜色对照表1'!F:F,'SKU,款号，颜色对照表1'!E:E),2,0)</f>
        <v/>
      </c>
      <c r="H1209" s="20" t="n">
        <v>0</v>
      </c>
      <c r="I1209" s="15">
        <f>SUMIFS('入库明细-AN欧洲'!K:K,'入库明细-AN欧洲'!E:E,B1209)</f>
        <v/>
      </c>
      <c r="J1209" s="15">
        <f>SUMIFS('出库明细-AN欧洲'!G:G,'出库明细-AN欧洲'!F:F,C1209)</f>
        <v/>
      </c>
      <c r="K1209" s="26">
        <f>H1209+I1209-J1209</f>
        <v/>
      </c>
      <c r="L1209" s="27">
        <f>SUMIFS(装箱数!H:H,装箱数!C:C,B1209)</f>
        <v/>
      </c>
      <c r="M1209" s="15">
        <f>K1209-L1209</f>
        <v/>
      </c>
    </row>
    <row r="1210" ht="21" customHeight="1" s="185">
      <c r="A1210" s="200">
        <f>工厂账单模板!$L$2</f>
        <v/>
      </c>
      <c r="B1210" s="31" t="n"/>
      <c r="C1210" s="32" t="n"/>
      <c r="D1210" s="20">
        <f>VLOOKUP(B1210,IF({1,0},'SKU,款号，颜色对照表1'!F:F,'SKU,款号，颜色对照表1'!B:B),2,0)</f>
        <v/>
      </c>
      <c r="E1210" s="20">
        <f>VLOOKUP(B1210,IF({1,0},'SKU,款号，颜色对照表1'!F:F,'SKU,款号，颜色对照表1'!C:C),2,0)</f>
        <v/>
      </c>
      <c r="F1210" s="20">
        <f>VLOOKUP(B1210,IF({1,0},'SKU,款号，颜色对照表1'!F:F,'SKU,款号，颜色对照表1'!D:D),2,0)</f>
        <v/>
      </c>
      <c r="G1210" s="20">
        <f>VLOOKUP(B1210,IF({1,0},'SKU,款号，颜色对照表1'!F:F,'SKU,款号，颜色对照表1'!E:E),2,0)</f>
        <v/>
      </c>
      <c r="H1210" s="20" t="n">
        <v>0</v>
      </c>
      <c r="I1210" s="15">
        <f>SUMIFS('入库明细-AN欧洲'!K:K,'入库明细-AN欧洲'!E:E,B1210)</f>
        <v/>
      </c>
      <c r="J1210" s="15">
        <f>SUMIFS('出库明细-AN欧洲'!G:G,'出库明细-AN欧洲'!F:F,C1210)</f>
        <v/>
      </c>
      <c r="K1210" s="26">
        <f>H1210+I1210-J1210</f>
        <v/>
      </c>
      <c r="L1210" s="27">
        <f>SUMIFS(装箱数!H:H,装箱数!C:C,B1210)</f>
        <v/>
      </c>
      <c r="M1210" s="15">
        <f>K1210-L1210</f>
        <v/>
      </c>
    </row>
    <row r="1211" ht="21" customHeight="1" s="185">
      <c r="A1211" s="200">
        <f>工厂账单模板!$L$2</f>
        <v/>
      </c>
      <c r="B1211" s="31" t="n"/>
      <c r="C1211" s="32" t="n"/>
      <c r="D1211" s="20">
        <f>VLOOKUP(B1211,IF({1,0},'SKU,款号，颜色对照表1'!F:F,'SKU,款号，颜色对照表1'!B:B),2,0)</f>
        <v/>
      </c>
      <c r="E1211" s="20">
        <f>VLOOKUP(B1211,IF({1,0},'SKU,款号，颜色对照表1'!F:F,'SKU,款号，颜色对照表1'!C:C),2,0)</f>
        <v/>
      </c>
      <c r="F1211" s="20">
        <f>VLOOKUP(B1211,IF({1,0},'SKU,款号，颜色对照表1'!F:F,'SKU,款号，颜色对照表1'!D:D),2,0)</f>
        <v/>
      </c>
      <c r="G1211" s="20">
        <f>VLOOKUP(B1211,IF({1,0},'SKU,款号，颜色对照表1'!F:F,'SKU,款号，颜色对照表1'!E:E),2,0)</f>
        <v/>
      </c>
      <c r="H1211" s="20" t="n"/>
      <c r="I1211" s="15">
        <f>SUMIFS('入库明细-AN欧洲'!K:K,'入库明细-AN欧洲'!E:E,B1211)</f>
        <v/>
      </c>
      <c r="J1211" s="15">
        <f>SUMIFS('出库明细-AN欧洲'!G:G,'出库明细-AN欧洲'!F:F,C1211)</f>
        <v/>
      </c>
      <c r="K1211" s="26">
        <f>H1211+I1211-J1211</f>
        <v/>
      </c>
      <c r="L1211" s="27">
        <f>SUMIFS(装箱数!H:H,装箱数!C:C,B1211)</f>
        <v/>
      </c>
      <c r="M1211" s="15">
        <f>K1211-L1211</f>
        <v/>
      </c>
    </row>
    <row r="1212" ht="21" customHeight="1" s="185">
      <c r="A1212" s="200">
        <f>工厂账单模板!$L$2</f>
        <v/>
      </c>
      <c r="B1212" s="31" t="n"/>
      <c r="C1212" s="32" t="n"/>
      <c r="D1212" s="20">
        <f>VLOOKUP(B1212,IF({1,0},'SKU,款号，颜色对照表1'!F:F,'SKU,款号，颜色对照表1'!B:B),2,0)</f>
        <v/>
      </c>
      <c r="E1212" s="20">
        <f>VLOOKUP(B1212,IF({1,0},'SKU,款号，颜色对照表1'!F:F,'SKU,款号，颜色对照表1'!C:C),2,0)</f>
        <v/>
      </c>
      <c r="F1212" s="20">
        <f>VLOOKUP(B1212,IF({1,0},'SKU,款号，颜色对照表1'!F:F,'SKU,款号，颜色对照表1'!D:D),2,0)</f>
        <v/>
      </c>
      <c r="G1212" s="20">
        <f>VLOOKUP(B1212,IF({1,0},'SKU,款号，颜色对照表1'!F:F,'SKU,款号，颜色对照表1'!E:E),2,0)</f>
        <v/>
      </c>
      <c r="H1212" s="20" t="n">
        <v>0</v>
      </c>
      <c r="I1212" s="15">
        <f>SUMIFS('入库明细-AN欧洲'!K:K,'入库明细-AN欧洲'!E:E,B1212)</f>
        <v/>
      </c>
      <c r="J1212" s="15">
        <f>SUMIFS('出库明细-AN欧洲'!G:G,'出库明细-AN欧洲'!F:F,C1212)</f>
        <v/>
      </c>
      <c r="K1212" s="26">
        <f>H1212+I1212-J1212</f>
        <v/>
      </c>
      <c r="L1212" s="27">
        <f>SUMIFS(装箱数!H:H,装箱数!C:C,B1212)</f>
        <v/>
      </c>
      <c r="M1212" s="15">
        <f>K1212-L1212</f>
        <v/>
      </c>
    </row>
    <row r="1213" ht="21" customHeight="1" s="185">
      <c r="A1213" s="200">
        <f>工厂账单模板!$L$2</f>
        <v/>
      </c>
      <c r="B1213" s="31" t="n"/>
      <c r="C1213" s="32" t="n"/>
      <c r="D1213" s="20">
        <f>VLOOKUP(B1213,IF({1,0},'SKU,款号，颜色对照表1'!F:F,'SKU,款号，颜色对照表1'!B:B),2,0)</f>
        <v/>
      </c>
      <c r="E1213" s="20">
        <f>VLOOKUP(B1213,IF({1,0},'SKU,款号，颜色对照表1'!F:F,'SKU,款号，颜色对照表1'!C:C),2,0)</f>
        <v/>
      </c>
      <c r="F1213" s="20">
        <f>VLOOKUP(B1213,IF({1,0},'SKU,款号，颜色对照表1'!F:F,'SKU,款号，颜色对照表1'!D:D),2,0)</f>
        <v/>
      </c>
      <c r="G1213" s="20">
        <f>VLOOKUP(B1213,IF({1,0},'SKU,款号，颜色对照表1'!F:F,'SKU,款号，颜色对照表1'!E:E),2,0)</f>
        <v/>
      </c>
      <c r="H1213" s="20" t="n">
        <v>0</v>
      </c>
      <c r="I1213" s="15">
        <f>SUMIFS('入库明细-AN欧洲'!K:K,'入库明细-AN欧洲'!E:E,B1213)</f>
        <v/>
      </c>
      <c r="J1213" s="15">
        <f>SUMIFS('出库明细-AN欧洲'!G:G,'出库明细-AN欧洲'!F:F,C1213)</f>
        <v/>
      </c>
      <c r="K1213" s="26">
        <f>H1213+I1213-J1213</f>
        <v/>
      </c>
      <c r="L1213" s="27">
        <f>SUMIFS(装箱数!H:H,装箱数!C:C,B1213)</f>
        <v/>
      </c>
      <c r="M1213" s="15">
        <f>K1213-L1213</f>
        <v/>
      </c>
    </row>
    <row r="1214" ht="21" customHeight="1" s="185">
      <c r="A1214" s="200">
        <f>工厂账单模板!$L$2</f>
        <v/>
      </c>
      <c r="B1214" s="31" t="n"/>
      <c r="C1214" s="32" t="n"/>
      <c r="D1214" s="20">
        <f>VLOOKUP(B1214,IF({1,0},'SKU,款号，颜色对照表1'!F:F,'SKU,款号，颜色对照表1'!B:B),2,0)</f>
        <v/>
      </c>
      <c r="E1214" s="20">
        <f>VLOOKUP(B1214,IF({1,0},'SKU,款号，颜色对照表1'!F:F,'SKU,款号，颜色对照表1'!C:C),2,0)</f>
        <v/>
      </c>
      <c r="F1214" s="20">
        <f>VLOOKUP(B1214,IF({1,0},'SKU,款号，颜色对照表1'!F:F,'SKU,款号，颜色对照表1'!D:D),2,0)</f>
        <v/>
      </c>
      <c r="G1214" s="20">
        <f>VLOOKUP(B1214,IF({1,0},'SKU,款号，颜色对照表1'!F:F,'SKU,款号，颜色对照表1'!E:E),2,0)</f>
        <v/>
      </c>
      <c r="H1214" s="20" t="n">
        <v>0</v>
      </c>
      <c r="I1214" s="15">
        <f>SUMIFS('入库明细-AN欧洲'!K:K,'入库明细-AN欧洲'!E:E,B1214)</f>
        <v/>
      </c>
      <c r="J1214" s="15">
        <f>SUMIFS('出库明细-AN欧洲'!G:G,'出库明细-AN欧洲'!F:F,C1214)</f>
        <v/>
      </c>
      <c r="K1214" s="26">
        <f>H1214+I1214-J1214</f>
        <v/>
      </c>
      <c r="L1214" s="27">
        <f>SUMIFS(装箱数!H:H,装箱数!C:C,B1214)</f>
        <v/>
      </c>
      <c r="M1214" s="15">
        <f>K1214-L1214</f>
        <v/>
      </c>
    </row>
    <row r="1215" ht="21" customHeight="1" s="185">
      <c r="A1215" s="200">
        <f>工厂账单模板!$L$2</f>
        <v/>
      </c>
      <c r="B1215" s="30" t="n"/>
      <c r="C1215" s="29" t="n"/>
      <c r="D1215" s="20">
        <f>VLOOKUP(B1215,IF({1,0},'SKU,款号，颜色对照表1'!F:F,'SKU,款号，颜色对照表1'!B:B),2,0)</f>
        <v/>
      </c>
      <c r="E1215" s="20">
        <f>VLOOKUP(B1215,IF({1,0},'SKU,款号，颜色对照表1'!F:F,'SKU,款号，颜色对照表1'!C:C),2,0)</f>
        <v/>
      </c>
      <c r="F1215" s="20">
        <f>VLOOKUP(B1215,IF({1,0},'SKU,款号，颜色对照表1'!F:F,'SKU,款号，颜色对照表1'!D:D),2,0)</f>
        <v/>
      </c>
      <c r="G1215" s="20">
        <f>VLOOKUP(B1215,IF({1,0},'SKU,款号，颜色对照表1'!F:F,'SKU,款号，颜色对照表1'!E:E),2,0)</f>
        <v/>
      </c>
      <c r="H1215" s="20" t="n"/>
      <c r="I1215" s="15">
        <f>SUMIFS('入库明细-AN欧洲'!K:K,'入库明细-AN欧洲'!E:E,B1215)</f>
        <v/>
      </c>
      <c r="J1215" s="15">
        <f>SUMIFS('出库明细-AN欧洲'!G:G,'出库明细-AN欧洲'!F:F,C1215)</f>
        <v/>
      </c>
      <c r="K1215" s="26">
        <f>H1215+I1215-J1215</f>
        <v/>
      </c>
      <c r="L1215" s="27">
        <f>SUMIFS(装箱数!H:H,装箱数!C:C,B1215)</f>
        <v/>
      </c>
      <c r="M1215" s="15">
        <f>K1215-L1215</f>
        <v/>
      </c>
    </row>
    <row r="1216" ht="21" customHeight="1" s="185">
      <c r="A1216" s="200">
        <f>工厂账单模板!$L$2</f>
        <v/>
      </c>
      <c r="B1216" s="30" t="n"/>
      <c r="C1216" s="29" t="n"/>
      <c r="D1216" s="20">
        <f>VLOOKUP(B1216,IF({1,0},'SKU,款号，颜色对照表1'!F:F,'SKU,款号，颜色对照表1'!B:B),2,0)</f>
        <v/>
      </c>
      <c r="E1216" s="20">
        <f>VLOOKUP(B1216,IF({1,0},'SKU,款号，颜色对照表1'!F:F,'SKU,款号，颜色对照表1'!C:C),2,0)</f>
        <v/>
      </c>
      <c r="F1216" s="20">
        <f>VLOOKUP(B1216,IF({1,0},'SKU,款号，颜色对照表1'!F:F,'SKU,款号，颜色对照表1'!D:D),2,0)</f>
        <v/>
      </c>
      <c r="G1216" s="20">
        <f>VLOOKUP(B1216,IF({1,0},'SKU,款号，颜色对照表1'!F:F,'SKU,款号，颜色对照表1'!E:E),2,0)</f>
        <v/>
      </c>
      <c r="H1216" s="20" t="n"/>
      <c r="I1216" s="15">
        <f>SUMIFS('入库明细-AN欧洲'!K:K,'入库明细-AN欧洲'!E:E,B1216)</f>
        <v/>
      </c>
      <c r="J1216" s="15">
        <f>SUMIFS('出库明细-AN欧洲'!G:G,'出库明细-AN欧洲'!F:F,C1216)</f>
        <v/>
      </c>
      <c r="K1216" s="26">
        <f>H1216+I1216-J1216</f>
        <v/>
      </c>
      <c r="L1216" s="27">
        <f>SUMIFS(装箱数!H:H,装箱数!C:C,B1216)</f>
        <v/>
      </c>
      <c r="M1216" s="15">
        <f>K1216-L1216</f>
        <v/>
      </c>
    </row>
    <row r="1217" ht="21" customHeight="1" s="185">
      <c r="A1217" s="200">
        <f>工厂账单模板!$L$2</f>
        <v/>
      </c>
      <c r="B1217" s="30" t="n"/>
      <c r="C1217" s="29" t="n"/>
      <c r="D1217" s="20">
        <f>VLOOKUP(B1217,IF({1,0},'SKU,款号，颜色对照表1'!F:F,'SKU,款号，颜色对照表1'!B:B),2,0)</f>
        <v/>
      </c>
      <c r="E1217" s="20">
        <f>VLOOKUP(B1217,IF({1,0},'SKU,款号，颜色对照表1'!F:F,'SKU,款号，颜色对照表1'!C:C),2,0)</f>
        <v/>
      </c>
      <c r="F1217" s="20">
        <f>VLOOKUP(B1217,IF({1,0},'SKU,款号，颜色对照表1'!F:F,'SKU,款号，颜色对照表1'!D:D),2,0)</f>
        <v/>
      </c>
      <c r="G1217" s="20">
        <f>VLOOKUP(B1217,IF({1,0},'SKU,款号，颜色对照表1'!F:F,'SKU,款号，颜色对照表1'!E:E),2,0)</f>
        <v/>
      </c>
      <c r="H1217" s="20" t="n"/>
      <c r="I1217" s="15">
        <f>SUMIFS('入库明细-AN欧洲'!K:K,'入库明细-AN欧洲'!E:E,B1217)</f>
        <v/>
      </c>
      <c r="J1217" s="15">
        <f>SUMIFS('出库明细-AN欧洲'!G:G,'出库明细-AN欧洲'!F:F,C1217)</f>
        <v/>
      </c>
      <c r="K1217" s="26">
        <f>H1217+I1217-J1217</f>
        <v/>
      </c>
      <c r="L1217" s="27">
        <f>SUMIFS(装箱数!H:H,装箱数!C:C,B1217)</f>
        <v/>
      </c>
      <c r="M1217" s="15">
        <f>K1217-L1217</f>
        <v/>
      </c>
    </row>
    <row r="1218" ht="21" customHeight="1" s="185">
      <c r="A1218" s="200">
        <f>工厂账单模板!$L$2</f>
        <v/>
      </c>
      <c r="B1218" s="30" t="n"/>
      <c r="C1218" s="29" t="n"/>
      <c r="D1218" s="20">
        <f>VLOOKUP(B1218,IF({1,0},'SKU,款号，颜色对照表1'!F:F,'SKU,款号，颜色对照表1'!B:B),2,0)</f>
        <v/>
      </c>
      <c r="E1218" s="20">
        <f>VLOOKUP(B1218,IF({1,0},'SKU,款号，颜色对照表1'!F:F,'SKU,款号，颜色对照表1'!C:C),2,0)</f>
        <v/>
      </c>
      <c r="F1218" s="20">
        <f>VLOOKUP(B1218,IF({1,0},'SKU,款号，颜色对照表1'!F:F,'SKU,款号，颜色对照表1'!D:D),2,0)</f>
        <v/>
      </c>
      <c r="G1218" s="20">
        <f>VLOOKUP(B1218,IF({1,0},'SKU,款号，颜色对照表1'!F:F,'SKU,款号，颜色对照表1'!E:E),2,0)</f>
        <v/>
      </c>
      <c r="H1218" s="20" t="n"/>
      <c r="I1218" s="15">
        <f>SUMIFS('入库明细-AN欧洲'!K:K,'入库明细-AN欧洲'!E:E,B1218)</f>
        <v/>
      </c>
      <c r="J1218" s="15">
        <f>SUMIFS('出库明细-AN欧洲'!G:G,'出库明细-AN欧洲'!F:F,C1218)</f>
        <v/>
      </c>
      <c r="K1218" s="26">
        <f>H1218+I1218-J1218</f>
        <v/>
      </c>
      <c r="L1218" s="27">
        <f>SUMIFS(装箱数!H:H,装箱数!C:C,B1218)</f>
        <v/>
      </c>
      <c r="M1218" s="15">
        <f>K1218-L1218</f>
        <v/>
      </c>
    </row>
    <row r="1219" ht="21" customHeight="1" s="185">
      <c r="A1219" s="200">
        <f>工厂账单模板!$L$2</f>
        <v/>
      </c>
      <c r="B1219" s="30" t="n"/>
      <c r="C1219" s="29" t="n"/>
      <c r="D1219" s="20">
        <f>VLOOKUP(B1219,IF({1,0},'SKU,款号，颜色对照表1'!F:F,'SKU,款号，颜色对照表1'!B:B),2,0)</f>
        <v/>
      </c>
      <c r="E1219" s="20">
        <f>VLOOKUP(B1219,IF({1,0},'SKU,款号，颜色对照表1'!F:F,'SKU,款号，颜色对照表1'!C:C),2,0)</f>
        <v/>
      </c>
      <c r="F1219" s="20">
        <f>VLOOKUP(B1219,IF({1,0},'SKU,款号，颜色对照表1'!F:F,'SKU,款号，颜色对照表1'!D:D),2,0)</f>
        <v/>
      </c>
      <c r="G1219" s="20">
        <f>VLOOKUP(B1219,IF({1,0},'SKU,款号，颜色对照表1'!F:F,'SKU,款号，颜色对照表1'!E:E),2,0)</f>
        <v/>
      </c>
      <c r="H1219" s="20" t="n"/>
      <c r="I1219" s="15">
        <f>SUMIFS('入库明细-AN欧洲'!K:K,'入库明细-AN欧洲'!E:E,B1219)</f>
        <v/>
      </c>
      <c r="J1219" s="15">
        <f>SUMIFS('出库明细-AN欧洲'!G:G,'出库明细-AN欧洲'!F:F,C1219)</f>
        <v/>
      </c>
      <c r="K1219" s="26">
        <f>H1219+I1219-J1219</f>
        <v/>
      </c>
      <c r="L1219" s="27">
        <f>SUMIFS(装箱数!H:H,装箱数!C:C,B1219)</f>
        <v/>
      </c>
      <c r="M1219" s="15">
        <f>K1219-L1219</f>
        <v/>
      </c>
    </row>
    <row r="1220" ht="21" customHeight="1" s="185">
      <c r="A1220" s="200">
        <f>工厂账单模板!$L$2</f>
        <v/>
      </c>
      <c r="B1220" s="30" t="n"/>
      <c r="C1220" s="29" t="n"/>
      <c r="D1220" s="20">
        <f>VLOOKUP(B1220,IF({1,0},'SKU,款号，颜色对照表1'!F:F,'SKU,款号，颜色对照表1'!B:B),2,0)</f>
        <v/>
      </c>
      <c r="E1220" s="20">
        <f>VLOOKUP(B1220,IF({1,0},'SKU,款号，颜色对照表1'!F:F,'SKU,款号，颜色对照表1'!C:C),2,0)</f>
        <v/>
      </c>
      <c r="F1220" s="20">
        <f>VLOOKUP(B1220,IF({1,0},'SKU,款号，颜色对照表1'!F:F,'SKU,款号，颜色对照表1'!D:D),2,0)</f>
        <v/>
      </c>
      <c r="G1220" s="20">
        <f>VLOOKUP(B1220,IF({1,0},'SKU,款号，颜色对照表1'!F:F,'SKU,款号，颜色对照表1'!E:E),2,0)</f>
        <v/>
      </c>
      <c r="H1220" s="20" t="n"/>
      <c r="I1220" s="15">
        <f>SUMIFS('入库明细-AN欧洲'!K:K,'入库明细-AN欧洲'!E:E,B1220)</f>
        <v/>
      </c>
      <c r="J1220" s="15">
        <f>SUMIFS('出库明细-AN欧洲'!G:G,'出库明细-AN欧洲'!F:F,C1220)</f>
        <v/>
      </c>
      <c r="K1220" s="26">
        <f>H1220+I1220-J1220</f>
        <v/>
      </c>
      <c r="L1220" s="27">
        <f>SUMIFS(装箱数!H:H,装箱数!C:C,B1220)</f>
        <v/>
      </c>
      <c r="M1220" s="15">
        <f>K1220-L1220</f>
        <v/>
      </c>
    </row>
    <row r="1221" ht="21" customHeight="1" s="185">
      <c r="A1221" s="200">
        <f>工厂账单模板!$L$2</f>
        <v/>
      </c>
      <c r="B1221" s="30" t="n"/>
      <c r="C1221" s="29" t="n"/>
      <c r="D1221" s="20">
        <f>VLOOKUP(B1221,IF({1,0},'SKU,款号，颜色对照表1'!F:F,'SKU,款号，颜色对照表1'!B:B),2,0)</f>
        <v/>
      </c>
      <c r="E1221" s="20">
        <f>VLOOKUP(B1221,IF({1,0},'SKU,款号，颜色对照表1'!F:F,'SKU,款号，颜色对照表1'!C:C),2,0)</f>
        <v/>
      </c>
      <c r="F1221" s="20">
        <f>VLOOKUP(B1221,IF({1,0},'SKU,款号，颜色对照表1'!F:F,'SKU,款号，颜色对照表1'!D:D),2,0)</f>
        <v/>
      </c>
      <c r="G1221" s="20">
        <f>VLOOKUP(B1221,IF({1,0},'SKU,款号，颜色对照表1'!F:F,'SKU,款号，颜色对照表1'!E:E),2,0)</f>
        <v/>
      </c>
      <c r="H1221" s="20" t="n"/>
      <c r="I1221" s="15">
        <f>SUMIFS('入库明细-AN欧洲'!K:K,'入库明细-AN欧洲'!E:E,B1221)</f>
        <v/>
      </c>
      <c r="J1221" s="15">
        <f>SUMIFS('出库明细-AN欧洲'!G:G,'出库明细-AN欧洲'!F:F,C1221)</f>
        <v/>
      </c>
      <c r="K1221" s="26">
        <f>H1221+I1221-J1221</f>
        <v/>
      </c>
      <c r="L1221" s="27">
        <f>SUMIFS(装箱数!H:H,装箱数!C:C,B1221)</f>
        <v/>
      </c>
      <c r="M1221" s="15">
        <f>K1221-L1221</f>
        <v/>
      </c>
    </row>
    <row r="1222" ht="21" customHeight="1" s="185">
      <c r="A1222" s="200">
        <f>工厂账单模板!$L$2</f>
        <v/>
      </c>
      <c r="B1222" s="30" t="n"/>
      <c r="C1222" s="29" t="n"/>
      <c r="D1222" s="20">
        <f>VLOOKUP(B1222,IF({1,0},'SKU,款号，颜色对照表1'!F:F,'SKU,款号，颜色对照表1'!B:B),2,0)</f>
        <v/>
      </c>
      <c r="E1222" s="20">
        <f>VLOOKUP(B1222,IF({1,0},'SKU,款号，颜色对照表1'!F:F,'SKU,款号，颜色对照表1'!C:C),2,0)</f>
        <v/>
      </c>
      <c r="F1222" s="20">
        <f>VLOOKUP(B1222,IF({1,0},'SKU,款号，颜色对照表1'!F:F,'SKU,款号，颜色对照表1'!D:D),2,0)</f>
        <v/>
      </c>
      <c r="G1222" s="20">
        <f>VLOOKUP(B1222,IF({1,0},'SKU,款号，颜色对照表1'!F:F,'SKU,款号，颜色对照表1'!E:E),2,0)</f>
        <v/>
      </c>
      <c r="H1222" s="20" t="n"/>
      <c r="I1222" s="15">
        <f>SUMIFS('入库明细-AN欧洲'!K:K,'入库明细-AN欧洲'!E:E,B1222)</f>
        <v/>
      </c>
      <c r="J1222" s="15">
        <f>SUMIFS('出库明细-AN欧洲'!G:G,'出库明细-AN欧洲'!F:F,C1222)</f>
        <v/>
      </c>
      <c r="K1222" s="26">
        <f>H1222+I1222-J1222</f>
        <v/>
      </c>
      <c r="L1222" s="27">
        <f>SUMIFS(装箱数!H:H,装箱数!C:C,B1222)</f>
        <v/>
      </c>
      <c r="M1222" s="15">
        <f>K1222-L1222</f>
        <v/>
      </c>
    </row>
    <row r="1223" ht="21" customHeight="1" s="185">
      <c r="A1223" s="200">
        <f>工厂账单模板!$L$2</f>
        <v/>
      </c>
      <c r="B1223" s="30" t="n"/>
      <c r="C1223" s="29" t="n"/>
      <c r="D1223" s="20">
        <f>VLOOKUP(B1223,IF({1,0},'SKU,款号，颜色对照表1'!F:F,'SKU,款号，颜色对照表1'!B:B),2,0)</f>
        <v/>
      </c>
      <c r="E1223" s="20">
        <f>VLOOKUP(B1223,IF({1,0},'SKU,款号，颜色对照表1'!F:F,'SKU,款号，颜色对照表1'!C:C),2,0)</f>
        <v/>
      </c>
      <c r="F1223" s="20">
        <f>VLOOKUP(B1223,IF({1,0},'SKU,款号，颜色对照表1'!F:F,'SKU,款号，颜色对照表1'!D:D),2,0)</f>
        <v/>
      </c>
      <c r="G1223" s="20">
        <f>VLOOKUP(B1223,IF({1,0},'SKU,款号，颜色对照表1'!F:F,'SKU,款号，颜色对照表1'!E:E),2,0)</f>
        <v/>
      </c>
      <c r="H1223" s="20" t="n">
        <v>0</v>
      </c>
      <c r="I1223" s="15">
        <f>SUMIFS('入库明细-AN欧洲'!K:K,'入库明细-AN欧洲'!E:E,B1223)</f>
        <v/>
      </c>
      <c r="J1223" s="15">
        <f>SUMIFS('出库明细-AN欧洲'!G:G,'出库明细-AN欧洲'!F:F,C1223)</f>
        <v/>
      </c>
      <c r="K1223" s="26">
        <f>H1223+I1223-J1223</f>
        <v/>
      </c>
      <c r="L1223" s="27">
        <f>SUMIFS(装箱数!H:H,装箱数!C:C,B1223)</f>
        <v/>
      </c>
      <c r="M1223" s="15">
        <f>K1223-L1223</f>
        <v/>
      </c>
    </row>
    <row r="1224" ht="21" customHeight="1" s="185">
      <c r="A1224" s="200">
        <f>工厂账单模板!$L$2</f>
        <v/>
      </c>
      <c r="B1224" s="30" t="n"/>
      <c r="C1224" s="29" t="n"/>
      <c r="D1224" s="20">
        <f>VLOOKUP(B1224,IF({1,0},'SKU,款号，颜色对照表1'!F:F,'SKU,款号，颜色对照表1'!B:B),2,0)</f>
        <v/>
      </c>
      <c r="E1224" s="20">
        <f>VLOOKUP(B1224,IF({1,0},'SKU,款号，颜色对照表1'!F:F,'SKU,款号，颜色对照表1'!C:C),2,0)</f>
        <v/>
      </c>
      <c r="F1224" s="20">
        <f>VLOOKUP(B1224,IF({1,0},'SKU,款号，颜色对照表1'!F:F,'SKU,款号，颜色对照表1'!D:D),2,0)</f>
        <v/>
      </c>
      <c r="G1224" s="20">
        <f>VLOOKUP(B1224,IF({1,0},'SKU,款号，颜色对照表1'!F:F,'SKU,款号，颜色对照表1'!E:E),2,0)</f>
        <v/>
      </c>
      <c r="H1224" s="20" t="n"/>
      <c r="I1224" s="15">
        <f>SUMIFS('入库明细-AN欧洲'!K:K,'入库明细-AN欧洲'!E:E,B1224)</f>
        <v/>
      </c>
      <c r="J1224" s="15">
        <f>SUMIFS('出库明细-AN欧洲'!G:G,'出库明细-AN欧洲'!F:F,C1224)</f>
        <v/>
      </c>
      <c r="K1224" s="26">
        <f>H1224+I1224-J1224</f>
        <v/>
      </c>
      <c r="L1224" s="27">
        <f>SUMIFS(装箱数!H:H,装箱数!C:C,B1224)</f>
        <v/>
      </c>
      <c r="M1224" s="15">
        <f>K1224-L1224</f>
        <v/>
      </c>
    </row>
    <row r="1225" ht="21" customHeight="1" s="185">
      <c r="A1225" s="200">
        <f>工厂账单模板!$L$2</f>
        <v/>
      </c>
      <c r="B1225" s="30" t="n"/>
      <c r="C1225" s="29" t="n"/>
      <c r="D1225" s="20">
        <f>VLOOKUP(B1225,IF({1,0},'SKU,款号，颜色对照表1'!F:F,'SKU,款号，颜色对照表1'!B:B),2,0)</f>
        <v/>
      </c>
      <c r="E1225" s="20">
        <f>VLOOKUP(B1225,IF({1,0},'SKU,款号，颜色对照表1'!F:F,'SKU,款号，颜色对照表1'!C:C),2,0)</f>
        <v/>
      </c>
      <c r="F1225" s="20">
        <f>VLOOKUP(B1225,IF({1,0},'SKU,款号，颜色对照表1'!F:F,'SKU,款号，颜色对照表1'!D:D),2,0)</f>
        <v/>
      </c>
      <c r="G1225" s="20">
        <f>VLOOKUP(B1225,IF({1,0},'SKU,款号，颜色对照表1'!F:F,'SKU,款号，颜色对照表1'!E:E),2,0)</f>
        <v/>
      </c>
      <c r="H1225" s="20" t="n"/>
      <c r="I1225" s="15">
        <f>SUMIFS('入库明细-AN欧洲'!K:K,'入库明细-AN欧洲'!E:E,B1225)</f>
        <v/>
      </c>
      <c r="J1225" s="15">
        <f>SUMIFS('出库明细-AN欧洲'!G:G,'出库明细-AN欧洲'!F:F,C1225)</f>
        <v/>
      </c>
      <c r="K1225" s="26">
        <f>H1225+I1225-J1225</f>
        <v/>
      </c>
      <c r="L1225" s="27">
        <f>SUMIFS(装箱数!H:H,装箱数!C:C,B1225)</f>
        <v/>
      </c>
      <c r="M1225" s="15">
        <f>K1225-L1225</f>
        <v/>
      </c>
    </row>
    <row r="1226" ht="21" customHeight="1" s="185">
      <c r="A1226" s="200">
        <f>工厂账单模板!$L$2</f>
        <v/>
      </c>
      <c r="B1226" s="30" t="n"/>
      <c r="C1226" s="29" t="n"/>
      <c r="D1226" s="20">
        <f>VLOOKUP(B1226,IF({1,0},'SKU,款号，颜色对照表1'!F:F,'SKU,款号，颜色对照表1'!B:B),2,0)</f>
        <v/>
      </c>
      <c r="E1226" s="20">
        <f>VLOOKUP(B1226,IF({1,0},'SKU,款号，颜色对照表1'!F:F,'SKU,款号，颜色对照表1'!C:C),2,0)</f>
        <v/>
      </c>
      <c r="F1226" s="20">
        <f>VLOOKUP(B1226,IF({1,0},'SKU,款号，颜色对照表1'!F:F,'SKU,款号，颜色对照表1'!D:D),2,0)</f>
        <v/>
      </c>
      <c r="G1226" s="20">
        <f>VLOOKUP(B1226,IF({1,0},'SKU,款号，颜色对照表1'!F:F,'SKU,款号，颜色对照表1'!E:E),2,0)</f>
        <v/>
      </c>
      <c r="H1226" s="20" t="n"/>
      <c r="I1226" s="15">
        <f>SUMIFS('入库明细-AN欧洲'!K:K,'入库明细-AN欧洲'!E:E,B1226)</f>
        <v/>
      </c>
      <c r="J1226" s="15">
        <f>SUMIFS('出库明细-AN欧洲'!G:G,'出库明细-AN欧洲'!F:F,C1226)</f>
        <v/>
      </c>
      <c r="K1226" s="26">
        <f>H1226+I1226-J1226</f>
        <v/>
      </c>
      <c r="L1226" s="27">
        <f>SUMIFS(装箱数!H:H,装箱数!C:C,B1226)</f>
        <v/>
      </c>
      <c r="M1226" s="15">
        <f>K1226-L1226</f>
        <v/>
      </c>
    </row>
    <row r="1227" ht="21" customHeight="1" s="185">
      <c r="A1227" s="200">
        <f>工厂账单模板!$L$2</f>
        <v/>
      </c>
      <c r="B1227" s="30" t="n"/>
      <c r="C1227" s="29" t="n"/>
      <c r="D1227" s="20">
        <f>VLOOKUP(B1227,IF({1,0},'SKU,款号，颜色对照表1'!F:F,'SKU,款号，颜色对照表1'!B:B),2,0)</f>
        <v/>
      </c>
      <c r="E1227" s="20">
        <f>VLOOKUP(B1227,IF({1,0},'SKU,款号，颜色对照表1'!F:F,'SKU,款号，颜色对照表1'!C:C),2,0)</f>
        <v/>
      </c>
      <c r="F1227" s="20">
        <f>VLOOKUP(B1227,IF({1,0},'SKU,款号，颜色对照表1'!F:F,'SKU,款号，颜色对照表1'!D:D),2,0)</f>
        <v/>
      </c>
      <c r="G1227" s="20">
        <f>VLOOKUP(B1227,IF({1,0},'SKU,款号，颜色对照表1'!F:F,'SKU,款号，颜色对照表1'!E:E),2,0)</f>
        <v/>
      </c>
      <c r="H1227" s="20" t="n"/>
      <c r="I1227" s="15">
        <f>SUMIFS('入库明细-AN欧洲'!K:K,'入库明细-AN欧洲'!E:E,B1227)</f>
        <v/>
      </c>
      <c r="J1227" s="15">
        <f>SUMIFS('出库明细-AN欧洲'!G:G,'出库明细-AN欧洲'!F:F,C1227)</f>
        <v/>
      </c>
      <c r="K1227" s="26">
        <f>H1227+I1227-J1227</f>
        <v/>
      </c>
      <c r="L1227" s="27">
        <f>SUMIFS(装箱数!H:H,装箱数!C:C,B1227)</f>
        <v/>
      </c>
      <c r="M1227" s="15">
        <f>K1227-L1227</f>
        <v/>
      </c>
    </row>
    <row r="1228" ht="21" customHeight="1" s="185">
      <c r="A1228" s="200">
        <f>工厂账单模板!$L$2</f>
        <v/>
      </c>
      <c r="B1228" s="30" t="n"/>
      <c r="C1228" s="29" t="n"/>
      <c r="D1228" s="20">
        <f>VLOOKUP(B1228,IF({1,0},'SKU,款号，颜色对照表1'!F:F,'SKU,款号，颜色对照表1'!B:B),2,0)</f>
        <v/>
      </c>
      <c r="E1228" s="20">
        <f>VLOOKUP(B1228,IF({1,0},'SKU,款号，颜色对照表1'!F:F,'SKU,款号，颜色对照表1'!C:C),2,0)</f>
        <v/>
      </c>
      <c r="F1228" s="20">
        <f>VLOOKUP(B1228,IF({1,0},'SKU,款号，颜色对照表1'!F:F,'SKU,款号，颜色对照表1'!D:D),2,0)</f>
        <v/>
      </c>
      <c r="G1228" s="20">
        <f>VLOOKUP(B1228,IF({1,0},'SKU,款号，颜色对照表1'!F:F,'SKU,款号，颜色对照表1'!E:E),2,0)</f>
        <v/>
      </c>
      <c r="H1228" s="20" t="n">
        <v>0</v>
      </c>
      <c r="I1228" s="15">
        <f>SUMIFS('入库明细-AN欧洲'!K:K,'入库明细-AN欧洲'!E:E,B1228)</f>
        <v/>
      </c>
      <c r="J1228" s="15">
        <f>SUMIFS('出库明细-AN欧洲'!G:G,'出库明细-AN欧洲'!F:F,C1228)</f>
        <v/>
      </c>
      <c r="K1228" s="26">
        <f>H1228+I1228-J1228</f>
        <v/>
      </c>
      <c r="L1228" s="27">
        <f>SUMIFS(装箱数!H:H,装箱数!C:C,B1228)</f>
        <v/>
      </c>
      <c r="M1228" s="15">
        <f>K1228-L1228</f>
        <v/>
      </c>
    </row>
    <row r="1229" ht="21" customHeight="1" s="185">
      <c r="A1229" s="200">
        <f>工厂账单模板!$L$2</f>
        <v/>
      </c>
      <c r="B1229" s="30" t="n"/>
      <c r="C1229" s="29" t="n"/>
      <c r="D1229" s="20">
        <f>VLOOKUP(B1229,IF({1,0},'SKU,款号，颜色对照表1'!F:F,'SKU,款号，颜色对照表1'!B:B),2,0)</f>
        <v/>
      </c>
      <c r="E1229" s="20">
        <f>VLOOKUP(B1229,IF({1,0},'SKU,款号，颜色对照表1'!F:F,'SKU,款号，颜色对照表1'!C:C),2,0)</f>
        <v/>
      </c>
      <c r="F1229" s="20">
        <f>VLOOKUP(B1229,IF({1,0},'SKU,款号，颜色对照表1'!F:F,'SKU,款号，颜色对照表1'!D:D),2,0)</f>
        <v/>
      </c>
      <c r="G1229" s="20">
        <f>VLOOKUP(B1229,IF({1,0},'SKU,款号，颜色对照表1'!F:F,'SKU,款号，颜色对照表1'!E:E),2,0)</f>
        <v/>
      </c>
      <c r="H1229" s="20" t="n">
        <v>0</v>
      </c>
      <c r="I1229" s="15">
        <f>SUMIFS('入库明细-AN欧洲'!K:K,'入库明细-AN欧洲'!E:E,B1229)</f>
        <v/>
      </c>
      <c r="J1229" s="15">
        <f>SUMIFS('出库明细-AN欧洲'!G:G,'出库明细-AN欧洲'!F:F,C1229)</f>
        <v/>
      </c>
      <c r="K1229" s="26">
        <f>H1229+I1229-J1229</f>
        <v/>
      </c>
      <c r="L1229" s="27">
        <f>SUMIFS(装箱数!H:H,装箱数!C:C,B1229)</f>
        <v/>
      </c>
      <c r="M1229" s="15">
        <f>K1229-L1229</f>
        <v/>
      </c>
    </row>
    <row r="1230" ht="21" customHeight="1" s="185">
      <c r="A1230" s="200">
        <f>工厂账单模板!$L$2</f>
        <v/>
      </c>
      <c r="B1230" s="30" t="n"/>
      <c r="C1230" s="29" t="n"/>
      <c r="D1230" s="20">
        <f>VLOOKUP(B1230,IF({1,0},'SKU,款号，颜色对照表1'!F:F,'SKU,款号，颜色对照表1'!B:B),2,0)</f>
        <v/>
      </c>
      <c r="E1230" s="20">
        <f>VLOOKUP(B1230,IF({1,0},'SKU,款号，颜色对照表1'!F:F,'SKU,款号，颜色对照表1'!C:C),2,0)</f>
        <v/>
      </c>
      <c r="F1230" s="20">
        <f>VLOOKUP(B1230,IF({1,0},'SKU,款号，颜色对照表1'!F:F,'SKU,款号，颜色对照表1'!D:D),2,0)</f>
        <v/>
      </c>
      <c r="G1230" s="20">
        <f>VLOOKUP(B1230,IF({1,0},'SKU,款号，颜色对照表1'!F:F,'SKU,款号，颜色对照表1'!E:E),2,0)</f>
        <v/>
      </c>
      <c r="H1230" s="20" t="n"/>
      <c r="I1230" s="15">
        <f>SUMIFS('入库明细-AN欧洲'!K:K,'入库明细-AN欧洲'!E:E,B1230)</f>
        <v/>
      </c>
      <c r="J1230" s="15">
        <f>SUMIFS('出库明细-AN欧洲'!G:G,'出库明细-AN欧洲'!F:F,C1230)</f>
        <v/>
      </c>
      <c r="K1230" s="26">
        <f>H1230+I1230-J1230</f>
        <v/>
      </c>
      <c r="L1230" s="27">
        <f>SUMIFS(装箱数!H:H,装箱数!C:C,B1230)</f>
        <v/>
      </c>
      <c r="M1230" s="15">
        <f>K1230-L1230</f>
        <v/>
      </c>
    </row>
    <row r="1231" ht="21" customHeight="1" s="185">
      <c r="A1231" s="200">
        <f>工厂账单模板!$L$2</f>
        <v/>
      </c>
      <c r="B1231" s="30" t="n"/>
      <c r="C1231" s="29" t="n"/>
      <c r="D1231" s="20">
        <f>VLOOKUP(B1231,IF({1,0},'SKU,款号，颜色对照表1'!F:F,'SKU,款号，颜色对照表1'!B:B),2,0)</f>
        <v/>
      </c>
      <c r="E1231" s="20">
        <f>VLOOKUP(B1231,IF({1,0},'SKU,款号，颜色对照表1'!F:F,'SKU,款号，颜色对照表1'!C:C),2,0)</f>
        <v/>
      </c>
      <c r="F1231" s="20">
        <f>VLOOKUP(B1231,IF({1,0},'SKU,款号，颜色对照表1'!F:F,'SKU,款号，颜色对照表1'!D:D),2,0)</f>
        <v/>
      </c>
      <c r="G1231" s="20">
        <f>VLOOKUP(B1231,IF({1,0},'SKU,款号，颜色对照表1'!F:F,'SKU,款号，颜色对照表1'!E:E),2,0)</f>
        <v/>
      </c>
      <c r="H1231" s="20" t="n">
        <v>0</v>
      </c>
      <c r="I1231" s="15">
        <f>SUMIFS('入库明细-AN欧洲'!K:K,'入库明细-AN欧洲'!E:E,B1231)</f>
        <v/>
      </c>
      <c r="J1231" s="15">
        <f>SUMIFS('出库明细-AN欧洲'!G:G,'出库明细-AN欧洲'!F:F,C1231)</f>
        <v/>
      </c>
      <c r="K1231" s="26">
        <f>H1231+I1231-J1231</f>
        <v/>
      </c>
      <c r="L1231" s="27">
        <f>SUMIFS(装箱数!H:H,装箱数!C:C,B1231)</f>
        <v/>
      </c>
      <c r="M1231" s="15">
        <f>K1231-L1231</f>
        <v/>
      </c>
    </row>
    <row r="1232" ht="21" customHeight="1" s="185">
      <c r="A1232" s="200">
        <f>工厂账单模板!$L$2</f>
        <v/>
      </c>
      <c r="B1232" s="30" t="n"/>
      <c r="C1232" s="29" t="n"/>
      <c r="D1232" s="20">
        <f>VLOOKUP(B1232,IF({1,0},'SKU,款号，颜色对照表1'!F:F,'SKU,款号，颜色对照表1'!B:B),2,0)</f>
        <v/>
      </c>
      <c r="E1232" s="20">
        <f>VLOOKUP(B1232,IF({1,0},'SKU,款号，颜色对照表1'!F:F,'SKU,款号，颜色对照表1'!C:C),2,0)</f>
        <v/>
      </c>
      <c r="F1232" s="20">
        <f>VLOOKUP(B1232,IF({1,0},'SKU,款号，颜色对照表1'!F:F,'SKU,款号，颜色对照表1'!D:D),2,0)</f>
        <v/>
      </c>
      <c r="G1232" s="20">
        <f>VLOOKUP(B1232,IF({1,0},'SKU,款号，颜色对照表1'!F:F,'SKU,款号，颜色对照表1'!E:E),2,0)</f>
        <v/>
      </c>
      <c r="H1232" s="20" t="n"/>
      <c r="I1232" s="15">
        <f>SUMIFS('入库明细-AN欧洲'!K:K,'入库明细-AN欧洲'!E:E,B1232)</f>
        <v/>
      </c>
      <c r="J1232" s="15">
        <f>SUMIFS('出库明细-AN欧洲'!G:G,'出库明细-AN欧洲'!F:F,C1232)</f>
        <v/>
      </c>
      <c r="K1232" s="26">
        <f>H1232+I1232-J1232</f>
        <v/>
      </c>
      <c r="L1232" s="27">
        <f>SUMIFS(装箱数!H:H,装箱数!C:C,B1232)</f>
        <v/>
      </c>
      <c r="M1232" s="15">
        <f>K1232-L1232</f>
        <v/>
      </c>
    </row>
    <row r="1233" ht="21" customHeight="1" s="185">
      <c r="A1233" s="200">
        <f>工厂账单模板!$L$2</f>
        <v/>
      </c>
      <c r="B1233" s="30" t="n"/>
      <c r="C1233" s="29" t="n"/>
      <c r="D1233" s="20">
        <f>VLOOKUP(B1233,IF({1,0},'SKU,款号，颜色对照表1'!F:F,'SKU,款号，颜色对照表1'!B:B),2,0)</f>
        <v/>
      </c>
      <c r="E1233" s="20">
        <f>VLOOKUP(B1233,IF({1,0},'SKU,款号，颜色对照表1'!F:F,'SKU,款号，颜色对照表1'!C:C),2,0)</f>
        <v/>
      </c>
      <c r="F1233" s="20">
        <f>VLOOKUP(B1233,IF({1,0},'SKU,款号，颜色对照表1'!F:F,'SKU,款号，颜色对照表1'!D:D),2,0)</f>
        <v/>
      </c>
      <c r="G1233" s="20">
        <f>VLOOKUP(B1233,IF({1,0},'SKU,款号，颜色对照表1'!F:F,'SKU,款号，颜色对照表1'!E:E),2,0)</f>
        <v/>
      </c>
      <c r="H1233" s="20" t="n"/>
      <c r="I1233" s="15">
        <f>SUMIFS('入库明细-AN欧洲'!K:K,'入库明细-AN欧洲'!E:E,B1233)</f>
        <v/>
      </c>
      <c r="J1233" s="15">
        <f>SUMIFS('出库明细-AN欧洲'!G:G,'出库明细-AN欧洲'!F:F,C1233)</f>
        <v/>
      </c>
      <c r="K1233" s="26">
        <f>H1233+I1233-J1233</f>
        <v/>
      </c>
      <c r="L1233" s="27">
        <f>SUMIFS(装箱数!H:H,装箱数!C:C,B1233)</f>
        <v/>
      </c>
      <c r="M1233" s="15">
        <f>K1233-L1233</f>
        <v/>
      </c>
    </row>
    <row r="1234" ht="21" customHeight="1" s="185">
      <c r="A1234" s="200">
        <f>工厂账单模板!$L$2</f>
        <v/>
      </c>
      <c r="B1234" s="30" t="n"/>
      <c r="C1234" s="29" t="n"/>
      <c r="D1234" s="20">
        <f>VLOOKUP(B1234,IF({1,0},'SKU,款号，颜色对照表1'!F:F,'SKU,款号，颜色对照表1'!B:B),2,0)</f>
        <v/>
      </c>
      <c r="E1234" s="20">
        <f>VLOOKUP(B1234,IF({1,0},'SKU,款号，颜色对照表1'!F:F,'SKU,款号，颜色对照表1'!C:C),2,0)</f>
        <v/>
      </c>
      <c r="F1234" s="20">
        <f>VLOOKUP(B1234,IF({1,0},'SKU,款号，颜色对照表1'!F:F,'SKU,款号，颜色对照表1'!D:D),2,0)</f>
        <v/>
      </c>
      <c r="G1234" s="20">
        <f>VLOOKUP(B1234,IF({1,0},'SKU,款号，颜色对照表1'!F:F,'SKU,款号，颜色对照表1'!E:E),2,0)</f>
        <v/>
      </c>
      <c r="H1234" s="20" t="n"/>
      <c r="I1234" s="15">
        <f>SUMIFS('入库明细-AN欧洲'!K:K,'入库明细-AN欧洲'!E:E,B1234)</f>
        <v/>
      </c>
      <c r="J1234" s="15">
        <f>SUMIFS('出库明细-AN欧洲'!G:G,'出库明细-AN欧洲'!F:F,C1234)</f>
        <v/>
      </c>
      <c r="K1234" s="26">
        <f>H1234+I1234-J1234</f>
        <v/>
      </c>
      <c r="L1234" s="27">
        <f>SUMIFS(装箱数!H:H,装箱数!C:C,B1234)</f>
        <v/>
      </c>
      <c r="M1234" s="15">
        <f>K1234-L1234</f>
        <v/>
      </c>
    </row>
    <row r="1235" ht="21" customHeight="1" s="185">
      <c r="A1235" s="200">
        <f>工厂账单模板!$L$2</f>
        <v/>
      </c>
      <c r="B1235" s="30" t="n"/>
      <c r="C1235" s="29" t="n"/>
      <c r="D1235" s="20">
        <f>VLOOKUP(B1235,IF({1,0},'SKU,款号，颜色对照表1'!F:F,'SKU,款号，颜色对照表1'!B:B),2,0)</f>
        <v/>
      </c>
      <c r="E1235" s="20">
        <f>VLOOKUP(B1235,IF({1,0},'SKU,款号，颜色对照表1'!F:F,'SKU,款号，颜色对照表1'!C:C),2,0)</f>
        <v/>
      </c>
      <c r="F1235" s="20">
        <f>VLOOKUP(B1235,IF({1,0},'SKU,款号，颜色对照表1'!F:F,'SKU,款号，颜色对照表1'!D:D),2,0)</f>
        <v/>
      </c>
      <c r="G1235" s="20">
        <f>VLOOKUP(B1235,IF({1,0},'SKU,款号，颜色对照表1'!F:F,'SKU,款号，颜色对照表1'!E:E),2,0)</f>
        <v/>
      </c>
      <c r="H1235" s="20" t="n">
        <v>0</v>
      </c>
      <c r="I1235" s="15">
        <f>SUMIFS('入库明细-AN欧洲'!K:K,'入库明细-AN欧洲'!E:E,B1235)</f>
        <v/>
      </c>
      <c r="J1235" s="15">
        <f>SUMIFS('出库明细-AN欧洲'!G:G,'出库明细-AN欧洲'!F:F,C1235)</f>
        <v/>
      </c>
      <c r="K1235" s="26">
        <f>H1235+I1235-J1235</f>
        <v/>
      </c>
      <c r="L1235" s="27">
        <f>SUMIFS(装箱数!H:H,装箱数!C:C,B1235)</f>
        <v/>
      </c>
      <c r="M1235" s="15">
        <f>K1235-L1235</f>
        <v/>
      </c>
    </row>
    <row r="1236" ht="21" customHeight="1" s="185">
      <c r="A1236" s="200">
        <f>工厂账单模板!$L$2</f>
        <v/>
      </c>
      <c r="B1236" s="30" t="n"/>
      <c r="C1236" s="29" t="n"/>
      <c r="D1236" s="20">
        <f>VLOOKUP(B1236,IF({1,0},'SKU,款号，颜色对照表1'!F:F,'SKU,款号，颜色对照表1'!B:B),2,0)</f>
        <v/>
      </c>
      <c r="E1236" s="20">
        <f>VLOOKUP(B1236,IF({1,0},'SKU,款号，颜色对照表1'!F:F,'SKU,款号，颜色对照表1'!C:C),2,0)</f>
        <v/>
      </c>
      <c r="F1236" s="20">
        <f>VLOOKUP(B1236,IF({1,0},'SKU,款号，颜色对照表1'!F:F,'SKU,款号，颜色对照表1'!D:D),2,0)</f>
        <v/>
      </c>
      <c r="G1236" s="20">
        <f>VLOOKUP(B1236,IF({1,0},'SKU,款号，颜色对照表1'!F:F,'SKU,款号，颜色对照表1'!E:E),2,0)</f>
        <v/>
      </c>
      <c r="H1236" s="20" t="n">
        <v>0</v>
      </c>
      <c r="I1236" s="15">
        <f>SUMIFS('入库明细-AN欧洲'!K:K,'入库明细-AN欧洲'!E:E,B1236)</f>
        <v/>
      </c>
      <c r="J1236" s="15">
        <f>SUMIFS('出库明细-AN欧洲'!G:G,'出库明细-AN欧洲'!F:F,C1236)</f>
        <v/>
      </c>
      <c r="K1236" s="26">
        <f>H1236+I1236-J1236</f>
        <v/>
      </c>
      <c r="L1236" s="27">
        <f>SUMIFS(装箱数!H:H,装箱数!C:C,B1236)</f>
        <v/>
      </c>
      <c r="M1236" s="15">
        <f>K1236-L1236</f>
        <v/>
      </c>
    </row>
    <row r="1237" ht="21" customHeight="1" s="185">
      <c r="A1237" s="200">
        <f>工厂账单模板!$L$2</f>
        <v/>
      </c>
      <c r="B1237" s="30" t="n"/>
      <c r="C1237" s="29" t="n"/>
      <c r="D1237" s="20">
        <f>VLOOKUP(B1237,IF({1,0},'SKU,款号，颜色对照表1'!F:F,'SKU,款号，颜色对照表1'!B:B),2,0)</f>
        <v/>
      </c>
      <c r="E1237" s="20">
        <f>VLOOKUP(B1237,IF({1,0},'SKU,款号，颜色对照表1'!F:F,'SKU,款号，颜色对照表1'!C:C),2,0)</f>
        <v/>
      </c>
      <c r="F1237" s="20">
        <f>VLOOKUP(B1237,IF({1,0},'SKU,款号，颜色对照表1'!F:F,'SKU,款号，颜色对照表1'!D:D),2,0)</f>
        <v/>
      </c>
      <c r="G1237" s="20">
        <f>VLOOKUP(B1237,IF({1,0},'SKU,款号，颜色对照表1'!F:F,'SKU,款号，颜色对照表1'!E:E),2,0)</f>
        <v/>
      </c>
      <c r="H1237" s="20" t="n"/>
      <c r="I1237" s="15">
        <f>SUMIFS('入库明细-AN欧洲'!K:K,'入库明细-AN欧洲'!E:E,B1237)</f>
        <v/>
      </c>
      <c r="J1237" s="15">
        <f>SUMIFS('出库明细-AN欧洲'!G:G,'出库明细-AN欧洲'!F:F,C1237)</f>
        <v/>
      </c>
      <c r="K1237" s="26">
        <f>H1237+I1237-J1237</f>
        <v/>
      </c>
      <c r="L1237" s="27">
        <f>SUMIFS(装箱数!H:H,装箱数!C:C,B1237)</f>
        <v/>
      </c>
      <c r="M1237" s="15">
        <f>K1237-L1237</f>
        <v/>
      </c>
    </row>
    <row r="1238" ht="21" customHeight="1" s="185">
      <c r="A1238" s="200">
        <f>工厂账单模板!$L$2</f>
        <v/>
      </c>
      <c r="B1238" s="30" t="n"/>
      <c r="C1238" s="29" t="n"/>
      <c r="D1238" s="20">
        <f>VLOOKUP(B1238,IF({1,0},'SKU,款号，颜色对照表1'!F:F,'SKU,款号，颜色对照表1'!B:B),2,0)</f>
        <v/>
      </c>
      <c r="E1238" s="20">
        <f>VLOOKUP(B1238,IF({1,0},'SKU,款号，颜色对照表1'!F:F,'SKU,款号，颜色对照表1'!C:C),2,0)</f>
        <v/>
      </c>
      <c r="F1238" s="20">
        <f>VLOOKUP(B1238,IF({1,0},'SKU,款号，颜色对照表1'!F:F,'SKU,款号，颜色对照表1'!D:D),2,0)</f>
        <v/>
      </c>
      <c r="G1238" s="20">
        <f>VLOOKUP(B1238,IF({1,0},'SKU,款号，颜色对照表1'!F:F,'SKU,款号，颜色对照表1'!E:E),2,0)</f>
        <v/>
      </c>
      <c r="H1238" s="20" t="n"/>
      <c r="I1238" s="15">
        <f>SUMIFS('入库明细-AN欧洲'!K:K,'入库明细-AN欧洲'!E:E,B1238)</f>
        <v/>
      </c>
      <c r="J1238" s="15">
        <f>SUMIFS('出库明细-AN欧洲'!G:G,'出库明细-AN欧洲'!F:F,C1238)</f>
        <v/>
      </c>
      <c r="K1238" s="26">
        <f>H1238+I1238-J1238</f>
        <v/>
      </c>
      <c r="L1238" s="27">
        <f>SUMIFS(装箱数!H:H,装箱数!C:C,B1238)</f>
        <v/>
      </c>
      <c r="M1238" s="15">
        <f>K1238-L1238</f>
        <v/>
      </c>
    </row>
    <row r="1239" ht="21" customHeight="1" s="185">
      <c r="A1239" s="200">
        <f>工厂账单模板!$L$2</f>
        <v/>
      </c>
      <c r="B1239" s="30" t="n"/>
      <c r="C1239" s="29" t="n"/>
      <c r="D1239" s="20">
        <f>VLOOKUP(B1239,IF({1,0},'SKU,款号，颜色对照表1'!F:F,'SKU,款号，颜色对照表1'!B:B),2,0)</f>
        <v/>
      </c>
      <c r="E1239" s="20">
        <f>VLOOKUP(B1239,IF({1,0},'SKU,款号，颜色对照表1'!F:F,'SKU,款号，颜色对照表1'!C:C),2,0)</f>
        <v/>
      </c>
      <c r="F1239" s="20">
        <f>VLOOKUP(B1239,IF({1,0},'SKU,款号，颜色对照表1'!F:F,'SKU,款号，颜色对照表1'!D:D),2,0)</f>
        <v/>
      </c>
      <c r="G1239" s="20">
        <f>VLOOKUP(B1239,IF({1,0},'SKU,款号，颜色对照表1'!F:F,'SKU,款号，颜色对照表1'!E:E),2,0)</f>
        <v/>
      </c>
      <c r="H1239" s="20" t="n">
        <v>0</v>
      </c>
      <c r="I1239" s="15">
        <f>SUMIFS('入库明细-AN欧洲'!K:K,'入库明细-AN欧洲'!E:E,B1239)</f>
        <v/>
      </c>
      <c r="J1239" s="15">
        <f>SUMIFS('出库明细-AN欧洲'!G:G,'出库明细-AN欧洲'!F:F,C1239)</f>
        <v/>
      </c>
      <c r="K1239" s="26">
        <f>H1239+I1239-J1239</f>
        <v/>
      </c>
      <c r="L1239" s="27">
        <f>SUMIFS(装箱数!H:H,装箱数!C:C,B1239)</f>
        <v/>
      </c>
      <c r="M1239" s="15">
        <f>K1239-L1239</f>
        <v/>
      </c>
    </row>
    <row r="1240" ht="21" customHeight="1" s="185">
      <c r="A1240" s="200">
        <f>工厂账单模板!$L$2</f>
        <v/>
      </c>
      <c r="B1240" s="30" t="n"/>
      <c r="C1240" s="29" t="n"/>
      <c r="D1240" s="20">
        <f>VLOOKUP(B1240,IF({1,0},'SKU,款号，颜色对照表1'!F:F,'SKU,款号，颜色对照表1'!B:B),2,0)</f>
        <v/>
      </c>
      <c r="E1240" s="20">
        <f>VLOOKUP(B1240,IF({1,0},'SKU,款号，颜色对照表1'!F:F,'SKU,款号，颜色对照表1'!C:C),2,0)</f>
        <v/>
      </c>
      <c r="F1240" s="20">
        <f>VLOOKUP(B1240,IF({1,0},'SKU,款号，颜色对照表1'!F:F,'SKU,款号，颜色对照表1'!D:D),2,0)</f>
        <v/>
      </c>
      <c r="G1240" s="20">
        <f>VLOOKUP(B1240,IF({1,0},'SKU,款号，颜色对照表1'!F:F,'SKU,款号，颜色对照表1'!E:E),2,0)</f>
        <v/>
      </c>
      <c r="H1240" s="20" t="n">
        <v>0</v>
      </c>
      <c r="I1240" s="15">
        <f>SUMIFS('入库明细-AN欧洲'!K:K,'入库明细-AN欧洲'!E:E,B1240)</f>
        <v/>
      </c>
      <c r="J1240" s="15">
        <f>SUMIFS('出库明细-AN欧洲'!G:G,'出库明细-AN欧洲'!F:F,C1240)</f>
        <v/>
      </c>
      <c r="K1240" s="26">
        <f>H1240+I1240-J1240</f>
        <v/>
      </c>
      <c r="L1240" s="27">
        <f>SUMIFS(装箱数!H:H,装箱数!C:C,B1240)</f>
        <v/>
      </c>
      <c r="M1240" s="15">
        <f>K1240-L1240</f>
        <v/>
      </c>
    </row>
    <row r="1241" ht="21" customHeight="1" s="185">
      <c r="A1241" s="200">
        <f>工厂账单模板!$L$2</f>
        <v/>
      </c>
      <c r="B1241" s="30" t="n"/>
      <c r="C1241" s="29" t="n"/>
      <c r="D1241" s="20">
        <f>VLOOKUP(B1241,IF({1,0},'SKU,款号，颜色对照表1'!F:F,'SKU,款号，颜色对照表1'!B:B),2,0)</f>
        <v/>
      </c>
      <c r="E1241" s="20">
        <f>VLOOKUP(B1241,IF({1,0},'SKU,款号，颜色对照表1'!F:F,'SKU,款号，颜色对照表1'!C:C),2,0)</f>
        <v/>
      </c>
      <c r="F1241" s="20">
        <f>VLOOKUP(B1241,IF({1,0},'SKU,款号，颜色对照表1'!F:F,'SKU,款号，颜色对照表1'!D:D),2,0)</f>
        <v/>
      </c>
      <c r="G1241" s="20">
        <f>VLOOKUP(B1241,IF({1,0},'SKU,款号，颜色对照表1'!F:F,'SKU,款号，颜色对照表1'!E:E),2,0)</f>
        <v/>
      </c>
      <c r="H1241" s="20" t="n"/>
      <c r="I1241" s="15">
        <f>SUMIFS('入库明细-AN欧洲'!K:K,'入库明细-AN欧洲'!E:E,B1241)</f>
        <v/>
      </c>
      <c r="J1241" s="15">
        <f>SUMIFS('出库明细-AN欧洲'!G:G,'出库明细-AN欧洲'!F:F,C1241)</f>
        <v/>
      </c>
      <c r="K1241" s="26">
        <f>H1241+I1241-J1241</f>
        <v/>
      </c>
      <c r="L1241" s="27">
        <f>SUMIFS(装箱数!H:H,装箱数!C:C,B1241)</f>
        <v/>
      </c>
      <c r="M1241" s="15">
        <f>K1241-L1241</f>
        <v/>
      </c>
    </row>
    <row r="1242" ht="21" customHeight="1" s="185">
      <c r="A1242" s="200">
        <f>工厂账单模板!$L$2</f>
        <v/>
      </c>
      <c r="B1242" s="30" t="n"/>
      <c r="C1242" s="29" t="n"/>
      <c r="D1242" s="20">
        <f>VLOOKUP(B1242,IF({1,0},'SKU,款号，颜色对照表1'!F:F,'SKU,款号，颜色对照表1'!B:B),2,0)</f>
        <v/>
      </c>
      <c r="E1242" s="20">
        <f>VLOOKUP(B1242,IF({1,0},'SKU,款号，颜色对照表1'!F:F,'SKU,款号，颜色对照表1'!C:C),2,0)</f>
        <v/>
      </c>
      <c r="F1242" s="20">
        <f>VLOOKUP(B1242,IF({1,0},'SKU,款号，颜色对照表1'!F:F,'SKU,款号，颜色对照表1'!D:D),2,0)</f>
        <v/>
      </c>
      <c r="G1242" s="20">
        <f>VLOOKUP(B1242,IF({1,0},'SKU,款号，颜色对照表1'!F:F,'SKU,款号，颜色对照表1'!E:E),2,0)</f>
        <v/>
      </c>
      <c r="H1242" s="20" t="n">
        <v>0</v>
      </c>
      <c r="I1242" s="15">
        <f>SUMIFS('入库明细-AN欧洲'!K:K,'入库明细-AN欧洲'!E:E,B1242)</f>
        <v/>
      </c>
      <c r="J1242" s="15">
        <f>SUMIFS('出库明细-AN欧洲'!G:G,'出库明细-AN欧洲'!F:F,C1242)</f>
        <v/>
      </c>
      <c r="K1242" s="26">
        <f>H1242+I1242-J1242</f>
        <v/>
      </c>
      <c r="L1242" s="27">
        <f>SUMIFS(装箱数!H:H,装箱数!C:C,B1242)</f>
        <v/>
      </c>
      <c r="M1242" s="15">
        <f>K1242-L1242</f>
        <v/>
      </c>
    </row>
    <row r="1243" ht="21" customHeight="1" s="185">
      <c r="A1243" s="200">
        <f>工厂账单模板!$L$2</f>
        <v/>
      </c>
      <c r="B1243" s="30" t="n"/>
      <c r="C1243" s="29" t="n"/>
      <c r="D1243" s="20">
        <f>VLOOKUP(B1243,IF({1,0},'SKU,款号，颜色对照表1'!F:F,'SKU,款号，颜色对照表1'!B:B),2,0)</f>
        <v/>
      </c>
      <c r="E1243" s="20">
        <f>VLOOKUP(B1243,IF({1,0},'SKU,款号，颜色对照表1'!F:F,'SKU,款号，颜色对照表1'!C:C),2,0)</f>
        <v/>
      </c>
      <c r="F1243" s="20">
        <f>VLOOKUP(B1243,IF({1,0},'SKU,款号，颜色对照表1'!F:F,'SKU,款号，颜色对照表1'!D:D),2,0)</f>
        <v/>
      </c>
      <c r="G1243" s="20">
        <f>VLOOKUP(B1243,IF({1,0},'SKU,款号，颜色对照表1'!F:F,'SKU,款号，颜色对照表1'!E:E),2,0)</f>
        <v/>
      </c>
      <c r="H1243" s="20" t="n">
        <v>0</v>
      </c>
      <c r="I1243" s="15">
        <f>SUMIFS('入库明细-AN欧洲'!K:K,'入库明细-AN欧洲'!E:E,B1243)</f>
        <v/>
      </c>
      <c r="J1243" s="15">
        <f>SUMIFS('出库明细-AN欧洲'!G:G,'出库明细-AN欧洲'!F:F,C1243)</f>
        <v/>
      </c>
      <c r="K1243" s="26">
        <f>H1243+I1243-J1243</f>
        <v/>
      </c>
      <c r="L1243" s="27">
        <f>SUMIFS(装箱数!H:H,装箱数!C:C,B1243)</f>
        <v/>
      </c>
      <c r="M1243" s="15">
        <f>K1243-L1243</f>
        <v/>
      </c>
    </row>
    <row r="1244" ht="21" customHeight="1" s="185">
      <c r="A1244" s="200">
        <f>工厂账单模板!$L$2</f>
        <v/>
      </c>
      <c r="B1244" s="30" t="n"/>
      <c r="C1244" s="29" t="n"/>
      <c r="D1244" s="20">
        <f>VLOOKUP(B1244,IF({1,0},'SKU,款号，颜色对照表1'!F:F,'SKU,款号，颜色对照表1'!B:B),2,0)</f>
        <v/>
      </c>
      <c r="E1244" s="20">
        <f>VLOOKUP(B1244,IF({1,0},'SKU,款号，颜色对照表1'!F:F,'SKU,款号，颜色对照表1'!C:C),2,0)</f>
        <v/>
      </c>
      <c r="F1244" s="20">
        <f>VLOOKUP(B1244,IF({1,0},'SKU,款号，颜色对照表1'!F:F,'SKU,款号，颜色对照表1'!D:D),2,0)</f>
        <v/>
      </c>
      <c r="G1244" s="20">
        <f>VLOOKUP(B1244,IF({1,0},'SKU,款号，颜色对照表1'!F:F,'SKU,款号，颜色对照表1'!E:E),2,0)</f>
        <v/>
      </c>
      <c r="H1244" s="20" t="n">
        <v>0</v>
      </c>
      <c r="I1244" s="15">
        <f>SUMIFS('入库明细-AN欧洲'!K:K,'入库明细-AN欧洲'!E:E,B1244)</f>
        <v/>
      </c>
      <c r="J1244" s="15">
        <f>SUMIFS('出库明细-AN欧洲'!G:G,'出库明细-AN欧洲'!F:F,C1244)</f>
        <v/>
      </c>
      <c r="K1244" s="26">
        <f>H1244+I1244-J1244</f>
        <v/>
      </c>
      <c r="L1244" s="27">
        <f>SUMIFS(装箱数!H:H,装箱数!C:C,B1244)</f>
        <v/>
      </c>
      <c r="M1244" s="15">
        <f>K1244-L1244</f>
        <v/>
      </c>
    </row>
    <row r="1245" ht="21" customHeight="1" s="185">
      <c r="A1245" s="200">
        <f>工厂账单模板!$L$2</f>
        <v/>
      </c>
      <c r="B1245" s="30" t="n"/>
      <c r="C1245" s="29" t="n"/>
      <c r="D1245" s="20">
        <f>VLOOKUP(B1245,IF({1,0},'SKU,款号，颜色对照表1'!F:F,'SKU,款号，颜色对照表1'!B:B),2,0)</f>
        <v/>
      </c>
      <c r="E1245" s="20">
        <f>VLOOKUP(B1245,IF({1,0},'SKU,款号，颜色对照表1'!F:F,'SKU,款号，颜色对照表1'!C:C),2,0)</f>
        <v/>
      </c>
      <c r="F1245" s="20">
        <f>VLOOKUP(B1245,IF({1,0},'SKU,款号，颜色对照表1'!F:F,'SKU,款号，颜色对照表1'!D:D),2,0)</f>
        <v/>
      </c>
      <c r="G1245" s="20">
        <f>VLOOKUP(B1245,IF({1,0},'SKU,款号，颜色对照表1'!F:F,'SKU,款号，颜色对照表1'!E:E),2,0)</f>
        <v/>
      </c>
      <c r="H1245" s="20" t="n">
        <v>0</v>
      </c>
      <c r="I1245" s="15">
        <f>SUMIFS('入库明细-AN欧洲'!K:K,'入库明细-AN欧洲'!E:E,B1245)</f>
        <v/>
      </c>
      <c r="J1245" s="15">
        <f>SUMIFS('出库明细-AN欧洲'!G:G,'出库明细-AN欧洲'!F:F,C1245)</f>
        <v/>
      </c>
      <c r="K1245" s="26">
        <f>H1245+I1245-J1245</f>
        <v/>
      </c>
      <c r="L1245" s="27">
        <f>SUMIFS(装箱数!H:H,装箱数!C:C,B1245)</f>
        <v/>
      </c>
      <c r="M1245" s="15">
        <f>K1245-L1245</f>
        <v/>
      </c>
    </row>
    <row r="1246" ht="21" customHeight="1" s="185">
      <c r="A1246" s="200">
        <f>工厂账单模板!$L$2</f>
        <v/>
      </c>
      <c r="B1246" s="30" t="n"/>
      <c r="C1246" s="29" t="n"/>
      <c r="D1246" s="20">
        <f>VLOOKUP(B1246,IF({1,0},'SKU,款号，颜色对照表1'!F:F,'SKU,款号，颜色对照表1'!B:B),2,0)</f>
        <v/>
      </c>
      <c r="E1246" s="20">
        <f>VLOOKUP(B1246,IF({1,0},'SKU,款号，颜色对照表1'!F:F,'SKU,款号，颜色对照表1'!C:C),2,0)</f>
        <v/>
      </c>
      <c r="F1246" s="20">
        <f>VLOOKUP(B1246,IF({1,0},'SKU,款号，颜色对照表1'!F:F,'SKU,款号，颜色对照表1'!D:D),2,0)</f>
        <v/>
      </c>
      <c r="G1246" s="20">
        <f>VLOOKUP(B1246,IF({1,0},'SKU,款号，颜色对照表1'!F:F,'SKU,款号，颜色对照表1'!E:E),2,0)</f>
        <v/>
      </c>
      <c r="H1246" s="20" t="n">
        <v>0</v>
      </c>
      <c r="I1246" s="15">
        <f>SUMIFS('入库明细-AN欧洲'!K:K,'入库明细-AN欧洲'!E:E,B1246)</f>
        <v/>
      </c>
      <c r="J1246" s="15">
        <f>SUMIFS('出库明细-AN欧洲'!G:G,'出库明细-AN欧洲'!F:F,C1246)</f>
        <v/>
      </c>
      <c r="K1246" s="26">
        <f>H1246+I1246-J1246</f>
        <v/>
      </c>
      <c r="L1246" s="27">
        <f>SUMIFS(装箱数!H:H,装箱数!C:C,B1246)</f>
        <v/>
      </c>
      <c r="M1246" s="15">
        <f>K1246-L1246</f>
        <v/>
      </c>
    </row>
    <row r="1247" ht="21" customHeight="1" s="185">
      <c r="A1247" s="200">
        <f>工厂账单模板!$L$2</f>
        <v/>
      </c>
      <c r="B1247" s="30" t="n"/>
      <c r="C1247" s="29" t="n"/>
      <c r="D1247" s="20">
        <f>VLOOKUP(B1247,IF({1,0},'SKU,款号，颜色对照表1'!F:F,'SKU,款号，颜色对照表1'!B:B),2,0)</f>
        <v/>
      </c>
      <c r="E1247" s="20">
        <f>VLOOKUP(B1247,IF({1,0},'SKU,款号，颜色对照表1'!F:F,'SKU,款号，颜色对照表1'!C:C),2,0)</f>
        <v/>
      </c>
      <c r="F1247" s="20">
        <f>VLOOKUP(B1247,IF({1,0},'SKU,款号，颜色对照表1'!F:F,'SKU,款号，颜色对照表1'!D:D),2,0)</f>
        <v/>
      </c>
      <c r="G1247" s="20">
        <f>VLOOKUP(B1247,IF({1,0},'SKU,款号，颜色对照表1'!F:F,'SKU,款号，颜色对照表1'!E:E),2,0)</f>
        <v/>
      </c>
      <c r="H1247" s="20" t="n">
        <v>0</v>
      </c>
      <c r="I1247" s="15">
        <f>SUMIFS('入库明细-AN欧洲'!K:K,'入库明细-AN欧洲'!E:E,B1247)</f>
        <v/>
      </c>
      <c r="J1247" s="15">
        <f>SUMIFS('出库明细-AN欧洲'!G:G,'出库明细-AN欧洲'!F:F,C1247)</f>
        <v/>
      </c>
      <c r="K1247" s="26">
        <f>H1247+I1247-J1247</f>
        <v/>
      </c>
      <c r="L1247" s="27">
        <f>SUMIFS(装箱数!H:H,装箱数!C:C,B1247)</f>
        <v/>
      </c>
      <c r="M1247" s="15">
        <f>K1247-L1247</f>
        <v/>
      </c>
    </row>
    <row r="1248" ht="21" customHeight="1" s="185">
      <c r="A1248" s="200">
        <f>工厂账单模板!$L$2</f>
        <v/>
      </c>
      <c r="B1248" s="30" t="n"/>
      <c r="C1248" s="29" t="n"/>
      <c r="D1248" s="20">
        <f>VLOOKUP(B1248,IF({1,0},'SKU,款号，颜色对照表1'!F:F,'SKU,款号，颜色对照表1'!B:B),2,0)</f>
        <v/>
      </c>
      <c r="E1248" s="20">
        <f>VLOOKUP(B1248,IF({1,0},'SKU,款号，颜色对照表1'!F:F,'SKU,款号，颜色对照表1'!C:C),2,0)</f>
        <v/>
      </c>
      <c r="F1248" s="20">
        <f>VLOOKUP(B1248,IF({1,0},'SKU,款号，颜色对照表1'!F:F,'SKU,款号，颜色对照表1'!D:D),2,0)</f>
        <v/>
      </c>
      <c r="G1248" s="20">
        <f>VLOOKUP(B1248,IF({1,0},'SKU,款号，颜色对照表1'!F:F,'SKU,款号，颜色对照表1'!E:E),2,0)</f>
        <v/>
      </c>
      <c r="H1248" s="20" t="n">
        <v>0</v>
      </c>
      <c r="I1248" s="15">
        <f>SUMIFS('入库明细-AN欧洲'!K:K,'入库明细-AN欧洲'!E:E,B1248)</f>
        <v/>
      </c>
      <c r="J1248" s="15">
        <f>SUMIFS('出库明细-AN欧洲'!G:G,'出库明细-AN欧洲'!F:F,C1248)</f>
        <v/>
      </c>
      <c r="K1248" s="26">
        <f>H1248+I1248-J1248</f>
        <v/>
      </c>
      <c r="L1248" s="27">
        <f>SUMIFS(装箱数!H:H,装箱数!C:C,B1248)</f>
        <v/>
      </c>
      <c r="M1248" s="15">
        <f>K1248-L1248</f>
        <v/>
      </c>
    </row>
    <row r="1249" ht="21" customHeight="1" s="185">
      <c r="A1249" s="200">
        <f>工厂账单模板!$L$2</f>
        <v/>
      </c>
      <c r="B1249" s="30" t="n"/>
      <c r="C1249" s="29" t="n"/>
      <c r="D1249" s="20">
        <f>VLOOKUP(B1249,IF({1,0},'SKU,款号，颜色对照表1'!F:F,'SKU,款号，颜色对照表1'!B:B),2,0)</f>
        <v/>
      </c>
      <c r="E1249" s="20">
        <f>VLOOKUP(B1249,IF({1,0},'SKU,款号，颜色对照表1'!F:F,'SKU,款号，颜色对照表1'!C:C),2,0)</f>
        <v/>
      </c>
      <c r="F1249" s="20">
        <f>VLOOKUP(B1249,IF({1,0},'SKU,款号，颜色对照表1'!F:F,'SKU,款号，颜色对照表1'!D:D),2,0)</f>
        <v/>
      </c>
      <c r="G1249" s="20">
        <f>VLOOKUP(B1249,IF({1,0},'SKU,款号，颜色对照表1'!F:F,'SKU,款号，颜色对照表1'!E:E),2,0)</f>
        <v/>
      </c>
      <c r="H1249" s="20" t="n">
        <v>0</v>
      </c>
      <c r="I1249" s="15">
        <f>SUMIFS('入库明细-AN欧洲'!K:K,'入库明细-AN欧洲'!E:E,B1249)</f>
        <v/>
      </c>
      <c r="J1249" s="15">
        <f>SUMIFS('出库明细-AN欧洲'!G:G,'出库明细-AN欧洲'!F:F,C1249)</f>
        <v/>
      </c>
      <c r="K1249" s="26">
        <f>H1249+I1249-J1249</f>
        <v/>
      </c>
      <c r="L1249" s="27">
        <f>SUMIFS(装箱数!H:H,装箱数!C:C,B1249)</f>
        <v/>
      </c>
      <c r="M1249" s="15">
        <f>K1249-L1249</f>
        <v/>
      </c>
    </row>
    <row r="1250" ht="21" customHeight="1" s="185">
      <c r="A1250" s="200">
        <f>工厂账单模板!$L$2</f>
        <v/>
      </c>
      <c r="B1250" s="36" t="n"/>
      <c r="C1250" s="29" t="n"/>
      <c r="D1250" s="20">
        <f>VLOOKUP(B1250,IF({1,0},'SKU,款号，颜色对照表1'!F:F,'SKU,款号，颜色对照表1'!B:B),2,0)</f>
        <v/>
      </c>
      <c r="E1250" s="20">
        <f>VLOOKUP(B1250,IF({1,0},'SKU,款号，颜色对照表1'!F:F,'SKU,款号，颜色对照表1'!C:C),2,0)</f>
        <v/>
      </c>
      <c r="F1250" s="20">
        <f>VLOOKUP(B1250,IF({1,0},'SKU,款号，颜色对照表1'!F:F,'SKU,款号，颜色对照表1'!D:D),2,0)</f>
        <v/>
      </c>
      <c r="G1250" s="20">
        <f>VLOOKUP(B1250,IF({1,0},'SKU,款号，颜色对照表1'!F:F,'SKU,款号，颜色对照表1'!E:E),2,0)</f>
        <v/>
      </c>
      <c r="H1250" s="20" t="n">
        <v>0</v>
      </c>
      <c r="I1250" s="15">
        <f>SUMIFS('入库明细-AN欧洲'!K:K,'入库明细-AN欧洲'!E:E,B1250)</f>
        <v/>
      </c>
      <c r="J1250" s="15">
        <f>SUMIFS('出库明细-AN欧洲'!G:G,'出库明细-AN欧洲'!F:F,C1250)</f>
        <v/>
      </c>
      <c r="K1250" s="26">
        <f>H1250+I1250-J1250</f>
        <v/>
      </c>
      <c r="L1250" s="27">
        <f>SUMIFS(装箱数!H:H,装箱数!C:C,B1250)</f>
        <v/>
      </c>
      <c r="M1250" s="15">
        <f>K1250-L1250</f>
        <v/>
      </c>
    </row>
    <row r="1251" ht="21" customHeight="1" s="185">
      <c r="A1251" s="200">
        <f>工厂账单模板!$L$2</f>
        <v/>
      </c>
      <c r="B1251" s="36" t="n"/>
      <c r="C1251" s="29" t="n"/>
      <c r="D1251" s="20">
        <f>VLOOKUP(B1251,IF({1,0},'SKU,款号，颜色对照表1'!F:F,'SKU,款号，颜色对照表1'!B:B),2,0)</f>
        <v/>
      </c>
      <c r="E1251" s="20">
        <f>VLOOKUP(B1251,IF({1,0},'SKU,款号，颜色对照表1'!F:F,'SKU,款号，颜色对照表1'!C:C),2,0)</f>
        <v/>
      </c>
      <c r="F1251" s="20">
        <f>VLOOKUP(B1251,IF({1,0},'SKU,款号，颜色对照表1'!F:F,'SKU,款号，颜色对照表1'!D:D),2,0)</f>
        <v/>
      </c>
      <c r="G1251" s="20">
        <f>VLOOKUP(B1251,IF({1,0},'SKU,款号，颜色对照表1'!F:F,'SKU,款号，颜色对照表1'!E:E),2,0)</f>
        <v/>
      </c>
      <c r="H1251" s="20" t="n">
        <v>0</v>
      </c>
      <c r="I1251" s="15">
        <f>SUMIFS('入库明细-AN欧洲'!K:K,'入库明细-AN欧洲'!E:E,B1251)</f>
        <v/>
      </c>
      <c r="J1251" s="15">
        <f>SUMIFS('出库明细-AN欧洲'!G:G,'出库明细-AN欧洲'!F:F,C1251)</f>
        <v/>
      </c>
      <c r="K1251" s="26">
        <f>H1251+I1251-J1251</f>
        <v/>
      </c>
      <c r="L1251" s="27">
        <f>SUMIFS(装箱数!H:H,装箱数!C:C,B1251)</f>
        <v/>
      </c>
      <c r="M1251" s="15">
        <f>K1251-L1251</f>
        <v/>
      </c>
    </row>
    <row r="1252" ht="21" customHeight="1" s="185">
      <c r="A1252" s="200">
        <f>工厂账单模板!$L$2</f>
        <v/>
      </c>
      <c r="B1252" s="36" t="n"/>
      <c r="C1252" s="29" t="n"/>
      <c r="D1252" s="20">
        <f>VLOOKUP(B1252,IF({1,0},'SKU,款号，颜色对照表1'!F:F,'SKU,款号，颜色对照表1'!B:B),2,0)</f>
        <v/>
      </c>
      <c r="E1252" s="20">
        <f>VLOOKUP(B1252,IF({1,0},'SKU,款号，颜色对照表1'!F:F,'SKU,款号，颜色对照表1'!C:C),2,0)</f>
        <v/>
      </c>
      <c r="F1252" s="20">
        <f>VLOOKUP(B1252,IF({1,0},'SKU,款号，颜色对照表1'!F:F,'SKU,款号，颜色对照表1'!D:D),2,0)</f>
        <v/>
      </c>
      <c r="G1252" s="20">
        <f>VLOOKUP(B1252,IF({1,0},'SKU,款号，颜色对照表1'!F:F,'SKU,款号，颜色对照表1'!E:E),2,0)</f>
        <v/>
      </c>
      <c r="H1252" s="20" t="n">
        <v>0</v>
      </c>
      <c r="I1252" s="15">
        <f>SUMIFS('入库明细-AN欧洲'!K:K,'入库明细-AN欧洲'!E:E,B1252)</f>
        <v/>
      </c>
      <c r="J1252" s="15">
        <f>SUMIFS('出库明细-AN欧洲'!G:G,'出库明细-AN欧洲'!F:F,C1252)</f>
        <v/>
      </c>
      <c r="K1252" s="26">
        <f>H1252+I1252-J1252</f>
        <v/>
      </c>
      <c r="L1252" s="27">
        <f>SUMIFS(装箱数!H:H,装箱数!C:C,B1252)</f>
        <v/>
      </c>
      <c r="M1252" s="15">
        <f>K1252-L1252</f>
        <v/>
      </c>
    </row>
    <row r="1253" ht="21" customHeight="1" s="185">
      <c r="A1253" s="200">
        <f>工厂账单模板!$L$2</f>
        <v/>
      </c>
      <c r="B1253" s="36" t="n"/>
      <c r="C1253" s="29" t="n"/>
      <c r="D1253" s="20">
        <f>VLOOKUP(B1253,IF({1,0},'SKU,款号，颜色对照表1'!F:F,'SKU,款号，颜色对照表1'!B:B),2,0)</f>
        <v/>
      </c>
      <c r="E1253" s="20">
        <f>VLOOKUP(B1253,IF({1,0},'SKU,款号，颜色对照表1'!F:F,'SKU,款号，颜色对照表1'!C:C),2,0)</f>
        <v/>
      </c>
      <c r="F1253" s="20">
        <f>VLOOKUP(B1253,IF({1,0},'SKU,款号，颜色对照表1'!F:F,'SKU,款号，颜色对照表1'!D:D),2,0)</f>
        <v/>
      </c>
      <c r="G1253" s="20">
        <f>VLOOKUP(B1253,IF({1,0},'SKU,款号，颜色对照表1'!F:F,'SKU,款号，颜色对照表1'!E:E),2,0)</f>
        <v/>
      </c>
      <c r="H1253" s="20" t="n">
        <v>0</v>
      </c>
      <c r="I1253" s="15">
        <f>SUMIFS('入库明细-AN欧洲'!K:K,'入库明细-AN欧洲'!E:E,B1253)</f>
        <v/>
      </c>
      <c r="J1253" s="15">
        <f>SUMIFS('出库明细-AN欧洲'!G:G,'出库明细-AN欧洲'!F:F,C1253)</f>
        <v/>
      </c>
      <c r="K1253" s="26">
        <f>H1253+I1253-J1253</f>
        <v/>
      </c>
      <c r="L1253" s="27">
        <f>SUMIFS(装箱数!H:H,装箱数!C:C,B1253)</f>
        <v/>
      </c>
      <c r="M1253" s="15">
        <f>K1253-L1253</f>
        <v/>
      </c>
    </row>
    <row r="1254" ht="21" customHeight="1" s="185">
      <c r="A1254" s="200">
        <f>工厂账单模板!$L$2</f>
        <v/>
      </c>
      <c r="B1254" s="36" t="n"/>
      <c r="C1254" s="29" t="n"/>
      <c r="D1254" s="20">
        <f>VLOOKUP(B1254,IF({1,0},'SKU,款号，颜色对照表1'!F:F,'SKU,款号，颜色对照表1'!B:B),2,0)</f>
        <v/>
      </c>
      <c r="E1254" s="20">
        <f>VLOOKUP(B1254,IF({1,0},'SKU,款号，颜色对照表1'!F:F,'SKU,款号，颜色对照表1'!C:C),2,0)</f>
        <v/>
      </c>
      <c r="F1254" s="20">
        <f>VLOOKUP(B1254,IF({1,0},'SKU,款号，颜色对照表1'!F:F,'SKU,款号，颜色对照表1'!D:D),2,0)</f>
        <v/>
      </c>
      <c r="G1254" s="20">
        <f>VLOOKUP(B1254,IF({1,0},'SKU,款号，颜色对照表1'!F:F,'SKU,款号，颜色对照表1'!E:E),2,0)</f>
        <v/>
      </c>
      <c r="H1254" s="20" t="n">
        <v>0</v>
      </c>
      <c r="I1254" s="15">
        <f>SUMIFS('入库明细-AN欧洲'!K:K,'入库明细-AN欧洲'!E:E,B1254)</f>
        <v/>
      </c>
      <c r="J1254" s="15">
        <f>SUMIFS('出库明细-AN欧洲'!G:G,'出库明细-AN欧洲'!F:F,C1254)</f>
        <v/>
      </c>
      <c r="K1254" s="26">
        <f>H1254+I1254-J1254</f>
        <v/>
      </c>
      <c r="L1254" s="27">
        <f>SUMIFS(装箱数!H:H,装箱数!C:C,B1254)</f>
        <v/>
      </c>
      <c r="M1254" s="15">
        <f>K1254-L1254</f>
        <v/>
      </c>
    </row>
    <row r="1255" ht="21" customHeight="1" s="185">
      <c r="A1255" s="200">
        <f>工厂账单模板!$L$2</f>
        <v/>
      </c>
      <c r="B1255" s="30" t="n"/>
      <c r="C1255" s="29" t="n"/>
      <c r="D1255" s="20">
        <f>VLOOKUP(B1255,IF({1,0},'SKU,款号，颜色对照表1'!F:F,'SKU,款号，颜色对照表1'!B:B),2,0)</f>
        <v/>
      </c>
      <c r="E1255" s="20">
        <f>VLOOKUP(B1255,IF({1,0},'SKU,款号，颜色对照表1'!F:F,'SKU,款号，颜色对照表1'!C:C),2,0)</f>
        <v/>
      </c>
      <c r="F1255" s="20">
        <f>VLOOKUP(B1255,IF({1,0},'SKU,款号，颜色对照表1'!F:F,'SKU,款号，颜色对照表1'!D:D),2,0)</f>
        <v/>
      </c>
      <c r="G1255" s="20">
        <f>VLOOKUP(B1255,IF({1,0},'SKU,款号，颜色对照表1'!F:F,'SKU,款号，颜色对照表1'!E:E),2,0)</f>
        <v/>
      </c>
      <c r="H1255" s="20" t="n">
        <v>0</v>
      </c>
      <c r="I1255" s="15">
        <f>SUMIFS('入库明细-AN欧洲'!K:K,'入库明细-AN欧洲'!E:E,B1255)</f>
        <v/>
      </c>
      <c r="J1255" s="15">
        <f>SUMIFS('出库明细-AN欧洲'!G:G,'出库明细-AN欧洲'!F:F,C1255)</f>
        <v/>
      </c>
      <c r="K1255" s="26">
        <f>H1255+I1255-J1255</f>
        <v/>
      </c>
      <c r="L1255" s="27">
        <f>SUMIFS(装箱数!H:H,装箱数!C:C,B1255)</f>
        <v/>
      </c>
      <c r="M1255" s="15">
        <f>K1255-L1255</f>
        <v/>
      </c>
    </row>
    <row r="1256" ht="21" customHeight="1" s="185">
      <c r="A1256" s="200">
        <f>工厂账单模板!$L$2</f>
        <v/>
      </c>
      <c r="B1256" s="30" t="n"/>
      <c r="C1256" s="29" t="n"/>
      <c r="D1256" s="20">
        <f>VLOOKUP(B1256,IF({1,0},'SKU,款号，颜色对照表1'!F:F,'SKU,款号，颜色对照表1'!B:B),2,0)</f>
        <v/>
      </c>
      <c r="E1256" s="20">
        <f>VLOOKUP(B1256,IF({1,0},'SKU,款号，颜色对照表1'!F:F,'SKU,款号，颜色对照表1'!C:C),2,0)</f>
        <v/>
      </c>
      <c r="F1256" s="20">
        <f>VLOOKUP(B1256,IF({1,0},'SKU,款号，颜色对照表1'!F:F,'SKU,款号，颜色对照表1'!D:D),2,0)</f>
        <v/>
      </c>
      <c r="G1256" s="20">
        <f>VLOOKUP(B1256,IF({1,0},'SKU,款号，颜色对照表1'!F:F,'SKU,款号，颜色对照表1'!E:E),2,0)</f>
        <v/>
      </c>
      <c r="H1256" s="20" t="n">
        <v>0</v>
      </c>
      <c r="I1256" s="15">
        <f>SUMIFS('入库明细-AN欧洲'!K:K,'入库明细-AN欧洲'!E:E,B1256)</f>
        <v/>
      </c>
      <c r="J1256" s="15">
        <f>SUMIFS('出库明细-AN欧洲'!G:G,'出库明细-AN欧洲'!F:F,C1256)</f>
        <v/>
      </c>
      <c r="K1256" s="26">
        <f>H1256+I1256-J1256</f>
        <v/>
      </c>
      <c r="L1256" s="27">
        <f>SUMIFS(装箱数!H:H,装箱数!C:C,B1256)</f>
        <v/>
      </c>
      <c r="M1256" s="15">
        <f>K1256-L1256</f>
        <v/>
      </c>
    </row>
    <row r="1257" ht="21" customHeight="1" s="185">
      <c r="A1257" s="200">
        <f>工厂账单模板!$L$2</f>
        <v/>
      </c>
      <c r="B1257" s="30" t="n"/>
      <c r="C1257" s="29" t="n"/>
      <c r="D1257" s="20">
        <f>VLOOKUP(B1257,IF({1,0},'SKU,款号，颜色对照表1'!F:F,'SKU,款号，颜色对照表1'!B:B),2,0)</f>
        <v/>
      </c>
      <c r="E1257" s="20">
        <f>VLOOKUP(B1257,IF({1,0},'SKU,款号，颜色对照表1'!F:F,'SKU,款号，颜色对照表1'!C:C),2,0)</f>
        <v/>
      </c>
      <c r="F1257" s="20">
        <f>VLOOKUP(B1257,IF({1,0},'SKU,款号，颜色对照表1'!F:F,'SKU,款号，颜色对照表1'!D:D),2,0)</f>
        <v/>
      </c>
      <c r="G1257" s="20">
        <f>VLOOKUP(B1257,IF({1,0},'SKU,款号，颜色对照表1'!F:F,'SKU,款号，颜色对照表1'!E:E),2,0)</f>
        <v/>
      </c>
      <c r="H1257" s="20" t="n">
        <v>0</v>
      </c>
      <c r="I1257" s="15">
        <f>SUMIFS('入库明细-AN欧洲'!K:K,'入库明细-AN欧洲'!E:E,B1257)</f>
        <v/>
      </c>
      <c r="J1257" s="15">
        <f>SUMIFS('出库明细-AN欧洲'!G:G,'出库明细-AN欧洲'!F:F,C1257)</f>
        <v/>
      </c>
      <c r="K1257" s="26">
        <f>H1257+I1257-J1257</f>
        <v/>
      </c>
      <c r="L1257" s="27">
        <f>SUMIFS(装箱数!H:H,装箱数!C:C,B1257)</f>
        <v/>
      </c>
      <c r="M1257" s="15">
        <f>K1257-L1257</f>
        <v/>
      </c>
    </row>
    <row r="1258" ht="21" customHeight="1" s="185">
      <c r="A1258" s="200">
        <f>工厂账单模板!$L$2</f>
        <v/>
      </c>
      <c r="B1258" s="30" t="n"/>
      <c r="C1258" s="29" t="n"/>
      <c r="D1258" s="20">
        <f>VLOOKUP(B1258,IF({1,0},'SKU,款号，颜色对照表1'!F:F,'SKU,款号，颜色对照表1'!B:B),2,0)</f>
        <v/>
      </c>
      <c r="E1258" s="20">
        <f>VLOOKUP(B1258,IF({1,0},'SKU,款号，颜色对照表1'!F:F,'SKU,款号，颜色对照表1'!C:C),2,0)</f>
        <v/>
      </c>
      <c r="F1258" s="20">
        <f>VLOOKUP(B1258,IF({1,0},'SKU,款号，颜色对照表1'!F:F,'SKU,款号，颜色对照表1'!D:D),2,0)</f>
        <v/>
      </c>
      <c r="G1258" s="20">
        <f>VLOOKUP(B1258,IF({1,0},'SKU,款号，颜色对照表1'!F:F,'SKU,款号，颜色对照表1'!E:E),2,0)</f>
        <v/>
      </c>
      <c r="H1258" s="20" t="n"/>
      <c r="I1258" s="15">
        <f>SUMIFS('入库明细-AN欧洲'!K:K,'入库明细-AN欧洲'!E:E,B1258)</f>
        <v/>
      </c>
      <c r="J1258" s="15">
        <f>SUMIFS('出库明细-AN欧洲'!G:G,'出库明细-AN欧洲'!F:F,C1258)</f>
        <v/>
      </c>
      <c r="K1258" s="26">
        <f>H1258+I1258-J1258</f>
        <v/>
      </c>
      <c r="L1258" s="27">
        <f>SUMIFS(装箱数!H:H,装箱数!C:C,B1258)</f>
        <v/>
      </c>
      <c r="M1258" s="15">
        <f>K1258-L1258</f>
        <v/>
      </c>
    </row>
    <row r="1259" ht="21" customHeight="1" s="185">
      <c r="A1259" s="200">
        <f>工厂账单模板!$L$2</f>
        <v/>
      </c>
      <c r="B1259" s="30" t="n"/>
      <c r="C1259" s="29" t="n"/>
      <c r="D1259" s="20">
        <f>VLOOKUP(B1259,IF({1,0},'SKU,款号，颜色对照表1'!F:F,'SKU,款号，颜色对照表1'!B:B),2,0)</f>
        <v/>
      </c>
      <c r="E1259" s="20">
        <f>VLOOKUP(B1259,IF({1,0},'SKU,款号，颜色对照表1'!F:F,'SKU,款号，颜色对照表1'!C:C),2,0)</f>
        <v/>
      </c>
      <c r="F1259" s="20">
        <f>VLOOKUP(B1259,IF({1,0},'SKU,款号，颜色对照表1'!F:F,'SKU,款号，颜色对照表1'!D:D),2,0)</f>
        <v/>
      </c>
      <c r="G1259" s="20">
        <f>VLOOKUP(B1259,IF({1,0},'SKU,款号，颜色对照表1'!F:F,'SKU,款号，颜色对照表1'!E:E),2,0)</f>
        <v/>
      </c>
      <c r="H1259" s="20" t="n">
        <v>0</v>
      </c>
      <c r="I1259" s="15">
        <f>SUMIFS('入库明细-AN欧洲'!K:K,'入库明细-AN欧洲'!E:E,B1259)</f>
        <v/>
      </c>
      <c r="J1259" s="15">
        <f>SUMIFS('出库明细-AN欧洲'!G:G,'出库明细-AN欧洲'!F:F,C1259)</f>
        <v/>
      </c>
      <c r="K1259" s="26">
        <f>H1259+I1259-J1259</f>
        <v/>
      </c>
      <c r="L1259" s="27">
        <f>SUMIFS(装箱数!H:H,装箱数!C:C,B1259)</f>
        <v/>
      </c>
      <c r="M1259" s="15">
        <f>K1259-L1259</f>
        <v/>
      </c>
    </row>
    <row r="1260" ht="21" customHeight="1" s="185">
      <c r="A1260" s="200">
        <f>工厂账单模板!$L$2</f>
        <v/>
      </c>
      <c r="B1260" s="30" t="n"/>
      <c r="C1260" s="29" t="n"/>
      <c r="D1260" s="20">
        <f>VLOOKUP(B1260,IF({1,0},'SKU,款号，颜色对照表1'!F:F,'SKU,款号，颜色对照表1'!B:B),2,0)</f>
        <v/>
      </c>
      <c r="E1260" s="20">
        <f>VLOOKUP(B1260,IF({1,0},'SKU,款号，颜色对照表1'!F:F,'SKU,款号，颜色对照表1'!C:C),2,0)</f>
        <v/>
      </c>
      <c r="F1260" s="20">
        <f>VLOOKUP(B1260,IF({1,0},'SKU,款号，颜色对照表1'!F:F,'SKU,款号，颜色对照表1'!D:D),2,0)</f>
        <v/>
      </c>
      <c r="G1260" s="20">
        <f>VLOOKUP(B1260,IF({1,0},'SKU,款号，颜色对照表1'!F:F,'SKU,款号，颜色对照表1'!E:E),2,0)</f>
        <v/>
      </c>
      <c r="H1260" s="20" t="n">
        <v>0</v>
      </c>
      <c r="I1260" s="15">
        <f>SUMIFS('入库明细-AN欧洲'!K:K,'入库明细-AN欧洲'!E:E,B1260)</f>
        <v/>
      </c>
      <c r="J1260" s="15">
        <f>SUMIFS('出库明细-AN欧洲'!G:G,'出库明细-AN欧洲'!F:F,C1260)</f>
        <v/>
      </c>
      <c r="K1260" s="26">
        <f>H1260+I1260-J1260</f>
        <v/>
      </c>
      <c r="L1260" s="27">
        <f>SUMIFS(装箱数!H:H,装箱数!C:C,B1260)</f>
        <v/>
      </c>
      <c r="M1260" s="15">
        <f>K1260-L1260</f>
        <v/>
      </c>
    </row>
    <row r="1261" ht="21" customHeight="1" s="185">
      <c r="A1261" s="200">
        <f>工厂账单模板!$L$2</f>
        <v/>
      </c>
      <c r="B1261" s="30" t="n"/>
      <c r="C1261" s="29" t="n"/>
      <c r="D1261" s="20">
        <f>VLOOKUP(B1261,IF({1,0},'SKU,款号，颜色对照表1'!F:F,'SKU,款号，颜色对照表1'!B:B),2,0)</f>
        <v/>
      </c>
      <c r="E1261" s="20">
        <f>VLOOKUP(B1261,IF({1,0},'SKU,款号，颜色对照表1'!F:F,'SKU,款号，颜色对照表1'!C:C),2,0)</f>
        <v/>
      </c>
      <c r="F1261" s="20">
        <f>VLOOKUP(B1261,IF({1,0},'SKU,款号，颜色对照表1'!F:F,'SKU,款号，颜色对照表1'!D:D),2,0)</f>
        <v/>
      </c>
      <c r="G1261" s="20">
        <f>VLOOKUP(B1261,IF({1,0},'SKU,款号，颜色对照表1'!F:F,'SKU,款号，颜色对照表1'!E:E),2,0)</f>
        <v/>
      </c>
      <c r="H1261" s="20" t="n">
        <v>0</v>
      </c>
      <c r="I1261" s="15">
        <f>SUMIFS('入库明细-AN欧洲'!K:K,'入库明细-AN欧洲'!E:E,B1261)</f>
        <v/>
      </c>
      <c r="J1261" s="15">
        <f>SUMIFS('出库明细-AN欧洲'!G:G,'出库明细-AN欧洲'!F:F,C1261)</f>
        <v/>
      </c>
      <c r="K1261" s="26">
        <f>H1261+I1261-J1261</f>
        <v/>
      </c>
      <c r="L1261" s="27">
        <f>SUMIFS(装箱数!H:H,装箱数!C:C,B1261)</f>
        <v/>
      </c>
      <c r="M1261" s="15">
        <f>K1261-L1261</f>
        <v/>
      </c>
    </row>
    <row r="1262" ht="21" customHeight="1" s="185">
      <c r="A1262" s="200">
        <f>工厂账单模板!$L$2</f>
        <v/>
      </c>
      <c r="B1262" s="30" t="n"/>
      <c r="C1262" s="29" t="n"/>
      <c r="D1262" s="20">
        <f>VLOOKUP(B1262,IF({1,0},'SKU,款号，颜色对照表1'!F:F,'SKU,款号，颜色对照表1'!B:B),2,0)</f>
        <v/>
      </c>
      <c r="E1262" s="20">
        <f>VLOOKUP(B1262,IF({1,0},'SKU,款号，颜色对照表1'!F:F,'SKU,款号，颜色对照表1'!C:C),2,0)</f>
        <v/>
      </c>
      <c r="F1262" s="20">
        <f>VLOOKUP(B1262,IF({1,0},'SKU,款号，颜色对照表1'!F:F,'SKU,款号，颜色对照表1'!D:D),2,0)</f>
        <v/>
      </c>
      <c r="G1262" s="20">
        <f>VLOOKUP(B1262,IF({1,0},'SKU,款号，颜色对照表1'!F:F,'SKU,款号，颜色对照表1'!E:E),2,0)</f>
        <v/>
      </c>
      <c r="H1262" s="20" t="n">
        <v>0</v>
      </c>
      <c r="I1262" s="15">
        <f>SUMIFS('入库明细-AN欧洲'!K:K,'入库明细-AN欧洲'!E:E,B1262)</f>
        <v/>
      </c>
      <c r="J1262" s="15">
        <f>SUMIFS('出库明细-AN欧洲'!G:G,'出库明细-AN欧洲'!F:F,C1262)</f>
        <v/>
      </c>
      <c r="K1262" s="26">
        <f>H1262+I1262-J1262</f>
        <v/>
      </c>
      <c r="L1262" s="27">
        <f>SUMIFS(装箱数!H:H,装箱数!C:C,B1262)</f>
        <v/>
      </c>
      <c r="M1262" s="15">
        <f>K1262-L1262</f>
        <v/>
      </c>
    </row>
    <row r="1263" ht="21" customHeight="1" s="185">
      <c r="A1263" s="200">
        <f>工厂账单模板!$L$2</f>
        <v/>
      </c>
      <c r="B1263" s="30" t="n"/>
      <c r="C1263" s="29" t="n"/>
      <c r="D1263" s="20">
        <f>VLOOKUP(B1263,IF({1,0},'SKU,款号，颜色对照表1'!F:F,'SKU,款号，颜色对照表1'!B:B),2,0)</f>
        <v/>
      </c>
      <c r="E1263" s="20">
        <f>VLOOKUP(B1263,IF({1,0},'SKU,款号，颜色对照表1'!F:F,'SKU,款号，颜色对照表1'!C:C),2,0)</f>
        <v/>
      </c>
      <c r="F1263" s="20">
        <f>VLOOKUP(B1263,IF({1,0},'SKU,款号，颜色对照表1'!F:F,'SKU,款号，颜色对照表1'!D:D),2,0)</f>
        <v/>
      </c>
      <c r="G1263" s="20">
        <f>VLOOKUP(B1263,IF({1,0},'SKU,款号，颜色对照表1'!F:F,'SKU,款号，颜色对照表1'!E:E),2,0)</f>
        <v/>
      </c>
      <c r="H1263" s="20" t="n"/>
      <c r="I1263" s="15">
        <f>SUMIFS('入库明细-AN欧洲'!K:K,'入库明细-AN欧洲'!E:E,B1263)</f>
        <v/>
      </c>
      <c r="J1263" s="15">
        <f>SUMIFS('出库明细-AN欧洲'!G:G,'出库明细-AN欧洲'!F:F,C1263)</f>
        <v/>
      </c>
      <c r="K1263" s="26">
        <f>H1263+I1263-J1263</f>
        <v/>
      </c>
      <c r="L1263" s="27">
        <f>SUMIFS(装箱数!H:H,装箱数!C:C,B1263)</f>
        <v/>
      </c>
      <c r="M1263" s="15">
        <f>K1263-L1263</f>
        <v/>
      </c>
    </row>
    <row r="1264" ht="21" customHeight="1" s="185">
      <c r="A1264" s="200">
        <f>工厂账单模板!$L$2</f>
        <v/>
      </c>
      <c r="B1264" s="30" t="n"/>
      <c r="C1264" s="29" t="n"/>
      <c r="D1264" s="20">
        <f>VLOOKUP(B1264,IF({1,0},'SKU,款号，颜色对照表1'!F:F,'SKU,款号，颜色对照表1'!B:B),2,0)</f>
        <v/>
      </c>
      <c r="E1264" s="20">
        <f>VLOOKUP(B1264,IF({1,0},'SKU,款号，颜色对照表1'!F:F,'SKU,款号，颜色对照表1'!C:C),2,0)</f>
        <v/>
      </c>
      <c r="F1264" s="20">
        <f>VLOOKUP(B1264,IF({1,0},'SKU,款号，颜色对照表1'!F:F,'SKU,款号，颜色对照表1'!D:D),2,0)</f>
        <v/>
      </c>
      <c r="G1264" s="20">
        <f>VLOOKUP(B1264,IF({1,0},'SKU,款号，颜色对照表1'!F:F,'SKU,款号，颜色对照表1'!E:E),2,0)</f>
        <v/>
      </c>
      <c r="H1264" s="20" t="n"/>
      <c r="I1264" s="15">
        <f>SUMIFS('入库明细-AN欧洲'!K:K,'入库明细-AN欧洲'!E:E,B1264)</f>
        <v/>
      </c>
      <c r="J1264" s="15">
        <f>SUMIFS('出库明细-AN欧洲'!G:G,'出库明细-AN欧洲'!F:F,C1264)</f>
        <v/>
      </c>
      <c r="K1264" s="26">
        <f>H1264+I1264-J1264</f>
        <v/>
      </c>
      <c r="L1264" s="27">
        <f>SUMIFS(装箱数!H:H,装箱数!C:C,B1264)</f>
        <v/>
      </c>
      <c r="M1264" s="15">
        <f>K1264-L1264</f>
        <v/>
      </c>
    </row>
    <row r="1265" ht="21" customHeight="1" s="185">
      <c r="A1265" s="200">
        <f>工厂账单模板!$L$2</f>
        <v/>
      </c>
      <c r="B1265" s="30" t="n"/>
      <c r="C1265" s="29" t="n"/>
      <c r="D1265" s="20">
        <f>VLOOKUP(B1265,IF({1,0},'SKU,款号，颜色对照表1'!F:F,'SKU,款号，颜色对照表1'!B:B),2,0)</f>
        <v/>
      </c>
      <c r="E1265" s="20">
        <f>VLOOKUP(B1265,IF({1,0},'SKU,款号，颜色对照表1'!F:F,'SKU,款号，颜色对照表1'!C:C),2,0)</f>
        <v/>
      </c>
      <c r="F1265" s="20">
        <f>VLOOKUP(B1265,IF({1,0},'SKU,款号，颜色对照表1'!F:F,'SKU,款号，颜色对照表1'!D:D),2,0)</f>
        <v/>
      </c>
      <c r="G1265" s="20">
        <f>VLOOKUP(B1265,IF({1,0},'SKU,款号，颜色对照表1'!F:F,'SKU,款号，颜色对照表1'!E:E),2,0)</f>
        <v/>
      </c>
      <c r="H1265" s="20" t="n"/>
      <c r="I1265" s="15">
        <f>SUMIFS('入库明细-AN欧洲'!K:K,'入库明细-AN欧洲'!E:E,B1265)</f>
        <v/>
      </c>
      <c r="J1265" s="15">
        <f>SUMIFS('出库明细-AN欧洲'!G:G,'出库明细-AN欧洲'!F:F,C1265)</f>
        <v/>
      </c>
      <c r="K1265" s="26">
        <f>H1265+I1265-J1265</f>
        <v/>
      </c>
      <c r="L1265" s="27">
        <f>SUMIFS(装箱数!H:H,装箱数!C:C,B1265)</f>
        <v/>
      </c>
      <c r="M1265" s="15">
        <f>K1265-L1265</f>
        <v/>
      </c>
    </row>
    <row r="1266" ht="21" customHeight="1" s="185">
      <c r="A1266" s="200">
        <f>工厂账单模板!$L$2</f>
        <v/>
      </c>
      <c r="B1266" s="30" t="n"/>
      <c r="C1266" s="29" t="n"/>
      <c r="D1266" s="20">
        <f>VLOOKUP(B1266,IF({1,0},'SKU,款号，颜色对照表1'!F:F,'SKU,款号，颜色对照表1'!B:B),2,0)</f>
        <v/>
      </c>
      <c r="E1266" s="20">
        <f>VLOOKUP(B1266,IF({1,0},'SKU,款号，颜色对照表1'!F:F,'SKU,款号，颜色对照表1'!C:C),2,0)</f>
        <v/>
      </c>
      <c r="F1266" s="20">
        <f>VLOOKUP(B1266,IF({1,0},'SKU,款号，颜色对照表1'!F:F,'SKU,款号，颜色对照表1'!D:D),2,0)</f>
        <v/>
      </c>
      <c r="G1266" s="20">
        <f>VLOOKUP(B1266,IF({1,0},'SKU,款号，颜色对照表1'!F:F,'SKU,款号，颜色对照表1'!E:E),2,0)</f>
        <v/>
      </c>
      <c r="H1266" s="20" t="n"/>
      <c r="I1266" s="15">
        <f>SUMIFS('入库明细-AN欧洲'!K:K,'入库明细-AN欧洲'!E:E,B1266)</f>
        <v/>
      </c>
      <c r="J1266" s="15">
        <f>SUMIFS('出库明细-AN欧洲'!G:G,'出库明细-AN欧洲'!F:F,C1266)</f>
        <v/>
      </c>
      <c r="K1266" s="26">
        <f>H1266+I1266-J1266</f>
        <v/>
      </c>
      <c r="L1266" s="27">
        <f>SUMIFS(装箱数!H:H,装箱数!C:C,B1266)</f>
        <v/>
      </c>
      <c r="M1266" s="15">
        <f>K1266-L1266</f>
        <v/>
      </c>
    </row>
    <row r="1267" ht="21" customHeight="1" s="185">
      <c r="A1267" s="200">
        <f>工厂账单模板!$L$2</f>
        <v/>
      </c>
      <c r="B1267" s="30" t="n"/>
      <c r="C1267" s="29" t="n"/>
      <c r="D1267" s="20">
        <f>VLOOKUP(B1267,IF({1,0},'SKU,款号，颜色对照表1'!F:F,'SKU,款号，颜色对照表1'!B:B),2,0)</f>
        <v/>
      </c>
      <c r="E1267" s="20">
        <f>VLOOKUP(B1267,IF({1,0},'SKU,款号，颜色对照表1'!F:F,'SKU,款号，颜色对照表1'!C:C),2,0)</f>
        <v/>
      </c>
      <c r="F1267" s="20">
        <f>VLOOKUP(B1267,IF({1,0},'SKU,款号，颜色对照表1'!F:F,'SKU,款号，颜色对照表1'!D:D),2,0)</f>
        <v/>
      </c>
      <c r="G1267" s="20">
        <f>VLOOKUP(B1267,IF({1,0},'SKU,款号，颜色对照表1'!F:F,'SKU,款号，颜色对照表1'!E:E),2,0)</f>
        <v/>
      </c>
      <c r="H1267" s="20" t="n">
        <v>0</v>
      </c>
      <c r="I1267" s="15">
        <f>SUMIFS('入库明细-AN欧洲'!K:K,'入库明细-AN欧洲'!E:E,B1267)</f>
        <v/>
      </c>
      <c r="J1267" s="15">
        <f>SUMIFS('出库明细-AN欧洲'!G:G,'出库明细-AN欧洲'!F:F,C1267)</f>
        <v/>
      </c>
      <c r="K1267" s="26">
        <f>H1267+I1267-J1267</f>
        <v/>
      </c>
      <c r="L1267" s="27">
        <f>SUMIFS(装箱数!H:H,装箱数!C:C,B1267)</f>
        <v/>
      </c>
      <c r="M1267" s="15">
        <f>K1267-L1267</f>
        <v/>
      </c>
    </row>
    <row r="1268" ht="21" customHeight="1" s="185">
      <c r="A1268" s="200">
        <f>工厂账单模板!$L$2</f>
        <v/>
      </c>
      <c r="B1268" s="30" t="n"/>
      <c r="C1268" s="29" t="n"/>
      <c r="D1268" s="20">
        <f>VLOOKUP(B1268,IF({1,0},'SKU,款号，颜色对照表1'!F:F,'SKU,款号，颜色对照表1'!B:B),2,0)</f>
        <v/>
      </c>
      <c r="E1268" s="20">
        <f>VLOOKUP(B1268,IF({1,0},'SKU,款号，颜色对照表1'!F:F,'SKU,款号，颜色对照表1'!C:C),2,0)</f>
        <v/>
      </c>
      <c r="F1268" s="20">
        <f>VLOOKUP(B1268,IF({1,0},'SKU,款号，颜色对照表1'!F:F,'SKU,款号，颜色对照表1'!D:D),2,0)</f>
        <v/>
      </c>
      <c r="G1268" s="20">
        <f>VLOOKUP(B1268,IF({1,0},'SKU,款号，颜色对照表1'!F:F,'SKU,款号，颜色对照表1'!E:E),2,0)</f>
        <v/>
      </c>
      <c r="H1268" s="37" t="n">
        <v>0</v>
      </c>
      <c r="I1268" s="15">
        <f>SUMIFS('入库明细-AN欧洲'!K:K,'入库明细-AN欧洲'!E:E,B1268)</f>
        <v/>
      </c>
      <c r="J1268" s="15">
        <f>SUMIFS('出库明细-AN欧洲'!G:G,'出库明细-AN欧洲'!F:F,C1268)</f>
        <v/>
      </c>
      <c r="K1268" s="26">
        <f>H1268+I1268-J1268</f>
        <v/>
      </c>
      <c r="L1268" s="27">
        <f>SUMIFS(装箱数!H:H,装箱数!C:C,B1268)</f>
        <v/>
      </c>
      <c r="M1268" s="15">
        <f>K1268-L1268</f>
        <v/>
      </c>
    </row>
    <row r="1269" ht="21" customHeight="1" s="185">
      <c r="A1269" s="200">
        <f>工厂账单模板!$L$2</f>
        <v/>
      </c>
      <c r="B1269" s="30" t="n"/>
      <c r="C1269" s="29" t="n"/>
      <c r="D1269" s="20">
        <f>VLOOKUP(B1269,IF({1,0},'SKU,款号，颜色对照表1'!F:F,'SKU,款号，颜色对照表1'!B:B),2,0)</f>
        <v/>
      </c>
      <c r="E1269" s="20">
        <f>VLOOKUP(B1269,IF({1,0},'SKU,款号，颜色对照表1'!F:F,'SKU,款号，颜色对照表1'!C:C),2,0)</f>
        <v/>
      </c>
      <c r="F1269" s="20">
        <f>VLOOKUP(B1269,IF({1,0},'SKU,款号，颜色对照表1'!F:F,'SKU,款号，颜色对照表1'!D:D),2,0)</f>
        <v/>
      </c>
      <c r="G1269" s="20">
        <f>VLOOKUP(B1269,IF({1,0},'SKU,款号，颜色对照表1'!F:F,'SKU,款号，颜色对照表1'!E:E),2,0)</f>
        <v/>
      </c>
      <c r="H1269" s="37" t="n">
        <v>0</v>
      </c>
      <c r="I1269" s="15">
        <f>SUMIFS('入库明细-AN欧洲'!K:K,'入库明细-AN欧洲'!E:E,B1269)</f>
        <v/>
      </c>
      <c r="J1269" s="15">
        <f>SUMIFS('出库明细-AN欧洲'!G:G,'出库明细-AN欧洲'!F:F,C1269)</f>
        <v/>
      </c>
      <c r="K1269" s="26">
        <f>H1269+I1269-J1269</f>
        <v/>
      </c>
      <c r="L1269" s="27">
        <f>SUMIFS(装箱数!H:H,装箱数!C:C,B1269)</f>
        <v/>
      </c>
      <c r="M1269" s="15">
        <f>K1269-L1269</f>
        <v/>
      </c>
    </row>
    <row r="1270" ht="21" customHeight="1" s="185">
      <c r="A1270" s="200">
        <f>工厂账单模板!$L$2</f>
        <v/>
      </c>
      <c r="B1270" s="30" t="n"/>
      <c r="C1270" s="29" t="n"/>
      <c r="D1270" s="20">
        <f>VLOOKUP(B1270,IF({1,0},'SKU,款号，颜色对照表1'!F:F,'SKU,款号，颜色对照表1'!B:B),2,0)</f>
        <v/>
      </c>
      <c r="E1270" s="20">
        <f>VLOOKUP(B1270,IF({1,0},'SKU,款号，颜色对照表1'!F:F,'SKU,款号，颜色对照表1'!C:C),2,0)</f>
        <v/>
      </c>
      <c r="F1270" s="20">
        <f>VLOOKUP(B1270,IF({1,0},'SKU,款号，颜色对照表1'!F:F,'SKU,款号，颜色对照表1'!D:D),2,0)</f>
        <v/>
      </c>
      <c r="G1270" s="20">
        <f>VLOOKUP(B1270,IF({1,0},'SKU,款号，颜色对照表1'!F:F,'SKU,款号，颜色对照表1'!E:E),2,0)</f>
        <v/>
      </c>
      <c r="H1270" s="37" t="n">
        <v>0</v>
      </c>
      <c r="I1270" s="15">
        <f>SUMIFS('入库明细-AN欧洲'!K:K,'入库明细-AN欧洲'!E:E,B1270)</f>
        <v/>
      </c>
      <c r="J1270" s="15">
        <f>SUMIFS('出库明细-AN欧洲'!G:G,'出库明细-AN欧洲'!F:F,C1270)</f>
        <v/>
      </c>
      <c r="K1270" s="26">
        <f>H1270+I1270-J1270</f>
        <v/>
      </c>
      <c r="L1270" s="27">
        <f>SUMIFS(装箱数!H:H,装箱数!C:C,B1270)</f>
        <v/>
      </c>
      <c r="M1270" s="15">
        <f>K1270-L1270</f>
        <v/>
      </c>
    </row>
    <row r="1271" ht="21" customHeight="1" s="185">
      <c r="A1271" s="200">
        <f>工厂账单模板!$L$2</f>
        <v/>
      </c>
      <c r="B1271" s="30" t="n"/>
      <c r="C1271" s="29" t="n"/>
      <c r="D1271" s="20">
        <f>VLOOKUP(B1271,IF({1,0},'SKU,款号，颜色对照表1'!F:F,'SKU,款号，颜色对照表1'!B:B),2,0)</f>
        <v/>
      </c>
      <c r="E1271" s="20">
        <f>VLOOKUP(B1271,IF({1,0},'SKU,款号，颜色对照表1'!F:F,'SKU,款号，颜色对照表1'!C:C),2,0)</f>
        <v/>
      </c>
      <c r="F1271" s="20">
        <f>VLOOKUP(B1271,IF({1,0},'SKU,款号，颜色对照表1'!F:F,'SKU,款号，颜色对照表1'!D:D),2,0)</f>
        <v/>
      </c>
      <c r="G1271" s="20">
        <f>VLOOKUP(B1271,IF({1,0},'SKU,款号，颜色对照表1'!F:F,'SKU,款号，颜色对照表1'!E:E),2,0)</f>
        <v/>
      </c>
      <c r="H1271" s="20" t="n">
        <v>0</v>
      </c>
      <c r="I1271" s="15">
        <f>SUMIFS('入库明细-AN欧洲'!K:K,'入库明细-AN欧洲'!E:E,B1271)</f>
        <v/>
      </c>
      <c r="J1271" s="15">
        <f>SUMIFS('出库明细-AN欧洲'!G:G,'出库明细-AN欧洲'!F:F,C1271)</f>
        <v/>
      </c>
      <c r="K1271" s="26">
        <f>H1271+I1271-J1271</f>
        <v/>
      </c>
      <c r="L1271" s="27">
        <f>SUMIFS(装箱数!H:H,装箱数!C:C,B1271)</f>
        <v/>
      </c>
      <c r="M1271" s="15">
        <f>K1271-L1271</f>
        <v/>
      </c>
    </row>
    <row r="1272" ht="21" customHeight="1" s="185">
      <c r="A1272" s="200">
        <f>工厂账单模板!$L$2</f>
        <v/>
      </c>
      <c r="B1272" s="30" t="n"/>
      <c r="C1272" s="29" t="n"/>
      <c r="D1272" s="20">
        <f>VLOOKUP(B1272,IF({1,0},'SKU,款号，颜色对照表1'!F:F,'SKU,款号，颜色对照表1'!B:B),2,0)</f>
        <v/>
      </c>
      <c r="E1272" s="20">
        <f>VLOOKUP(B1272,IF({1,0},'SKU,款号，颜色对照表1'!F:F,'SKU,款号，颜色对照表1'!C:C),2,0)</f>
        <v/>
      </c>
      <c r="F1272" s="20">
        <f>VLOOKUP(B1272,IF({1,0},'SKU,款号，颜色对照表1'!F:F,'SKU,款号，颜色对照表1'!D:D),2,0)</f>
        <v/>
      </c>
      <c r="G1272" s="20">
        <f>VLOOKUP(B1272,IF({1,0},'SKU,款号，颜色对照表1'!F:F,'SKU,款号，颜色对照表1'!E:E),2,0)</f>
        <v/>
      </c>
      <c r="H1272" s="20" t="n"/>
      <c r="I1272" s="15">
        <f>SUMIFS('入库明细-AN欧洲'!K:K,'入库明细-AN欧洲'!E:E,B1272)</f>
        <v/>
      </c>
      <c r="J1272" s="15">
        <f>SUMIFS('出库明细-AN欧洲'!G:G,'出库明细-AN欧洲'!F:F,C1272)</f>
        <v/>
      </c>
      <c r="K1272" s="26">
        <f>H1272+I1272-J1272</f>
        <v/>
      </c>
      <c r="L1272" s="27">
        <f>SUMIFS(装箱数!H:H,装箱数!C:C,B1272)</f>
        <v/>
      </c>
      <c r="M1272" s="15">
        <f>K1272-L1272</f>
        <v/>
      </c>
    </row>
    <row r="1273" ht="21" customHeight="1" s="185">
      <c r="A1273" s="200">
        <f>工厂账单模板!$L$2</f>
        <v/>
      </c>
      <c r="B1273" s="30" t="n"/>
      <c r="C1273" s="29" t="n"/>
      <c r="D1273" s="20">
        <f>VLOOKUP(B1273,IF({1,0},'SKU,款号，颜色对照表1'!F:F,'SKU,款号，颜色对照表1'!B:B),2,0)</f>
        <v/>
      </c>
      <c r="E1273" s="20">
        <f>VLOOKUP(B1273,IF({1,0},'SKU,款号，颜色对照表1'!F:F,'SKU,款号，颜色对照表1'!C:C),2,0)</f>
        <v/>
      </c>
      <c r="F1273" s="20">
        <f>VLOOKUP(B1273,IF({1,0},'SKU,款号，颜色对照表1'!F:F,'SKU,款号，颜色对照表1'!D:D),2,0)</f>
        <v/>
      </c>
      <c r="G1273" s="20">
        <f>VLOOKUP(B1273,IF({1,0},'SKU,款号，颜色对照表1'!F:F,'SKU,款号，颜色对照表1'!E:E),2,0)</f>
        <v/>
      </c>
      <c r="H1273" s="20" t="n"/>
      <c r="I1273" s="15">
        <f>SUMIFS('入库明细-AN欧洲'!K:K,'入库明细-AN欧洲'!E:E,B1273)</f>
        <v/>
      </c>
      <c r="J1273" s="15">
        <f>SUMIFS('出库明细-AN欧洲'!G:G,'出库明细-AN欧洲'!F:F,C1273)</f>
        <v/>
      </c>
      <c r="K1273" s="26">
        <f>H1273+I1273-J1273</f>
        <v/>
      </c>
      <c r="L1273" s="27">
        <f>SUMIFS(装箱数!H:H,装箱数!C:C,B1273)</f>
        <v/>
      </c>
      <c r="M1273" s="15">
        <f>K1273-L1273</f>
        <v/>
      </c>
    </row>
    <row r="1274" ht="21" customHeight="1" s="185">
      <c r="A1274" s="200">
        <f>工厂账单模板!$L$2</f>
        <v/>
      </c>
      <c r="B1274" s="30" t="n"/>
      <c r="C1274" s="29" t="n"/>
      <c r="D1274" s="20">
        <f>VLOOKUP(B1274,IF({1,0},'SKU,款号，颜色对照表1'!F:F,'SKU,款号，颜色对照表1'!B:B),2,0)</f>
        <v/>
      </c>
      <c r="E1274" s="20">
        <f>VLOOKUP(B1274,IF({1,0},'SKU,款号，颜色对照表1'!F:F,'SKU,款号，颜色对照表1'!C:C),2,0)</f>
        <v/>
      </c>
      <c r="F1274" s="20">
        <f>VLOOKUP(B1274,IF({1,0},'SKU,款号，颜色对照表1'!F:F,'SKU,款号，颜色对照表1'!D:D),2,0)</f>
        <v/>
      </c>
      <c r="G1274" s="20">
        <f>VLOOKUP(B1274,IF({1,0},'SKU,款号，颜色对照表1'!F:F,'SKU,款号，颜色对照表1'!E:E),2,0)</f>
        <v/>
      </c>
      <c r="H1274" s="20" t="n"/>
      <c r="I1274" s="15">
        <f>SUMIFS('入库明细-AN欧洲'!K:K,'入库明细-AN欧洲'!E:E,B1274)</f>
        <v/>
      </c>
      <c r="J1274" s="15">
        <f>SUMIFS('出库明细-AN欧洲'!G:G,'出库明细-AN欧洲'!F:F,C1274)</f>
        <v/>
      </c>
      <c r="K1274" s="26">
        <f>H1274+I1274-J1274</f>
        <v/>
      </c>
      <c r="L1274" s="27">
        <f>SUMIFS(装箱数!H:H,装箱数!C:C,B1274)</f>
        <v/>
      </c>
      <c r="M1274" s="15">
        <f>K1274-L1274</f>
        <v/>
      </c>
    </row>
    <row r="1275" ht="21" customHeight="1" s="185">
      <c r="A1275" s="200">
        <f>工厂账单模板!$L$2</f>
        <v/>
      </c>
      <c r="B1275" s="30" t="n"/>
      <c r="C1275" s="29" t="n"/>
      <c r="D1275" s="20">
        <f>VLOOKUP(B1275,IF({1,0},'SKU,款号，颜色对照表1'!F:F,'SKU,款号，颜色对照表1'!B:B),2,0)</f>
        <v/>
      </c>
      <c r="E1275" s="20">
        <f>VLOOKUP(B1275,IF({1,0},'SKU,款号，颜色对照表1'!F:F,'SKU,款号，颜色对照表1'!C:C),2,0)</f>
        <v/>
      </c>
      <c r="F1275" s="20">
        <f>VLOOKUP(B1275,IF({1,0},'SKU,款号，颜色对照表1'!F:F,'SKU,款号，颜色对照表1'!D:D),2,0)</f>
        <v/>
      </c>
      <c r="G1275" s="20">
        <f>VLOOKUP(B1275,IF({1,0},'SKU,款号，颜色对照表1'!F:F,'SKU,款号，颜色对照表1'!E:E),2,0)</f>
        <v/>
      </c>
      <c r="H1275" s="20" t="n">
        <v>0</v>
      </c>
      <c r="I1275" s="15">
        <f>SUMIFS('入库明细-AN欧洲'!K:K,'入库明细-AN欧洲'!E:E,B1275)</f>
        <v/>
      </c>
      <c r="J1275" s="15">
        <f>SUMIFS('出库明细-AN欧洲'!G:G,'出库明细-AN欧洲'!F:F,C1275)</f>
        <v/>
      </c>
      <c r="K1275" s="26">
        <f>H1275+I1275-J1275</f>
        <v/>
      </c>
      <c r="L1275" s="27">
        <f>SUMIFS(装箱数!H:H,装箱数!C:C,B1275)</f>
        <v/>
      </c>
      <c r="M1275" s="15">
        <f>K1275-L1275</f>
        <v/>
      </c>
    </row>
    <row r="1276" ht="21" customHeight="1" s="185">
      <c r="A1276" s="200">
        <f>工厂账单模板!$L$2</f>
        <v/>
      </c>
      <c r="B1276" s="30" t="n"/>
      <c r="C1276" s="29" t="n"/>
      <c r="D1276" s="20">
        <f>VLOOKUP(B1276,IF({1,0},'SKU,款号，颜色对照表1'!F:F,'SKU,款号，颜色对照表1'!B:B),2,0)</f>
        <v/>
      </c>
      <c r="E1276" s="20">
        <f>VLOOKUP(B1276,IF({1,0},'SKU,款号，颜色对照表1'!F:F,'SKU,款号，颜色对照表1'!C:C),2,0)</f>
        <v/>
      </c>
      <c r="F1276" s="20">
        <f>VLOOKUP(B1276,IF({1,0},'SKU,款号，颜色对照表1'!F:F,'SKU,款号，颜色对照表1'!D:D),2,0)</f>
        <v/>
      </c>
      <c r="G1276" s="20">
        <f>VLOOKUP(B1276,IF({1,0},'SKU,款号，颜色对照表1'!F:F,'SKU,款号，颜色对照表1'!E:E),2,0)</f>
        <v/>
      </c>
      <c r="H1276" s="20" t="n">
        <v>0</v>
      </c>
      <c r="I1276" s="15">
        <f>SUMIFS('入库明细-AN欧洲'!K:K,'入库明细-AN欧洲'!E:E,B1276)</f>
        <v/>
      </c>
      <c r="J1276" s="15">
        <f>SUMIFS('出库明细-AN欧洲'!G:G,'出库明细-AN欧洲'!F:F,C1276)</f>
        <v/>
      </c>
      <c r="K1276" s="26">
        <f>H1276+I1276-J1276</f>
        <v/>
      </c>
      <c r="L1276" s="27">
        <f>SUMIFS(装箱数!H:H,装箱数!C:C,B1276)</f>
        <v/>
      </c>
      <c r="M1276" s="15">
        <f>K1276-L1276</f>
        <v/>
      </c>
    </row>
    <row r="1277" ht="21" customHeight="1" s="185">
      <c r="A1277" s="200">
        <f>工厂账单模板!$L$2</f>
        <v/>
      </c>
      <c r="B1277" s="30" t="n"/>
      <c r="C1277" s="29" t="n"/>
      <c r="D1277" s="20">
        <f>VLOOKUP(B1277,IF({1,0},'SKU,款号，颜色对照表1'!F:F,'SKU,款号，颜色对照表1'!B:B),2,0)</f>
        <v/>
      </c>
      <c r="E1277" s="20">
        <f>VLOOKUP(B1277,IF({1,0},'SKU,款号，颜色对照表1'!F:F,'SKU,款号，颜色对照表1'!C:C),2,0)</f>
        <v/>
      </c>
      <c r="F1277" s="20">
        <f>VLOOKUP(B1277,IF({1,0},'SKU,款号，颜色对照表1'!F:F,'SKU,款号，颜色对照表1'!D:D),2,0)</f>
        <v/>
      </c>
      <c r="G1277" s="20">
        <f>VLOOKUP(B1277,IF({1,0},'SKU,款号，颜色对照表1'!F:F,'SKU,款号，颜色对照表1'!E:E),2,0)</f>
        <v/>
      </c>
      <c r="H1277" s="20" t="n">
        <v>0</v>
      </c>
      <c r="I1277" s="15">
        <f>SUMIFS('入库明细-AN欧洲'!K:K,'入库明细-AN欧洲'!E:E,B1277)</f>
        <v/>
      </c>
      <c r="J1277" s="15">
        <f>SUMIFS('出库明细-AN欧洲'!G:G,'出库明细-AN欧洲'!F:F,C1277)</f>
        <v/>
      </c>
      <c r="K1277" s="26">
        <f>H1277+I1277-J1277</f>
        <v/>
      </c>
      <c r="L1277" s="27">
        <f>SUMIFS(装箱数!H:H,装箱数!C:C,B1277)</f>
        <v/>
      </c>
      <c r="M1277" s="15">
        <f>K1277-L1277</f>
        <v/>
      </c>
    </row>
    <row r="1278" ht="21" customHeight="1" s="185">
      <c r="A1278" s="200">
        <f>工厂账单模板!$L$2</f>
        <v/>
      </c>
      <c r="B1278" s="30" t="n"/>
      <c r="C1278" s="29" t="n"/>
      <c r="D1278" s="20">
        <f>VLOOKUP(B1278,IF({1,0},'SKU,款号，颜色对照表1'!F:F,'SKU,款号，颜色对照表1'!B:B),2,0)</f>
        <v/>
      </c>
      <c r="E1278" s="20">
        <f>VLOOKUP(B1278,IF({1,0},'SKU,款号，颜色对照表1'!F:F,'SKU,款号，颜色对照表1'!C:C),2,0)</f>
        <v/>
      </c>
      <c r="F1278" s="20">
        <f>VLOOKUP(B1278,IF({1,0},'SKU,款号，颜色对照表1'!F:F,'SKU,款号，颜色对照表1'!D:D),2,0)</f>
        <v/>
      </c>
      <c r="G1278" s="20">
        <f>VLOOKUP(B1278,IF({1,0},'SKU,款号，颜色对照表1'!F:F,'SKU,款号，颜色对照表1'!E:E),2,0)</f>
        <v/>
      </c>
      <c r="H1278" s="20" t="n">
        <v>0</v>
      </c>
      <c r="I1278" s="15">
        <f>SUMIFS('入库明细-AN欧洲'!K:K,'入库明细-AN欧洲'!E:E,B1278)</f>
        <v/>
      </c>
      <c r="J1278" s="15">
        <f>SUMIFS('出库明细-AN欧洲'!G:G,'出库明细-AN欧洲'!F:F,C1278)</f>
        <v/>
      </c>
      <c r="K1278" s="26">
        <f>H1278+I1278-J1278</f>
        <v/>
      </c>
      <c r="L1278" s="27">
        <f>SUMIFS(装箱数!H:H,装箱数!C:C,B1278)</f>
        <v/>
      </c>
      <c r="M1278" s="15">
        <f>K1278-L1278</f>
        <v/>
      </c>
    </row>
    <row r="1279" ht="21" customHeight="1" s="185">
      <c r="A1279" s="200">
        <f>工厂账单模板!$L$2</f>
        <v/>
      </c>
      <c r="B1279" s="30" t="n"/>
      <c r="C1279" s="29" t="n"/>
      <c r="D1279" s="20">
        <f>VLOOKUP(B1279,IF({1,0},'SKU,款号，颜色对照表1'!F:F,'SKU,款号，颜色对照表1'!B:B),2,0)</f>
        <v/>
      </c>
      <c r="E1279" s="20">
        <f>VLOOKUP(B1279,IF({1,0},'SKU,款号，颜色对照表1'!F:F,'SKU,款号，颜色对照表1'!C:C),2,0)</f>
        <v/>
      </c>
      <c r="F1279" s="20">
        <f>VLOOKUP(B1279,IF({1,0},'SKU,款号，颜色对照表1'!F:F,'SKU,款号，颜色对照表1'!D:D),2,0)</f>
        <v/>
      </c>
      <c r="G1279" s="20">
        <f>VLOOKUP(B1279,IF({1,0},'SKU,款号，颜色对照表1'!F:F,'SKU,款号，颜色对照表1'!E:E),2,0)</f>
        <v/>
      </c>
      <c r="H1279" s="20" t="n">
        <v>0</v>
      </c>
      <c r="I1279" s="15">
        <f>SUMIFS('入库明细-AN欧洲'!K:K,'入库明细-AN欧洲'!E:E,B1279)</f>
        <v/>
      </c>
      <c r="J1279" s="15">
        <f>SUMIFS('出库明细-AN欧洲'!G:G,'出库明细-AN欧洲'!F:F,C1279)</f>
        <v/>
      </c>
      <c r="K1279" s="26">
        <f>H1279+I1279-J1279</f>
        <v/>
      </c>
      <c r="L1279" s="27">
        <f>SUMIFS(装箱数!H:H,装箱数!C:C,B1279)</f>
        <v/>
      </c>
      <c r="M1279" s="15">
        <f>K1279-L1279</f>
        <v/>
      </c>
    </row>
    <row r="1280" ht="21" customHeight="1" s="185">
      <c r="A1280" s="200">
        <f>工厂账单模板!$L$2</f>
        <v/>
      </c>
      <c r="B1280" s="30" t="n"/>
      <c r="C1280" s="29" t="n"/>
      <c r="D1280" s="20">
        <f>VLOOKUP(B1280,IF({1,0},'SKU,款号，颜色对照表1'!F:F,'SKU,款号，颜色对照表1'!B:B),2,0)</f>
        <v/>
      </c>
      <c r="E1280" s="20">
        <f>VLOOKUP(B1280,IF({1,0},'SKU,款号，颜色对照表1'!F:F,'SKU,款号，颜色对照表1'!C:C),2,0)</f>
        <v/>
      </c>
      <c r="F1280" s="20">
        <f>VLOOKUP(B1280,IF({1,0},'SKU,款号，颜色对照表1'!F:F,'SKU,款号，颜色对照表1'!D:D),2,0)</f>
        <v/>
      </c>
      <c r="G1280" s="20">
        <f>VLOOKUP(B1280,IF({1,0},'SKU,款号，颜色对照表1'!F:F,'SKU,款号，颜色对照表1'!E:E),2,0)</f>
        <v/>
      </c>
      <c r="H1280" s="20" t="n"/>
      <c r="I1280" s="15">
        <f>SUMIFS('入库明细-AN欧洲'!K:K,'入库明细-AN欧洲'!E:E,B1280)</f>
        <v/>
      </c>
      <c r="J1280" s="15">
        <f>SUMIFS('出库明细-AN欧洲'!G:G,'出库明细-AN欧洲'!F:F,C1280)</f>
        <v/>
      </c>
      <c r="K1280" s="26">
        <f>H1280+I1280-J1280</f>
        <v/>
      </c>
      <c r="L1280" s="27">
        <f>SUMIFS(装箱数!H:H,装箱数!C:C,B1280)</f>
        <v/>
      </c>
      <c r="M1280" s="15">
        <f>K1280-L1280</f>
        <v/>
      </c>
    </row>
    <row r="1281" ht="21" customHeight="1" s="185">
      <c r="A1281" s="200">
        <f>工厂账单模板!$L$2</f>
        <v/>
      </c>
      <c r="B1281" s="30" t="n"/>
      <c r="C1281" s="29" t="n"/>
      <c r="D1281" s="20">
        <f>VLOOKUP(B1281,IF({1,0},'SKU,款号，颜色对照表1'!F:F,'SKU,款号，颜色对照表1'!B:B),2,0)</f>
        <v/>
      </c>
      <c r="E1281" s="20">
        <f>VLOOKUP(B1281,IF({1,0},'SKU,款号，颜色对照表1'!F:F,'SKU,款号，颜色对照表1'!C:C),2,0)</f>
        <v/>
      </c>
      <c r="F1281" s="20">
        <f>VLOOKUP(B1281,IF({1,0},'SKU,款号，颜色对照表1'!F:F,'SKU,款号，颜色对照表1'!D:D),2,0)</f>
        <v/>
      </c>
      <c r="G1281" s="20">
        <f>VLOOKUP(B1281,IF({1,0},'SKU,款号，颜色对照表1'!F:F,'SKU,款号，颜色对照表1'!E:E),2,0)</f>
        <v/>
      </c>
      <c r="H1281" s="20" t="n">
        <v>0</v>
      </c>
      <c r="I1281" s="15">
        <f>SUMIFS('入库明细-AN欧洲'!K:K,'入库明细-AN欧洲'!E:E,B1281)</f>
        <v/>
      </c>
      <c r="J1281" s="15">
        <f>SUMIFS('出库明细-AN欧洲'!G:G,'出库明细-AN欧洲'!F:F,C1281)</f>
        <v/>
      </c>
      <c r="K1281" s="26">
        <f>H1281+I1281-J1281</f>
        <v/>
      </c>
      <c r="L1281" s="27">
        <f>SUMIFS(装箱数!H:H,装箱数!C:C,B1281)</f>
        <v/>
      </c>
      <c r="M1281" s="15">
        <f>K1281-L1281</f>
        <v/>
      </c>
    </row>
    <row r="1282" ht="21" customHeight="1" s="185">
      <c r="A1282" s="200">
        <f>工厂账单模板!$L$2</f>
        <v/>
      </c>
      <c r="B1282" s="30" t="n"/>
      <c r="C1282" s="29" t="n"/>
      <c r="D1282" s="20">
        <f>VLOOKUP(B1282,IF({1,0},'SKU,款号，颜色对照表1'!F:F,'SKU,款号，颜色对照表1'!B:B),2,0)</f>
        <v/>
      </c>
      <c r="E1282" s="20">
        <f>VLOOKUP(B1282,IF({1,0},'SKU,款号，颜色对照表1'!F:F,'SKU,款号，颜色对照表1'!C:C),2,0)</f>
        <v/>
      </c>
      <c r="F1282" s="20">
        <f>VLOOKUP(B1282,IF({1,0},'SKU,款号，颜色对照表1'!F:F,'SKU,款号，颜色对照表1'!D:D),2,0)</f>
        <v/>
      </c>
      <c r="G1282" s="20">
        <f>VLOOKUP(B1282,IF({1,0},'SKU,款号，颜色对照表1'!F:F,'SKU,款号，颜色对照表1'!E:E),2,0)</f>
        <v/>
      </c>
      <c r="H1282" s="20" t="n"/>
      <c r="I1282" s="15">
        <f>SUMIFS('入库明细-AN欧洲'!K:K,'入库明细-AN欧洲'!E:E,B1282)</f>
        <v/>
      </c>
      <c r="J1282" s="15">
        <f>SUMIFS('出库明细-AN欧洲'!G:G,'出库明细-AN欧洲'!F:F,C1282)</f>
        <v/>
      </c>
      <c r="K1282" s="26">
        <f>H1282+I1282-J1282</f>
        <v/>
      </c>
      <c r="L1282" s="27">
        <f>SUMIFS(装箱数!H:H,装箱数!C:C,B1282)</f>
        <v/>
      </c>
      <c r="M1282" s="15">
        <f>K1282-L1282</f>
        <v/>
      </c>
    </row>
    <row r="1283" ht="21" customHeight="1" s="185">
      <c r="A1283" s="200">
        <f>工厂账单模板!$L$2</f>
        <v/>
      </c>
      <c r="B1283" s="30" t="n"/>
      <c r="C1283" s="29" t="n"/>
      <c r="D1283" s="20">
        <f>VLOOKUP(B1283,IF({1,0},'SKU,款号，颜色对照表1'!F:F,'SKU,款号，颜色对照表1'!B:B),2,0)</f>
        <v/>
      </c>
      <c r="E1283" s="20">
        <f>VLOOKUP(B1283,IF({1,0},'SKU,款号，颜色对照表1'!F:F,'SKU,款号，颜色对照表1'!C:C),2,0)</f>
        <v/>
      </c>
      <c r="F1283" s="20">
        <f>VLOOKUP(B1283,IF({1,0},'SKU,款号，颜色对照表1'!F:F,'SKU,款号，颜色对照表1'!D:D),2,0)</f>
        <v/>
      </c>
      <c r="G1283" s="20">
        <f>VLOOKUP(B1283,IF({1,0},'SKU,款号，颜色对照表1'!F:F,'SKU,款号，颜色对照表1'!E:E),2,0)</f>
        <v/>
      </c>
      <c r="H1283" s="20" t="n"/>
      <c r="I1283" s="15">
        <f>SUMIFS('入库明细-AN欧洲'!K:K,'入库明细-AN欧洲'!E:E,B1283)</f>
        <v/>
      </c>
      <c r="J1283" s="15">
        <f>SUMIFS('出库明细-AN欧洲'!G:G,'出库明细-AN欧洲'!F:F,C1283)</f>
        <v/>
      </c>
      <c r="K1283" s="26">
        <f>H1283+I1283-J1283</f>
        <v/>
      </c>
      <c r="L1283" s="27">
        <f>SUMIFS(装箱数!H:H,装箱数!C:C,B1283)</f>
        <v/>
      </c>
      <c r="M1283" s="15">
        <f>K1283-L1283</f>
        <v/>
      </c>
    </row>
    <row r="1284" ht="21" customHeight="1" s="185">
      <c r="A1284" s="200">
        <f>工厂账单模板!$L$2</f>
        <v/>
      </c>
      <c r="B1284" s="30" t="n"/>
      <c r="C1284" s="29" t="n"/>
      <c r="D1284" s="20">
        <f>VLOOKUP(B1284,IF({1,0},'SKU,款号，颜色对照表1'!F:F,'SKU,款号，颜色对照表1'!B:B),2,0)</f>
        <v/>
      </c>
      <c r="E1284" s="20">
        <f>VLOOKUP(B1284,IF({1,0},'SKU,款号，颜色对照表1'!F:F,'SKU,款号，颜色对照表1'!C:C),2,0)</f>
        <v/>
      </c>
      <c r="F1284" s="20">
        <f>VLOOKUP(B1284,IF({1,0},'SKU,款号，颜色对照表1'!F:F,'SKU,款号，颜色对照表1'!D:D),2,0)</f>
        <v/>
      </c>
      <c r="G1284" s="20">
        <f>VLOOKUP(B1284,IF({1,0},'SKU,款号，颜色对照表1'!F:F,'SKU,款号，颜色对照表1'!E:E),2,0)</f>
        <v/>
      </c>
      <c r="H1284" s="20" t="n"/>
      <c r="I1284" s="15">
        <f>SUMIFS('入库明细-AN欧洲'!K:K,'入库明细-AN欧洲'!E:E,B1284)</f>
        <v/>
      </c>
      <c r="J1284" s="15">
        <f>SUMIFS('出库明细-AN欧洲'!G:G,'出库明细-AN欧洲'!F:F,C1284)</f>
        <v/>
      </c>
      <c r="K1284" s="26">
        <f>H1284+I1284-J1284</f>
        <v/>
      </c>
      <c r="L1284" s="27">
        <f>SUMIFS(装箱数!H:H,装箱数!C:C,B1284)</f>
        <v/>
      </c>
      <c r="M1284" s="15">
        <f>K1284-L1284</f>
        <v/>
      </c>
    </row>
    <row r="1285" ht="21" customHeight="1" s="185">
      <c r="A1285" s="200">
        <f>工厂账单模板!$L$2</f>
        <v/>
      </c>
      <c r="B1285" s="30" t="n"/>
      <c r="C1285" s="29" t="n"/>
      <c r="D1285" s="20">
        <f>VLOOKUP(B1285,IF({1,0},'SKU,款号，颜色对照表1'!F:F,'SKU,款号，颜色对照表1'!B:B),2,0)</f>
        <v/>
      </c>
      <c r="E1285" s="20">
        <f>VLOOKUP(B1285,IF({1,0},'SKU,款号，颜色对照表1'!F:F,'SKU,款号，颜色对照表1'!C:C),2,0)</f>
        <v/>
      </c>
      <c r="F1285" s="20">
        <f>VLOOKUP(B1285,IF({1,0},'SKU,款号，颜色对照表1'!F:F,'SKU,款号，颜色对照表1'!D:D),2,0)</f>
        <v/>
      </c>
      <c r="G1285" s="20">
        <f>VLOOKUP(B1285,IF({1,0},'SKU,款号，颜色对照表1'!F:F,'SKU,款号，颜色对照表1'!E:E),2,0)</f>
        <v/>
      </c>
      <c r="H1285" s="20" t="n"/>
      <c r="I1285" s="15">
        <f>SUMIFS('入库明细-AN欧洲'!K:K,'入库明细-AN欧洲'!E:E,B1285)</f>
        <v/>
      </c>
      <c r="J1285" s="15">
        <f>SUMIFS('出库明细-AN欧洲'!G:G,'出库明细-AN欧洲'!F:F,C1285)</f>
        <v/>
      </c>
      <c r="K1285" s="26">
        <f>H1285+I1285-J1285</f>
        <v/>
      </c>
      <c r="L1285" s="27">
        <f>SUMIFS(装箱数!H:H,装箱数!C:C,B1285)</f>
        <v/>
      </c>
      <c r="M1285" s="15">
        <f>K1285-L1285</f>
        <v/>
      </c>
    </row>
    <row r="1286" ht="21" customHeight="1" s="185">
      <c r="A1286" s="200">
        <f>工厂账单模板!$L$2</f>
        <v/>
      </c>
      <c r="B1286" s="30" t="n"/>
      <c r="C1286" s="29" t="n"/>
      <c r="D1286" s="20">
        <f>VLOOKUP(B1286,IF({1,0},'SKU,款号，颜色对照表1'!F:F,'SKU,款号，颜色对照表1'!B:B),2,0)</f>
        <v/>
      </c>
      <c r="E1286" s="20">
        <f>VLOOKUP(B1286,IF({1,0},'SKU,款号，颜色对照表1'!F:F,'SKU,款号，颜色对照表1'!C:C),2,0)</f>
        <v/>
      </c>
      <c r="F1286" s="20">
        <f>VLOOKUP(B1286,IF({1,0},'SKU,款号，颜色对照表1'!F:F,'SKU,款号，颜色对照表1'!D:D),2,0)</f>
        <v/>
      </c>
      <c r="G1286" s="20">
        <f>VLOOKUP(B1286,IF({1,0},'SKU,款号，颜色对照表1'!F:F,'SKU,款号，颜色对照表1'!E:E),2,0)</f>
        <v/>
      </c>
      <c r="H1286" s="20" t="n">
        <v>0</v>
      </c>
      <c r="I1286" s="15">
        <f>SUMIFS('入库明细-AN欧洲'!K:K,'入库明细-AN欧洲'!E:E,B1286)</f>
        <v/>
      </c>
      <c r="J1286" s="15">
        <f>SUMIFS('出库明细-AN欧洲'!G:G,'出库明细-AN欧洲'!F:F,C1286)</f>
        <v/>
      </c>
      <c r="K1286" s="26">
        <f>H1286+I1286-J1286</f>
        <v/>
      </c>
      <c r="L1286" s="27">
        <f>SUMIFS(装箱数!H:H,装箱数!C:C,B1286)</f>
        <v/>
      </c>
      <c r="M1286" s="15">
        <f>K1286-L1286</f>
        <v/>
      </c>
    </row>
    <row r="1287" ht="21" customHeight="1" s="185">
      <c r="A1287" s="200">
        <f>工厂账单模板!$L$2</f>
        <v/>
      </c>
      <c r="B1287" s="30" t="n"/>
      <c r="C1287" s="29" t="n"/>
      <c r="D1287" s="20">
        <f>VLOOKUP(B1287,IF({1,0},'SKU,款号，颜色对照表1'!F:F,'SKU,款号，颜色对照表1'!B:B),2,0)</f>
        <v/>
      </c>
      <c r="E1287" s="20">
        <f>VLOOKUP(B1287,IF({1,0},'SKU,款号，颜色对照表1'!F:F,'SKU,款号，颜色对照表1'!C:C),2,0)</f>
        <v/>
      </c>
      <c r="F1287" s="20">
        <f>VLOOKUP(B1287,IF({1,0},'SKU,款号，颜色对照表1'!F:F,'SKU,款号，颜色对照表1'!D:D),2,0)</f>
        <v/>
      </c>
      <c r="G1287" s="20">
        <f>VLOOKUP(B1287,IF({1,0},'SKU,款号，颜色对照表1'!F:F,'SKU,款号，颜色对照表1'!E:E),2,0)</f>
        <v/>
      </c>
      <c r="H1287" s="20" t="n"/>
      <c r="I1287" s="15">
        <f>SUMIFS('入库明细-AN欧洲'!K:K,'入库明细-AN欧洲'!E:E,B1287)</f>
        <v/>
      </c>
      <c r="J1287" s="15">
        <f>SUMIFS('出库明细-AN欧洲'!G:G,'出库明细-AN欧洲'!F:F,C1287)</f>
        <v/>
      </c>
      <c r="K1287" s="26">
        <f>H1287+I1287-J1287</f>
        <v/>
      </c>
      <c r="L1287" s="27">
        <f>SUMIFS(装箱数!H:H,装箱数!C:C,B1287)</f>
        <v/>
      </c>
      <c r="M1287" s="15">
        <f>K1287-L1287</f>
        <v/>
      </c>
    </row>
    <row r="1288" ht="21" customHeight="1" s="185">
      <c r="A1288" s="200">
        <f>工厂账单模板!$L$2</f>
        <v/>
      </c>
      <c r="B1288" s="30" t="n"/>
      <c r="C1288" s="29" t="n"/>
      <c r="D1288" s="20">
        <f>VLOOKUP(B1288,IF({1,0},'SKU,款号，颜色对照表1'!F:F,'SKU,款号，颜色对照表1'!B:B),2,0)</f>
        <v/>
      </c>
      <c r="E1288" s="20">
        <f>VLOOKUP(B1288,IF({1,0},'SKU,款号，颜色对照表1'!F:F,'SKU,款号，颜色对照表1'!C:C),2,0)</f>
        <v/>
      </c>
      <c r="F1288" s="20">
        <f>VLOOKUP(B1288,IF({1,0},'SKU,款号，颜色对照表1'!F:F,'SKU,款号，颜色对照表1'!D:D),2,0)</f>
        <v/>
      </c>
      <c r="G1288" s="20">
        <f>VLOOKUP(B1288,IF({1,0},'SKU,款号，颜色对照表1'!F:F,'SKU,款号，颜色对照表1'!E:E),2,0)</f>
        <v/>
      </c>
      <c r="H1288" s="20" t="n">
        <v>0</v>
      </c>
      <c r="I1288" s="15">
        <f>SUMIFS('入库明细-AN欧洲'!K:K,'入库明细-AN欧洲'!E:E,B1288)</f>
        <v/>
      </c>
      <c r="J1288" s="15">
        <f>SUMIFS('出库明细-AN欧洲'!G:G,'出库明细-AN欧洲'!F:F,C1288)</f>
        <v/>
      </c>
      <c r="K1288" s="26">
        <f>H1288+I1288-J1288</f>
        <v/>
      </c>
      <c r="L1288" s="27">
        <f>SUMIFS(装箱数!H:H,装箱数!C:C,B1288)</f>
        <v/>
      </c>
      <c r="M1288" s="15">
        <f>K1288-L1288</f>
        <v/>
      </c>
    </row>
    <row r="1289" ht="21" customHeight="1" s="185">
      <c r="A1289" s="200">
        <f>工厂账单模板!$L$2</f>
        <v/>
      </c>
      <c r="B1289" s="30" t="n"/>
      <c r="C1289" s="29" t="n"/>
      <c r="D1289" s="20">
        <f>VLOOKUP(B1289,IF({1,0},'SKU,款号，颜色对照表1'!F:F,'SKU,款号，颜色对照表1'!B:B),2,0)</f>
        <v/>
      </c>
      <c r="E1289" s="20">
        <f>VLOOKUP(B1289,IF({1,0},'SKU,款号，颜色对照表1'!F:F,'SKU,款号，颜色对照表1'!C:C),2,0)</f>
        <v/>
      </c>
      <c r="F1289" s="20">
        <f>VLOOKUP(B1289,IF({1,0},'SKU,款号，颜色对照表1'!F:F,'SKU,款号，颜色对照表1'!D:D),2,0)</f>
        <v/>
      </c>
      <c r="G1289" s="20">
        <f>VLOOKUP(B1289,IF({1,0},'SKU,款号，颜色对照表1'!F:F,'SKU,款号，颜色对照表1'!E:E),2,0)</f>
        <v/>
      </c>
      <c r="H1289" s="20" t="n">
        <v>0</v>
      </c>
      <c r="I1289" s="15">
        <f>SUMIFS('入库明细-AN欧洲'!K:K,'入库明细-AN欧洲'!E:E,B1289)</f>
        <v/>
      </c>
      <c r="J1289" s="15">
        <f>SUMIFS('出库明细-AN欧洲'!G:G,'出库明细-AN欧洲'!F:F,C1289)</f>
        <v/>
      </c>
      <c r="K1289" s="26">
        <f>H1289+I1289-J1289</f>
        <v/>
      </c>
      <c r="L1289" s="27">
        <f>SUMIFS(装箱数!H:H,装箱数!C:C,B1289)</f>
        <v/>
      </c>
      <c r="M1289" s="15">
        <f>K1289-L1289</f>
        <v/>
      </c>
    </row>
    <row r="1290" ht="21" customHeight="1" s="185">
      <c r="A1290" s="200">
        <f>工厂账单模板!$L$2</f>
        <v/>
      </c>
      <c r="B1290" s="30" t="n"/>
      <c r="C1290" s="29" t="n"/>
      <c r="D1290" s="20">
        <f>VLOOKUP(B1290,IF({1,0},'SKU,款号，颜色对照表1'!F:F,'SKU,款号，颜色对照表1'!B:B),2,0)</f>
        <v/>
      </c>
      <c r="E1290" s="20">
        <f>VLOOKUP(B1290,IF({1,0},'SKU,款号，颜色对照表1'!F:F,'SKU,款号，颜色对照表1'!C:C),2,0)</f>
        <v/>
      </c>
      <c r="F1290" s="20">
        <f>VLOOKUP(B1290,IF({1,0},'SKU,款号，颜色对照表1'!F:F,'SKU,款号，颜色对照表1'!D:D),2,0)</f>
        <v/>
      </c>
      <c r="G1290" s="20">
        <f>VLOOKUP(B1290,IF({1,0},'SKU,款号，颜色对照表1'!F:F,'SKU,款号，颜色对照表1'!E:E),2,0)</f>
        <v/>
      </c>
      <c r="H1290" s="20" t="n"/>
      <c r="I1290" s="15">
        <f>SUMIFS('入库明细-AN欧洲'!K:K,'入库明细-AN欧洲'!E:E,B1290)</f>
        <v/>
      </c>
      <c r="J1290" s="15">
        <f>SUMIFS('出库明细-AN欧洲'!G:G,'出库明细-AN欧洲'!F:F,C1290)</f>
        <v/>
      </c>
      <c r="K1290" s="26">
        <f>H1290+I1290-J1290</f>
        <v/>
      </c>
      <c r="L1290" s="27">
        <f>SUMIFS(装箱数!H:H,装箱数!C:C,B1290)</f>
        <v/>
      </c>
      <c r="M1290" s="15">
        <f>K1290-L1290</f>
        <v/>
      </c>
    </row>
    <row r="1291" ht="21" customHeight="1" s="185">
      <c r="A1291" s="200">
        <f>工厂账单模板!$L$2</f>
        <v/>
      </c>
      <c r="B1291" s="30" t="n"/>
      <c r="C1291" s="29" t="n"/>
      <c r="D1291" s="20">
        <f>VLOOKUP(B1291,IF({1,0},'SKU,款号，颜色对照表1'!F:F,'SKU,款号，颜色对照表1'!B:B),2,0)</f>
        <v/>
      </c>
      <c r="E1291" s="20">
        <f>VLOOKUP(B1291,IF({1,0},'SKU,款号，颜色对照表1'!F:F,'SKU,款号，颜色对照表1'!C:C),2,0)</f>
        <v/>
      </c>
      <c r="F1291" s="20">
        <f>VLOOKUP(B1291,IF({1,0},'SKU,款号，颜色对照表1'!F:F,'SKU,款号，颜色对照表1'!D:D),2,0)</f>
        <v/>
      </c>
      <c r="G1291" s="20">
        <f>VLOOKUP(B1291,IF({1,0},'SKU,款号，颜色对照表1'!F:F,'SKU,款号，颜色对照表1'!E:E),2,0)</f>
        <v/>
      </c>
      <c r="H1291" s="20" t="n">
        <v>0</v>
      </c>
      <c r="I1291" s="15">
        <f>SUMIFS('入库明细-AN欧洲'!K:K,'入库明细-AN欧洲'!E:E,B1291)</f>
        <v/>
      </c>
      <c r="J1291" s="15">
        <f>SUMIFS('出库明细-AN欧洲'!G:G,'出库明细-AN欧洲'!F:F,C1291)</f>
        <v/>
      </c>
      <c r="K1291" s="26">
        <f>H1291+I1291-J1291</f>
        <v/>
      </c>
      <c r="L1291" s="27">
        <f>SUMIFS(装箱数!H:H,装箱数!C:C,B1291)</f>
        <v/>
      </c>
      <c r="M1291" s="15">
        <f>K1291-L1291</f>
        <v/>
      </c>
    </row>
    <row r="1292" ht="21" customHeight="1" s="185">
      <c r="A1292" s="200">
        <f>工厂账单模板!$L$2</f>
        <v/>
      </c>
      <c r="B1292" s="30" t="n"/>
      <c r="C1292" s="29" t="n"/>
      <c r="D1292" s="20">
        <f>VLOOKUP(B1292,IF({1,0},'SKU,款号，颜色对照表1'!F:F,'SKU,款号，颜色对照表1'!B:B),2,0)</f>
        <v/>
      </c>
      <c r="E1292" s="20">
        <f>VLOOKUP(B1292,IF({1,0},'SKU,款号，颜色对照表1'!F:F,'SKU,款号，颜色对照表1'!C:C),2,0)</f>
        <v/>
      </c>
      <c r="F1292" s="20">
        <f>VLOOKUP(B1292,IF({1,0},'SKU,款号，颜色对照表1'!F:F,'SKU,款号，颜色对照表1'!D:D),2,0)</f>
        <v/>
      </c>
      <c r="G1292" s="20">
        <f>VLOOKUP(B1292,IF({1,0},'SKU,款号，颜色对照表1'!F:F,'SKU,款号，颜色对照表1'!E:E),2,0)</f>
        <v/>
      </c>
      <c r="H1292" s="20" t="n"/>
      <c r="I1292" s="15">
        <f>SUMIFS('入库明细-AN欧洲'!K:K,'入库明细-AN欧洲'!E:E,B1292)</f>
        <v/>
      </c>
      <c r="J1292" s="15">
        <f>SUMIFS('出库明细-AN欧洲'!G:G,'出库明细-AN欧洲'!F:F,C1292)</f>
        <v/>
      </c>
      <c r="K1292" s="26">
        <f>H1292+I1292-J1292</f>
        <v/>
      </c>
      <c r="L1292" s="27">
        <f>SUMIFS(装箱数!H:H,装箱数!C:C,B1292)</f>
        <v/>
      </c>
      <c r="M1292" s="15">
        <f>K1292-L1292</f>
        <v/>
      </c>
    </row>
    <row r="1293" ht="21" customHeight="1" s="185">
      <c r="A1293" s="200">
        <f>工厂账单模板!$L$2</f>
        <v/>
      </c>
      <c r="B1293" s="30" t="n"/>
      <c r="C1293" s="29" t="n"/>
      <c r="D1293" s="20">
        <f>VLOOKUP(B1293,IF({1,0},'SKU,款号，颜色对照表1'!F:F,'SKU,款号，颜色对照表1'!B:B),2,0)</f>
        <v/>
      </c>
      <c r="E1293" s="20">
        <f>VLOOKUP(B1293,IF({1,0},'SKU,款号，颜色对照表1'!F:F,'SKU,款号，颜色对照表1'!C:C),2,0)</f>
        <v/>
      </c>
      <c r="F1293" s="20">
        <f>VLOOKUP(B1293,IF({1,0},'SKU,款号，颜色对照表1'!F:F,'SKU,款号，颜色对照表1'!D:D),2,0)</f>
        <v/>
      </c>
      <c r="G1293" s="20">
        <f>VLOOKUP(B1293,IF({1,0},'SKU,款号，颜色对照表1'!F:F,'SKU,款号，颜色对照表1'!E:E),2,0)</f>
        <v/>
      </c>
      <c r="H1293" s="20" t="n">
        <v>0</v>
      </c>
      <c r="I1293" s="15">
        <f>SUMIFS('入库明细-AN欧洲'!K:K,'入库明细-AN欧洲'!E:E,B1293)</f>
        <v/>
      </c>
      <c r="J1293" s="15">
        <f>SUMIFS('出库明细-AN欧洲'!G:G,'出库明细-AN欧洲'!F:F,C1293)</f>
        <v/>
      </c>
      <c r="K1293" s="26">
        <f>H1293+I1293-J1293</f>
        <v/>
      </c>
      <c r="L1293" s="27">
        <f>SUMIFS(装箱数!H:H,装箱数!C:C,B1293)</f>
        <v/>
      </c>
      <c r="M1293" s="15">
        <f>K1293-L1293</f>
        <v/>
      </c>
    </row>
    <row r="1294" ht="21" customHeight="1" s="185">
      <c r="A1294" s="200">
        <f>工厂账单模板!$L$2</f>
        <v/>
      </c>
      <c r="B1294" s="30" t="n"/>
      <c r="C1294" s="29" t="n"/>
      <c r="D1294" s="20">
        <f>VLOOKUP(B1294,IF({1,0},'SKU,款号，颜色对照表1'!F:F,'SKU,款号，颜色对照表1'!B:B),2,0)</f>
        <v/>
      </c>
      <c r="E1294" s="20">
        <f>VLOOKUP(B1294,IF({1,0},'SKU,款号，颜色对照表1'!F:F,'SKU,款号，颜色对照表1'!C:C),2,0)</f>
        <v/>
      </c>
      <c r="F1294" s="20">
        <f>VLOOKUP(B1294,IF({1,0},'SKU,款号，颜色对照表1'!F:F,'SKU,款号，颜色对照表1'!D:D),2,0)</f>
        <v/>
      </c>
      <c r="G1294" s="20">
        <f>VLOOKUP(B1294,IF({1,0},'SKU,款号，颜色对照表1'!F:F,'SKU,款号，颜色对照表1'!E:E),2,0)</f>
        <v/>
      </c>
      <c r="H1294" s="20" t="n"/>
      <c r="I1294" s="15">
        <f>SUMIFS('入库明细-AN欧洲'!K:K,'入库明细-AN欧洲'!E:E,B1294)</f>
        <v/>
      </c>
      <c r="J1294" s="15">
        <f>SUMIFS('出库明细-AN欧洲'!G:G,'出库明细-AN欧洲'!F:F,C1294)</f>
        <v/>
      </c>
      <c r="K1294" s="26">
        <f>H1294+I1294-J1294</f>
        <v/>
      </c>
      <c r="L1294" s="27">
        <f>SUMIFS(装箱数!H:H,装箱数!C:C,B1294)</f>
        <v/>
      </c>
      <c r="M1294" s="15">
        <f>K1294-L1294</f>
        <v/>
      </c>
    </row>
    <row r="1295" ht="21" customHeight="1" s="185">
      <c r="A1295" s="200">
        <f>工厂账单模板!$L$2</f>
        <v/>
      </c>
      <c r="B1295" s="30" t="n"/>
      <c r="C1295" s="29" t="n"/>
      <c r="D1295" s="20">
        <f>VLOOKUP(B1295,IF({1,0},'SKU,款号，颜色对照表1'!F:F,'SKU,款号，颜色对照表1'!B:B),2,0)</f>
        <v/>
      </c>
      <c r="E1295" s="20">
        <f>VLOOKUP(B1295,IF({1,0},'SKU,款号，颜色对照表1'!F:F,'SKU,款号，颜色对照表1'!C:C),2,0)</f>
        <v/>
      </c>
      <c r="F1295" s="20">
        <f>VLOOKUP(B1295,IF({1,0},'SKU,款号，颜色对照表1'!F:F,'SKU,款号，颜色对照表1'!D:D),2,0)</f>
        <v/>
      </c>
      <c r="G1295" s="20">
        <f>VLOOKUP(B1295,IF({1,0},'SKU,款号，颜色对照表1'!F:F,'SKU,款号，颜色对照表1'!E:E),2,0)</f>
        <v/>
      </c>
      <c r="H1295" s="20" t="n"/>
      <c r="I1295" s="15">
        <f>SUMIFS('入库明细-AN欧洲'!K:K,'入库明细-AN欧洲'!E:E,B1295)</f>
        <v/>
      </c>
      <c r="J1295" s="15">
        <f>SUMIFS('出库明细-AN欧洲'!G:G,'出库明细-AN欧洲'!F:F,C1295)</f>
        <v/>
      </c>
      <c r="K1295" s="26">
        <f>H1295+I1295-J1295</f>
        <v/>
      </c>
      <c r="L1295" s="27">
        <f>SUMIFS(装箱数!H:H,装箱数!C:C,B1295)</f>
        <v/>
      </c>
      <c r="M1295" s="15">
        <f>K1295-L1295</f>
        <v/>
      </c>
    </row>
    <row r="1296" ht="21" customHeight="1" s="185">
      <c r="A1296" s="200">
        <f>工厂账单模板!$L$2</f>
        <v/>
      </c>
      <c r="B1296" s="30" t="n"/>
      <c r="C1296" s="29" t="n"/>
      <c r="D1296" s="20">
        <f>VLOOKUP(B1296,IF({1,0},'SKU,款号，颜色对照表1'!F:F,'SKU,款号，颜色对照表1'!B:B),2,0)</f>
        <v/>
      </c>
      <c r="E1296" s="20">
        <f>VLOOKUP(B1296,IF({1,0},'SKU,款号，颜色对照表1'!F:F,'SKU,款号，颜色对照表1'!C:C),2,0)</f>
        <v/>
      </c>
      <c r="F1296" s="20">
        <f>VLOOKUP(B1296,IF({1,0},'SKU,款号，颜色对照表1'!F:F,'SKU,款号，颜色对照表1'!D:D),2,0)</f>
        <v/>
      </c>
      <c r="G1296" s="20">
        <f>VLOOKUP(B1296,IF({1,0},'SKU,款号，颜色对照表1'!F:F,'SKU,款号，颜色对照表1'!E:E),2,0)</f>
        <v/>
      </c>
      <c r="H1296" s="20" t="n"/>
      <c r="I1296" s="15">
        <f>SUMIFS('入库明细-AN欧洲'!K:K,'入库明细-AN欧洲'!E:E,B1296)</f>
        <v/>
      </c>
      <c r="J1296" s="15">
        <f>SUMIFS('出库明细-AN欧洲'!G:G,'出库明细-AN欧洲'!F:F,C1296)</f>
        <v/>
      </c>
      <c r="K1296" s="26">
        <f>H1296+I1296-J1296</f>
        <v/>
      </c>
      <c r="L1296" s="27">
        <f>SUMIFS(装箱数!H:H,装箱数!C:C,B1296)</f>
        <v/>
      </c>
      <c r="M1296" s="15">
        <f>K1296-L1296</f>
        <v/>
      </c>
    </row>
    <row r="1297" ht="21" customHeight="1" s="185">
      <c r="A1297" s="200">
        <f>工厂账单模板!$L$2</f>
        <v/>
      </c>
      <c r="B1297" s="30" t="n"/>
      <c r="C1297" s="29" t="n"/>
      <c r="D1297" s="20">
        <f>VLOOKUP(B1297,IF({1,0},'SKU,款号，颜色对照表1'!F:F,'SKU,款号，颜色对照表1'!B:B),2,0)</f>
        <v/>
      </c>
      <c r="E1297" s="20">
        <f>VLOOKUP(B1297,IF({1,0},'SKU,款号，颜色对照表1'!F:F,'SKU,款号，颜色对照表1'!C:C),2,0)</f>
        <v/>
      </c>
      <c r="F1297" s="20">
        <f>VLOOKUP(B1297,IF({1,0},'SKU,款号，颜色对照表1'!F:F,'SKU,款号，颜色对照表1'!D:D),2,0)</f>
        <v/>
      </c>
      <c r="G1297" s="20">
        <f>VLOOKUP(B1297,IF({1,0},'SKU,款号，颜色对照表1'!F:F,'SKU,款号，颜色对照表1'!E:E),2,0)</f>
        <v/>
      </c>
      <c r="H1297" s="20" t="n"/>
      <c r="I1297" s="15">
        <f>SUMIFS('入库明细-AN欧洲'!K:K,'入库明细-AN欧洲'!E:E,B1297)</f>
        <v/>
      </c>
      <c r="J1297" s="15">
        <f>SUMIFS('出库明细-AN欧洲'!G:G,'出库明细-AN欧洲'!F:F,C1297)</f>
        <v/>
      </c>
      <c r="K1297" s="26">
        <f>H1297+I1297-J1297</f>
        <v/>
      </c>
      <c r="L1297" s="27">
        <f>SUMIFS(装箱数!H:H,装箱数!C:C,B1297)</f>
        <v/>
      </c>
      <c r="M1297" s="15">
        <f>K1297-L1297</f>
        <v/>
      </c>
    </row>
    <row r="1298" ht="21" customHeight="1" s="185">
      <c r="A1298" s="200">
        <f>工厂账单模板!$L$2</f>
        <v/>
      </c>
      <c r="B1298" s="30" t="n"/>
      <c r="C1298" s="29" t="n"/>
      <c r="D1298" s="20">
        <f>VLOOKUP(B1298,IF({1,0},'SKU,款号，颜色对照表1'!F:F,'SKU,款号，颜色对照表1'!B:B),2,0)</f>
        <v/>
      </c>
      <c r="E1298" s="20">
        <f>VLOOKUP(B1298,IF({1,0},'SKU,款号，颜色对照表1'!F:F,'SKU,款号，颜色对照表1'!C:C),2,0)</f>
        <v/>
      </c>
      <c r="F1298" s="20">
        <f>VLOOKUP(B1298,IF({1,0},'SKU,款号，颜色对照表1'!F:F,'SKU,款号，颜色对照表1'!D:D),2,0)</f>
        <v/>
      </c>
      <c r="G1298" s="20">
        <f>VLOOKUP(B1298,IF({1,0},'SKU,款号，颜色对照表1'!F:F,'SKU,款号，颜色对照表1'!E:E),2,0)</f>
        <v/>
      </c>
      <c r="H1298" s="20" t="n"/>
      <c r="I1298" s="15">
        <f>SUMIFS('入库明细-AN欧洲'!K:K,'入库明细-AN欧洲'!E:E,B1298)</f>
        <v/>
      </c>
      <c r="J1298" s="15">
        <f>SUMIFS('出库明细-AN欧洲'!G:G,'出库明细-AN欧洲'!F:F,C1298)</f>
        <v/>
      </c>
      <c r="K1298" s="26">
        <f>H1298+I1298-J1298</f>
        <v/>
      </c>
      <c r="L1298" s="27">
        <f>SUMIFS(装箱数!H:H,装箱数!C:C,B1298)</f>
        <v/>
      </c>
      <c r="M1298" s="15">
        <f>K1298-L1298</f>
        <v/>
      </c>
    </row>
    <row r="1299" ht="21" customHeight="1" s="185">
      <c r="A1299" s="200">
        <f>工厂账单模板!$L$2</f>
        <v/>
      </c>
      <c r="B1299" s="30" t="n"/>
      <c r="C1299" s="29" t="n"/>
      <c r="D1299" s="20">
        <f>VLOOKUP(B1299,IF({1,0},'SKU,款号，颜色对照表1'!F:F,'SKU,款号，颜色对照表1'!B:B),2,0)</f>
        <v/>
      </c>
      <c r="E1299" s="20">
        <f>VLOOKUP(B1299,IF({1,0},'SKU,款号，颜色对照表1'!F:F,'SKU,款号，颜色对照表1'!C:C),2,0)</f>
        <v/>
      </c>
      <c r="F1299" s="20">
        <f>VLOOKUP(B1299,IF({1,0},'SKU,款号，颜色对照表1'!F:F,'SKU,款号，颜色对照表1'!D:D),2,0)</f>
        <v/>
      </c>
      <c r="G1299" s="20">
        <f>VLOOKUP(B1299,IF({1,0},'SKU,款号，颜色对照表1'!F:F,'SKU,款号，颜色对照表1'!E:E),2,0)</f>
        <v/>
      </c>
      <c r="H1299" s="20" t="n"/>
      <c r="I1299" s="15">
        <f>SUMIFS('入库明细-AN欧洲'!K:K,'入库明细-AN欧洲'!E:E,B1299)</f>
        <v/>
      </c>
      <c r="J1299" s="15">
        <f>SUMIFS('出库明细-AN欧洲'!G:G,'出库明细-AN欧洲'!F:F,C1299)</f>
        <v/>
      </c>
      <c r="K1299" s="26">
        <f>H1299+I1299-J1299</f>
        <v/>
      </c>
      <c r="L1299" s="27">
        <f>SUMIFS(装箱数!H:H,装箱数!C:C,B1299)</f>
        <v/>
      </c>
      <c r="M1299" s="15">
        <f>K1299-L1299</f>
        <v/>
      </c>
    </row>
    <row r="1300" ht="21" customHeight="1" s="185">
      <c r="A1300" s="200">
        <f>工厂账单模板!$L$2</f>
        <v/>
      </c>
      <c r="B1300" s="30" t="n"/>
      <c r="C1300" s="29" t="n"/>
      <c r="D1300" s="20">
        <f>VLOOKUP(B1300,IF({1,0},'SKU,款号，颜色对照表1'!F:F,'SKU,款号，颜色对照表1'!B:B),2,0)</f>
        <v/>
      </c>
      <c r="E1300" s="20">
        <f>VLOOKUP(B1300,IF({1,0},'SKU,款号，颜色对照表1'!F:F,'SKU,款号，颜色对照表1'!C:C),2,0)</f>
        <v/>
      </c>
      <c r="F1300" s="20">
        <f>VLOOKUP(B1300,IF({1,0},'SKU,款号，颜色对照表1'!F:F,'SKU,款号，颜色对照表1'!D:D),2,0)</f>
        <v/>
      </c>
      <c r="G1300" s="20">
        <f>VLOOKUP(B1300,IF({1,0},'SKU,款号，颜色对照表1'!F:F,'SKU,款号，颜色对照表1'!E:E),2,0)</f>
        <v/>
      </c>
      <c r="H1300" s="20" t="n">
        <v>0</v>
      </c>
      <c r="I1300" s="15">
        <f>SUMIFS('入库明细-AN欧洲'!K:K,'入库明细-AN欧洲'!E:E,B1300)</f>
        <v/>
      </c>
      <c r="J1300" s="15">
        <f>SUMIFS('出库明细-AN欧洲'!G:G,'出库明细-AN欧洲'!F:F,C1300)</f>
        <v/>
      </c>
      <c r="K1300" s="26">
        <f>H1300+I1300-J1300</f>
        <v/>
      </c>
      <c r="L1300" s="27">
        <f>SUMIFS(装箱数!H:H,装箱数!C:C,B1300)</f>
        <v/>
      </c>
      <c r="M1300" s="15">
        <f>K1300-L1300</f>
        <v/>
      </c>
    </row>
    <row r="1301" ht="21" customHeight="1" s="185">
      <c r="A1301" s="200">
        <f>工厂账单模板!$L$2</f>
        <v/>
      </c>
      <c r="B1301" s="30" t="n"/>
      <c r="C1301" s="29" t="n"/>
      <c r="D1301" s="20">
        <f>VLOOKUP(B1301,IF({1,0},'SKU,款号，颜色对照表1'!F:F,'SKU,款号，颜色对照表1'!B:B),2,0)</f>
        <v/>
      </c>
      <c r="E1301" s="20">
        <f>VLOOKUP(B1301,IF({1,0},'SKU,款号，颜色对照表1'!F:F,'SKU,款号，颜色对照表1'!C:C),2,0)</f>
        <v/>
      </c>
      <c r="F1301" s="20">
        <f>VLOOKUP(B1301,IF({1,0},'SKU,款号，颜色对照表1'!F:F,'SKU,款号，颜色对照表1'!D:D),2,0)</f>
        <v/>
      </c>
      <c r="G1301" s="20">
        <f>VLOOKUP(B1301,IF({1,0},'SKU,款号，颜色对照表1'!F:F,'SKU,款号，颜色对照表1'!E:E),2,0)</f>
        <v/>
      </c>
      <c r="H1301" s="20" t="n">
        <v>0</v>
      </c>
      <c r="I1301" s="15">
        <f>SUMIFS('入库明细-AN欧洲'!K:K,'入库明细-AN欧洲'!E:E,B1301)</f>
        <v/>
      </c>
      <c r="J1301" s="15">
        <f>SUMIFS('出库明细-AN欧洲'!G:G,'出库明细-AN欧洲'!F:F,C1301)</f>
        <v/>
      </c>
      <c r="K1301" s="26">
        <f>H1301+I1301-J1301</f>
        <v/>
      </c>
      <c r="L1301" s="27">
        <f>SUMIFS(装箱数!H:H,装箱数!C:C,B1301)</f>
        <v/>
      </c>
      <c r="M1301" s="15">
        <f>K1301-L1301</f>
        <v/>
      </c>
    </row>
    <row r="1302" ht="21" customHeight="1" s="185">
      <c r="A1302" s="200">
        <f>工厂账单模板!$L$2</f>
        <v/>
      </c>
      <c r="B1302" s="30" t="n"/>
      <c r="C1302" s="29" t="n"/>
      <c r="D1302" s="20">
        <f>VLOOKUP(B1302,IF({1,0},'SKU,款号，颜色对照表1'!F:F,'SKU,款号，颜色对照表1'!B:B),2,0)</f>
        <v/>
      </c>
      <c r="E1302" s="20">
        <f>VLOOKUP(B1302,IF({1,0},'SKU,款号，颜色对照表1'!F:F,'SKU,款号，颜色对照表1'!C:C),2,0)</f>
        <v/>
      </c>
      <c r="F1302" s="20">
        <f>VLOOKUP(B1302,IF({1,0},'SKU,款号，颜色对照表1'!F:F,'SKU,款号，颜色对照表1'!D:D),2,0)</f>
        <v/>
      </c>
      <c r="G1302" s="20">
        <f>VLOOKUP(B1302,IF({1,0},'SKU,款号，颜色对照表1'!F:F,'SKU,款号，颜色对照表1'!E:E),2,0)</f>
        <v/>
      </c>
      <c r="H1302" s="20" t="n"/>
      <c r="I1302" s="15">
        <f>SUMIFS('入库明细-AN欧洲'!K:K,'入库明细-AN欧洲'!E:E,B1302)</f>
        <v/>
      </c>
      <c r="J1302" s="15">
        <f>SUMIFS('出库明细-AN欧洲'!G:G,'出库明细-AN欧洲'!F:F,C1302)</f>
        <v/>
      </c>
      <c r="K1302" s="26">
        <f>H1302+I1302-J1302</f>
        <v/>
      </c>
      <c r="L1302" s="27">
        <f>SUMIFS(装箱数!H:H,装箱数!C:C,B1302)</f>
        <v/>
      </c>
      <c r="M1302" s="15">
        <f>K1302-L1302</f>
        <v/>
      </c>
    </row>
    <row r="1303" ht="21" customHeight="1" s="185">
      <c r="A1303" s="200">
        <f>工厂账单模板!$L$2</f>
        <v/>
      </c>
      <c r="B1303" s="30" t="n"/>
      <c r="C1303" s="29" t="n"/>
      <c r="D1303" s="20">
        <f>VLOOKUP(B1303,IF({1,0},'SKU,款号，颜色对照表1'!F:F,'SKU,款号，颜色对照表1'!B:B),2,0)</f>
        <v/>
      </c>
      <c r="E1303" s="20">
        <f>VLOOKUP(B1303,IF({1,0},'SKU,款号，颜色对照表1'!F:F,'SKU,款号，颜色对照表1'!C:C),2,0)</f>
        <v/>
      </c>
      <c r="F1303" s="20">
        <f>VLOOKUP(B1303,IF({1,0},'SKU,款号，颜色对照表1'!F:F,'SKU,款号，颜色对照表1'!D:D),2,0)</f>
        <v/>
      </c>
      <c r="G1303" s="20">
        <f>VLOOKUP(B1303,IF({1,0},'SKU,款号，颜色对照表1'!F:F,'SKU,款号，颜色对照表1'!E:E),2,0)</f>
        <v/>
      </c>
      <c r="H1303" s="20" t="n">
        <v>0</v>
      </c>
      <c r="I1303" s="15">
        <f>SUMIFS('入库明细-AN欧洲'!K:K,'入库明细-AN欧洲'!E:E,B1303)</f>
        <v/>
      </c>
      <c r="J1303" s="15">
        <f>SUMIFS('出库明细-AN欧洲'!G:G,'出库明细-AN欧洲'!F:F,C1303)</f>
        <v/>
      </c>
      <c r="K1303" s="26">
        <f>H1303+I1303-J1303</f>
        <v/>
      </c>
      <c r="L1303" s="27">
        <f>SUMIFS(装箱数!H:H,装箱数!C:C,B1303)</f>
        <v/>
      </c>
      <c r="M1303" s="15">
        <f>K1303-L1303</f>
        <v/>
      </c>
    </row>
    <row r="1304" ht="21" customHeight="1" s="185">
      <c r="A1304" s="200">
        <f>工厂账单模板!$L$2</f>
        <v/>
      </c>
      <c r="B1304" s="30" t="n"/>
      <c r="C1304" s="29" t="n"/>
      <c r="D1304" s="20">
        <f>VLOOKUP(B1304,IF({1,0},'SKU,款号，颜色对照表1'!F:F,'SKU,款号，颜色对照表1'!B:B),2,0)</f>
        <v/>
      </c>
      <c r="E1304" s="20">
        <f>VLOOKUP(B1304,IF({1,0},'SKU,款号，颜色对照表1'!F:F,'SKU,款号，颜色对照表1'!C:C),2,0)</f>
        <v/>
      </c>
      <c r="F1304" s="20">
        <f>VLOOKUP(B1304,IF({1,0},'SKU,款号，颜色对照表1'!F:F,'SKU,款号，颜色对照表1'!D:D),2,0)</f>
        <v/>
      </c>
      <c r="G1304" s="20">
        <f>VLOOKUP(B1304,IF({1,0},'SKU,款号，颜色对照表1'!F:F,'SKU,款号，颜色对照表1'!E:E),2,0)</f>
        <v/>
      </c>
      <c r="H1304" s="20" t="n"/>
      <c r="I1304" s="15">
        <f>SUMIFS('入库明细-AN欧洲'!K:K,'入库明细-AN欧洲'!E:E,B1304)</f>
        <v/>
      </c>
      <c r="J1304" s="15">
        <f>SUMIFS('出库明细-AN欧洲'!G:G,'出库明细-AN欧洲'!F:F,C1304)</f>
        <v/>
      </c>
      <c r="K1304" s="26">
        <f>H1304+I1304-J1304</f>
        <v/>
      </c>
      <c r="L1304" s="27">
        <f>SUMIFS(装箱数!H:H,装箱数!C:C,B1304)</f>
        <v/>
      </c>
      <c r="M1304" s="15">
        <f>K1304-L1304</f>
        <v/>
      </c>
    </row>
    <row r="1305" ht="21" customHeight="1" s="185">
      <c r="A1305" s="200">
        <f>工厂账单模板!$L$2</f>
        <v/>
      </c>
      <c r="B1305" s="30" t="n"/>
      <c r="C1305" s="29" t="n"/>
      <c r="D1305" s="20">
        <f>VLOOKUP(B1305,IF({1,0},'SKU,款号，颜色对照表1'!F:F,'SKU,款号，颜色对照表1'!B:B),2,0)</f>
        <v/>
      </c>
      <c r="E1305" s="20">
        <f>VLOOKUP(B1305,IF({1,0},'SKU,款号，颜色对照表1'!F:F,'SKU,款号，颜色对照表1'!C:C),2,0)</f>
        <v/>
      </c>
      <c r="F1305" s="20">
        <f>VLOOKUP(B1305,IF({1,0},'SKU,款号，颜色对照表1'!F:F,'SKU,款号，颜色对照表1'!D:D),2,0)</f>
        <v/>
      </c>
      <c r="G1305" s="20">
        <f>VLOOKUP(B1305,IF({1,0},'SKU,款号，颜色对照表1'!F:F,'SKU,款号，颜色对照表1'!E:E),2,0)</f>
        <v/>
      </c>
      <c r="H1305" s="20" t="n">
        <v>0</v>
      </c>
      <c r="I1305" s="15">
        <f>SUMIFS('入库明细-AN欧洲'!K:K,'入库明细-AN欧洲'!E:E,B1305)</f>
        <v/>
      </c>
      <c r="J1305" s="15">
        <f>SUMIFS('出库明细-AN欧洲'!G:G,'出库明细-AN欧洲'!F:F,C1305)</f>
        <v/>
      </c>
      <c r="K1305" s="26">
        <f>H1305+I1305-J1305</f>
        <v/>
      </c>
      <c r="L1305" s="27">
        <f>SUMIFS(装箱数!H:H,装箱数!C:C,B1305)</f>
        <v/>
      </c>
      <c r="M1305" s="15">
        <f>K1305-L1305</f>
        <v/>
      </c>
    </row>
    <row r="1306" ht="21" customHeight="1" s="185">
      <c r="A1306" s="200">
        <f>工厂账单模板!$L$2</f>
        <v/>
      </c>
      <c r="B1306" s="30" t="n"/>
      <c r="C1306" s="29" t="n"/>
      <c r="D1306" s="20">
        <f>VLOOKUP(B1306,IF({1,0},'SKU,款号，颜色对照表1'!F:F,'SKU,款号，颜色对照表1'!B:B),2,0)</f>
        <v/>
      </c>
      <c r="E1306" s="20">
        <f>VLOOKUP(B1306,IF({1,0},'SKU,款号，颜色对照表1'!F:F,'SKU,款号，颜色对照表1'!C:C),2,0)</f>
        <v/>
      </c>
      <c r="F1306" s="20">
        <f>VLOOKUP(B1306,IF({1,0},'SKU,款号，颜色对照表1'!F:F,'SKU,款号，颜色对照表1'!D:D),2,0)</f>
        <v/>
      </c>
      <c r="G1306" s="20">
        <f>VLOOKUP(B1306,IF({1,0},'SKU,款号，颜色对照表1'!F:F,'SKU,款号，颜色对照表1'!E:E),2,0)</f>
        <v/>
      </c>
      <c r="H1306" s="20" t="n">
        <v>0</v>
      </c>
      <c r="I1306" s="15">
        <f>SUMIFS('入库明细-AN欧洲'!K:K,'入库明细-AN欧洲'!E:E,B1306)</f>
        <v/>
      </c>
      <c r="J1306" s="15">
        <f>SUMIFS('出库明细-AN欧洲'!G:G,'出库明细-AN欧洲'!F:F,C1306)</f>
        <v/>
      </c>
      <c r="K1306" s="26">
        <f>H1306+I1306-J1306</f>
        <v/>
      </c>
      <c r="L1306" s="27">
        <f>SUMIFS(装箱数!H:H,装箱数!C:C,B1306)</f>
        <v/>
      </c>
      <c r="M1306" s="15">
        <f>K1306-L1306</f>
        <v/>
      </c>
    </row>
    <row r="1307" ht="21" customHeight="1" s="185">
      <c r="A1307" s="200">
        <f>工厂账单模板!$L$2</f>
        <v/>
      </c>
      <c r="B1307" s="30" t="n"/>
      <c r="C1307" s="29" t="n"/>
      <c r="D1307" s="20">
        <f>VLOOKUP(B1307,IF({1,0},'SKU,款号，颜色对照表1'!F:F,'SKU,款号，颜色对照表1'!B:B),2,0)</f>
        <v/>
      </c>
      <c r="E1307" s="20">
        <f>VLOOKUP(B1307,IF({1,0},'SKU,款号，颜色对照表1'!F:F,'SKU,款号，颜色对照表1'!C:C),2,0)</f>
        <v/>
      </c>
      <c r="F1307" s="20">
        <f>VLOOKUP(B1307,IF({1,0},'SKU,款号，颜色对照表1'!F:F,'SKU,款号，颜色对照表1'!D:D),2,0)</f>
        <v/>
      </c>
      <c r="G1307" s="20">
        <f>VLOOKUP(B1307,IF({1,0},'SKU,款号，颜色对照表1'!F:F,'SKU,款号，颜色对照表1'!E:E),2,0)</f>
        <v/>
      </c>
      <c r="H1307" s="20" t="n"/>
      <c r="I1307" s="15">
        <f>SUMIFS('入库明细-AN欧洲'!K:K,'入库明细-AN欧洲'!E:E,B1307)</f>
        <v/>
      </c>
      <c r="J1307" s="15">
        <f>SUMIFS('出库明细-AN欧洲'!G:G,'出库明细-AN欧洲'!F:F,C1307)</f>
        <v/>
      </c>
      <c r="K1307" s="26">
        <f>H1307+I1307-J1307</f>
        <v/>
      </c>
      <c r="L1307" s="27">
        <f>SUMIFS(装箱数!H:H,装箱数!C:C,B1307)</f>
        <v/>
      </c>
      <c r="M1307" s="15">
        <f>K1307-L1307</f>
        <v/>
      </c>
    </row>
    <row r="1308" ht="21" customHeight="1" s="185">
      <c r="A1308" s="200">
        <f>工厂账单模板!$L$2</f>
        <v/>
      </c>
      <c r="B1308" s="30" t="n"/>
      <c r="C1308" s="29" t="n"/>
      <c r="D1308" s="20">
        <f>VLOOKUP(B1308,IF({1,0},'SKU,款号，颜色对照表1'!F:F,'SKU,款号，颜色对照表1'!B:B),2,0)</f>
        <v/>
      </c>
      <c r="E1308" s="20">
        <f>VLOOKUP(B1308,IF({1,0},'SKU,款号，颜色对照表1'!F:F,'SKU,款号，颜色对照表1'!C:C),2,0)</f>
        <v/>
      </c>
      <c r="F1308" s="20">
        <f>VLOOKUP(B1308,IF({1,0},'SKU,款号，颜色对照表1'!F:F,'SKU,款号，颜色对照表1'!D:D),2,0)</f>
        <v/>
      </c>
      <c r="G1308" s="20">
        <f>VLOOKUP(B1308,IF({1,0},'SKU,款号，颜色对照表1'!F:F,'SKU,款号，颜色对照表1'!E:E),2,0)</f>
        <v/>
      </c>
      <c r="H1308" s="20" t="n">
        <v>0</v>
      </c>
      <c r="I1308" s="15">
        <f>SUMIFS('入库明细-AN欧洲'!K:K,'入库明细-AN欧洲'!E:E,B1308)</f>
        <v/>
      </c>
      <c r="J1308" s="15">
        <f>SUMIFS('出库明细-AN欧洲'!G:G,'出库明细-AN欧洲'!F:F,C1308)</f>
        <v/>
      </c>
      <c r="K1308" s="26">
        <f>H1308+I1308-J1308</f>
        <v/>
      </c>
      <c r="L1308" s="27">
        <f>SUMIFS(装箱数!H:H,装箱数!C:C,B1308)</f>
        <v/>
      </c>
      <c r="M1308" s="15">
        <f>K1308-L1308</f>
        <v/>
      </c>
    </row>
    <row r="1309" ht="21" customHeight="1" s="185">
      <c r="A1309" s="200">
        <f>工厂账单模板!$L$2</f>
        <v/>
      </c>
      <c r="B1309" s="30" t="n"/>
      <c r="C1309" s="29" t="n"/>
      <c r="D1309" s="20">
        <f>VLOOKUP(B1309,IF({1,0},'SKU,款号，颜色对照表1'!F:F,'SKU,款号，颜色对照表1'!B:B),2,0)</f>
        <v/>
      </c>
      <c r="E1309" s="20">
        <f>VLOOKUP(B1309,IF({1,0},'SKU,款号，颜色对照表1'!F:F,'SKU,款号，颜色对照表1'!C:C),2,0)</f>
        <v/>
      </c>
      <c r="F1309" s="20">
        <f>VLOOKUP(B1309,IF({1,0},'SKU,款号，颜色对照表1'!F:F,'SKU,款号，颜色对照表1'!D:D),2,0)</f>
        <v/>
      </c>
      <c r="G1309" s="20">
        <f>VLOOKUP(B1309,IF({1,0},'SKU,款号，颜色对照表1'!F:F,'SKU,款号，颜色对照表1'!E:E),2,0)</f>
        <v/>
      </c>
      <c r="H1309" s="20" t="n"/>
      <c r="I1309" s="15">
        <f>SUMIFS('入库明细-AN欧洲'!K:K,'入库明细-AN欧洲'!E:E,B1309)</f>
        <v/>
      </c>
      <c r="J1309" s="15">
        <f>SUMIFS('出库明细-AN欧洲'!G:G,'出库明细-AN欧洲'!F:F,C1309)</f>
        <v/>
      </c>
      <c r="K1309" s="26">
        <f>H1309+I1309-J1309</f>
        <v/>
      </c>
      <c r="L1309" s="27">
        <f>SUMIFS(装箱数!H:H,装箱数!C:C,B1309)</f>
        <v/>
      </c>
      <c r="M1309" s="15">
        <f>K1309-L1309</f>
        <v/>
      </c>
    </row>
    <row r="1310" ht="21" customHeight="1" s="185">
      <c r="A1310" s="200">
        <f>工厂账单模板!$L$2</f>
        <v/>
      </c>
      <c r="B1310" s="30" t="n"/>
      <c r="C1310" s="29" t="n"/>
      <c r="D1310" s="20">
        <f>VLOOKUP(B1310,IF({1,0},'SKU,款号，颜色对照表1'!F:F,'SKU,款号，颜色对照表1'!B:B),2,0)</f>
        <v/>
      </c>
      <c r="E1310" s="20">
        <f>VLOOKUP(B1310,IF({1,0},'SKU,款号，颜色对照表1'!F:F,'SKU,款号，颜色对照表1'!C:C),2,0)</f>
        <v/>
      </c>
      <c r="F1310" s="20">
        <f>VLOOKUP(B1310,IF({1,0},'SKU,款号，颜色对照表1'!F:F,'SKU,款号，颜色对照表1'!D:D),2,0)</f>
        <v/>
      </c>
      <c r="G1310" s="20">
        <f>VLOOKUP(B1310,IF({1,0},'SKU,款号，颜色对照表1'!F:F,'SKU,款号，颜色对照表1'!E:E),2,0)</f>
        <v/>
      </c>
      <c r="H1310" s="20" t="n">
        <v>0</v>
      </c>
      <c r="I1310" s="15">
        <f>SUMIFS('入库明细-AN欧洲'!K:K,'入库明细-AN欧洲'!E:E,B1310)</f>
        <v/>
      </c>
      <c r="J1310" s="15">
        <f>SUMIFS('出库明细-AN欧洲'!G:G,'出库明细-AN欧洲'!F:F,C1310)</f>
        <v/>
      </c>
      <c r="K1310" s="26">
        <f>H1310+I1310-J1310</f>
        <v/>
      </c>
      <c r="L1310" s="27">
        <f>SUMIFS(装箱数!H:H,装箱数!C:C,B1310)</f>
        <v/>
      </c>
      <c r="M1310" s="15">
        <f>K1310-L1310</f>
        <v/>
      </c>
    </row>
    <row r="1311" ht="21" customHeight="1" s="185">
      <c r="A1311" s="200">
        <f>工厂账单模板!$L$2</f>
        <v/>
      </c>
      <c r="B1311" s="30" t="n"/>
      <c r="C1311" s="29" t="n"/>
      <c r="D1311" s="20">
        <f>VLOOKUP(B1311,IF({1,0},'SKU,款号，颜色对照表1'!F:F,'SKU,款号，颜色对照表1'!B:B),2,0)</f>
        <v/>
      </c>
      <c r="E1311" s="20">
        <f>VLOOKUP(B1311,IF({1,0},'SKU,款号，颜色对照表1'!F:F,'SKU,款号，颜色对照表1'!C:C),2,0)</f>
        <v/>
      </c>
      <c r="F1311" s="20">
        <f>VLOOKUP(B1311,IF({1,0},'SKU,款号，颜色对照表1'!F:F,'SKU,款号，颜色对照表1'!D:D),2,0)</f>
        <v/>
      </c>
      <c r="G1311" s="20">
        <f>VLOOKUP(B1311,IF({1,0},'SKU,款号，颜色对照表1'!F:F,'SKU,款号，颜色对照表1'!E:E),2,0)</f>
        <v/>
      </c>
      <c r="H1311" s="20" t="n"/>
      <c r="I1311" s="15">
        <f>SUMIFS('入库明细-AN欧洲'!K:K,'入库明细-AN欧洲'!E:E,B1311)</f>
        <v/>
      </c>
      <c r="J1311" s="15">
        <f>SUMIFS('出库明细-AN欧洲'!G:G,'出库明细-AN欧洲'!F:F,C1311)</f>
        <v/>
      </c>
      <c r="K1311" s="26">
        <f>H1311+I1311-J1311</f>
        <v/>
      </c>
      <c r="L1311" s="27">
        <f>SUMIFS(装箱数!H:H,装箱数!C:C,B1311)</f>
        <v/>
      </c>
      <c r="M1311" s="15">
        <f>K1311-L1311</f>
        <v/>
      </c>
    </row>
    <row r="1312" ht="21" customHeight="1" s="185">
      <c r="A1312" s="200">
        <f>工厂账单模板!$L$2</f>
        <v/>
      </c>
      <c r="B1312" s="30" t="n"/>
      <c r="C1312" s="29" t="n"/>
      <c r="D1312" s="20">
        <f>VLOOKUP(B1312,IF({1,0},'SKU,款号，颜色对照表1'!F:F,'SKU,款号，颜色对照表1'!B:B),2,0)</f>
        <v/>
      </c>
      <c r="E1312" s="20">
        <f>VLOOKUP(B1312,IF({1,0},'SKU,款号，颜色对照表1'!F:F,'SKU,款号，颜色对照表1'!C:C),2,0)</f>
        <v/>
      </c>
      <c r="F1312" s="20">
        <f>VLOOKUP(B1312,IF({1,0},'SKU,款号，颜色对照表1'!F:F,'SKU,款号，颜色对照表1'!D:D),2,0)</f>
        <v/>
      </c>
      <c r="G1312" s="20">
        <f>VLOOKUP(B1312,IF({1,0},'SKU,款号，颜色对照表1'!F:F,'SKU,款号，颜色对照表1'!E:E),2,0)</f>
        <v/>
      </c>
      <c r="H1312" s="20" t="n"/>
      <c r="I1312" s="15">
        <f>SUMIFS('入库明细-AN欧洲'!K:K,'入库明细-AN欧洲'!E:E,B1312)</f>
        <v/>
      </c>
      <c r="J1312" s="15">
        <f>SUMIFS('出库明细-AN欧洲'!G:G,'出库明细-AN欧洲'!F:F,C1312)</f>
        <v/>
      </c>
      <c r="K1312" s="26">
        <f>H1312+I1312-J1312</f>
        <v/>
      </c>
      <c r="L1312" s="27">
        <f>SUMIFS(装箱数!H:H,装箱数!C:C,B1312)</f>
        <v/>
      </c>
      <c r="M1312" s="15">
        <f>K1312-L1312</f>
        <v/>
      </c>
    </row>
    <row r="1313" ht="21" customHeight="1" s="185">
      <c r="A1313" s="200">
        <f>工厂账单模板!$L$2</f>
        <v/>
      </c>
      <c r="B1313" s="30" t="n"/>
      <c r="C1313" s="29" t="n"/>
      <c r="D1313" s="20">
        <f>VLOOKUP(B1313,IF({1,0},'SKU,款号，颜色对照表1'!F:F,'SKU,款号，颜色对照表1'!B:B),2,0)</f>
        <v/>
      </c>
      <c r="E1313" s="20">
        <f>VLOOKUP(B1313,IF({1,0},'SKU,款号，颜色对照表1'!F:F,'SKU,款号，颜色对照表1'!C:C),2,0)</f>
        <v/>
      </c>
      <c r="F1313" s="20">
        <f>VLOOKUP(B1313,IF({1,0},'SKU,款号，颜色对照表1'!F:F,'SKU,款号，颜色对照表1'!D:D),2,0)</f>
        <v/>
      </c>
      <c r="G1313" s="20">
        <f>VLOOKUP(B1313,IF({1,0},'SKU,款号，颜色对照表1'!F:F,'SKU,款号，颜色对照表1'!E:E),2,0)</f>
        <v/>
      </c>
      <c r="H1313" s="20" t="n">
        <v>0</v>
      </c>
      <c r="I1313" s="15">
        <f>SUMIFS('入库明细-AN欧洲'!K:K,'入库明细-AN欧洲'!E:E,B1313)</f>
        <v/>
      </c>
      <c r="J1313" s="15">
        <f>SUMIFS('出库明细-AN欧洲'!G:G,'出库明细-AN欧洲'!F:F,C1313)</f>
        <v/>
      </c>
      <c r="K1313" s="26">
        <f>H1313+I1313-J1313</f>
        <v/>
      </c>
      <c r="L1313" s="27">
        <f>SUMIFS(装箱数!H:H,装箱数!C:C,B1313)</f>
        <v/>
      </c>
      <c r="M1313" s="15">
        <f>K1313-L1313</f>
        <v/>
      </c>
    </row>
    <row r="1314" ht="21" customHeight="1" s="185">
      <c r="A1314" s="200">
        <f>工厂账单模板!$L$2</f>
        <v/>
      </c>
      <c r="B1314" s="30" t="n"/>
      <c r="C1314" s="29" t="n"/>
      <c r="D1314" s="20">
        <f>VLOOKUP(B1314,IF({1,0},'SKU,款号，颜色对照表1'!F:F,'SKU,款号，颜色对照表1'!B:B),2,0)</f>
        <v/>
      </c>
      <c r="E1314" s="20">
        <f>VLOOKUP(B1314,IF({1,0},'SKU,款号，颜色对照表1'!F:F,'SKU,款号，颜色对照表1'!C:C),2,0)</f>
        <v/>
      </c>
      <c r="F1314" s="20">
        <f>VLOOKUP(B1314,IF({1,0},'SKU,款号，颜色对照表1'!F:F,'SKU,款号，颜色对照表1'!D:D),2,0)</f>
        <v/>
      </c>
      <c r="G1314" s="20">
        <f>VLOOKUP(B1314,IF({1,0},'SKU,款号，颜色对照表1'!F:F,'SKU,款号，颜色对照表1'!E:E),2,0)</f>
        <v/>
      </c>
      <c r="H1314" s="20" t="n">
        <v>0</v>
      </c>
      <c r="I1314" s="15">
        <f>SUMIFS('入库明细-AN欧洲'!K:K,'入库明细-AN欧洲'!E:E,B1314)</f>
        <v/>
      </c>
      <c r="J1314" s="15">
        <f>SUMIFS('出库明细-AN欧洲'!G:G,'出库明细-AN欧洲'!F:F,C1314)</f>
        <v/>
      </c>
      <c r="K1314" s="26">
        <f>H1314+I1314-J1314</f>
        <v/>
      </c>
      <c r="L1314" s="27">
        <f>SUMIFS(装箱数!H:H,装箱数!C:C,B1314)</f>
        <v/>
      </c>
      <c r="M1314" s="15">
        <f>K1314-L1314</f>
        <v/>
      </c>
    </row>
    <row r="1315" ht="21" customHeight="1" s="185">
      <c r="A1315" s="200">
        <f>工厂账单模板!$L$2</f>
        <v/>
      </c>
      <c r="B1315" s="30" t="n"/>
      <c r="C1315" s="29" t="n"/>
      <c r="D1315" s="20">
        <f>VLOOKUP(B1315,IF({1,0},'SKU,款号，颜色对照表1'!F:F,'SKU,款号，颜色对照表1'!B:B),2,0)</f>
        <v/>
      </c>
      <c r="E1315" s="20">
        <f>VLOOKUP(B1315,IF({1,0},'SKU,款号，颜色对照表1'!F:F,'SKU,款号，颜色对照表1'!C:C),2,0)</f>
        <v/>
      </c>
      <c r="F1315" s="20">
        <f>VLOOKUP(B1315,IF({1,0},'SKU,款号，颜色对照表1'!F:F,'SKU,款号，颜色对照表1'!D:D),2,0)</f>
        <v/>
      </c>
      <c r="G1315" s="20">
        <f>VLOOKUP(B1315,IF({1,0},'SKU,款号，颜色对照表1'!F:F,'SKU,款号，颜色对照表1'!E:E),2,0)</f>
        <v/>
      </c>
      <c r="H1315" s="20" t="n"/>
      <c r="I1315" s="15">
        <f>SUMIFS('入库明细-AN欧洲'!K:K,'入库明细-AN欧洲'!E:E,B1315)</f>
        <v/>
      </c>
      <c r="J1315" s="15">
        <f>SUMIFS('出库明细-AN欧洲'!G:G,'出库明细-AN欧洲'!F:F,C1315)</f>
        <v/>
      </c>
      <c r="K1315" s="26">
        <f>H1315+I1315-J1315</f>
        <v/>
      </c>
      <c r="L1315" s="27">
        <f>SUMIFS(装箱数!H:H,装箱数!C:C,B1315)</f>
        <v/>
      </c>
      <c r="M1315" s="15">
        <f>K1315-L1315</f>
        <v/>
      </c>
    </row>
    <row r="1316" ht="21" customHeight="1" s="185">
      <c r="A1316" s="200">
        <f>工厂账单模板!$L$2</f>
        <v/>
      </c>
      <c r="B1316" s="30" t="n"/>
      <c r="C1316" s="29" t="n"/>
      <c r="D1316" s="20">
        <f>VLOOKUP(B1316,IF({1,0},'SKU,款号，颜色对照表1'!F:F,'SKU,款号，颜色对照表1'!B:B),2,0)</f>
        <v/>
      </c>
      <c r="E1316" s="20">
        <f>VLOOKUP(B1316,IF({1,0},'SKU,款号，颜色对照表1'!F:F,'SKU,款号，颜色对照表1'!C:C),2,0)</f>
        <v/>
      </c>
      <c r="F1316" s="20">
        <f>VLOOKUP(B1316,IF({1,0},'SKU,款号，颜色对照表1'!F:F,'SKU,款号，颜色对照表1'!D:D),2,0)</f>
        <v/>
      </c>
      <c r="G1316" s="20">
        <f>VLOOKUP(B1316,IF({1,0},'SKU,款号，颜色对照表1'!F:F,'SKU,款号，颜色对照表1'!E:E),2,0)</f>
        <v/>
      </c>
      <c r="H1316" s="20" t="n"/>
      <c r="I1316" s="15">
        <f>SUMIFS('入库明细-AN欧洲'!K:K,'入库明细-AN欧洲'!E:E,B1316)</f>
        <v/>
      </c>
      <c r="J1316" s="15">
        <f>SUMIFS('出库明细-AN欧洲'!G:G,'出库明细-AN欧洲'!F:F,C1316)</f>
        <v/>
      </c>
      <c r="K1316" s="26">
        <f>H1316+I1316-J1316</f>
        <v/>
      </c>
      <c r="L1316" s="27">
        <f>SUMIFS(装箱数!H:H,装箱数!C:C,B1316)</f>
        <v/>
      </c>
      <c r="M1316" s="15">
        <f>K1316-L1316</f>
        <v/>
      </c>
    </row>
    <row r="1317" ht="21" customHeight="1" s="185">
      <c r="A1317" s="200">
        <f>工厂账单模板!$L$2</f>
        <v/>
      </c>
      <c r="B1317" s="30" t="n"/>
      <c r="C1317" s="29" t="n"/>
      <c r="D1317" s="20">
        <f>VLOOKUP(B1317,IF({1,0},'SKU,款号，颜色对照表1'!F:F,'SKU,款号，颜色对照表1'!B:B),2,0)</f>
        <v/>
      </c>
      <c r="E1317" s="20">
        <f>VLOOKUP(B1317,IF({1,0},'SKU,款号，颜色对照表1'!F:F,'SKU,款号，颜色对照表1'!C:C),2,0)</f>
        <v/>
      </c>
      <c r="F1317" s="20">
        <f>VLOOKUP(B1317,IF({1,0},'SKU,款号，颜色对照表1'!F:F,'SKU,款号，颜色对照表1'!D:D),2,0)</f>
        <v/>
      </c>
      <c r="G1317" s="20">
        <f>VLOOKUP(B1317,IF({1,0},'SKU,款号，颜色对照表1'!F:F,'SKU,款号，颜色对照表1'!E:E),2,0)</f>
        <v/>
      </c>
      <c r="H1317" s="20" t="n">
        <v>0</v>
      </c>
      <c r="I1317" s="15">
        <f>SUMIFS('入库明细-AN欧洲'!K:K,'入库明细-AN欧洲'!E:E,B1317)</f>
        <v/>
      </c>
      <c r="J1317" s="15">
        <f>SUMIFS('出库明细-AN欧洲'!G:G,'出库明细-AN欧洲'!F:F,C1317)</f>
        <v/>
      </c>
      <c r="K1317" s="26">
        <f>H1317+I1317-J1317</f>
        <v/>
      </c>
      <c r="L1317" s="27">
        <f>SUMIFS(装箱数!H:H,装箱数!C:C,B1317)</f>
        <v/>
      </c>
      <c r="M1317" s="15">
        <f>K1317-L1317</f>
        <v/>
      </c>
    </row>
    <row r="1318" ht="21" customHeight="1" s="185">
      <c r="A1318" s="200">
        <f>工厂账单模板!$L$2</f>
        <v/>
      </c>
      <c r="B1318" s="30" t="n"/>
      <c r="C1318" s="29" t="n"/>
      <c r="D1318" s="20">
        <f>VLOOKUP(B1318,IF({1,0},'SKU,款号，颜色对照表1'!F:F,'SKU,款号，颜色对照表1'!B:B),2,0)</f>
        <v/>
      </c>
      <c r="E1318" s="20">
        <f>VLOOKUP(B1318,IF({1,0},'SKU,款号，颜色对照表1'!F:F,'SKU,款号，颜色对照表1'!C:C),2,0)</f>
        <v/>
      </c>
      <c r="F1318" s="20">
        <f>VLOOKUP(B1318,IF({1,0},'SKU,款号，颜色对照表1'!F:F,'SKU,款号，颜色对照表1'!D:D),2,0)</f>
        <v/>
      </c>
      <c r="G1318" s="20">
        <f>VLOOKUP(B1318,IF({1,0},'SKU,款号，颜色对照表1'!F:F,'SKU,款号，颜色对照表1'!E:E),2,0)</f>
        <v/>
      </c>
      <c r="H1318" s="20" t="n"/>
      <c r="I1318" s="15">
        <f>SUMIFS('入库明细-AN欧洲'!K:K,'入库明细-AN欧洲'!E:E,B1318)</f>
        <v/>
      </c>
      <c r="J1318" s="15">
        <f>SUMIFS('出库明细-AN欧洲'!G:G,'出库明细-AN欧洲'!F:F,C1318)</f>
        <v/>
      </c>
      <c r="K1318" s="26">
        <f>H1318+I1318-J1318</f>
        <v/>
      </c>
      <c r="L1318" s="27">
        <f>SUMIFS(装箱数!H:H,装箱数!C:C,B1318)</f>
        <v/>
      </c>
      <c r="M1318" s="15">
        <f>K1318-L1318</f>
        <v/>
      </c>
    </row>
    <row r="1319" ht="21" customHeight="1" s="185">
      <c r="A1319" s="200">
        <f>工厂账单模板!$L$2</f>
        <v/>
      </c>
      <c r="B1319" s="30" t="n"/>
      <c r="C1319" s="29" t="n"/>
      <c r="D1319" s="20">
        <f>VLOOKUP(B1319,IF({1,0},'SKU,款号，颜色对照表1'!F:F,'SKU,款号，颜色对照表1'!B:B),2,0)</f>
        <v/>
      </c>
      <c r="E1319" s="20">
        <f>VLOOKUP(B1319,IF({1,0},'SKU,款号，颜色对照表1'!F:F,'SKU,款号，颜色对照表1'!C:C),2,0)</f>
        <v/>
      </c>
      <c r="F1319" s="20">
        <f>VLOOKUP(B1319,IF({1,0},'SKU,款号，颜色对照表1'!F:F,'SKU,款号，颜色对照表1'!D:D),2,0)</f>
        <v/>
      </c>
      <c r="G1319" s="20">
        <f>VLOOKUP(B1319,IF({1,0},'SKU,款号，颜色对照表1'!F:F,'SKU,款号，颜色对照表1'!E:E),2,0)</f>
        <v/>
      </c>
      <c r="H1319" s="20" t="n"/>
      <c r="I1319" s="15">
        <f>SUMIFS('入库明细-AN欧洲'!K:K,'入库明细-AN欧洲'!E:E,B1319)</f>
        <v/>
      </c>
      <c r="J1319" s="15">
        <f>SUMIFS('出库明细-AN欧洲'!G:G,'出库明细-AN欧洲'!F:F,C1319)</f>
        <v/>
      </c>
      <c r="K1319" s="26">
        <f>H1319+I1319-J1319</f>
        <v/>
      </c>
      <c r="L1319" s="27">
        <f>SUMIFS(装箱数!H:H,装箱数!C:C,B1319)</f>
        <v/>
      </c>
      <c r="M1319" s="15">
        <f>K1319-L1319</f>
        <v/>
      </c>
    </row>
    <row r="1320" ht="21" customHeight="1" s="185">
      <c r="A1320" s="200">
        <f>工厂账单模板!$L$2</f>
        <v/>
      </c>
      <c r="B1320" s="30" t="n"/>
      <c r="C1320" s="29" t="n"/>
      <c r="D1320" s="20">
        <f>VLOOKUP(B1320,IF({1,0},'SKU,款号，颜色对照表1'!F:F,'SKU,款号，颜色对照表1'!B:B),2,0)</f>
        <v/>
      </c>
      <c r="E1320" s="20">
        <f>VLOOKUP(B1320,IF({1,0},'SKU,款号，颜色对照表1'!F:F,'SKU,款号，颜色对照表1'!C:C),2,0)</f>
        <v/>
      </c>
      <c r="F1320" s="20">
        <f>VLOOKUP(B1320,IF({1,0},'SKU,款号，颜色对照表1'!F:F,'SKU,款号，颜色对照表1'!D:D),2,0)</f>
        <v/>
      </c>
      <c r="G1320" s="20">
        <f>VLOOKUP(B1320,IF({1,0},'SKU,款号，颜色对照表1'!F:F,'SKU,款号，颜色对照表1'!E:E),2,0)</f>
        <v/>
      </c>
      <c r="H1320" s="20" t="n"/>
      <c r="I1320" s="15">
        <f>SUMIFS('入库明细-AN欧洲'!K:K,'入库明细-AN欧洲'!E:E,B1320)</f>
        <v/>
      </c>
      <c r="J1320" s="15">
        <f>SUMIFS('出库明细-AN欧洲'!G:G,'出库明细-AN欧洲'!F:F,C1320)</f>
        <v/>
      </c>
      <c r="K1320" s="26">
        <f>H1320+I1320-J1320</f>
        <v/>
      </c>
      <c r="L1320" s="27">
        <f>SUMIFS(装箱数!H:H,装箱数!C:C,B1320)</f>
        <v/>
      </c>
      <c r="M1320" s="15">
        <f>K1320-L1320</f>
        <v/>
      </c>
    </row>
    <row r="1321" ht="21" customHeight="1" s="185">
      <c r="A1321" s="200">
        <f>工厂账单模板!$L$2</f>
        <v/>
      </c>
      <c r="B1321" s="30" t="n"/>
      <c r="C1321" s="29" t="n"/>
      <c r="D1321" s="20">
        <f>VLOOKUP(B1321,IF({1,0},'SKU,款号，颜色对照表1'!F:F,'SKU,款号，颜色对照表1'!B:B),2,0)</f>
        <v/>
      </c>
      <c r="E1321" s="20">
        <f>VLOOKUP(B1321,IF({1,0},'SKU,款号，颜色对照表1'!F:F,'SKU,款号，颜色对照表1'!C:C),2,0)</f>
        <v/>
      </c>
      <c r="F1321" s="20">
        <f>VLOOKUP(B1321,IF({1,0},'SKU,款号，颜色对照表1'!F:F,'SKU,款号，颜色对照表1'!D:D),2,0)</f>
        <v/>
      </c>
      <c r="G1321" s="20">
        <f>VLOOKUP(B1321,IF({1,0},'SKU,款号，颜色对照表1'!F:F,'SKU,款号，颜色对照表1'!E:E),2,0)</f>
        <v/>
      </c>
      <c r="H1321" s="20" t="n"/>
      <c r="I1321" s="15">
        <f>SUMIFS('入库明细-AN欧洲'!K:K,'入库明细-AN欧洲'!E:E,B1321)</f>
        <v/>
      </c>
      <c r="J1321" s="15">
        <f>SUMIFS('出库明细-AN欧洲'!G:G,'出库明细-AN欧洲'!F:F,C1321)</f>
        <v/>
      </c>
      <c r="K1321" s="26">
        <f>H1321+I1321-J1321</f>
        <v/>
      </c>
      <c r="L1321" s="27">
        <f>SUMIFS(装箱数!H:H,装箱数!C:C,B1321)</f>
        <v/>
      </c>
      <c r="M1321" s="15">
        <f>K1321-L1321</f>
        <v/>
      </c>
    </row>
    <row r="1322" ht="21" customHeight="1" s="185">
      <c r="A1322" s="200">
        <f>工厂账单模板!$L$2</f>
        <v/>
      </c>
      <c r="B1322" s="30" t="n"/>
      <c r="C1322" s="29" t="n"/>
      <c r="D1322" s="20">
        <f>VLOOKUP(B1322,IF({1,0},'SKU,款号，颜色对照表1'!F:F,'SKU,款号，颜色对照表1'!B:B),2,0)</f>
        <v/>
      </c>
      <c r="E1322" s="20">
        <f>VLOOKUP(B1322,IF({1,0},'SKU,款号，颜色对照表1'!F:F,'SKU,款号，颜色对照表1'!C:C),2,0)</f>
        <v/>
      </c>
      <c r="F1322" s="20">
        <f>VLOOKUP(B1322,IF({1,0},'SKU,款号，颜色对照表1'!F:F,'SKU,款号，颜色对照表1'!D:D),2,0)</f>
        <v/>
      </c>
      <c r="G1322" s="20">
        <f>VLOOKUP(B1322,IF({1,0},'SKU,款号，颜色对照表1'!F:F,'SKU,款号，颜色对照表1'!E:E),2,0)</f>
        <v/>
      </c>
      <c r="H1322" s="20" t="n"/>
      <c r="I1322" s="15">
        <f>SUMIFS('入库明细-AN欧洲'!K:K,'入库明细-AN欧洲'!E:E,B1322)</f>
        <v/>
      </c>
      <c r="J1322" s="15">
        <f>SUMIFS('出库明细-AN欧洲'!G:G,'出库明细-AN欧洲'!F:F,C1322)</f>
        <v/>
      </c>
      <c r="K1322" s="26">
        <f>H1322+I1322-J1322</f>
        <v/>
      </c>
      <c r="L1322" s="27">
        <f>SUMIFS(装箱数!H:H,装箱数!C:C,B1322)</f>
        <v/>
      </c>
      <c r="M1322" s="15">
        <f>K1322-L1322</f>
        <v/>
      </c>
    </row>
    <row r="1323" ht="21" customHeight="1" s="185">
      <c r="A1323" s="200">
        <f>工厂账单模板!$L$2</f>
        <v/>
      </c>
      <c r="B1323" s="30" t="n"/>
      <c r="C1323" s="29" t="n"/>
      <c r="D1323" s="20">
        <f>VLOOKUP(B1323,IF({1,0},'SKU,款号，颜色对照表1'!F:F,'SKU,款号，颜色对照表1'!B:B),2,0)</f>
        <v/>
      </c>
      <c r="E1323" s="20">
        <f>VLOOKUP(B1323,IF({1,0},'SKU,款号，颜色对照表1'!F:F,'SKU,款号，颜色对照表1'!C:C),2,0)</f>
        <v/>
      </c>
      <c r="F1323" s="20">
        <f>VLOOKUP(B1323,IF({1,0},'SKU,款号，颜色对照表1'!F:F,'SKU,款号，颜色对照表1'!D:D),2,0)</f>
        <v/>
      </c>
      <c r="G1323" s="20">
        <f>VLOOKUP(B1323,IF({1,0},'SKU,款号，颜色对照表1'!F:F,'SKU,款号，颜色对照表1'!E:E),2,0)</f>
        <v/>
      </c>
      <c r="H1323" s="20" t="n"/>
      <c r="I1323" s="15">
        <f>SUMIFS('入库明细-AN欧洲'!K:K,'入库明细-AN欧洲'!E:E,B1323)</f>
        <v/>
      </c>
      <c r="J1323" s="15">
        <f>SUMIFS('出库明细-AN欧洲'!G:G,'出库明细-AN欧洲'!F:F,C1323)</f>
        <v/>
      </c>
      <c r="K1323" s="26">
        <f>H1323+I1323-J1323</f>
        <v/>
      </c>
      <c r="L1323" s="27">
        <f>SUMIFS(装箱数!H:H,装箱数!C:C,B1323)</f>
        <v/>
      </c>
      <c r="M1323" s="15">
        <f>K1323-L1323</f>
        <v/>
      </c>
    </row>
    <row r="1324" ht="21" customHeight="1" s="185">
      <c r="A1324" s="200">
        <f>工厂账单模板!$L$2</f>
        <v/>
      </c>
      <c r="B1324" s="30" t="n"/>
      <c r="C1324" s="29" t="n"/>
      <c r="D1324" s="20">
        <f>VLOOKUP(B1324,IF({1,0},'SKU,款号，颜色对照表1'!F:F,'SKU,款号，颜色对照表1'!B:B),2,0)</f>
        <v/>
      </c>
      <c r="E1324" s="20">
        <f>VLOOKUP(B1324,IF({1,0},'SKU,款号，颜色对照表1'!F:F,'SKU,款号，颜色对照表1'!C:C),2,0)</f>
        <v/>
      </c>
      <c r="F1324" s="20">
        <f>VLOOKUP(B1324,IF({1,0},'SKU,款号，颜色对照表1'!F:F,'SKU,款号，颜色对照表1'!D:D),2,0)</f>
        <v/>
      </c>
      <c r="G1324" s="20">
        <f>VLOOKUP(B1324,IF({1,0},'SKU,款号，颜色对照表1'!F:F,'SKU,款号，颜色对照表1'!E:E),2,0)</f>
        <v/>
      </c>
      <c r="H1324" s="20" t="n">
        <v>0</v>
      </c>
      <c r="I1324" s="15">
        <f>SUMIFS('入库明细-AN欧洲'!K:K,'入库明细-AN欧洲'!E:E,B1324)</f>
        <v/>
      </c>
      <c r="J1324" s="15">
        <f>SUMIFS('出库明细-AN欧洲'!G:G,'出库明细-AN欧洲'!F:F,C1324)</f>
        <v/>
      </c>
      <c r="K1324" s="26">
        <f>H1324+I1324-J1324</f>
        <v/>
      </c>
      <c r="L1324" s="27">
        <f>SUMIFS(装箱数!H:H,装箱数!C:C,B1324)</f>
        <v/>
      </c>
      <c r="M1324" s="15">
        <f>K1324-L1324</f>
        <v/>
      </c>
    </row>
    <row r="1325" ht="21" customHeight="1" s="185">
      <c r="A1325" s="200">
        <f>工厂账单模板!$L$2</f>
        <v/>
      </c>
      <c r="B1325" s="30" t="n"/>
      <c r="C1325" s="29" t="n"/>
      <c r="D1325" s="20">
        <f>VLOOKUP(B1325,IF({1,0},'SKU,款号，颜色对照表1'!F:F,'SKU,款号，颜色对照表1'!B:B),2,0)</f>
        <v/>
      </c>
      <c r="E1325" s="20">
        <f>VLOOKUP(B1325,IF({1,0},'SKU,款号，颜色对照表1'!F:F,'SKU,款号，颜色对照表1'!C:C),2,0)</f>
        <v/>
      </c>
      <c r="F1325" s="20">
        <f>VLOOKUP(B1325,IF({1,0},'SKU,款号，颜色对照表1'!F:F,'SKU,款号，颜色对照表1'!D:D),2,0)</f>
        <v/>
      </c>
      <c r="G1325" s="20">
        <f>VLOOKUP(B1325,IF({1,0},'SKU,款号，颜色对照表1'!F:F,'SKU,款号，颜色对照表1'!E:E),2,0)</f>
        <v/>
      </c>
      <c r="H1325" s="20" t="n">
        <v>0</v>
      </c>
      <c r="I1325" s="15">
        <f>SUMIFS('入库明细-AN欧洲'!K:K,'入库明细-AN欧洲'!E:E,B1325)</f>
        <v/>
      </c>
      <c r="J1325" s="15">
        <f>SUMIFS('出库明细-AN欧洲'!G:G,'出库明细-AN欧洲'!F:F,C1325)</f>
        <v/>
      </c>
      <c r="K1325" s="26">
        <f>H1325+I1325-J1325</f>
        <v/>
      </c>
      <c r="L1325" s="27">
        <f>SUMIFS(装箱数!H:H,装箱数!C:C,B1325)</f>
        <v/>
      </c>
      <c r="M1325" s="15">
        <f>K1325-L1325</f>
        <v/>
      </c>
    </row>
    <row r="1326" ht="21" customHeight="1" s="185">
      <c r="A1326" s="200">
        <f>工厂账单模板!$L$2</f>
        <v/>
      </c>
      <c r="B1326" s="30" t="n"/>
      <c r="C1326" s="29" t="n"/>
      <c r="D1326" s="20">
        <f>VLOOKUP(B1326,IF({1,0},'SKU,款号，颜色对照表1'!F:F,'SKU,款号，颜色对照表1'!B:B),2,0)</f>
        <v/>
      </c>
      <c r="E1326" s="20">
        <f>VLOOKUP(B1326,IF({1,0},'SKU,款号，颜色对照表1'!F:F,'SKU,款号，颜色对照表1'!C:C),2,0)</f>
        <v/>
      </c>
      <c r="F1326" s="20">
        <f>VLOOKUP(B1326,IF({1,0},'SKU,款号，颜色对照表1'!F:F,'SKU,款号，颜色对照表1'!D:D),2,0)</f>
        <v/>
      </c>
      <c r="G1326" s="20">
        <f>VLOOKUP(B1326,IF({1,0},'SKU,款号，颜色对照表1'!F:F,'SKU,款号，颜色对照表1'!E:E),2,0)</f>
        <v/>
      </c>
      <c r="H1326" s="20" t="n"/>
      <c r="I1326" s="15">
        <f>SUMIFS('入库明细-AN欧洲'!K:K,'入库明细-AN欧洲'!E:E,B1326)</f>
        <v/>
      </c>
      <c r="J1326" s="15">
        <f>SUMIFS('出库明细-AN欧洲'!G:G,'出库明细-AN欧洲'!F:F,C1326)</f>
        <v/>
      </c>
      <c r="K1326" s="26">
        <f>H1326+I1326-J1326</f>
        <v/>
      </c>
      <c r="L1326" s="27">
        <f>SUMIFS(装箱数!H:H,装箱数!C:C,B1326)</f>
        <v/>
      </c>
      <c r="M1326" s="15">
        <f>K1326-L1326</f>
        <v/>
      </c>
    </row>
    <row r="1327" ht="21" customHeight="1" s="185">
      <c r="A1327" s="200">
        <f>工厂账单模板!$L$2</f>
        <v/>
      </c>
      <c r="B1327" s="30" t="n"/>
      <c r="C1327" s="29" t="n"/>
      <c r="D1327" s="20">
        <f>VLOOKUP(B1327,IF({1,0},'SKU,款号，颜色对照表1'!F:F,'SKU,款号，颜色对照表1'!B:B),2,0)</f>
        <v/>
      </c>
      <c r="E1327" s="20">
        <f>VLOOKUP(B1327,IF({1,0},'SKU,款号，颜色对照表1'!F:F,'SKU,款号，颜色对照表1'!C:C),2,0)</f>
        <v/>
      </c>
      <c r="F1327" s="20">
        <f>VLOOKUP(B1327,IF({1,0},'SKU,款号，颜色对照表1'!F:F,'SKU,款号，颜色对照表1'!D:D),2,0)</f>
        <v/>
      </c>
      <c r="G1327" s="20">
        <f>VLOOKUP(B1327,IF({1,0},'SKU,款号，颜色对照表1'!F:F,'SKU,款号，颜色对照表1'!E:E),2,0)</f>
        <v/>
      </c>
      <c r="H1327" s="20" t="n">
        <v>0</v>
      </c>
      <c r="I1327" s="15">
        <f>SUMIFS('入库明细-AN欧洲'!K:K,'入库明细-AN欧洲'!E:E,B1327)</f>
        <v/>
      </c>
      <c r="J1327" s="15">
        <f>SUMIFS('出库明细-AN欧洲'!G:G,'出库明细-AN欧洲'!F:F,C1327)</f>
        <v/>
      </c>
      <c r="K1327" s="26">
        <f>H1327+I1327-J1327</f>
        <v/>
      </c>
      <c r="L1327" s="27">
        <f>SUMIFS(装箱数!H:H,装箱数!C:C,B1327)</f>
        <v/>
      </c>
      <c r="M1327" s="15">
        <f>K1327-L1327</f>
        <v/>
      </c>
    </row>
    <row r="1328" ht="21" customHeight="1" s="185">
      <c r="A1328" s="200">
        <f>工厂账单模板!$L$2</f>
        <v/>
      </c>
      <c r="B1328" s="30" t="n"/>
      <c r="C1328" s="29" t="n"/>
      <c r="D1328" s="20">
        <f>VLOOKUP(B1328,IF({1,0},'SKU,款号，颜色对照表1'!F:F,'SKU,款号，颜色对照表1'!B:B),2,0)</f>
        <v/>
      </c>
      <c r="E1328" s="20">
        <f>VLOOKUP(B1328,IF({1,0},'SKU,款号，颜色对照表1'!F:F,'SKU,款号，颜色对照表1'!C:C),2,0)</f>
        <v/>
      </c>
      <c r="F1328" s="20">
        <f>VLOOKUP(B1328,IF({1,0},'SKU,款号，颜色对照表1'!F:F,'SKU,款号，颜色对照表1'!D:D),2,0)</f>
        <v/>
      </c>
      <c r="G1328" s="20">
        <f>VLOOKUP(B1328,IF({1,0},'SKU,款号，颜色对照表1'!F:F,'SKU,款号，颜色对照表1'!E:E),2,0)</f>
        <v/>
      </c>
      <c r="H1328" s="20" t="n"/>
      <c r="I1328" s="15">
        <f>SUMIFS('入库明细-AN欧洲'!K:K,'入库明细-AN欧洲'!E:E,B1328)</f>
        <v/>
      </c>
      <c r="J1328" s="15">
        <f>SUMIFS('出库明细-AN欧洲'!G:G,'出库明细-AN欧洲'!F:F,C1328)</f>
        <v/>
      </c>
      <c r="K1328" s="26">
        <f>H1328+I1328-J1328</f>
        <v/>
      </c>
      <c r="L1328" s="27">
        <f>SUMIFS(装箱数!H:H,装箱数!C:C,B1328)</f>
        <v/>
      </c>
      <c r="M1328" s="15">
        <f>K1328-L1328</f>
        <v/>
      </c>
    </row>
    <row r="1329" ht="21" customHeight="1" s="185">
      <c r="A1329" s="200">
        <f>工厂账单模板!$L$2</f>
        <v/>
      </c>
      <c r="B1329" s="30" t="n"/>
      <c r="C1329" s="29" t="n"/>
      <c r="D1329" s="20">
        <f>VLOOKUP(B1329,IF({1,0},'SKU,款号，颜色对照表1'!F:F,'SKU,款号，颜色对照表1'!B:B),2,0)</f>
        <v/>
      </c>
      <c r="E1329" s="20">
        <f>VLOOKUP(B1329,IF({1,0},'SKU,款号，颜色对照表1'!F:F,'SKU,款号，颜色对照表1'!C:C),2,0)</f>
        <v/>
      </c>
      <c r="F1329" s="20">
        <f>VLOOKUP(B1329,IF({1,0},'SKU,款号，颜色对照表1'!F:F,'SKU,款号，颜色对照表1'!D:D),2,0)</f>
        <v/>
      </c>
      <c r="G1329" s="20">
        <f>VLOOKUP(B1329,IF({1,0},'SKU,款号，颜色对照表1'!F:F,'SKU,款号，颜色对照表1'!E:E),2,0)</f>
        <v/>
      </c>
      <c r="H1329" s="20" t="n"/>
      <c r="I1329" s="15">
        <f>SUMIFS('入库明细-AN欧洲'!K:K,'入库明细-AN欧洲'!E:E,B1329)</f>
        <v/>
      </c>
      <c r="J1329" s="15">
        <f>SUMIFS('出库明细-AN欧洲'!G:G,'出库明细-AN欧洲'!F:F,C1329)</f>
        <v/>
      </c>
      <c r="K1329" s="26">
        <f>H1329+I1329-J1329</f>
        <v/>
      </c>
      <c r="L1329" s="27">
        <f>SUMIFS(装箱数!H:H,装箱数!C:C,B1329)</f>
        <v/>
      </c>
      <c r="M1329" s="15">
        <f>K1329-L1329</f>
        <v/>
      </c>
    </row>
    <row r="1330" ht="21" customHeight="1" s="185">
      <c r="A1330" s="200">
        <f>工厂账单模板!$L$2</f>
        <v/>
      </c>
      <c r="B1330" s="38" t="n"/>
      <c r="C1330" s="32" t="n"/>
      <c r="D1330" s="20">
        <f>VLOOKUP(B1330,IF({1,0},'SKU,款号，颜色对照表1'!F:F,'SKU,款号，颜色对照表1'!B:B),2,0)</f>
        <v/>
      </c>
      <c r="E1330" s="20">
        <f>VLOOKUP(B1330,IF({1,0},'SKU,款号，颜色对照表1'!F:F,'SKU,款号，颜色对照表1'!C:C),2,0)</f>
        <v/>
      </c>
      <c r="F1330" s="20">
        <f>VLOOKUP(B1330,IF({1,0},'SKU,款号，颜色对照表1'!F:F,'SKU,款号，颜色对照表1'!D:D),2,0)</f>
        <v/>
      </c>
      <c r="G1330" s="20">
        <f>VLOOKUP(B1330,IF({1,0},'SKU,款号，颜色对照表1'!F:F,'SKU,款号，颜色对照表1'!E:E),2,0)</f>
        <v/>
      </c>
      <c r="H1330" s="20" t="n">
        <v>0</v>
      </c>
      <c r="I1330" s="15">
        <f>SUMIFS('入库明细-AN欧洲'!K:K,'入库明细-AN欧洲'!E:E,B1330)</f>
        <v/>
      </c>
      <c r="J1330" s="15">
        <f>SUMIFS('出库明细-AN欧洲'!G:G,'出库明细-AN欧洲'!F:F,C1330)</f>
        <v/>
      </c>
      <c r="K1330" s="26">
        <f>H1330+I1330-J1330</f>
        <v/>
      </c>
      <c r="L1330" s="27">
        <f>SUMIFS(装箱数!H:H,装箱数!C:C,B1330)</f>
        <v/>
      </c>
      <c r="M1330" s="15">
        <f>K1330-L1330</f>
        <v/>
      </c>
    </row>
    <row r="1331" ht="21" customHeight="1" s="185">
      <c r="A1331" s="200">
        <f>工厂账单模板!$L$2</f>
        <v/>
      </c>
      <c r="B1331" s="38" t="n"/>
      <c r="C1331" s="32" t="n"/>
      <c r="D1331" s="20">
        <f>VLOOKUP(B1331,IF({1,0},'SKU,款号，颜色对照表1'!F:F,'SKU,款号，颜色对照表1'!B:B),2,0)</f>
        <v/>
      </c>
      <c r="E1331" s="20">
        <f>VLOOKUP(B1331,IF({1,0},'SKU,款号，颜色对照表1'!F:F,'SKU,款号，颜色对照表1'!C:C),2,0)</f>
        <v/>
      </c>
      <c r="F1331" s="20">
        <f>VLOOKUP(B1331,IF({1,0},'SKU,款号，颜色对照表1'!F:F,'SKU,款号，颜色对照表1'!D:D),2,0)</f>
        <v/>
      </c>
      <c r="G1331" s="20">
        <f>VLOOKUP(B1331,IF({1,0},'SKU,款号，颜色对照表1'!F:F,'SKU,款号，颜色对照表1'!E:E),2,0)</f>
        <v/>
      </c>
      <c r="H1331" s="20" t="n">
        <v>0</v>
      </c>
      <c r="I1331" s="15">
        <f>SUMIFS('入库明细-AN欧洲'!K:K,'入库明细-AN欧洲'!E:E,B1331)</f>
        <v/>
      </c>
      <c r="J1331" s="15">
        <f>SUMIFS('出库明细-AN欧洲'!G:G,'出库明细-AN欧洲'!F:F,C1331)</f>
        <v/>
      </c>
      <c r="K1331" s="26">
        <f>H1331+I1331-J1331</f>
        <v/>
      </c>
      <c r="L1331" s="27">
        <f>SUMIFS(装箱数!H:H,装箱数!C:C,B1331)</f>
        <v/>
      </c>
      <c r="M1331" s="15">
        <f>K1331-L1331</f>
        <v/>
      </c>
    </row>
    <row r="1332" ht="21" customHeight="1" s="185">
      <c r="A1332" s="200">
        <f>工厂账单模板!$L$2</f>
        <v/>
      </c>
      <c r="B1332" s="38" t="n"/>
      <c r="C1332" s="32" t="n"/>
      <c r="D1332" s="20">
        <f>VLOOKUP(B1332,IF({1,0},'SKU,款号，颜色对照表1'!F:F,'SKU,款号，颜色对照表1'!B:B),2,0)</f>
        <v/>
      </c>
      <c r="E1332" s="20">
        <f>VLOOKUP(B1332,IF({1,0},'SKU,款号，颜色对照表1'!F:F,'SKU,款号，颜色对照表1'!C:C),2,0)</f>
        <v/>
      </c>
      <c r="F1332" s="20">
        <f>VLOOKUP(B1332,IF({1,0},'SKU,款号，颜色对照表1'!F:F,'SKU,款号，颜色对照表1'!D:D),2,0)</f>
        <v/>
      </c>
      <c r="G1332" s="20">
        <f>VLOOKUP(B1332,IF({1,0},'SKU,款号，颜色对照表1'!F:F,'SKU,款号，颜色对照表1'!E:E),2,0)</f>
        <v/>
      </c>
      <c r="H1332" s="20" t="n">
        <v>0</v>
      </c>
      <c r="I1332" s="15">
        <f>SUMIFS('入库明细-AN欧洲'!K:K,'入库明细-AN欧洲'!E:E,B1332)</f>
        <v/>
      </c>
      <c r="J1332" s="15">
        <f>SUMIFS('出库明细-AN欧洲'!G:G,'出库明细-AN欧洲'!F:F,C1332)</f>
        <v/>
      </c>
      <c r="K1332" s="26">
        <f>H1332+I1332-J1332</f>
        <v/>
      </c>
      <c r="L1332" s="27">
        <f>SUMIFS(装箱数!H:H,装箱数!C:C,B1332)</f>
        <v/>
      </c>
      <c r="M1332" s="15">
        <f>K1332-L1332</f>
        <v/>
      </c>
    </row>
    <row r="1333" ht="21" customHeight="1" s="185">
      <c r="A1333" s="200">
        <f>工厂账单模板!$L$2</f>
        <v/>
      </c>
      <c r="B1333" s="38" t="n"/>
      <c r="C1333" s="32" t="n"/>
      <c r="D1333" s="20">
        <f>VLOOKUP(B1333,IF({1,0},'SKU,款号，颜色对照表1'!F:F,'SKU,款号，颜色对照表1'!B:B),2,0)</f>
        <v/>
      </c>
      <c r="E1333" s="20">
        <f>VLOOKUP(B1333,IF({1,0},'SKU,款号，颜色对照表1'!F:F,'SKU,款号，颜色对照表1'!C:C),2,0)</f>
        <v/>
      </c>
      <c r="F1333" s="20">
        <f>VLOOKUP(B1333,IF({1,0},'SKU,款号，颜色对照表1'!F:F,'SKU,款号，颜色对照表1'!D:D),2,0)</f>
        <v/>
      </c>
      <c r="G1333" s="20">
        <f>VLOOKUP(B1333,IF({1,0},'SKU,款号，颜色对照表1'!F:F,'SKU,款号，颜色对照表1'!E:E),2,0)</f>
        <v/>
      </c>
      <c r="H1333" s="20" t="n">
        <v>0</v>
      </c>
      <c r="I1333" s="15">
        <f>SUMIFS('入库明细-AN欧洲'!K:K,'入库明细-AN欧洲'!E:E,B1333)</f>
        <v/>
      </c>
      <c r="J1333" s="15">
        <f>SUMIFS('出库明细-AN欧洲'!G:G,'出库明细-AN欧洲'!F:F,C1333)</f>
        <v/>
      </c>
      <c r="K1333" s="26">
        <f>H1333+I1333-J1333</f>
        <v/>
      </c>
      <c r="L1333" s="27">
        <f>SUMIFS(装箱数!H:H,装箱数!C:C,B1333)</f>
        <v/>
      </c>
      <c r="M1333" s="15">
        <f>K1333-L1333</f>
        <v/>
      </c>
    </row>
    <row r="1334" ht="21" customHeight="1" s="185">
      <c r="A1334" s="200">
        <f>工厂账单模板!$L$2</f>
        <v/>
      </c>
      <c r="B1334" s="38" t="n"/>
      <c r="C1334" s="32" t="n"/>
      <c r="D1334" s="20">
        <f>VLOOKUP(B1334,IF({1,0},'SKU,款号，颜色对照表1'!F:F,'SKU,款号，颜色对照表1'!B:B),2,0)</f>
        <v/>
      </c>
      <c r="E1334" s="20">
        <f>VLOOKUP(B1334,IF({1,0},'SKU,款号，颜色对照表1'!F:F,'SKU,款号，颜色对照表1'!C:C),2,0)</f>
        <v/>
      </c>
      <c r="F1334" s="20">
        <f>VLOOKUP(B1334,IF({1,0},'SKU,款号，颜色对照表1'!F:F,'SKU,款号，颜色对照表1'!D:D),2,0)</f>
        <v/>
      </c>
      <c r="G1334" s="20">
        <f>VLOOKUP(B1334,IF({1,0},'SKU,款号，颜色对照表1'!F:F,'SKU,款号，颜色对照表1'!E:E),2,0)</f>
        <v/>
      </c>
      <c r="H1334" s="20" t="n"/>
      <c r="I1334" s="15">
        <f>SUMIFS('入库明细-AN欧洲'!K:K,'入库明细-AN欧洲'!E:E,B1334)</f>
        <v/>
      </c>
      <c r="J1334" s="15">
        <f>SUMIFS('出库明细-AN欧洲'!G:G,'出库明细-AN欧洲'!F:F,C1334)</f>
        <v/>
      </c>
      <c r="K1334" s="26">
        <f>H1334+I1334-J1334</f>
        <v/>
      </c>
      <c r="L1334" s="27">
        <f>SUMIFS(装箱数!H:H,装箱数!C:C,B1334)</f>
        <v/>
      </c>
      <c r="M1334" s="15">
        <f>K1334-L1334</f>
        <v/>
      </c>
    </row>
    <row r="1335" ht="21" customHeight="1" s="185">
      <c r="A1335" s="200">
        <f>工厂账单模板!$L$2</f>
        <v/>
      </c>
      <c r="B1335" s="38" t="n"/>
      <c r="C1335" s="32" t="n"/>
      <c r="D1335" s="20">
        <f>VLOOKUP(B1335,IF({1,0},'SKU,款号，颜色对照表1'!F:F,'SKU,款号，颜色对照表1'!B:B),2,0)</f>
        <v/>
      </c>
      <c r="E1335" s="20">
        <f>VLOOKUP(B1335,IF({1,0},'SKU,款号，颜色对照表1'!F:F,'SKU,款号，颜色对照表1'!C:C),2,0)</f>
        <v/>
      </c>
      <c r="F1335" s="20">
        <f>VLOOKUP(B1335,IF({1,0},'SKU,款号，颜色对照表1'!F:F,'SKU,款号，颜色对照表1'!D:D),2,0)</f>
        <v/>
      </c>
      <c r="G1335" s="20">
        <f>VLOOKUP(B1335,IF({1,0},'SKU,款号，颜色对照表1'!F:F,'SKU,款号，颜色对照表1'!E:E),2,0)</f>
        <v/>
      </c>
      <c r="H1335" s="20" t="n">
        <v>0</v>
      </c>
      <c r="I1335" s="15">
        <f>SUMIFS('入库明细-AN欧洲'!K:K,'入库明细-AN欧洲'!E:E,B1335)</f>
        <v/>
      </c>
      <c r="J1335" s="15">
        <f>SUMIFS('出库明细-AN欧洲'!G:G,'出库明细-AN欧洲'!F:F,C1335)</f>
        <v/>
      </c>
      <c r="K1335" s="26">
        <f>H1335+I1335-J1335</f>
        <v/>
      </c>
      <c r="L1335" s="27">
        <f>SUMIFS(装箱数!H:H,装箱数!C:C,B1335)</f>
        <v/>
      </c>
      <c r="M1335" s="15">
        <f>K1335-L1335</f>
        <v/>
      </c>
    </row>
    <row r="1336" ht="21" customHeight="1" s="185">
      <c r="A1336" s="200">
        <f>工厂账单模板!$L$2</f>
        <v/>
      </c>
      <c r="B1336" s="38" t="n"/>
      <c r="C1336" s="32" t="n"/>
      <c r="D1336" s="20">
        <f>VLOOKUP(B1336,IF({1,0},'SKU,款号，颜色对照表1'!F:F,'SKU,款号，颜色对照表1'!B:B),2,0)</f>
        <v/>
      </c>
      <c r="E1336" s="20">
        <f>VLOOKUP(B1336,IF({1,0},'SKU,款号，颜色对照表1'!F:F,'SKU,款号，颜色对照表1'!C:C),2,0)</f>
        <v/>
      </c>
      <c r="F1336" s="20">
        <f>VLOOKUP(B1336,IF({1,0},'SKU,款号，颜色对照表1'!F:F,'SKU,款号，颜色对照表1'!D:D),2,0)</f>
        <v/>
      </c>
      <c r="G1336" s="20">
        <f>VLOOKUP(B1336,IF({1,0},'SKU,款号，颜色对照表1'!F:F,'SKU,款号，颜色对照表1'!E:E),2,0)</f>
        <v/>
      </c>
      <c r="H1336" s="20" t="n">
        <v>0</v>
      </c>
      <c r="I1336" s="15">
        <f>SUMIFS('入库明细-AN欧洲'!K:K,'入库明细-AN欧洲'!E:E,B1336)</f>
        <v/>
      </c>
      <c r="J1336" s="15">
        <f>SUMIFS('出库明细-AN欧洲'!G:G,'出库明细-AN欧洲'!F:F,C1336)</f>
        <v/>
      </c>
      <c r="K1336" s="26">
        <f>H1336+I1336-J1336</f>
        <v/>
      </c>
      <c r="L1336" s="27">
        <f>SUMIFS(装箱数!H:H,装箱数!C:C,B1336)</f>
        <v/>
      </c>
      <c r="M1336" s="15">
        <f>K1336-L1336</f>
        <v/>
      </c>
    </row>
    <row r="1337" ht="21" customHeight="1" s="185">
      <c r="A1337" s="200">
        <f>工厂账单模板!$L$2</f>
        <v/>
      </c>
      <c r="B1337" s="38" t="n"/>
      <c r="C1337" s="32" t="n"/>
      <c r="D1337" s="20">
        <f>VLOOKUP(B1337,IF({1,0},'SKU,款号，颜色对照表1'!F:F,'SKU,款号，颜色对照表1'!B:B),2,0)</f>
        <v/>
      </c>
      <c r="E1337" s="20">
        <f>VLOOKUP(B1337,IF({1,0},'SKU,款号，颜色对照表1'!F:F,'SKU,款号，颜色对照表1'!C:C),2,0)</f>
        <v/>
      </c>
      <c r="F1337" s="20">
        <f>VLOOKUP(B1337,IF({1,0},'SKU,款号，颜色对照表1'!F:F,'SKU,款号，颜色对照表1'!D:D),2,0)</f>
        <v/>
      </c>
      <c r="G1337" s="20">
        <f>VLOOKUP(B1337,IF({1,0},'SKU,款号，颜色对照表1'!F:F,'SKU,款号，颜色对照表1'!E:E),2,0)</f>
        <v/>
      </c>
      <c r="H1337" s="20" t="n">
        <v>0</v>
      </c>
      <c r="I1337" s="15">
        <f>SUMIFS('入库明细-AN欧洲'!K:K,'入库明细-AN欧洲'!E:E,B1337)</f>
        <v/>
      </c>
      <c r="J1337" s="15">
        <f>SUMIFS('出库明细-AN欧洲'!G:G,'出库明细-AN欧洲'!F:F,C1337)</f>
        <v/>
      </c>
      <c r="K1337" s="26">
        <f>H1337+I1337-J1337</f>
        <v/>
      </c>
      <c r="L1337" s="27">
        <f>SUMIFS(装箱数!H:H,装箱数!C:C,B1337)</f>
        <v/>
      </c>
      <c r="M1337" s="15">
        <f>K1337-L1337</f>
        <v/>
      </c>
    </row>
    <row r="1338" ht="21" customHeight="1" s="185">
      <c r="A1338" s="200">
        <f>工厂账单模板!$L$2</f>
        <v/>
      </c>
      <c r="B1338" s="38" t="n"/>
      <c r="C1338" s="32" t="n"/>
      <c r="D1338" s="20">
        <f>VLOOKUP(B1338,IF({1,0},'SKU,款号，颜色对照表1'!F:F,'SKU,款号，颜色对照表1'!B:B),2,0)</f>
        <v/>
      </c>
      <c r="E1338" s="20">
        <f>VLOOKUP(B1338,IF({1,0},'SKU,款号，颜色对照表1'!F:F,'SKU,款号，颜色对照表1'!C:C),2,0)</f>
        <v/>
      </c>
      <c r="F1338" s="20">
        <f>VLOOKUP(B1338,IF({1,0},'SKU,款号，颜色对照表1'!F:F,'SKU,款号，颜色对照表1'!D:D),2,0)</f>
        <v/>
      </c>
      <c r="G1338" s="20">
        <f>VLOOKUP(B1338,IF({1,0},'SKU,款号，颜色对照表1'!F:F,'SKU,款号，颜色对照表1'!E:E),2,0)</f>
        <v/>
      </c>
      <c r="H1338" s="20" t="n">
        <v>0</v>
      </c>
      <c r="I1338" s="15">
        <f>SUMIFS('入库明细-AN欧洲'!K:K,'入库明细-AN欧洲'!E:E,B1338)</f>
        <v/>
      </c>
      <c r="J1338" s="15">
        <f>SUMIFS('出库明细-AN欧洲'!G:G,'出库明细-AN欧洲'!F:F,C1338)</f>
        <v/>
      </c>
      <c r="K1338" s="26">
        <f>H1338+I1338-J1338</f>
        <v/>
      </c>
      <c r="L1338" s="27">
        <f>SUMIFS(装箱数!H:H,装箱数!C:C,B1338)</f>
        <v/>
      </c>
      <c r="M1338" s="15">
        <f>K1338-L1338</f>
        <v/>
      </c>
    </row>
    <row r="1339" ht="21" customHeight="1" s="185">
      <c r="A1339" s="200">
        <f>工厂账单模板!$L$2</f>
        <v/>
      </c>
      <c r="B1339" s="38" t="n"/>
      <c r="C1339" s="32" t="n"/>
      <c r="D1339" s="20">
        <f>VLOOKUP(B1339,IF({1,0},'SKU,款号，颜色对照表1'!F:F,'SKU,款号，颜色对照表1'!B:B),2,0)</f>
        <v/>
      </c>
      <c r="E1339" s="20">
        <f>VLOOKUP(B1339,IF({1,0},'SKU,款号，颜色对照表1'!F:F,'SKU,款号，颜色对照表1'!C:C),2,0)</f>
        <v/>
      </c>
      <c r="F1339" s="20">
        <f>VLOOKUP(B1339,IF({1,0},'SKU,款号，颜色对照表1'!F:F,'SKU,款号，颜色对照表1'!D:D),2,0)</f>
        <v/>
      </c>
      <c r="G1339" s="20">
        <f>VLOOKUP(B1339,IF({1,0},'SKU,款号，颜色对照表1'!F:F,'SKU,款号，颜色对照表1'!E:E),2,0)</f>
        <v/>
      </c>
      <c r="H1339" s="20" t="n">
        <v>0</v>
      </c>
      <c r="I1339" s="15">
        <f>SUMIFS('入库明细-AN欧洲'!K:K,'入库明细-AN欧洲'!E:E,B1339)</f>
        <v/>
      </c>
      <c r="J1339" s="15">
        <f>SUMIFS('出库明细-AN欧洲'!G:G,'出库明细-AN欧洲'!F:F,C1339)</f>
        <v/>
      </c>
      <c r="K1339" s="26">
        <f>H1339+I1339-J1339</f>
        <v/>
      </c>
      <c r="L1339" s="27">
        <f>SUMIFS(装箱数!H:H,装箱数!C:C,B1339)</f>
        <v/>
      </c>
      <c r="M1339" s="15">
        <f>K1339-L1339</f>
        <v/>
      </c>
    </row>
    <row r="1340" ht="21" customHeight="1" s="185">
      <c r="A1340" s="200">
        <f>工厂账单模板!$L$2</f>
        <v/>
      </c>
      <c r="B1340" s="31" t="n"/>
      <c r="C1340" s="32" t="n"/>
      <c r="D1340" s="20">
        <f>VLOOKUP(B1340,IF({1,0},'SKU,款号，颜色对照表1'!F:F,'SKU,款号，颜色对照表1'!B:B),2,0)</f>
        <v/>
      </c>
      <c r="E1340" s="20">
        <f>VLOOKUP(B1340,IF({1,0},'SKU,款号，颜色对照表1'!F:F,'SKU,款号，颜色对照表1'!C:C),2,0)</f>
        <v/>
      </c>
      <c r="F1340" s="20">
        <f>VLOOKUP(B1340,IF({1,0},'SKU,款号，颜色对照表1'!F:F,'SKU,款号，颜色对照表1'!D:D),2,0)</f>
        <v/>
      </c>
      <c r="G1340" s="20">
        <f>VLOOKUP(B1340,IF({1,0},'SKU,款号，颜色对照表1'!F:F,'SKU,款号，颜色对照表1'!E:E),2,0)</f>
        <v/>
      </c>
      <c r="H1340" s="20" t="n"/>
      <c r="I1340" s="15">
        <f>SUMIFS('入库明细-AN欧洲'!K:K,'入库明细-AN欧洲'!E:E,B1340)</f>
        <v/>
      </c>
      <c r="J1340" s="15">
        <f>SUMIFS('出库明细-AN欧洲'!G:G,'出库明细-AN欧洲'!F:F,C1340)</f>
        <v/>
      </c>
      <c r="K1340" s="26">
        <f>H1340+I1340-J1340</f>
        <v/>
      </c>
      <c r="L1340" s="27">
        <f>SUMIFS(装箱数!H:H,装箱数!C:C,B1340)</f>
        <v/>
      </c>
      <c r="M1340" s="15">
        <f>K1340-L1340</f>
        <v/>
      </c>
    </row>
    <row r="1341" ht="21" customHeight="1" s="185">
      <c r="A1341" s="200">
        <f>工厂账单模板!$L$2</f>
        <v/>
      </c>
      <c r="B1341" s="31" t="n"/>
      <c r="C1341" s="32" t="n"/>
      <c r="D1341" s="20">
        <f>VLOOKUP(B1341,IF({1,0},'SKU,款号，颜色对照表1'!F:F,'SKU,款号，颜色对照表1'!B:B),2,0)</f>
        <v/>
      </c>
      <c r="E1341" s="20">
        <f>VLOOKUP(B1341,IF({1,0},'SKU,款号，颜色对照表1'!F:F,'SKU,款号，颜色对照表1'!C:C),2,0)</f>
        <v/>
      </c>
      <c r="F1341" s="20">
        <f>VLOOKUP(B1341,IF({1,0},'SKU,款号，颜色对照表1'!F:F,'SKU,款号，颜色对照表1'!D:D),2,0)</f>
        <v/>
      </c>
      <c r="G1341" s="20">
        <f>VLOOKUP(B1341,IF({1,0},'SKU,款号，颜色对照表1'!F:F,'SKU,款号，颜色对照表1'!E:E),2,0)</f>
        <v/>
      </c>
      <c r="H1341" s="20" t="n">
        <v>0</v>
      </c>
      <c r="I1341" s="15">
        <f>SUMIFS('入库明细-AN欧洲'!K:K,'入库明细-AN欧洲'!E:E,B1341)</f>
        <v/>
      </c>
      <c r="J1341" s="15">
        <f>SUMIFS('出库明细-AN欧洲'!G:G,'出库明细-AN欧洲'!F:F,C1341)</f>
        <v/>
      </c>
      <c r="K1341" s="26">
        <f>H1341+I1341-J1341</f>
        <v/>
      </c>
      <c r="L1341" s="27">
        <f>SUMIFS(装箱数!H:H,装箱数!C:C,B1341)</f>
        <v/>
      </c>
      <c r="M1341" s="15">
        <f>K1341-L1341</f>
        <v/>
      </c>
    </row>
    <row r="1342" ht="21" customHeight="1" s="185">
      <c r="A1342" s="200">
        <f>工厂账单模板!$L$2</f>
        <v/>
      </c>
      <c r="B1342" s="31" t="n"/>
      <c r="C1342" s="32" t="n"/>
      <c r="D1342" s="20">
        <f>VLOOKUP(B1342,IF({1,0},'SKU,款号，颜色对照表1'!F:F,'SKU,款号，颜色对照表1'!B:B),2,0)</f>
        <v/>
      </c>
      <c r="E1342" s="20">
        <f>VLOOKUP(B1342,IF({1,0},'SKU,款号，颜色对照表1'!F:F,'SKU,款号，颜色对照表1'!C:C),2,0)</f>
        <v/>
      </c>
      <c r="F1342" s="20">
        <f>VLOOKUP(B1342,IF({1,0},'SKU,款号，颜色对照表1'!F:F,'SKU,款号，颜色对照表1'!D:D),2,0)</f>
        <v/>
      </c>
      <c r="G1342" s="20">
        <f>VLOOKUP(B1342,IF({1,0},'SKU,款号，颜色对照表1'!F:F,'SKU,款号，颜色对照表1'!E:E),2,0)</f>
        <v/>
      </c>
      <c r="H1342" s="20" t="n">
        <v>0</v>
      </c>
      <c r="I1342" s="15">
        <f>SUMIFS('入库明细-AN欧洲'!K:K,'入库明细-AN欧洲'!E:E,B1342)</f>
        <v/>
      </c>
      <c r="J1342" s="15">
        <f>SUMIFS('出库明细-AN欧洲'!G:G,'出库明细-AN欧洲'!F:F,C1342)</f>
        <v/>
      </c>
      <c r="K1342" s="26">
        <f>H1342+I1342-J1342</f>
        <v/>
      </c>
      <c r="L1342" s="27">
        <f>SUMIFS(装箱数!H:H,装箱数!C:C,B1342)</f>
        <v/>
      </c>
      <c r="M1342" s="15">
        <f>K1342-L1342</f>
        <v/>
      </c>
    </row>
    <row r="1343" ht="21" customHeight="1" s="185">
      <c r="A1343" s="200">
        <f>工厂账单模板!$L$2</f>
        <v/>
      </c>
      <c r="B1343" s="31" t="n"/>
      <c r="C1343" s="32" t="n"/>
      <c r="D1343" s="20">
        <f>VLOOKUP(B1343,IF({1,0},'SKU,款号，颜色对照表1'!F:F,'SKU,款号，颜色对照表1'!B:B),2,0)</f>
        <v/>
      </c>
      <c r="E1343" s="20">
        <f>VLOOKUP(B1343,IF({1,0},'SKU,款号，颜色对照表1'!F:F,'SKU,款号，颜色对照表1'!C:C),2,0)</f>
        <v/>
      </c>
      <c r="F1343" s="20">
        <f>VLOOKUP(B1343,IF({1,0},'SKU,款号，颜色对照表1'!F:F,'SKU,款号，颜色对照表1'!D:D),2,0)</f>
        <v/>
      </c>
      <c r="G1343" s="20">
        <f>VLOOKUP(B1343,IF({1,0},'SKU,款号，颜色对照表1'!F:F,'SKU,款号，颜色对照表1'!E:E),2,0)</f>
        <v/>
      </c>
      <c r="H1343" s="20" t="n">
        <v>0</v>
      </c>
      <c r="I1343" s="15">
        <f>SUMIFS('入库明细-AN欧洲'!K:K,'入库明细-AN欧洲'!E:E,B1343)</f>
        <v/>
      </c>
      <c r="J1343" s="15">
        <f>SUMIFS('出库明细-AN欧洲'!G:G,'出库明细-AN欧洲'!F:F,C1343)</f>
        <v/>
      </c>
      <c r="K1343" s="26">
        <f>H1343+I1343-J1343</f>
        <v/>
      </c>
      <c r="L1343" s="27">
        <f>SUMIFS(装箱数!H:H,装箱数!C:C,B1343)</f>
        <v/>
      </c>
      <c r="M1343" s="15">
        <f>K1343-L1343</f>
        <v/>
      </c>
    </row>
    <row r="1344" ht="21" customHeight="1" s="185">
      <c r="A1344" s="200">
        <f>工厂账单模板!$L$2</f>
        <v/>
      </c>
      <c r="B1344" s="31" t="n"/>
      <c r="C1344" s="32" t="n"/>
      <c r="D1344" s="20">
        <f>VLOOKUP(B1344,IF({1,0},'SKU,款号，颜色对照表1'!F:F,'SKU,款号，颜色对照表1'!B:B),2,0)</f>
        <v/>
      </c>
      <c r="E1344" s="20">
        <f>VLOOKUP(B1344,IF({1,0},'SKU,款号，颜色对照表1'!F:F,'SKU,款号，颜色对照表1'!C:C),2,0)</f>
        <v/>
      </c>
      <c r="F1344" s="20">
        <f>VLOOKUP(B1344,IF({1,0},'SKU,款号，颜色对照表1'!F:F,'SKU,款号，颜色对照表1'!D:D),2,0)</f>
        <v/>
      </c>
      <c r="G1344" s="20">
        <f>VLOOKUP(B1344,IF({1,0},'SKU,款号，颜色对照表1'!F:F,'SKU,款号，颜色对照表1'!E:E),2,0)</f>
        <v/>
      </c>
      <c r="H1344" s="20" t="n"/>
      <c r="I1344" s="15">
        <f>SUMIFS('入库明细-AN欧洲'!K:K,'入库明细-AN欧洲'!E:E,B1344)</f>
        <v/>
      </c>
      <c r="J1344" s="15">
        <f>SUMIFS('出库明细-AN欧洲'!G:G,'出库明细-AN欧洲'!F:F,C1344)</f>
        <v/>
      </c>
      <c r="K1344" s="26">
        <f>H1344+I1344-J1344</f>
        <v/>
      </c>
      <c r="L1344" s="27">
        <f>SUMIFS(装箱数!H:H,装箱数!C:C,B1344)</f>
        <v/>
      </c>
      <c r="M1344" s="15">
        <f>K1344-L1344</f>
        <v/>
      </c>
    </row>
    <row r="1345" ht="21" customHeight="1" s="185">
      <c r="A1345" s="200">
        <f>工厂账单模板!$L$2</f>
        <v/>
      </c>
      <c r="B1345" s="31" t="n"/>
      <c r="C1345" s="32" t="n"/>
      <c r="D1345" s="20">
        <f>VLOOKUP(B1345,IF({1,0},'SKU,款号，颜色对照表1'!F:F,'SKU,款号，颜色对照表1'!B:B),2,0)</f>
        <v/>
      </c>
      <c r="E1345" s="20">
        <f>VLOOKUP(B1345,IF({1,0},'SKU,款号，颜色对照表1'!F:F,'SKU,款号，颜色对照表1'!C:C),2,0)</f>
        <v/>
      </c>
      <c r="F1345" s="20">
        <f>VLOOKUP(B1345,IF({1,0},'SKU,款号，颜色对照表1'!F:F,'SKU,款号，颜色对照表1'!D:D),2,0)</f>
        <v/>
      </c>
      <c r="G1345" s="20">
        <f>VLOOKUP(B1345,IF({1,0},'SKU,款号，颜色对照表1'!F:F,'SKU,款号，颜色对照表1'!E:E),2,0)</f>
        <v/>
      </c>
      <c r="H1345" s="20" t="n"/>
      <c r="I1345" s="15">
        <f>SUMIFS('入库明细-AN欧洲'!K:K,'入库明细-AN欧洲'!E:E,B1345)</f>
        <v/>
      </c>
      <c r="J1345" s="15">
        <f>SUMIFS('出库明细-AN欧洲'!G:G,'出库明细-AN欧洲'!F:F,C1345)</f>
        <v/>
      </c>
      <c r="K1345" s="26">
        <f>H1345+I1345-J1345</f>
        <v/>
      </c>
      <c r="L1345" s="27">
        <f>SUMIFS(装箱数!H:H,装箱数!C:C,B1345)</f>
        <v/>
      </c>
      <c r="M1345" s="15">
        <f>K1345-L1345</f>
        <v/>
      </c>
    </row>
    <row r="1346" ht="21" customHeight="1" s="185">
      <c r="A1346" s="200">
        <f>工厂账单模板!$L$2</f>
        <v/>
      </c>
      <c r="B1346" s="31" t="n"/>
      <c r="C1346" s="32" t="n"/>
      <c r="D1346" s="20">
        <f>VLOOKUP(B1346,IF({1,0},'SKU,款号，颜色对照表1'!F:F,'SKU,款号，颜色对照表1'!B:B),2,0)</f>
        <v/>
      </c>
      <c r="E1346" s="20">
        <f>VLOOKUP(B1346,IF({1,0},'SKU,款号，颜色对照表1'!F:F,'SKU,款号，颜色对照表1'!C:C),2,0)</f>
        <v/>
      </c>
      <c r="F1346" s="20">
        <f>VLOOKUP(B1346,IF({1,0},'SKU,款号，颜色对照表1'!F:F,'SKU,款号，颜色对照表1'!D:D),2,0)</f>
        <v/>
      </c>
      <c r="G1346" s="20">
        <f>VLOOKUP(B1346,IF({1,0},'SKU,款号，颜色对照表1'!F:F,'SKU,款号，颜色对照表1'!E:E),2,0)</f>
        <v/>
      </c>
      <c r="H1346" s="20" t="n">
        <v>0</v>
      </c>
      <c r="I1346" s="15">
        <f>SUMIFS('入库明细-AN欧洲'!K:K,'入库明细-AN欧洲'!E:E,B1346)</f>
        <v/>
      </c>
      <c r="J1346" s="15">
        <f>SUMIFS('出库明细-AN欧洲'!G:G,'出库明细-AN欧洲'!F:F,C1346)</f>
        <v/>
      </c>
      <c r="K1346" s="26">
        <f>H1346+I1346-J1346</f>
        <v/>
      </c>
      <c r="L1346" s="27">
        <f>SUMIFS(装箱数!H:H,装箱数!C:C,B1346)</f>
        <v/>
      </c>
      <c r="M1346" s="15">
        <f>K1346-L1346</f>
        <v/>
      </c>
    </row>
    <row r="1347" ht="21" customHeight="1" s="185">
      <c r="A1347" s="200">
        <f>工厂账单模板!$L$2</f>
        <v/>
      </c>
      <c r="B1347" s="31" t="n"/>
      <c r="C1347" s="32" t="n"/>
      <c r="D1347" s="20">
        <f>VLOOKUP(B1347,IF({1,0},'SKU,款号，颜色对照表1'!F:F,'SKU,款号，颜色对照表1'!B:B),2,0)</f>
        <v/>
      </c>
      <c r="E1347" s="20">
        <f>VLOOKUP(B1347,IF({1,0},'SKU,款号，颜色对照表1'!F:F,'SKU,款号，颜色对照表1'!C:C),2,0)</f>
        <v/>
      </c>
      <c r="F1347" s="20">
        <f>VLOOKUP(B1347,IF({1,0},'SKU,款号，颜色对照表1'!F:F,'SKU,款号，颜色对照表1'!D:D),2,0)</f>
        <v/>
      </c>
      <c r="G1347" s="20">
        <f>VLOOKUP(B1347,IF({1,0},'SKU,款号，颜色对照表1'!F:F,'SKU,款号，颜色对照表1'!E:E),2,0)</f>
        <v/>
      </c>
      <c r="H1347" s="20" t="n">
        <v>0</v>
      </c>
      <c r="I1347" s="15">
        <f>SUMIFS('入库明细-AN欧洲'!K:K,'入库明细-AN欧洲'!E:E,B1347)</f>
        <v/>
      </c>
      <c r="J1347" s="15">
        <f>SUMIFS('出库明细-AN欧洲'!G:G,'出库明细-AN欧洲'!F:F,C1347)</f>
        <v/>
      </c>
      <c r="K1347" s="26">
        <f>H1347+I1347-J1347</f>
        <v/>
      </c>
      <c r="L1347" s="27">
        <f>SUMIFS(装箱数!H:H,装箱数!C:C,B1347)</f>
        <v/>
      </c>
      <c r="M1347" s="15">
        <f>K1347-L1347</f>
        <v/>
      </c>
    </row>
    <row r="1348" ht="21" customHeight="1" s="185">
      <c r="A1348" s="200">
        <f>工厂账单模板!$L$2</f>
        <v/>
      </c>
      <c r="B1348" s="31" t="n"/>
      <c r="C1348" s="32" t="n"/>
      <c r="D1348" s="20">
        <f>VLOOKUP(B1348,IF({1,0},'SKU,款号，颜色对照表1'!F:F,'SKU,款号，颜色对照表1'!B:B),2,0)</f>
        <v/>
      </c>
      <c r="E1348" s="20">
        <f>VLOOKUP(B1348,IF({1,0},'SKU,款号，颜色对照表1'!F:F,'SKU,款号，颜色对照表1'!C:C),2,0)</f>
        <v/>
      </c>
      <c r="F1348" s="20">
        <f>VLOOKUP(B1348,IF({1,0},'SKU,款号，颜色对照表1'!F:F,'SKU,款号，颜色对照表1'!D:D),2,0)</f>
        <v/>
      </c>
      <c r="G1348" s="20">
        <f>VLOOKUP(B1348,IF({1,0},'SKU,款号，颜色对照表1'!F:F,'SKU,款号，颜色对照表1'!E:E),2,0)</f>
        <v/>
      </c>
      <c r="H1348" s="20" t="n">
        <v>0</v>
      </c>
      <c r="I1348" s="15">
        <f>SUMIFS('入库明细-AN欧洲'!K:K,'入库明细-AN欧洲'!E:E,B1348)</f>
        <v/>
      </c>
      <c r="J1348" s="15">
        <f>SUMIFS('出库明细-AN欧洲'!G:G,'出库明细-AN欧洲'!F:F,C1348)</f>
        <v/>
      </c>
      <c r="K1348" s="26">
        <f>H1348+I1348-J1348</f>
        <v/>
      </c>
      <c r="L1348" s="27">
        <f>SUMIFS(装箱数!H:H,装箱数!C:C,B1348)</f>
        <v/>
      </c>
      <c r="M1348" s="15">
        <f>K1348-L1348</f>
        <v/>
      </c>
    </row>
    <row r="1349" ht="21" customHeight="1" s="185">
      <c r="A1349" s="200">
        <f>工厂账单模板!$L$2</f>
        <v/>
      </c>
      <c r="B1349" s="31" t="n"/>
      <c r="C1349" s="32" t="n"/>
      <c r="D1349" s="20">
        <f>VLOOKUP(B1349,IF({1,0},'SKU,款号，颜色对照表1'!F:F,'SKU,款号，颜色对照表1'!B:B),2,0)</f>
        <v/>
      </c>
      <c r="E1349" s="20">
        <f>VLOOKUP(B1349,IF({1,0},'SKU,款号，颜色对照表1'!F:F,'SKU,款号，颜色对照表1'!C:C),2,0)</f>
        <v/>
      </c>
      <c r="F1349" s="20">
        <f>VLOOKUP(B1349,IF({1,0},'SKU,款号，颜色对照表1'!F:F,'SKU,款号，颜色对照表1'!D:D),2,0)</f>
        <v/>
      </c>
      <c r="G1349" s="20">
        <f>VLOOKUP(B1349,IF({1,0},'SKU,款号，颜色对照表1'!F:F,'SKU,款号，颜色对照表1'!E:E),2,0)</f>
        <v/>
      </c>
      <c r="H1349" s="20" t="n"/>
      <c r="I1349" s="15">
        <f>SUMIFS('入库明细-AN欧洲'!K:K,'入库明细-AN欧洲'!E:E,B1349)</f>
        <v/>
      </c>
      <c r="J1349" s="15">
        <f>SUMIFS('出库明细-AN欧洲'!G:G,'出库明细-AN欧洲'!F:F,C1349)</f>
        <v/>
      </c>
      <c r="K1349" s="26">
        <f>H1349+I1349-J1349</f>
        <v/>
      </c>
      <c r="L1349" s="27">
        <f>SUMIFS(装箱数!H:H,装箱数!C:C,B1349)</f>
        <v/>
      </c>
      <c r="M1349" s="15">
        <f>K1349-L1349</f>
        <v/>
      </c>
    </row>
    <row r="1350" ht="21" customHeight="1" s="185">
      <c r="A1350" s="200">
        <f>工厂账单模板!$L$2</f>
        <v/>
      </c>
      <c r="B1350" s="31" t="n"/>
      <c r="C1350" s="32" t="n"/>
      <c r="D1350" s="20">
        <f>VLOOKUP(B1350,IF({1,0},'SKU,款号，颜色对照表1'!F:F,'SKU,款号，颜色对照表1'!B:B),2,0)</f>
        <v/>
      </c>
      <c r="E1350" s="20">
        <f>VLOOKUP(B1350,IF({1,0},'SKU,款号，颜色对照表1'!F:F,'SKU,款号，颜色对照表1'!C:C),2,0)</f>
        <v/>
      </c>
      <c r="F1350" s="20">
        <f>VLOOKUP(B1350,IF({1,0},'SKU,款号，颜色对照表1'!F:F,'SKU,款号，颜色对照表1'!D:D),2,0)</f>
        <v/>
      </c>
      <c r="G1350" s="20">
        <f>VLOOKUP(B1350,IF({1,0},'SKU,款号，颜色对照表1'!F:F,'SKU,款号，颜色对照表1'!E:E),2,0)</f>
        <v/>
      </c>
      <c r="H1350" s="20" t="n">
        <v>0</v>
      </c>
      <c r="I1350" s="15">
        <f>SUMIFS('入库明细-AN欧洲'!K:K,'入库明细-AN欧洲'!E:E,B1350)</f>
        <v/>
      </c>
      <c r="J1350" s="15">
        <f>SUMIFS('出库明细-AN欧洲'!G:G,'出库明细-AN欧洲'!F:F,C1350)</f>
        <v/>
      </c>
      <c r="K1350" s="26">
        <f>H1350+I1350-J1350</f>
        <v/>
      </c>
      <c r="L1350" s="27">
        <f>SUMIFS(装箱数!H:H,装箱数!C:C,B1350)</f>
        <v/>
      </c>
      <c r="M1350" s="15">
        <f>K1350-L1350</f>
        <v/>
      </c>
    </row>
    <row r="1351" ht="21" customHeight="1" s="185">
      <c r="A1351" s="200">
        <f>工厂账单模板!$L$2</f>
        <v/>
      </c>
      <c r="B1351" s="31" t="n"/>
      <c r="C1351" s="32" t="n"/>
      <c r="D1351" s="20">
        <f>VLOOKUP(B1351,IF({1,0},'SKU,款号，颜色对照表1'!F:F,'SKU,款号，颜色对照表1'!B:B),2,0)</f>
        <v/>
      </c>
      <c r="E1351" s="20">
        <f>VLOOKUP(B1351,IF({1,0},'SKU,款号，颜色对照表1'!F:F,'SKU,款号，颜色对照表1'!C:C),2,0)</f>
        <v/>
      </c>
      <c r="F1351" s="20">
        <f>VLOOKUP(B1351,IF({1,0},'SKU,款号，颜色对照表1'!F:F,'SKU,款号，颜色对照表1'!D:D),2,0)</f>
        <v/>
      </c>
      <c r="G1351" s="20">
        <f>VLOOKUP(B1351,IF({1,0},'SKU,款号，颜色对照表1'!F:F,'SKU,款号，颜色对照表1'!E:E),2,0)</f>
        <v/>
      </c>
      <c r="H1351" s="20" t="n">
        <v>0</v>
      </c>
      <c r="I1351" s="15">
        <f>SUMIFS('入库明细-AN欧洲'!K:K,'入库明细-AN欧洲'!E:E,B1351)</f>
        <v/>
      </c>
      <c r="J1351" s="15">
        <f>SUMIFS('出库明细-AN欧洲'!G:G,'出库明细-AN欧洲'!F:F,C1351)</f>
        <v/>
      </c>
      <c r="K1351" s="26">
        <f>H1351+I1351-J1351</f>
        <v/>
      </c>
      <c r="L1351" s="27">
        <f>SUMIFS(装箱数!H:H,装箱数!C:C,B1351)</f>
        <v/>
      </c>
      <c r="M1351" s="15">
        <f>K1351-L1351</f>
        <v/>
      </c>
    </row>
    <row r="1352" ht="21" customHeight="1" s="185">
      <c r="A1352" s="200">
        <f>工厂账单模板!$L$2</f>
        <v/>
      </c>
      <c r="B1352" s="31" t="n"/>
      <c r="C1352" s="32" t="n"/>
      <c r="D1352" s="20">
        <f>VLOOKUP(B1352,IF({1,0},'SKU,款号，颜色对照表1'!F:F,'SKU,款号，颜色对照表1'!B:B),2,0)</f>
        <v/>
      </c>
      <c r="E1352" s="20">
        <f>VLOOKUP(B1352,IF({1,0},'SKU,款号，颜色对照表1'!F:F,'SKU,款号，颜色对照表1'!C:C),2,0)</f>
        <v/>
      </c>
      <c r="F1352" s="20">
        <f>VLOOKUP(B1352,IF({1,0},'SKU,款号，颜色对照表1'!F:F,'SKU,款号，颜色对照表1'!D:D),2,0)</f>
        <v/>
      </c>
      <c r="G1352" s="20">
        <f>VLOOKUP(B1352,IF({1,0},'SKU,款号，颜色对照表1'!F:F,'SKU,款号，颜色对照表1'!E:E),2,0)</f>
        <v/>
      </c>
      <c r="H1352" s="20" t="n">
        <v>0</v>
      </c>
      <c r="I1352" s="15">
        <f>SUMIFS('入库明细-AN欧洲'!K:K,'入库明细-AN欧洲'!E:E,B1352)</f>
        <v/>
      </c>
      <c r="J1352" s="15">
        <f>SUMIFS('出库明细-AN欧洲'!G:G,'出库明细-AN欧洲'!F:F,C1352)</f>
        <v/>
      </c>
      <c r="K1352" s="26">
        <f>H1352+I1352-J1352</f>
        <v/>
      </c>
      <c r="L1352" s="27">
        <f>SUMIFS(装箱数!H:H,装箱数!C:C,B1352)</f>
        <v/>
      </c>
      <c r="M1352" s="15">
        <f>K1352-L1352</f>
        <v/>
      </c>
    </row>
    <row r="1353" ht="21" customHeight="1" s="185">
      <c r="A1353" s="200">
        <f>工厂账单模板!$L$2</f>
        <v/>
      </c>
      <c r="B1353" s="31" t="n"/>
      <c r="C1353" s="32" t="n"/>
      <c r="D1353" s="20">
        <f>VLOOKUP(B1353,IF({1,0},'SKU,款号，颜色对照表1'!F:F,'SKU,款号，颜色对照表1'!B:B),2,0)</f>
        <v/>
      </c>
      <c r="E1353" s="20">
        <f>VLOOKUP(B1353,IF({1,0},'SKU,款号，颜色对照表1'!F:F,'SKU,款号，颜色对照表1'!C:C),2,0)</f>
        <v/>
      </c>
      <c r="F1353" s="20">
        <f>VLOOKUP(B1353,IF({1,0},'SKU,款号，颜色对照表1'!F:F,'SKU,款号，颜色对照表1'!D:D),2,0)</f>
        <v/>
      </c>
      <c r="G1353" s="20">
        <f>VLOOKUP(B1353,IF({1,0},'SKU,款号，颜色对照表1'!F:F,'SKU,款号，颜色对照表1'!E:E),2,0)</f>
        <v/>
      </c>
      <c r="H1353" s="20" t="n">
        <v>0</v>
      </c>
      <c r="I1353" s="15">
        <f>SUMIFS('入库明细-AN欧洲'!K:K,'入库明细-AN欧洲'!E:E,B1353)</f>
        <v/>
      </c>
      <c r="J1353" s="15">
        <f>SUMIFS('出库明细-AN欧洲'!G:G,'出库明细-AN欧洲'!F:F,C1353)</f>
        <v/>
      </c>
      <c r="K1353" s="26">
        <f>H1353+I1353-J1353</f>
        <v/>
      </c>
      <c r="L1353" s="27">
        <f>SUMIFS(装箱数!H:H,装箱数!C:C,B1353)</f>
        <v/>
      </c>
      <c r="M1353" s="15">
        <f>K1353-L1353</f>
        <v/>
      </c>
    </row>
    <row r="1354" ht="21" customHeight="1" s="185">
      <c r="A1354" s="200">
        <f>工厂账单模板!$L$2</f>
        <v/>
      </c>
      <c r="B1354" s="31" t="n"/>
      <c r="C1354" s="32" t="n"/>
      <c r="D1354" s="20">
        <f>VLOOKUP(B1354,IF({1,0},'SKU,款号，颜色对照表1'!F:F,'SKU,款号，颜色对照表1'!B:B),2,0)</f>
        <v/>
      </c>
      <c r="E1354" s="20">
        <f>VLOOKUP(B1354,IF({1,0},'SKU,款号，颜色对照表1'!F:F,'SKU,款号，颜色对照表1'!C:C),2,0)</f>
        <v/>
      </c>
      <c r="F1354" s="20">
        <f>VLOOKUP(B1354,IF({1,0},'SKU,款号，颜色对照表1'!F:F,'SKU,款号，颜色对照表1'!D:D),2,0)</f>
        <v/>
      </c>
      <c r="G1354" s="20">
        <f>VLOOKUP(B1354,IF({1,0},'SKU,款号，颜色对照表1'!F:F,'SKU,款号，颜色对照表1'!E:E),2,0)</f>
        <v/>
      </c>
      <c r="H1354" s="20" t="n">
        <v>0</v>
      </c>
      <c r="I1354" s="15">
        <f>SUMIFS('入库明细-AN欧洲'!K:K,'入库明细-AN欧洲'!E:E,B1354)</f>
        <v/>
      </c>
      <c r="J1354" s="15">
        <f>SUMIFS('出库明细-AN欧洲'!G:G,'出库明细-AN欧洲'!F:F,C1354)</f>
        <v/>
      </c>
      <c r="K1354" s="26">
        <f>H1354+I1354-J1354</f>
        <v/>
      </c>
      <c r="L1354" s="27">
        <f>SUMIFS(装箱数!H:H,装箱数!C:C,B1354)</f>
        <v/>
      </c>
      <c r="M1354" s="15">
        <f>K1354-L1354</f>
        <v/>
      </c>
    </row>
    <row r="1355" ht="21" customHeight="1" s="185">
      <c r="A1355" s="200">
        <f>工厂账单模板!$L$2</f>
        <v/>
      </c>
      <c r="B1355" s="31" t="n"/>
      <c r="C1355" s="32" t="n"/>
      <c r="D1355" s="20">
        <f>VLOOKUP(B1355,IF({1,0},'SKU,款号，颜色对照表1'!F:F,'SKU,款号，颜色对照表1'!B:B),2,0)</f>
        <v/>
      </c>
      <c r="E1355" s="20">
        <f>VLOOKUP(B1355,IF({1,0},'SKU,款号，颜色对照表1'!F:F,'SKU,款号，颜色对照表1'!C:C),2,0)</f>
        <v/>
      </c>
      <c r="F1355" s="20">
        <f>VLOOKUP(B1355,IF({1,0},'SKU,款号，颜色对照表1'!F:F,'SKU,款号，颜色对照表1'!D:D),2,0)</f>
        <v/>
      </c>
      <c r="G1355" s="20">
        <f>VLOOKUP(B1355,IF({1,0},'SKU,款号，颜色对照表1'!F:F,'SKU,款号，颜色对照表1'!E:E),2,0)</f>
        <v/>
      </c>
      <c r="H1355" s="20" t="n">
        <v>0</v>
      </c>
      <c r="I1355" s="15">
        <f>SUMIFS('入库明细-AN欧洲'!K:K,'入库明细-AN欧洲'!E:E,B1355)</f>
        <v/>
      </c>
      <c r="J1355" s="15">
        <f>SUMIFS('出库明细-AN欧洲'!G:G,'出库明细-AN欧洲'!F:F,C1355)</f>
        <v/>
      </c>
      <c r="K1355" s="26">
        <f>H1355+I1355-J1355</f>
        <v/>
      </c>
      <c r="L1355" s="27">
        <f>SUMIFS(装箱数!H:H,装箱数!C:C,B1355)</f>
        <v/>
      </c>
      <c r="M1355" s="15">
        <f>K1355-L1355</f>
        <v/>
      </c>
    </row>
    <row r="1356" ht="21" customHeight="1" s="185">
      <c r="A1356" s="200">
        <f>工厂账单模板!$L$2</f>
        <v/>
      </c>
      <c r="B1356" s="31" t="n"/>
      <c r="C1356" s="32" t="n"/>
      <c r="D1356" s="20">
        <f>VLOOKUP(B1356,IF({1,0},'SKU,款号，颜色对照表1'!F:F,'SKU,款号，颜色对照表1'!B:B),2,0)</f>
        <v/>
      </c>
      <c r="E1356" s="20">
        <f>VLOOKUP(B1356,IF({1,0},'SKU,款号，颜色对照表1'!F:F,'SKU,款号，颜色对照表1'!C:C),2,0)</f>
        <v/>
      </c>
      <c r="F1356" s="20">
        <f>VLOOKUP(B1356,IF({1,0},'SKU,款号，颜色对照表1'!F:F,'SKU,款号，颜色对照表1'!D:D),2,0)</f>
        <v/>
      </c>
      <c r="G1356" s="20">
        <f>VLOOKUP(B1356,IF({1,0},'SKU,款号，颜色对照表1'!F:F,'SKU,款号，颜色对照表1'!E:E),2,0)</f>
        <v/>
      </c>
      <c r="H1356" s="20" t="n">
        <v>0</v>
      </c>
      <c r="I1356" s="15">
        <f>SUMIFS('入库明细-AN欧洲'!K:K,'入库明细-AN欧洲'!E:E,B1356)</f>
        <v/>
      </c>
      <c r="J1356" s="15">
        <f>SUMIFS('出库明细-AN欧洲'!G:G,'出库明细-AN欧洲'!F:F,C1356)</f>
        <v/>
      </c>
      <c r="K1356" s="26">
        <f>H1356+I1356-J1356</f>
        <v/>
      </c>
      <c r="L1356" s="27">
        <f>SUMIFS(装箱数!H:H,装箱数!C:C,B1356)</f>
        <v/>
      </c>
      <c r="M1356" s="15">
        <f>K1356-L1356</f>
        <v/>
      </c>
    </row>
    <row r="1357" ht="21" customHeight="1" s="185">
      <c r="A1357" s="200">
        <f>工厂账单模板!$L$2</f>
        <v/>
      </c>
      <c r="B1357" s="31" t="n"/>
      <c r="C1357" s="32" t="n"/>
      <c r="D1357" s="20">
        <f>VLOOKUP(B1357,IF({1,0},'SKU,款号，颜色对照表1'!F:F,'SKU,款号，颜色对照表1'!B:B),2,0)</f>
        <v/>
      </c>
      <c r="E1357" s="20">
        <f>VLOOKUP(B1357,IF({1,0},'SKU,款号，颜色对照表1'!F:F,'SKU,款号，颜色对照表1'!C:C),2,0)</f>
        <v/>
      </c>
      <c r="F1357" s="20">
        <f>VLOOKUP(B1357,IF({1,0},'SKU,款号，颜色对照表1'!F:F,'SKU,款号，颜色对照表1'!D:D),2,0)</f>
        <v/>
      </c>
      <c r="G1357" s="20">
        <f>VLOOKUP(B1357,IF({1,0},'SKU,款号，颜色对照表1'!F:F,'SKU,款号，颜色对照表1'!E:E),2,0)</f>
        <v/>
      </c>
      <c r="H1357" s="20" t="n">
        <v>0</v>
      </c>
      <c r="I1357" s="15">
        <f>SUMIFS('入库明细-AN欧洲'!K:K,'入库明细-AN欧洲'!E:E,B1357)</f>
        <v/>
      </c>
      <c r="J1357" s="15">
        <f>SUMIFS('出库明细-AN欧洲'!G:G,'出库明细-AN欧洲'!F:F,C1357)</f>
        <v/>
      </c>
      <c r="K1357" s="26">
        <f>H1357+I1357-J1357</f>
        <v/>
      </c>
      <c r="L1357" s="27">
        <f>SUMIFS(装箱数!H:H,装箱数!C:C,B1357)</f>
        <v/>
      </c>
      <c r="M1357" s="15">
        <f>K1357-L1357</f>
        <v/>
      </c>
    </row>
    <row r="1358" ht="21" customHeight="1" s="185">
      <c r="A1358" s="200">
        <f>工厂账单模板!$L$2</f>
        <v/>
      </c>
      <c r="B1358" s="31" t="n"/>
      <c r="C1358" s="32" t="n"/>
      <c r="D1358" s="20">
        <f>VLOOKUP(B1358,IF({1,0},'SKU,款号，颜色对照表1'!F:F,'SKU,款号，颜色对照表1'!B:B),2,0)</f>
        <v/>
      </c>
      <c r="E1358" s="20">
        <f>VLOOKUP(B1358,IF({1,0},'SKU,款号，颜色对照表1'!F:F,'SKU,款号，颜色对照表1'!C:C),2,0)</f>
        <v/>
      </c>
      <c r="F1358" s="20">
        <f>VLOOKUP(B1358,IF({1,0},'SKU,款号，颜色对照表1'!F:F,'SKU,款号，颜色对照表1'!D:D),2,0)</f>
        <v/>
      </c>
      <c r="G1358" s="20">
        <f>VLOOKUP(B1358,IF({1,0},'SKU,款号，颜色对照表1'!F:F,'SKU,款号，颜色对照表1'!E:E),2,0)</f>
        <v/>
      </c>
      <c r="H1358" s="20" t="n"/>
      <c r="I1358" s="15">
        <f>SUMIFS('入库明细-AN欧洲'!K:K,'入库明细-AN欧洲'!E:E,B1358)</f>
        <v/>
      </c>
      <c r="J1358" s="15">
        <f>SUMIFS('出库明细-AN欧洲'!G:G,'出库明细-AN欧洲'!F:F,C1358)</f>
        <v/>
      </c>
      <c r="K1358" s="26">
        <f>H1358+I1358-J1358</f>
        <v/>
      </c>
      <c r="L1358" s="27">
        <f>SUMIFS(装箱数!H:H,装箱数!C:C,B1358)</f>
        <v/>
      </c>
      <c r="M1358" s="15">
        <f>K1358-L1358</f>
        <v/>
      </c>
    </row>
    <row r="1359" ht="21" customHeight="1" s="185">
      <c r="A1359" s="200">
        <f>工厂账单模板!$L$2</f>
        <v/>
      </c>
      <c r="B1359" s="31" t="n"/>
      <c r="C1359" s="32" t="n"/>
      <c r="D1359" s="20">
        <f>VLOOKUP(B1359,IF({1,0},'SKU,款号，颜色对照表1'!F:F,'SKU,款号，颜色对照表1'!B:B),2,0)</f>
        <v/>
      </c>
      <c r="E1359" s="20">
        <f>VLOOKUP(B1359,IF({1,0},'SKU,款号，颜色对照表1'!F:F,'SKU,款号，颜色对照表1'!C:C),2,0)</f>
        <v/>
      </c>
      <c r="F1359" s="20">
        <f>VLOOKUP(B1359,IF({1,0},'SKU,款号，颜色对照表1'!F:F,'SKU,款号，颜色对照表1'!D:D),2,0)</f>
        <v/>
      </c>
      <c r="G1359" s="20">
        <f>VLOOKUP(B1359,IF({1,0},'SKU,款号，颜色对照表1'!F:F,'SKU,款号，颜色对照表1'!E:E),2,0)</f>
        <v/>
      </c>
      <c r="H1359" s="20" t="n"/>
      <c r="I1359" s="15">
        <f>SUMIFS('入库明细-AN欧洲'!K:K,'入库明细-AN欧洲'!E:E,B1359)</f>
        <v/>
      </c>
      <c r="J1359" s="15">
        <f>SUMIFS('出库明细-AN欧洲'!G:G,'出库明细-AN欧洲'!F:F,C1359)</f>
        <v/>
      </c>
      <c r="K1359" s="26">
        <f>H1359+I1359-J1359</f>
        <v/>
      </c>
      <c r="L1359" s="27">
        <f>SUMIFS(装箱数!H:H,装箱数!C:C,B1359)</f>
        <v/>
      </c>
      <c r="M1359" s="15">
        <f>K1359-L1359</f>
        <v/>
      </c>
    </row>
    <row r="1360" ht="21" customHeight="1" s="185">
      <c r="A1360" s="200">
        <f>工厂账单模板!$L$2</f>
        <v/>
      </c>
      <c r="B1360" s="30" t="n"/>
      <c r="C1360" s="29" t="n"/>
      <c r="D1360" s="20">
        <f>VLOOKUP(B1360,IF({1,0},'SKU,款号，颜色对照表1'!F:F,'SKU,款号，颜色对照表1'!B:B),2,0)</f>
        <v/>
      </c>
      <c r="E1360" s="20">
        <f>VLOOKUP(B1360,IF({1,0},'SKU,款号，颜色对照表1'!F:F,'SKU,款号，颜色对照表1'!C:C),2,0)</f>
        <v/>
      </c>
      <c r="F1360" s="20">
        <f>VLOOKUP(B1360,IF({1,0},'SKU,款号，颜色对照表1'!F:F,'SKU,款号，颜色对照表1'!D:D),2,0)</f>
        <v/>
      </c>
      <c r="G1360" s="20">
        <f>VLOOKUP(B1360,IF({1,0},'SKU,款号，颜色对照表1'!F:F,'SKU,款号，颜色对照表1'!E:E),2,0)</f>
        <v/>
      </c>
      <c r="H1360" s="20" t="n">
        <v>0</v>
      </c>
      <c r="I1360" s="15">
        <f>SUMIFS('入库明细-AN欧洲'!K:K,'入库明细-AN欧洲'!E:E,B1360)</f>
        <v/>
      </c>
      <c r="J1360" s="15">
        <f>SUMIFS('出库明细-AN欧洲'!G:G,'出库明细-AN欧洲'!F:F,C1360)</f>
        <v/>
      </c>
      <c r="K1360" s="26">
        <f>H1360+I1360-J1360</f>
        <v/>
      </c>
      <c r="L1360" s="27">
        <f>SUMIFS(装箱数!H:H,装箱数!C:C,B1360)</f>
        <v/>
      </c>
      <c r="M1360" s="15">
        <f>K1360-L1360</f>
        <v/>
      </c>
    </row>
    <row r="1361" ht="21" customHeight="1" s="185">
      <c r="A1361" s="200">
        <f>工厂账单模板!$L$2</f>
        <v/>
      </c>
      <c r="B1361" s="30" t="n"/>
      <c r="C1361" s="29" t="n"/>
      <c r="D1361" s="20">
        <f>VLOOKUP(B1361,IF({1,0},'SKU,款号，颜色对照表1'!F:F,'SKU,款号，颜色对照表1'!B:B),2,0)</f>
        <v/>
      </c>
      <c r="E1361" s="20">
        <f>VLOOKUP(B1361,IF({1,0},'SKU,款号，颜色对照表1'!F:F,'SKU,款号，颜色对照表1'!C:C),2,0)</f>
        <v/>
      </c>
      <c r="F1361" s="20">
        <f>VLOOKUP(B1361,IF({1,0},'SKU,款号，颜色对照表1'!F:F,'SKU,款号，颜色对照表1'!D:D),2,0)</f>
        <v/>
      </c>
      <c r="G1361" s="20">
        <f>VLOOKUP(B1361,IF({1,0},'SKU,款号，颜色对照表1'!F:F,'SKU,款号，颜色对照表1'!E:E),2,0)</f>
        <v/>
      </c>
      <c r="H1361" s="20" t="n">
        <v>0</v>
      </c>
      <c r="I1361" s="15">
        <f>SUMIFS('入库明细-AN欧洲'!K:K,'入库明细-AN欧洲'!E:E,B1361)</f>
        <v/>
      </c>
      <c r="J1361" s="15">
        <f>SUMIFS('出库明细-AN欧洲'!G:G,'出库明细-AN欧洲'!F:F,C1361)</f>
        <v/>
      </c>
      <c r="K1361" s="26">
        <f>H1361+I1361-J1361</f>
        <v/>
      </c>
      <c r="L1361" s="27">
        <f>SUMIFS(装箱数!H:H,装箱数!C:C,B1361)</f>
        <v/>
      </c>
      <c r="M1361" s="15">
        <f>K1361-L1361</f>
        <v/>
      </c>
    </row>
    <row r="1362" ht="21" customHeight="1" s="185">
      <c r="A1362" s="200">
        <f>工厂账单模板!$L$2</f>
        <v/>
      </c>
      <c r="B1362" s="30" t="n"/>
      <c r="C1362" s="29" t="n"/>
      <c r="D1362" s="20">
        <f>VLOOKUP(B1362,IF({1,0},'SKU,款号，颜色对照表1'!F:F,'SKU,款号，颜色对照表1'!B:B),2,0)</f>
        <v/>
      </c>
      <c r="E1362" s="20">
        <f>VLOOKUP(B1362,IF({1,0},'SKU,款号，颜色对照表1'!F:F,'SKU,款号，颜色对照表1'!C:C),2,0)</f>
        <v/>
      </c>
      <c r="F1362" s="20">
        <f>VLOOKUP(B1362,IF({1,0},'SKU,款号，颜色对照表1'!F:F,'SKU,款号，颜色对照表1'!D:D),2,0)</f>
        <v/>
      </c>
      <c r="G1362" s="20">
        <f>VLOOKUP(B1362,IF({1,0},'SKU,款号，颜色对照表1'!F:F,'SKU,款号，颜色对照表1'!E:E),2,0)</f>
        <v/>
      </c>
      <c r="H1362" s="20" t="n">
        <v>0</v>
      </c>
      <c r="I1362" s="15">
        <f>SUMIFS('入库明细-AN欧洲'!K:K,'入库明细-AN欧洲'!E:E,B1362)</f>
        <v/>
      </c>
      <c r="J1362" s="15">
        <f>SUMIFS('出库明细-AN欧洲'!G:G,'出库明细-AN欧洲'!F:F,C1362)</f>
        <v/>
      </c>
      <c r="K1362" s="26">
        <f>H1362+I1362-J1362</f>
        <v/>
      </c>
      <c r="L1362" s="27">
        <f>SUMIFS(装箱数!H:H,装箱数!C:C,B1362)</f>
        <v/>
      </c>
      <c r="M1362" s="15">
        <f>K1362-L1362</f>
        <v/>
      </c>
    </row>
    <row r="1363" ht="21" customHeight="1" s="185">
      <c r="A1363" s="200">
        <f>工厂账单模板!$L$2</f>
        <v/>
      </c>
      <c r="B1363" s="30" t="n"/>
      <c r="C1363" s="29" t="n"/>
      <c r="D1363" s="20">
        <f>VLOOKUP(B1363,IF({1,0},'SKU,款号，颜色对照表1'!F:F,'SKU,款号，颜色对照表1'!B:B),2,0)</f>
        <v/>
      </c>
      <c r="E1363" s="20">
        <f>VLOOKUP(B1363,IF({1,0},'SKU,款号，颜色对照表1'!F:F,'SKU,款号，颜色对照表1'!C:C),2,0)</f>
        <v/>
      </c>
      <c r="F1363" s="20">
        <f>VLOOKUP(B1363,IF({1,0},'SKU,款号，颜色对照表1'!F:F,'SKU,款号，颜色对照表1'!D:D),2,0)</f>
        <v/>
      </c>
      <c r="G1363" s="20">
        <f>VLOOKUP(B1363,IF({1,0},'SKU,款号，颜色对照表1'!F:F,'SKU,款号，颜色对照表1'!E:E),2,0)</f>
        <v/>
      </c>
      <c r="H1363" s="20" t="n"/>
      <c r="I1363" s="15">
        <f>SUMIFS('入库明细-AN欧洲'!K:K,'入库明细-AN欧洲'!E:E,B1363)</f>
        <v/>
      </c>
      <c r="J1363" s="15">
        <f>SUMIFS('出库明细-AN欧洲'!G:G,'出库明细-AN欧洲'!F:F,C1363)</f>
        <v/>
      </c>
      <c r="K1363" s="26">
        <f>H1363+I1363-J1363</f>
        <v/>
      </c>
      <c r="L1363" s="27">
        <f>SUMIFS(装箱数!H:H,装箱数!C:C,B1363)</f>
        <v/>
      </c>
      <c r="M1363" s="15">
        <f>K1363-L1363</f>
        <v/>
      </c>
    </row>
    <row r="1364" ht="21" customHeight="1" s="185">
      <c r="A1364" s="200">
        <f>工厂账单模板!$L$2</f>
        <v/>
      </c>
      <c r="B1364" s="30" t="n"/>
      <c r="C1364" s="29" t="n"/>
      <c r="D1364" s="20">
        <f>VLOOKUP(B1364,IF({1,0},'SKU,款号，颜色对照表1'!F:F,'SKU,款号，颜色对照表1'!B:B),2,0)</f>
        <v/>
      </c>
      <c r="E1364" s="20">
        <f>VLOOKUP(B1364,IF({1,0},'SKU,款号，颜色对照表1'!F:F,'SKU,款号，颜色对照表1'!C:C),2,0)</f>
        <v/>
      </c>
      <c r="F1364" s="20">
        <f>VLOOKUP(B1364,IF({1,0},'SKU,款号，颜色对照表1'!F:F,'SKU,款号，颜色对照表1'!D:D),2,0)</f>
        <v/>
      </c>
      <c r="G1364" s="20">
        <f>VLOOKUP(B1364,IF({1,0},'SKU,款号，颜色对照表1'!F:F,'SKU,款号，颜色对照表1'!E:E),2,0)</f>
        <v/>
      </c>
      <c r="H1364" s="20" t="n">
        <v>0</v>
      </c>
      <c r="I1364" s="15">
        <f>SUMIFS('入库明细-AN欧洲'!K:K,'入库明细-AN欧洲'!E:E,B1364)</f>
        <v/>
      </c>
      <c r="J1364" s="15">
        <f>SUMIFS('出库明细-AN欧洲'!G:G,'出库明细-AN欧洲'!F:F,C1364)</f>
        <v/>
      </c>
      <c r="K1364" s="26">
        <f>H1364+I1364-J1364</f>
        <v/>
      </c>
      <c r="L1364" s="27">
        <f>SUMIFS(装箱数!H:H,装箱数!C:C,B1364)</f>
        <v/>
      </c>
      <c r="M1364" s="15">
        <f>K1364-L1364</f>
        <v/>
      </c>
    </row>
    <row r="1365" ht="21" customHeight="1" s="185">
      <c r="A1365" s="200">
        <f>工厂账单模板!$L$2</f>
        <v/>
      </c>
      <c r="B1365" s="30" t="n"/>
      <c r="C1365" s="29" t="n"/>
      <c r="D1365" s="20">
        <f>VLOOKUP(B1365,IF({1,0},'SKU,款号，颜色对照表1'!F:F,'SKU,款号，颜色对照表1'!B:B),2,0)</f>
        <v/>
      </c>
      <c r="E1365" s="20">
        <f>VLOOKUP(B1365,IF({1,0},'SKU,款号，颜色对照表1'!F:F,'SKU,款号，颜色对照表1'!C:C),2,0)</f>
        <v/>
      </c>
      <c r="F1365" s="20">
        <f>VLOOKUP(B1365,IF({1,0},'SKU,款号，颜色对照表1'!F:F,'SKU,款号，颜色对照表1'!D:D),2,0)</f>
        <v/>
      </c>
      <c r="G1365" s="20">
        <f>VLOOKUP(B1365,IF({1,0},'SKU,款号，颜色对照表1'!F:F,'SKU,款号，颜色对照表1'!E:E),2,0)</f>
        <v/>
      </c>
      <c r="H1365" s="20" t="n">
        <v>0</v>
      </c>
      <c r="I1365" s="15">
        <f>SUMIFS('入库明细-AN欧洲'!K:K,'入库明细-AN欧洲'!E:E,B1365)</f>
        <v/>
      </c>
      <c r="J1365" s="15">
        <f>SUMIFS('出库明细-AN欧洲'!G:G,'出库明细-AN欧洲'!F:F,C1365)</f>
        <v/>
      </c>
      <c r="K1365" s="26">
        <f>H1365+I1365-J1365</f>
        <v/>
      </c>
      <c r="L1365" s="27">
        <f>SUMIFS(装箱数!H:H,装箱数!C:C,B1365)</f>
        <v/>
      </c>
      <c r="M1365" s="15">
        <f>K1365-L1365</f>
        <v/>
      </c>
    </row>
    <row r="1366" ht="21" customHeight="1" s="185">
      <c r="A1366" s="200">
        <f>工厂账单模板!$L$2</f>
        <v/>
      </c>
      <c r="B1366" s="30" t="n"/>
      <c r="C1366" s="29" t="n"/>
      <c r="D1366" s="20">
        <f>VLOOKUP(B1366,IF({1,0},'SKU,款号，颜色对照表1'!F:F,'SKU,款号，颜色对照表1'!B:B),2,0)</f>
        <v/>
      </c>
      <c r="E1366" s="20">
        <f>VLOOKUP(B1366,IF({1,0},'SKU,款号，颜色对照表1'!F:F,'SKU,款号，颜色对照表1'!C:C),2,0)</f>
        <v/>
      </c>
      <c r="F1366" s="20">
        <f>VLOOKUP(B1366,IF({1,0},'SKU,款号，颜色对照表1'!F:F,'SKU,款号，颜色对照表1'!D:D),2,0)</f>
        <v/>
      </c>
      <c r="G1366" s="20">
        <f>VLOOKUP(B1366,IF({1,0},'SKU,款号，颜色对照表1'!F:F,'SKU,款号，颜色对照表1'!E:E),2,0)</f>
        <v/>
      </c>
      <c r="H1366" s="20" t="n"/>
      <c r="I1366" s="15">
        <f>SUMIFS('入库明细-AN欧洲'!K:K,'入库明细-AN欧洲'!E:E,B1366)</f>
        <v/>
      </c>
      <c r="J1366" s="15">
        <f>SUMIFS('出库明细-AN欧洲'!G:G,'出库明细-AN欧洲'!F:F,C1366)</f>
        <v/>
      </c>
      <c r="K1366" s="26">
        <f>H1366+I1366-J1366</f>
        <v/>
      </c>
      <c r="L1366" s="27">
        <f>SUMIFS(装箱数!H:H,装箱数!C:C,B1366)</f>
        <v/>
      </c>
      <c r="M1366" s="15">
        <f>K1366-L1366</f>
        <v/>
      </c>
    </row>
    <row r="1367" ht="21" customHeight="1" s="185">
      <c r="A1367" s="200">
        <f>工厂账单模板!$L$2</f>
        <v/>
      </c>
      <c r="B1367" s="30" t="n"/>
      <c r="C1367" s="29" t="n"/>
      <c r="D1367" s="20">
        <f>VLOOKUP(B1367,IF({1,0},'SKU,款号，颜色对照表1'!F:F,'SKU,款号，颜色对照表1'!B:B),2,0)</f>
        <v/>
      </c>
      <c r="E1367" s="20">
        <f>VLOOKUP(B1367,IF({1,0},'SKU,款号，颜色对照表1'!F:F,'SKU,款号，颜色对照表1'!C:C),2,0)</f>
        <v/>
      </c>
      <c r="F1367" s="20">
        <f>VLOOKUP(B1367,IF({1,0},'SKU,款号，颜色对照表1'!F:F,'SKU,款号，颜色对照表1'!D:D),2,0)</f>
        <v/>
      </c>
      <c r="G1367" s="20">
        <f>VLOOKUP(B1367,IF({1,0},'SKU,款号，颜色对照表1'!F:F,'SKU,款号，颜色对照表1'!E:E),2,0)</f>
        <v/>
      </c>
      <c r="H1367" s="20" t="n"/>
      <c r="I1367" s="15">
        <f>SUMIFS('入库明细-AN欧洲'!K:K,'入库明细-AN欧洲'!E:E,B1367)</f>
        <v/>
      </c>
      <c r="J1367" s="15">
        <f>SUMIFS('出库明细-AN欧洲'!G:G,'出库明细-AN欧洲'!F:F,C1367)</f>
        <v/>
      </c>
      <c r="K1367" s="26">
        <f>H1367+I1367-J1367</f>
        <v/>
      </c>
      <c r="L1367" s="27">
        <f>SUMIFS(装箱数!H:H,装箱数!C:C,B1367)</f>
        <v/>
      </c>
      <c r="M1367" s="15">
        <f>K1367-L1367</f>
        <v/>
      </c>
    </row>
    <row r="1368" ht="21" customHeight="1" s="185">
      <c r="A1368" s="200">
        <f>工厂账单模板!$L$2</f>
        <v/>
      </c>
      <c r="B1368" s="30" t="n"/>
      <c r="C1368" s="29" t="n"/>
      <c r="D1368" s="20">
        <f>VLOOKUP(B1368,IF({1,0},'SKU,款号，颜色对照表1'!F:F,'SKU,款号，颜色对照表1'!B:B),2,0)</f>
        <v/>
      </c>
      <c r="E1368" s="20">
        <f>VLOOKUP(B1368,IF({1,0},'SKU,款号，颜色对照表1'!F:F,'SKU,款号，颜色对照表1'!C:C),2,0)</f>
        <v/>
      </c>
      <c r="F1368" s="20">
        <f>VLOOKUP(B1368,IF({1,0},'SKU,款号，颜色对照表1'!F:F,'SKU,款号，颜色对照表1'!D:D),2,0)</f>
        <v/>
      </c>
      <c r="G1368" s="20">
        <f>VLOOKUP(B1368,IF({1,0},'SKU,款号，颜色对照表1'!F:F,'SKU,款号，颜色对照表1'!E:E),2,0)</f>
        <v/>
      </c>
      <c r="H1368" s="20" t="n"/>
      <c r="I1368" s="15">
        <f>SUMIFS('入库明细-AN欧洲'!K:K,'入库明细-AN欧洲'!E:E,B1368)</f>
        <v/>
      </c>
      <c r="J1368" s="15">
        <f>SUMIFS('出库明细-AN欧洲'!G:G,'出库明细-AN欧洲'!F:F,C1368)</f>
        <v/>
      </c>
      <c r="K1368" s="26">
        <f>H1368+I1368-J1368</f>
        <v/>
      </c>
      <c r="L1368" s="27">
        <f>SUMIFS(装箱数!H:H,装箱数!C:C,B1368)</f>
        <v/>
      </c>
      <c r="M1368" s="15">
        <f>K1368-L1368</f>
        <v/>
      </c>
    </row>
    <row r="1369" ht="21" customHeight="1" s="185">
      <c r="A1369" s="200">
        <f>工厂账单模板!$L$2</f>
        <v/>
      </c>
      <c r="B1369" s="30" t="n"/>
      <c r="C1369" s="29" t="n"/>
      <c r="D1369" s="20">
        <f>VLOOKUP(B1369,IF({1,0},'SKU,款号，颜色对照表1'!F:F,'SKU,款号，颜色对照表1'!B:B),2,0)</f>
        <v/>
      </c>
      <c r="E1369" s="20">
        <f>VLOOKUP(B1369,IF({1,0},'SKU,款号，颜色对照表1'!F:F,'SKU,款号，颜色对照表1'!C:C),2,0)</f>
        <v/>
      </c>
      <c r="F1369" s="20">
        <f>VLOOKUP(B1369,IF({1,0},'SKU,款号，颜色对照表1'!F:F,'SKU,款号，颜色对照表1'!D:D),2,0)</f>
        <v/>
      </c>
      <c r="G1369" s="20">
        <f>VLOOKUP(B1369,IF({1,0},'SKU,款号，颜色对照表1'!F:F,'SKU,款号，颜色对照表1'!E:E),2,0)</f>
        <v/>
      </c>
      <c r="H1369" s="20" t="n"/>
      <c r="I1369" s="15">
        <f>SUMIFS('入库明细-AN欧洲'!K:K,'入库明细-AN欧洲'!E:E,B1369)</f>
        <v/>
      </c>
      <c r="J1369" s="15">
        <f>SUMIFS('出库明细-AN欧洲'!G:G,'出库明细-AN欧洲'!F:F,C1369)</f>
        <v/>
      </c>
      <c r="K1369" s="26">
        <f>H1369+I1369-J1369</f>
        <v/>
      </c>
      <c r="L1369" s="27">
        <f>SUMIFS(装箱数!H:H,装箱数!C:C,B1369)</f>
        <v/>
      </c>
      <c r="M1369" s="15">
        <f>K1369-L1369</f>
        <v/>
      </c>
    </row>
    <row r="1370" ht="21" customHeight="1" s="185">
      <c r="A1370" s="200">
        <f>工厂账单模板!$L$2</f>
        <v/>
      </c>
      <c r="B1370" s="30" t="n"/>
      <c r="C1370" s="29" t="n"/>
      <c r="D1370" s="20">
        <f>VLOOKUP(B1370,IF({1,0},'SKU,款号，颜色对照表1'!F:F,'SKU,款号，颜色对照表1'!B:B),2,0)</f>
        <v/>
      </c>
      <c r="E1370" s="20">
        <f>VLOOKUP(B1370,IF({1,0},'SKU,款号，颜色对照表1'!F:F,'SKU,款号，颜色对照表1'!C:C),2,0)</f>
        <v/>
      </c>
      <c r="F1370" s="20">
        <f>VLOOKUP(B1370,IF({1,0},'SKU,款号，颜色对照表1'!F:F,'SKU,款号，颜色对照表1'!D:D),2,0)</f>
        <v/>
      </c>
      <c r="G1370" s="20">
        <f>VLOOKUP(B1370,IF({1,0},'SKU,款号，颜色对照表1'!F:F,'SKU,款号，颜色对照表1'!E:E),2,0)</f>
        <v/>
      </c>
      <c r="H1370" s="20" t="n">
        <v>0</v>
      </c>
      <c r="I1370" s="15">
        <f>SUMIFS('入库明细-AN欧洲'!K:K,'入库明细-AN欧洲'!E:E,B1370)</f>
        <v/>
      </c>
      <c r="J1370" s="15">
        <f>SUMIFS('出库明细-AN欧洲'!G:G,'出库明细-AN欧洲'!F:F,C1370)</f>
        <v/>
      </c>
      <c r="K1370" s="26">
        <f>H1370+I1370-J1370</f>
        <v/>
      </c>
      <c r="L1370" s="27">
        <f>SUMIFS(装箱数!H:H,装箱数!C:C,B1370)</f>
        <v/>
      </c>
      <c r="M1370" s="15">
        <f>K1370-L1370</f>
        <v/>
      </c>
    </row>
    <row r="1371" ht="21" customHeight="1" s="185">
      <c r="A1371" s="200">
        <f>工厂账单模板!$L$2</f>
        <v/>
      </c>
      <c r="B1371" s="30" t="n"/>
      <c r="C1371" s="29" t="n"/>
      <c r="D1371" s="20">
        <f>VLOOKUP(B1371,IF({1,0},'SKU,款号，颜色对照表1'!F:F,'SKU,款号，颜色对照表1'!B:B),2,0)</f>
        <v/>
      </c>
      <c r="E1371" s="20">
        <f>VLOOKUP(B1371,IF({1,0},'SKU,款号，颜色对照表1'!F:F,'SKU,款号，颜色对照表1'!C:C),2,0)</f>
        <v/>
      </c>
      <c r="F1371" s="20">
        <f>VLOOKUP(B1371,IF({1,0},'SKU,款号，颜色对照表1'!F:F,'SKU,款号，颜色对照表1'!D:D),2,0)</f>
        <v/>
      </c>
      <c r="G1371" s="20">
        <f>VLOOKUP(B1371,IF({1,0},'SKU,款号，颜色对照表1'!F:F,'SKU,款号，颜色对照表1'!E:E),2,0)</f>
        <v/>
      </c>
      <c r="H1371" s="20" t="n"/>
      <c r="I1371" s="15">
        <f>SUMIFS('入库明细-AN欧洲'!K:K,'入库明细-AN欧洲'!E:E,B1371)</f>
        <v/>
      </c>
      <c r="J1371" s="15">
        <f>SUMIFS('出库明细-AN欧洲'!G:G,'出库明细-AN欧洲'!F:F,C1371)</f>
        <v/>
      </c>
      <c r="K1371" s="26">
        <f>H1371+I1371-J1371</f>
        <v/>
      </c>
      <c r="L1371" s="27">
        <f>SUMIFS(装箱数!H:H,装箱数!C:C,B1371)</f>
        <v/>
      </c>
      <c r="M1371" s="15">
        <f>K1371-L1371</f>
        <v/>
      </c>
    </row>
    <row r="1372" ht="21" customHeight="1" s="185">
      <c r="A1372" s="200">
        <f>工厂账单模板!$L$2</f>
        <v/>
      </c>
      <c r="B1372" s="30" t="n"/>
      <c r="C1372" s="29" t="n"/>
      <c r="D1372" s="20">
        <f>VLOOKUP(B1372,IF({1,0},'SKU,款号，颜色对照表1'!F:F,'SKU,款号，颜色对照表1'!B:B),2,0)</f>
        <v/>
      </c>
      <c r="E1372" s="20">
        <f>VLOOKUP(B1372,IF({1,0},'SKU,款号，颜色对照表1'!F:F,'SKU,款号，颜色对照表1'!C:C),2,0)</f>
        <v/>
      </c>
      <c r="F1372" s="20">
        <f>VLOOKUP(B1372,IF({1,0},'SKU,款号，颜色对照表1'!F:F,'SKU,款号，颜色对照表1'!D:D),2,0)</f>
        <v/>
      </c>
      <c r="G1372" s="20">
        <f>VLOOKUP(B1372,IF({1,0},'SKU,款号，颜色对照表1'!F:F,'SKU,款号，颜色对照表1'!E:E),2,0)</f>
        <v/>
      </c>
      <c r="H1372" s="20" t="n">
        <v>0</v>
      </c>
      <c r="I1372" s="15">
        <f>SUMIFS('入库明细-AN欧洲'!K:K,'入库明细-AN欧洲'!E:E,B1372)</f>
        <v/>
      </c>
      <c r="J1372" s="15">
        <f>SUMIFS('出库明细-AN欧洲'!G:G,'出库明细-AN欧洲'!F:F,C1372)</f>
        <v/>
      </c>
      <c r="K1372" s="26">
        <f>H1372+I1372-J1372</f>
        <v/>
      </c>
      <c r="L1372" s="27">
        <f>SUMIFS(装箱数!H:H,装箱数!C:C,B1372)</f>
        <v/>
      </c>
      <c r="M1372" s="15">
        <f>K1372-L1372</f>
        <v/>
      </c>
    </row>
    <row r="1373" ht="21" customHeight="1" s="185">
      <c r="A1373" s="200">
        <f>工厂账单模板!$L$2</f>
        <v/>
      </c>
      <c r="B1373" s="30" t="n"/>
      <c r="C1373" s="29" t="n"/>
      <c r="D1373" s="20">
        <f>VLOOKUP(B1373,IF({1,0},'SKU,款号，颜色对照表1'!F:F,'SKU,款号，颜色对照表1'!B:B),2,0)</f>
        <v/>
      </c>
      <c r="E1373" s="20">
        <f>VLOOKUP(B1373,IF({1,0},'SKU,款号，颜色对照表1'!F:F,'SKU,款号，颜色对照表1'!C:C),2,0)</f>
        <v/>
      </c>
      <c r="F1373" s="20">
        <f>VLOOKUP(B1373,IF({1,0},'SKU,款号，颜色对照表1'!F:F,'SKU,款号，颜色对照表1'!D:D),2,0)</f>
        <v/>
      </c>
      <c r="G1373" s="20">
        <f>VLOOKUP(B1373,IF({1,0},'SKU,款号，颜色对照表1'!F:F,'SKU,款号，颜色对照表1'!E:E),2,0)</f>
        <v/>
      </c>
      <c r="H1373" s="20" t="n"/>
      <c r="I1373" s="15">
        <f>SUMIFS('入库明细-AN欧洲'!K:K,'入库明细-AN欧洲'!E:E,B1373)</f>
        <v/>
      </c>
      <c r="J1373" s="15">
        <f>SUMIFS('出库明细-AN欧洲'!G:G,'出库明细-AN欧洲'!F:F,C1373)</f>
        <v/>
      </c>
      <c r="K1373" s="26">
        <f>H1373+I1373-J1373</f>
        <v/>
      </c>
      <c r="L1373" s="27">
        <f>SUMIFS(装箱数!H:H,装箱数!C:C,B1373)</f>
        <v/>
      </c>
      <c r="M1373" s="15">
        <f>K1373-L1373</f>
        <v/>
      </c>
    </row>
    <row r="1374" ht="21" customHeight="1" s="185">
      <c r="A1374" s="200">
        <f>工厂账单模板!$L$2</f>
        <v/>
      </c>
      <c r="B1374" s="30" t="n"/>
      <c r="C1374" s="29" t="n"/>
      <c r="D1374" s="20">
        <f>VLOOKUP(B1374,IF({1,0},'SKU,款号，颜色对照表1'!F:F,'SKU,款号，颜色对照表1'!B:B),2,0)</f>
        <v/>
      </c>
      <c r="E1374" s="20">
        <f>VLOOKUP(B1374,IF({1,0},'SKU,款号，颜色对照表1'!F:F,'SKU,款号，颜色对照表1'!C:C),2,0)</f>
        <v/>
      </c>
      <c r="F1374" s="20">
        <f>VLOOKUP(B1374,IF({1,0},'SKU,款号，颜色对照表1'!F:F,'SKU,款号，颜色对照表1'!D:D),2,0)</f>
        <v/>
      </c>
      <c r="G1374" s="20">
        <f>VLOOKUP(B1374,IF({1,0},'SKU,款号，颜色对照表1'!F:F,'SKU,款号，颜色对照表1'!E:E),2,0)</f>
        <v/>
      </c>
      <c r="H1374" s="20" t="n">
        <v>0</v>
      </c>
      <c r="I1374" s="15">
        <f>SUMIFS('入库明细-AN欧洲'!K:K,'入库明细-AN欧洲'!E:E,B1374)</f>
        <v/>
      </c>
      <c r="J1374" s="15">
        <f>SUMIFS('出库明细-AN欧洲'!G:G,'出库明细-AN欧洲'!F:F,C1374)</f>
        <v/>
      </c>
      <c r="K1374" s="26">
        <f>H1374+I1374-J1374</f>
        <v/>
      </c>
      <c r="L1374" s="27">
        <f>SUMIFS(装箱数!H:H,装箱数!C:C,B1374)</f>
        <v/>
      </c>
      <c r="M1374" s="15">
        <f>K1374-L1374</f>
        <v/>
      </c>
    </row>
    <row r="1375" ht="21" customHeight="1" s="185">
      <c r="A1375" s="200">
        <f>工厂账单模板!$L$2</f>
        <v/>
      </c>
      <c r="B1375" s="30" t="n"/>
      <c r="C1375" s="29" t="n"/>
      <c r="D1375" s="20">
        <f>VLOOKUP(B1375,IF({1,0},'SKU,款号，颜色对照表1'!F:F,'SKU,款号，颜色对照表1'!B:B),2,0)</f>
        <v/>
      </c>
      <c r="E1375" s="20">
        <f>VLOOKUP(B1375,IF({1,0},'SKU,款号，颜色对照表1'!F:F,'SKU,款号，颜色对照表1'!C:C),2,0)</f>
        <v/>
      </c>
      <c r="F1375" s="20">
        <f>VLOOKUP(B1375,IF({1,0},'SKU,款号，颜色对照表1'!F:F,'SKU,款号，颜色对照表1'!D:D),2,0)</f>
        <v/>
      </c>
      <c r="G1375" s="20">
        <f>VLOOKUP(B1375,IF({1,0},'SKU,款号，颜色对照表1'!F:F,'SKU,款号，颜色对照表1'!E:E),2,0)</f>
        <v/>
      </c>
      <c r="H1375" s="20" t="n"/>
      <c r="I1375" s="15">
        <f>SUMIFS('入库明细-AN欧洲'!K:K,'入库明细-AN欧洲'!E:E,B1375)</f>
        <v/>
      </c>
      <c r="J1375" s="15">
        <f>SUMIFS('出库明细-AN欧洲'!G:G,'出库明细-AN欧洲'!F:F,C1375)</f>
        <v/>
      </c>
      <c r="K1375" s="26">
        <f>H1375+I1375-J1375</f>
        <v/>
      </c>
      <c r="L1375" s="27">
        <f>SUMIFS(装箱数!H:H,装箱数!C:C,B1375)</f>
        <v/>
      </c>
      <c r="M1375" s="15">
        <f>K1375-L1375</f>
        <v/>
      </c>
    </row>
    <row r="1376" ht="21" customHeight="1" s="185">
      <c r="A1376" s="200">
        <f>工厂账单模板!$L$2</f>
        <v/>
      </c>
      <c r="B1376" s="30" t="n"/>
      <c r="C1376" s="29" t="n"/>
      <c r="D1376" s="20">
        <f>VLOOKUP(B1376,IF({1,0},'SKU,款号，颜色对照表1'!F:F,'SKU,款号，颜色对照表1'!B:B),2,0)</f>
        <v/>
      </c>
      <c r="E1376" s="20">
        <f>VLOOKUP(B1376,IF({1,0},'SKU,款号，颜色对照表1'!F:F,'SKU,款号，颜色对照表1'!C:C),2,0)</f>
        <v/>
      </c>
      <c r="F1376" s="20">
        <f>VLOOKUP(B1376,IF({1,0},'SKU,款号，颜色对照表1'!F:F,'SKU,款号，颜色对照表1'!D:D),2,0)</f>
        <v/>
      </c>
      <c r="G1376" s="20">
        <f>VLOOKUP(B1376,IF({1,0},'SKU,款号，颜色对照表1'!F:F,'SKU,款号，颜色对照表1'!E:E),2,0)</f>
        <v/>
      </c>
      <c r="H1376" s="20" t="n">
        <v>0</v>
      </c>
      <c r="I1376" s="15">
        <f>SUMIFS('入库明细-AN欧洲'!K:K,'入库明细-AN欧洲'!E:E,B1376)</f>
        <v/>
      </c>
      <c r="J1376" s="15">
        <f>SUMIFS('出库明细-AN欧洲'!G:G,'出库明细-AN欧洲'!F:F,C1376)</f>
        <v/>
      </c>
      <c r="K1376" s="26">
        <f>H1376+I1376-J1376</f>
        <v/>
      </c>
      <c r="L1376" s="27">
        <f>SUMIFS(装箱数!H:H,装箱数!C:C,B1376)</f>
        <v/>
      </c>
      <c r="M1376" s="15">
        <f>K1376-L1376</f>
        <v/>
      </c>
    </row>
    <row r="1377" ht="21" customHeight="1" s="185">
      <c r="A1377" s="200">
        <f>工厂账单模板!$L$2</f>
        <v/>
      </c>
      <c r="B1377" s="30" t="n"/>
      <c r="C1377" s="29" t="n"/>
      <c r="D1377" s="20">
        <f>VLOOKUP(B1377,IF({1,0},'SKU,款号，颜色对照表1'!F:F,'SKU,款号，颜色对照表1'!B:B),2,0)</f>
        <v/>
      </c>
      <c r="E1377" s="20">
        <f>VLOOKUP(B1377,IF({1,0},'SKU,款号，颜色对照表1'!F:F,'SKU,款号，颜色对照表1'!C:C),2,0)</f>
        <v/>
      </c>
      <c r="F1377" s="20">
        <f>VLOOKUP(B1377,IF({1,0},'SKU,款号，颜色对照表1'!F:F,'SKU,款号，颜色对照表1'!D:D),2,0)</f>
        <v/>
      </c>
      <c r="G1377" s="20">
        <f>VLOOKUP(B1377,IF({1,0},'SKU,款号，颜色对照表1'!F:F,'SKU,款号，颜色对照表1'!E:E),2,0)</f>
        <v/>
      </c>
      <c r="H1377" s="20" t="n">
        <v>0</v>
      </c>
      <c r="I1377" s="15">
        <f>SUMIFS('入库明细-AN欧洲'!K:K,'入库明细-AN欧洲'!E:E,B1377)</f>
        <v/>
      </c>
      <c r="J1377" s="15">
        <f>SUMIFS('出库明细-AN欧洲'!G:G,'出库明细-AN欧洲'!F:F,C1377)</f>
        <v/>
      </c>
      <c r="K1377" s="26">
        <f>H1377+I1377-J1377</f>
        <v/>
      </c>
      <c r="L1377" s="27">
        <f>SUMIFS(装箱数!H:H,装箱数!C:C,B1377)</f>
        <v/>
      </c>
      <c r="M1377" s="15">
        <f>K1377-L1377</f>
        <v/>
      </c>
    </row>
    <row r="1378" ht="21" customHeight="1" s="185">
      <c r="A1378" s="200">
        <f>工厂账单模板!$L$2</f>
        <v/>
      </c>
      <c r="B1378" s="30" t="n"/>
      <c r="C1378" s="29" t="n"/>
      <c r="D1378" s="20">
        <f>VLOOKUP(B1378,IF({1,0},'SKU,款号，颜色对照表1'!F:F,'SKU,款号，颜色对照表1'!B:B),2,0)</f>
        <v/>
      </c>
      <c r="E1378" s="20">
        <f>VLOOKUP(B1378,IF({1,0},'SKU,款号，颜色对照表1'!F:F,'SKU,款号，颜色对照表1'!C:C),2,0)</f>
        <v/>
      </c>
      <c r="F1378" s="20">
        <f>VLOOKUP(B1378,IF({1,0},'SKU,款号，颜色对照表1'!F:F,'SKU,款号，颜色对照表1'!D:D),2,0)</f>
        <v/>
      </c>
      <c r="G1378" s="20">
        <f>VLOOKUP(B1378,IF({1,0},'SKU,款号，颜色对照表1'!F:F,'SKU,款号，颜色对照表1'!E:E),2,0)</f>
        <v/>
      </c>
      <c r="H1378" s="20" t="n"/>
      <c r="I1378" s="15">
        <f>SUMIFS('入库明细-AN欧洲'!K:K,'入库明细-AN欧洲'!E:E,B1378)</f>
        <v/>
      </c>
      <c r="J1378" s="15">
        <f>SUMIFS('出库明细-AN欧洲'!G:G,'出库明细-AN欧洲'!F:F,C1378)</f>
        <v/>
      </c>
      <c r="K1378" s="26">
        <f>H1378+I1378-J1378</f>
        <v/>
      </c>
      <c r="L1378" s="27">
        <f>SUMIFS(装箱数!H:H,装箱数!C:C,B1378)</f>
        <v/>
      </c>
      <c r="M1378" s="15">
        <f>K1378-L1378</f>
        <v/>
      </c>
    </row>
    <row r="1379" ht="21" customHeight="1" s="185">
      <c r="A1379" s="200">
        <f>工厂账单模板!$L$2</f>
        <v/>
      </c>
      <c r="B1379" s="30" t="n"/>
      <c r="C1379" s="29" t="n"/>
      <c r="D1379" s="20">
        <f>VLOOKUP(B1379,IF({1,0},'SKU,款号，颜色对照表1'!F:F,'SKU,款号，颜色对照表1'!B:B),2,0)</f>
        <v/>
      </c>
      <c r="E1379" s="20">
        <f>VLOOKUP(B1379,IF({1,0},'SKU,款号，颜色对照表1'!F:F,'SKU,款号，颜色对照表1'!C:C),2,0)</f>
        <v/>
      </c>
      <c r="F1379" s="20">
        <f>VLOOKUP(B1379,IF({1,0},'SKU,款号，颜色对照表1'!F:F,'SKU,款号，颜色对照表1'!D:D),2,0)</f>
        <v/>
      </c>
      <c r="G1379" s="20">
        <f>VLOOKUP(B1379,IF({1,0},'SKU,款号，颜色对照表1'!F:F,'SKU,款号，颜色对照表1'!E:E),2,0)</f>
        <v/>
      </c>
      <c r="H1379" s="20" t="n"/>
      <c r="I1379" s="15">
        <f>SUMIFS('入库明细-AN欧洲'!K:K,'入库明细-AN欧洲'!E:E,B1379)</f>
        <v/>
      </c>
      <c r="J1379" s="15">
        <f>SUMIFS('出库明细-AN欧洲'!G:G,'出库明细-AN欧洲'!F:F,C1379)</f>
        <v/>
      </c>
      <c r="K1379" s="26">
        <f>H1379+I1379-J1379</f>
        <v/>
      </c>
      <c r="L1379" s="27">
        <f>SUMIFS(装箱数!H:H,装箱数!C:C,B1379)</f>
        <v/>
      </c>
      <c r="M1379" s="15">
        <f>K1379-L1379</f>
        <v/>
      </c>
    </row>
    <row r="1380" ht="21" customHeight="1" s="185">
      <c r="A1380" s="200">
        <f>工厂账单模板!$L$2</f>
        <v/>
      </c>
      <c r="B1380" s="30" t="n"/>
      <c r="C1380" s="29" t="n"/>
      <c r="D1380" s="20">
        <f>VLOOKUP(B1380,IF({1,0},'SKU,款号，颜色对照表1'!F:F,'SKU,款号，颜色对照表1'!B:B),2,0)</f>
        <v/>
      </c>
      <c r="E1380" s="20">
        <f>VLOOKUP(B1380,IF({1,0},'SKU,款号，颜色对照表1'!F:F,'SKU,款号，颜色对照表1'!C:C),2,0)</f>
        <v/>
      </c>
      <c r="F1380" s="20">
        <f>VLOOKUP(B1380,IF({1,0},'SKU,款号，颜色对照表1'!F:F,'SKU,款号，颜色对照表1'!D:D),2,0)</f>
        <v/>
      </c>
      <c r="G1380" s="20">
        <f>VLOOKUP(B1380,IF({1,0},'SKU,款号，颜色对照表1'!F:F,'SKU,款号，颜色对照表1'!E:E),2,0)</f>
        <v/>
      </c>
      <c r="H1380" s="20" t="n"/>
      <c r="I1380" s="15">
        <f>SUMIFS('入库明细-AN欧洲'!K:K,'入库明细-AN欧洲'!E:E,B1380)</f>
        <v/>
      </c>
      <c r="J1380" s="15">
        <f>SUMIFS('出库明细-AN欧洲'!G:G,'出库明细-AN欧洲'!F:F,C1380)</f>
        <v/>
      </c>
      <c r="K1380" s="26">
        <f>H1380+I1380-J1380</f>
        <v/>
      </c>
      <c r="L1380" s="27">
        <f>SUMIFS(装箱数!H:H,装箱数!C:C,B1380)</f>
        <v/>
      </c>
      <c r="M1380" s="15">
        <f>K1380-L1380</f>
        <v/>
      </c>
    </row>
    <row r="1381" ht="21" customHeight="1" s="185">
      <c r="A1381" s="200">
        <f>工厂账单模板!$L$2</f>
        <v/>
      </c>
      <c r="B1381" s="30" t="n"/>
      <c r="C1381" s="29" t="n"/>
      <c r="D1381" s="20">
        <f>VLOOKUP(B1381,IF({1,0},'SKU,款号，颜色对照表1'!F:F,'SKU,款号，颜色对照表1'!B:B),2,0)</f>
        <v/>
      </c>
      <c r="E1381" s="20">
        <f>VLOOKUP(B1381,IF({1,0},'SKU,款号，颜色对照表1'!F:F,'SKU,款号，颜色对照表1'!C:C),2,0)</f>
        <v/>
      </c>
      <c r="F1381" s="20">
        <f>VLOOKUP(B1381,IF({1,0},'SKU,款号，颜色对照表1'!F:F,'SKU,款号，颜色对照表1'!D:D),2,0)</f>
        <v/>
      </c>
      <c r="G1381" s="20">
        <f>VLOOKUP(B1381,IF({1,0},'SKU,款号，颜色对照表1'!F:F,'SKU,款号，颜色对照表1'!E:E),2,0)</f>
        <v/>
      </c>
      <c r="H1381" s="20" t="n"/>
      <c r="I1381" s="15">
        <f>SUMIFS('入库明细-AN欧洲'!K:K,'入库明细-AN欧洲'!E:E,B1381)</f>
        <v/>
      </c>
      <c r="J1381" s="15">
        <f>SUMIFS('出库明细-AN欧洲'!G:G,'出库明细-AN欧洲'!F:F,C1381)</f>
        <v/>
      </c>
      <c r="K1381" s="26">
        <f>H1381+I1381-J1381</f>
        <v/>
      </c>
      <c r="L1381" s="27">
        <f>SUMIFS(装箱数!H:H,装箱数!C:C,B1381)</f>
        <v/>
      </c>
      <c r="M1381" s="15">
        <f>K1381-L1381</f>
        <v/>
      </c>
    </row>
    <row r="1382" ht="21" customHeight="1" s="185">
      <c r="A1382" s="200">
        <f>工厂账单模板!$L$2</f>
        <v/>
      </c>
      <c r="B1382" s="30" t="n"/>
      <c r="C1382" s="29" t="n"/>
      <c r="D1382" s="20">
        <f>VLOOKUP(B1382,IF({1,0},'SKU,款号，颜色对照表1'!F:F,'SKU,款号，颜色对照表1'!B:B),2,0)</f>
        <v/>
      </c>
      <c r="E1382" s="20">
        <f>VLOOKUP(B1382,IF({1,0},'SKU,款号，颜色对照表1'!F:F,'SKU,款号，颜色对照表1'!C:C),2,0)</f>
        <v/>
      </c>
      <c r="F1382" s="20">
        <f>VLOOKUP(B1382,IF({1,0},'SKU,款号，颜色对照表1'!F:F,'SKU,款号，颜色对照表1'!D:D),2,0)</f>
        <v/>
      </c>
      <c r="G1382" s="20">
        <f>VLOOKUP(B1382,IF({1,0},'SKU,款号，颜色对照表1'!F:F,'SKU,款号，颜色对照表1'!E:E),2,0)</f>
        <v/>
      </c>
      <c r="H1382" s="20" t="n"/>
      <c r="I1382" s="15">
        <f>SUMIFS('入库明细-AN欧洲'!K:K,'入库明细-AN欧洲'!E:E,B1382)</f>
        <v/>
      </c>
      <c r="J1382" s="15">
        <f>SUMIFS('出库明细-AN欧洲'!G:G,'出库明细-AN欧洲'!F:F,C1382)</f>
        <v/>
      </c>
      <c r="K1382" s="26">
        <f>H1382+I1382-J1382</f>
        <v/>
      </c>
      <c r="L1382" s="27">
        <f>SUMIFS(装箱数!H:H,装箱数!C:C,B1382)</f>
        <v/>
      </c>
      <c r="M1382" s="15">
        <f>K1382-L1382</f>
        <v/>
      </c>
    </row>
    <row r="1383" ht="21" customHeight="1" s="185">
      <c r="A1383" s="200">
        <f>工厂账单模板!$L$2</f>
        <v/>
      </c>
      <c r="B1383" s="30" t="n"/>
      <c r="C1383" s="29" t="n"/>
      <c r="D1383" s="20">
        <f>VLOOKUP(B1383,IF({1,0},'SKU,款号，颜色对照表1'!F:F,'SKU,款号，颜色对照表1'!B:B),2,0)</f>
        <v/>
      </c>
      <c r="E1383" s="20">
        <f>VLOOKUP(B1383,IF({1,0},'SKU,款号，颜色对照表1'!F:F,'SKU,款号，颜色对照表1'!C:C),2,0)</f>
        <v/>
      </c>
      <c r="F1383" s="20">
        <f>VLOOKUP(B1383,IF({1,0},'SKU,款号，颜色对照表1'!F:F,'SKU,款号，颜色对照表1'!D:D),2,0)</f>
        <v/>
      </c>
      <c r="G1383" s="20">
        <f>VLOOKUP(B1383,IF({1,0},'SKU,款号，颜色对照表1'!F:F,'SKU,款号，颜色对照表1'!E:E),2,0)</f>
        <v/>
      </c>
      <c r="H1383" s="20" t="n"/>
      <c r="I1383" s="15">
        <f>SUMIFS('入库明细-AN欧洲'!K:K,'入库明细-AN欧洲'!E:E,B1383)</f>
        <v/>
      </c>
      <c r="J1383" s="15">
        <f>SUMIFS('出库明细-AN欧洲'!G:G,'出库明细-AN欧洲'!F:F,C1383)</f>
        <v/>
      </c>
      <c r="K1383" s="26">
        <f>H1383+I1383-J1383</f>
        <v/>
      </c>
      <c r="L1383" s="27">
        <f>SUMIFS(装箱数!H:H,装箱数!C:C,B1383)</f>
        <v/>
      </c>
      <c r="M1383" s="15">
        <f>K1383-L1383</f>
        <v/>
      </c>
    </row>
    <row r="1384" ht="21" customHeight="1" s="185">
      <c r="A1384" s="200">
        <f>工厂账单模板!$L$2</f>
        <v/>
      </c>
      <c r="B1384" s="30" t="n"/>
      <c r="C1384" s="29" t="n"/>
      <c r="D1384" s="20">
        <f>VLOOKUP(B1384,IF({1,0},'SKU,款号，颜色对照表1'!F:F,'SKU,款号，颜色对照表1'!B:B),2,0)</f>
        <v/>
      </c>
      <c r="E1384" s="20">
        <f>VLOOKUP(B1384,IF({1,0},'SKU,款号，颜色对照表1'!F:F,'SKU,款号，颜色对照表1'!C:C),2,0)</f>
        <v/>
      </c>
      <c r="F1384" s="20">
        <f>VLOOKUP(B1384,IF({1,0},'SKU,款号，颜色对照表1'!F:F,'SKU,款号，颜色对照表1'!D:D),2,0)</f>
        <v/>
      </c>
      <c r="G1384" s="20">
        <f>VLOOKUP(B1384,IF({1,0},'SKU,款号，颜色对照表1'!F:F,'SKU,款号，颜色对照表1'!E:E),2,0)</f>
        <v/>
      </c>
      <c r="H1384" s="20" t="n"/>
      <c r="I1384" s="15">
        <f>SUMIFS('入库明细-AN欧洲'!K:K,'入库明细-AN欧洲'!E:E,B1384)</f>
        <v/>
      </c>
      <c r="J1384" s="15">
        <f>SUMIFS('出库明细-AN欧洲'!G:G,'出库明细-AN欧洲'!F:F,C1384)</f>
        <v/>
      </c>
      <c r="K1384" s="26">
        <f>H1384+I1384-J1384</f>
        <v/>
      </c>
      <c r="L1384" s="27">
        <f>SUMIFS(装箱数!H:H,装箱数!C:C,B1384)</f>
        <v/>
      </c>
      <c r="M1384" s="15">
        <f>K1384-L1384</f>
        <v/>
      </c>
    </row>
    <row r="1385" ht="21" customHeight="1" s="185">
      <c r="A1385" s="200">
        <f>工厂账单模板!$L$2</f>
        <v/>
      </c>
      <c r="B1385" s="30" t="n"/>
      <c r="C1385" s="29" t="n"/>
      <c r="D1385" s="20">
        <f>VLOOKUP(B1385,IF({1,0},'SKU,款号，颜色对照表1'!F:F,'SKU,款号，颜色对照表1'!B:B),2,0)</f>
        <v/>
      </c>
      <c r="E1385" s="20">
        <f>VLOOKUP(B1385,IF({1,0},'SKU,款号，颜色对照表1'!F:F,'SKU,款号，颜色对照表1'!C:C),2,0)</f>
        <v/>
      </c>
      <c r="F1385" s="20">
        <f>VLOOKUP(B1385,IF({1,0},'SKU,款号，颜色对照表1'!F:F,'SKU,款号，颜色对照表1'!D:D),2,0)</f>
        <v/>
      </c>
      <c r="G1385" s="20">
        <f>VLOOKUP(B1385,IF({1,0},'SKU,款号，颜色对照表1'!F:F,'SKU,款号，颜色对照表1'!E:E),2,0)</f>
        <v/>
      </c>
      <c r="H1385" s="20" t="n"/>
      <c r="I1385" s="15">
        <f>SUMIFS('入库明细-AN欧洲'!K:K,'入库明细-AN欧洲'!E:E,B1385)</f>
        <v/>
      </c>
      <c r="J1385" s="15">
        <f>SUMIFS('出库明细-AN欧洲'!G:G,'出库明细-AN欧洲'!F:F,C1385)</f>
        <v/>
      </c>
      <c r="K1385" s="26">
        <f>H1385+I1385-J1385</f>
        <v/>
      </c>
      <c r="L1385" s="27">
        <f>SUMIFS(装箱数!H:H,装箱数!C:C,B1385)</f>
        <v/>
      </c>
      <c r="M1385" s="15">
        <f>K1385-L1385</f>
        <v/>
      </c>
    </row>
    <row r="1386" ht="21" customHeight="1" s="185">
      <c r="A1386" s="200">
        <f>工厂账单模板!$L$2</f>
        <v/>
      </c>
      <c r="B1386" s="30" t="n"/>
      <c r="C1386" s="29" t="n"/>
      <c r="D1386" s="20">
        <f>VLOOKUP(B1386,IF({1,0},'SKU,款号，颜色对照表1'!F:F,'SKU,款号，颜色对照表1'!B:B),2,0)</f>
        <v/>
      </c>
      <c r="E1386" s="20">
        <f>VLOOKUP(B1386,IF({1,0},'SKU,款号，颜色对照表1'!F:F,'SKU,款号，颜色对照表1'!C:C),2,0)</f>
        <v/>
      </c>
      <c r="F1386" s="20">
        <f>VLOOKUP(B1386,IF({1,0},'SKU,款号，颜色对照表1'!F:F,'SKU,款号，颜色对照表1'!D:D),2,0)</f>
        <v/>
      </c>
      <c r="G1386" s="20">
        <f>VLOOKUP(B1386,IF({1,0},'SKU,款号，颜色对照表1'!F:F,'SKU,款号，颜色对照表1'!E:E),2,0)</f>
        <v/>
      </c>
      <c r="H1386" s="20" t="n">
        <v>0</v>
      </c>
      <c r="I1386" s="15">
        <f>SUMIFS('入库明细-AN欧洲'!K:K,'入库明细-AN欧洲'!E:E,B1386)</f>
        <v/>
      </c>
      <c r="J1386" s="15">
        <f>SUMIFS('出库明细-AN欧洲'!G:G,'出库明细-AN欧洲'!F:F,C1386)</f>
        <v/>
      </c>
      <c r="K1386" s="26">
        <f>H1386+I1386-J1386</f>
        <v/>
      </c>
      <c r="L1386" s="27">
        <f>SUMIFS(装箱数!H:H,装箱数!C:C,B1386)</f>
        <v/>
      </c>
      <c r="M1386" s="15">
        <f>K1386-L1386</f>
        <v/>
      </c>
    </row>
    <row r="1387" ht="21" customHeight="1" s="185">
      <c r="A1387" s="200">
        <f>工厂账单模板!$L$2</f>
        <v/>
      </c>
      <c r="B1387" s="30" t="n"/>
      <c r="C1387" s="29" t="n"/>
      <c r="D1387" s="20">
        <f>VLOOKUP(B1387,IF({1,0},'SKU,款号，颜色对照表1'!F:F,'SKU,款号，颜色对照表1'!B:B),2,0)</f>
        <v/>
      </c>
      <c r="E1387" s="20">
        <f>VLOOKUP(B1387,IF({1,0},'SKU,款号，颜色对照表1'!F:F,'SKU,款号，颜色对照表1'!C:C),2,0)</f>
        <v/>
      </c>
      <c r="F1387" s="20">
        <f>VLOOKUP(B1387,IF({1,0},'SKU,款号，颜色对照表1'!F:F,'SKU,款号，颜色对照表1'!D:D),2,0)</f>
        <v/>
      </c>
      <c r="G1387" s="20">
        <f>VLOOKUP(B1387,IF({1,0},'SKU,款号，颜色对照表1'!F:F,'SKU,款号，颜色对照表1'!E:E),2,0)</f>
        <v/>
      </c>
      <c r="H1387" s="20" t="n"/>
      <c r="I1387" s="15">
        <f>SUMIFS('入库明细-AN欧洲'!K:K,'入库明细-AN欧洲'!E:E,B1387)</f>
        <v/>
      </c>
      <c r="J1387" s="15">
        <f>SUMIFS('出库明细-AN欧洲'!G:G,'出库明细-AN欧洲'!F:F,C1387)</f>
        <v/>
      </c>
      <c r="K1387" s="26">
        <f>H1387+I1387-J1387</f>
        <v/>
      </c>
      <c r="L1387" s="27">
        <f>SUMIFS(装箱数!H:H,装箱数!C:C,B1387)</f>
        <v/>
      </c>
      <c r="M1387" s="15">
        <f>K1387-L1387</f>
        <v/>
      </c>
    </row>
    <row r="1388" ht="21" customHeight="1" s="185">
      <c r="A1388" s="200">
        <f>工厂账单模板!$L$2</f>
        <v/>
      </c>
      <c r="B1388" s="30" t="n"/>
      <c r="C1388" s="29" t="n"/>
      <c r="D1388" s="20">
        <f>VLOOKUP(B1388,IF({1,0},'SKU,款号，颜色对照表1'!F:F,'SKU,款号，颜色对照表1'!B:B),2,0)</f>
        <v/>
      </c>
      <c r="E1388" s="20">
        <f>VLOOKUP(B1388,IF({1,0},'SKU,款号，颜色对照表1'!F:F,'SKU,款号，颜色对照表1'!C:C),2,0)</f>
        <v/>
      </c>
      <c r="F1388" s="20">
        <f>VLOOKUP(B1388,IF({1,0},'SKU,款号，颜色对照表1'!F:F,'SKU,款号，颜色对照表1'!D:D),2,0)</f>
        <v/>
      </c>
      <c r="G1388" s="20">
        <f>VLOOKUP(B1388,IF({1,0},'SKU,款号，颜色对照表1'!F:F,'SKU,款号，颜色对照表1'!E:E),2,0)</f>
        <v/>
      </c>
      <c r="H1388" s="20" t="n"/>
      <c r="I1388" s="15">
        <f>SUMIFS('入库明细-AN欧洲'!K:K,'入库明细-AN欧洲'!E:E,B1388)</f>
        <v/>
      </c>
      <c r="J1388" s="15">
        <f>SUMIFS('出库明细-AN欧洲'!G:G,'出库明细-AN欧洲'!F:F,C1388)</f>
        <v/>
      </c>
      <c r="K1388" s="26">
        <f>H1388+I1388-J1388</f>
        <v/>
      </c>
      <c r="L1388" s="27">
        <f>SUMIFS(装箱数!H:H,装箱数!C:C,B1388)</f>
        <v/>
      </c>
      <c r="M1388" s="15">
        <f>K1388-L1388</f>
        <v/>
      </c>
    </row>
    <row r="1389" ht="21" customHeight="1" s="185">
      <c r="A1389" s="200">
        <f>工厂账单模板!$L$2</f>
        <v/>
      </c>
      <c r="B1389" s="30" t="n"/>
      <c r="C1389" s="29" t="n"/>
      <c r="D1389" s="20">
        <f>VLOOKUP(B1389,IF({1,0},'SKU,款号，颜色对照表1'!F:F,'SKU,款号，颜色对照表1'!B:B),2,0)</f>
        <v/>
      </c>
      <c r="E1389" s="20">
        <f>VLOOKUP(B1389,IF({1,0},'SKU,款号，颜色对照表1'!F:F,'SKU,款号，颜色对照表1'!C:C),2,0)</f>
        <v/>
      </c>
      <c r="F1389" s="20">
        <f>VLOOKUP(B1389,IF({1,0},'SKU,款号，颜色对照表1'!F:F,'SKU,款号，颜色对照表1'!D:D),2,0)</f>
        <v/>
      </c>
      <c r="G1389" s="20">
        <f>VLOOKUP(B1389,IF({1,0},'SKU,款号，颜色对照表1'!F:F,'SKU,款号，颜色对照表1'!E:E),2,0)</f>
        <v/>
      </c>
      <c r="H1389" s="20" t="n"/>
      <c r="I1389" s="15">
        <f>SUMIFS('入库明细-AN欧洲'!K:K,'入库明细-AN欧洲'!E:E,B1389)</f>
        <v/>
      </c>
      <c r="J1389" s="15">
        <f>SUMIFS('出库明细-AN欧洲'!G:G,'出库明细-AN欧洲'!F:F,C1389)</f>
        <v/>
      </c>
      <c r="K1389" s="26">
        <f>H1389+I1389-J1389</f>
        <v/>
      </c>
      <c r="L1389" s="27">
        <f>SUMIFS(装箱数!H:H,装箱数!C:C,B1389)</f>
        <v/>
      </c>
      <c r="M1389" s="15">
        <f>K1389-L1389</f>
        <v/>
      </c>
    </row>
    <row r="1390" ht="21" customHeight="1" s="185">
      <c r="A1390" s="200">
        <f>工厂账单模板!$L$2</f>
        <v/>
      </c>
      <c r="B1390" s="30" t="n"/>
      <c r="C1390" s="29" t="n"/>
      <c r="D1390" s="20">
        <f>VLOOKUP(B1390,IF({1,0},'SKU,款号，颜色对照表1'!F:F,'SKU,款号，颜色对照表1'!B:B),2,0)</f>
        <v/>
      </c>
      <c r="E1390" s="20">
        <f>VLOOKUP(B1390,IF({1,0},'SKU,款号，颜色对照表1'!F:F,'SKU,款号，颜色对照表1'!C:C),2,0)</f>
        <v/>
      </c>
      <c r="F1390" s="20">
        <f>VLOOKUP(B1390,IF({1,0},'SKU,款号，颜色对照表1'!F:F,'SKU,款号，颜色对照表1'!D:D),2,0)</f>
        <v/>
      </c>
      <c r="G1390" s="20">
        <f>VLOOKUP(B1390,IF({1,0},'SKU,款号，颜色对照表1'!F:F,'SKU,款号，颜色对照表1'!E:E),2,0)</f>
        <v/>
      </c>
      <c r="H1390" s="20" t="n">
        <v>0</v>
      </c>
      <c r="I1390" s="15">
        <f>SUMIFS('入库明细-AN欧洲'!K:K,'入库明细-AN欧洲'!E:E,B1390)</f>
        <v/>
      </c>
      <c r="J1390" s="15">
        <f>SUMIFS('出库明细-AN欧洲'!G:G,'出库明细-AN欧洲'!F:F,C1390)</f>
        <v/>
      </c>
      <c r="K1390" s="26">
        <f>H1390+I1390-J1390</f>
        <v/>
      </c>
      <c r="L1390" s="27">
        <f>SUMIFS(装箱数!H:H,装箱数!C:C,B1390)</f>
        <v/>
      </c>
      <c r="M1390" s="15">
        <f>K1390-L1390</f>
        <v/>
      </c>
    </row>
    <row r="1391" ht="21" customHeight="1" s="185">
      <c r="A1391" s="200">
        <f>工厂账单模板!$L$2</f>
        <v/>
      </c>
      <c r="B1391" s="30" t="n"/>
      <c r="C1391" s="29" t="n"/>
      <c r="D1391" s="20">
        <f>VLOOKUP(B1391,IF({1,0},'SKU,款号，颜色对照表1'!F:F,'SKU,款号，颜色对照表1'!B:B),2,0)</f>
        <v/>
      </c>
      <c r="E1391" s="20">
        <f>VLOOKUP(B1391,IF({1,0},'SKU,款号，颜色对照表1'!F:F,'SKU,款号，颜色对照表1'!C:C),2,0)</f>
        <v/>
      </c>
      <c r="F1391" s="20">
        <f>VLOOKUP(B1391,IF({1,0},'SKU,款号，颜色对照表1'!F:F,'SKU,款号，颜色对照表1'!D:D),2,0)</f>
        <v/>
      </c>
      <c r="G1391" s="20">
        <f>VLOOKUP(B1391,IF({1,0},'SKU,款号，颜色对照表1'!F:F,'SKU,款号，颜色对照表1'!E:E),2,0)</f>
        <v/>
      </c>
      <c r="H1391" s="20" t="n">
        <v>0</v>
      </c>
      <c r="I1391" s="15">
        <f>SUMIFS('入库明细-AN欧洲'!K:K,'入库明细-AN欧洲'!E:E,B1391)</f>
        <v/>
      </c>
      <c r="J1391" s="15">
        <f>SUMIFS('出库明细-AN欧洲'!G:G,'出库明细-AN欧洲'!F:F,C1391)</f>
        <v/>
      </c>
      <c r="K1391" s="26">
        <f>H1391+I1391-J1391</f>
        <v/>
      </c>
      <c r="L1391" s="27">
        <f>SUMIFS(装箱数!H:H,装箱数!C:C,B1391)</f>
        <v/>
      </c>
      <c r="M1391" s="15">
        <f>K1391-L1391</f>
        <v/>
      </c>
    </row>
    <row r="1392" ht="21" customHeight="1" s="185">
      <c r="A1392" s="200">
        <f>工厂账单模板!$L$2</f>
        <v/>
      </c>
      <c r="B1392" s="30" t="n"/>
      <c r="C1392" s="29" t="n"/>
      <c r="D1392" s="20">
        <f>VLOOKUP(B1392,IF({1,0},'SKU,款号，颜色对照表1'!F:F,'SKU,款号，颜色对照表1'!B:B),2,0)</f>
        <v/>
      </c>
      <c r="E1392" s="20">
        <f>VLOOKUP(B1392,IF({1,0},'SKU,款号，颜色对照表1'!F:F,'SKU,款号，颜色对照表1'!C:C),2,0)</f>
        <v/>
      </c>
      <c r="F1392" s="20">
        <f>VLOOKUP(B1392,IF({1,0},'SKU,款号，颜色对照表1'!F:F,'SKU,款号，颜色对照表1'!D:D),2,0)</f>
        <v/>
      </c>
      <c r="G1392" s="20">
        <f>VLOOKUP(B1392,IF({1,0},'SKU,款号，颜色对照表1'!F:F,'SKU,款号，颜色对照表1'!E:E),2,0)</f>
        <v/>
      </c>
      <c r="H1392" s="20" t="n">
        <v>0</v>
      </c>
      <c r="I1392" s="15">
        <f>SUMIFS('入库明细-AN欧洲'!K:K,'入库明细-AN欧洲'!E:E,B1392)</f>
        <v/>
      </c>
      <c r="J1392" s="15">
        <f>SUMIFS('出库明细-AN欧洲'!G:G,'出库明细-AN欧洲'!F:F,C1392)</f>
        <v/>
      </c>
      <c r="K1392" s="26">
        <f>H1392+I1392-J1392</f>
        <v/>
      </c>
      <c r="L1392" s="27">
        <f>SUMIFS(装箱数!H:H,装箱数!C:C,B1392)</f>
        <v/>
      </c>
      <c r="M1392" s="15">
        <f>K1392-L1392</f>
        <v/>
      </c>
    </row>
    <row r="1393" ht="21" customHeight="1" s="185">
      <c r="A1393" s="200">
        <f>工厂账单模板!$L$2</f>
        <v/>
      </c>
      <c r="B1393" s="30" t="n"/>
      <c r="C1393" s="29" t="n"/>
      <c r="D1393" s="20">
        <f>VLOOKUP(B1393,IF({1,0},'SKU,款号，颜色对照表1'!F:F,'SKU,款号，颜色对照表1'!B:B),2,0)</f>
        <v/>
      </c>
      <c r="E1393" s="20">
        <f>VLOOKUP(B1393,IF({1,0},'SKU,款号，颜色对照表1'!F:F,'SKU,款号，颜色对照表1'!C:C),2,0)</f>
        <v/>
      </c>
      <c r="F1393" s="20">
        <f>VLOOKUP(B1393,IF({1,0},'SKU,款号，颜色对照表1'!F:F,'SKU,款号，颜色对照表1'!D:D),2,0)</f>
        <v/>
      </c>
      <c r="G1393" s="20">
        <f>VLOOKUP(B1393,IF({1,0},'SKU,款号，颜色对照表1'!F:F,'SKU,款号，颜色对照表1'!E:E),2,0)</f>
        <v/>
      </c>
      <c r="H1393" s="20" t="n"/>
      <c r="I1393" s="15">
        <f>SUMIFS('入库明细-AN欧洲'!K:K,'入库明细-AN欧洲'!E:E,B1393)</f>
        <v/>
      </c>
      <c r="J1393" s="15">
        <f>SUMIFS('出库明细-AN欧洲'!G:G,'出库明细-AN欧洲'!F:F,C1393)</f>
        <v/>
      </c>
      <c r="K1393" s="26">
        <f>H1393+I1393-J1393</f>
        <v/>
      </c>
      <c r="L1393" s="27">
        <f>SUMIFS(装箱数!H:H,装箱数!C:C,B1393)</f>
        <v/>
      </c>
      <c r="M1393" s="15">
        <f>K1393-L1393</f>
        <v/>
      </c>
    </row>
    <row r="1394" ht="21" customHeight="1" s="185">
      <c r="A1394" s="200">
        <f>工厂账单模板!$L$2</f>
        <v/>
      </c>
      <c r="B1394" s="30" t="n"/>
      <c r="C1394" s="29" t="n"/>
      <c r="D1394" s="20">
        <f>VLOOKUP(B1394,IF({1,0},'SKU,款号，颜色对照表1'!F:F,'SKU,款号，颜色对照表1'!B:B),2,0)</f>
        <v/>
      </c>
      <c r="E1394" s="20">
        <f>VLOOKUP(B1394,IF({1,0},'SKU,款号，颜色对照表1'!F:F,'SKU,款号，颜色对照表1'!C:C),2,0)</f>
        <v/>
      </c>
      <c r="F1394" s="20">
        <f>VLOOKUP(B1394,IF({1,0},'SKU,款号，颜色对照表1'!F:F,'SKU,款号，颜色对照表1'!D:D),2,0)</f>
        <v/>
      </c>
      <c r="G1394" s="20">
        <f>VLOOKUP(B1394,IF({1,0},'SKU,款号，颜色对照表1'!F:F,'SKU,款号，颜色对照表1'!E:E),2,0)</f>
        <v/>
      </c>
      <c r="H1394" s="20" t="n">
        <v>0</v>
      </c>
      <c r="I1394" s="15">
        <f>SUMIFS('入库明细-AN欧洲'!K:K,'入库明细-AN欧洲'!E:E,B1394)</f>
        <v/>
      </c>
      <c r="J1394" s="15">
        <f>SUMIFS('出库明细-AN欧洲'!G:G,'出库明细-AN欧洲'!F:F,C1394)</f>
        <v/>
      </c>
      <c r="K1394" s="26">
        <f>H1394+I1394-J1394</f>
        <v/>
      </c>
      <c r="L1394" s="27">
        <f>SUMIFS(装箱数!H:H,装箱数!C:C,B1394)</f>
        <v/>
      </c>
      <c r="M1394" s="15">
        <f>K1394-L1394</f>
        <v/>
      </c>
    </row>
    <row r="1395" ht="21" customHeight="1" s="185">
      <c r="A1395" s="200">
        <f>工厂账单模板!$L$2</f>
        <v/>
      </c>
      <c r="B1395" s="30" t="n"/>
      <c r="C1395" s="29" t="n"/>
      <c r="D1395" s="20">
        <f>VLOOKUP(B1395,IF({1,0},'SKU,款号，颜色对照表1'!F:F,'SKU,款号，颜色对照表1'!B:B),2,0)</f>
        <v/>
      </c>
      <c r="E1395" s="20">
        <f>VLOOKUP(B1395,IF({1,0},'SKU,款号，颜色对照表1'!F:F,'SKU,款号，颜色对照表1'!C:C),2,0)</f>
        <v/>
      </c>
      <c r="F1395" s="20">
        <f>VLOOKUP(B1395,IF({1,0},'SKU,款号，颜色对照表1'!F:F,'SKU,款号，颜色对照表1'!D:D),2,0)</f>
        <v/>
      </c>
      <c r="G1395" s="20">
        <f>VLOOKUP(B1395,IF({1,0},'SKU,款号，颜色对照表1'!F:F,'SKU,款号，颜色对照表1'!E:E),2,0)</f>
        <v/>
      </c>
      <c r="H1395" s="20" t="n"/>
      <c r="I1395" s="15">
        <f>SUMIFS('入库明细-AN欧洲'!K:K,'入库明细-AN欧洲'!E:E,B1395)</f>
        <v/>
      </c>
      <c r="J1395" s="15">
        <f>SUMIFS('出库明细-AN欧洲'!G:G,'出库明细-AN欧洲'!F:F,C1395)</f>
        <v/>
      </c>
      <c r="K1395" s="26">
        <f>H1395+I1395-J1395</f>
        <v/>
      </c>
      <c r="L1395" s="27">
        <f>SUMIFS(装箱数!H:H,装箱数!C:C,B1395)</f>
        <v/>
      </c>
      <c r="M1395" s="15">
        <f>K1395-L1395</f>
        <v/>
      </c>
    </row>
    <row r="1396" ht="21" customHeight="1" s="185">
      <c r="A1396" s="200">
        <f>工厂账单模板!$L$2</f>
        <v/>
      </c>
      <c r="B1396" s="30" t="n"/>
      <c r="C1396" s="29" t="n"/>
      <c r="D1396" s="20">
        <f>VLOOKUP(B1396,IF({1,0},'SKU,款号，颜色对照表1'!F:F,'SKU,款号，颜色对照表1'!B:B),2,0)</f>
        <v/>
      </c>
      <c r="E1396" s="20">
        <f>VLOOKUP(B1396,IF({1,0},'SKU,款号，颜色对照表1'!F:F,'SKU,款号，颜色对照表1'!C:C),2,0)</f>
        <v/>
      </c>
      <c r="F1396" s="20">
        <f>VLOOKUP(B1396,IF({1,0},'SKU,款号，颜色对照表1'!F:F,'SKU,款号，颜色对照表1'!D:D),2,0)</f>
        <v/>
      </c>
      <c r="G1396" s="20">
        <f>VLOOKUP(B1396,IF({1,0},'SKU,款号，颜色对照表1'!F:F,'SKU,款号，颜色对照表1'!E:E),2,0)</f>
        <v/>
      </c>
      <c r="H1396" s="20" t="n">
        <v>0</v>
      </c>
      <c r="I1396" s="15">
        <f>SUMIFS('入库明细-AN欧洲'!K:K,'入库明细-AN欧洲'!E:E,B1396)</f>
        <v/>
      </c>
      <c r="J1396" s="15">
        <f>SUMIFS('出库明细-AN欧洲'!G:G,'出库明细-AN欧洲'!F:F,C1396)</f>
        <v/>
      </c>
      <c r="K1396" s="26">
        <f>H1396+I1396-J1396</f>
        <v/>
      </c>
      <c r="L1396" s="27">
        <f>SUMIFS(装箱数!H:H,装箱数!C:C,B1396)</f>
        <v/>
      </c>
      <c r="M1396" s="15">
        <f>K1396-L1396</f>
        <v/>
      </c>
    </row>
    <row r="1397" ht="21" customHeight="1" s="185">
      <c r="A1397" s="200">
        <f>工厂账单模板!$L$2</f>
        <v/>
      </c>
      <c r="B1397" s="30" t="n"/>
      <c r="C1397" s="29" t="n"/>
      <c r="D1397" s="20">
        <f>VLOOKUP(B1397,IF({1,0},'SKU,款号，颜色对照表1'!F:F,'SKU,款号，颜色对照表1'!B:B),2,0)</f>
        <v/>
      </c>
      <c r="E1397" s="20">
        <f>VLOOKUP(B1397,IF({1,0},'SKU,款号，颜色对照表1'!F:F,'SKU,款号，颜色对照表1'!C:C),2,0)</f>
        <v/>
      </c>
      <c r="F1397" s="20">
        <f>VLOOKUP(B1397,IF({1,0},'SKU,款号，颜色对照表1'!F:F,'SKU,款号，颜色对照表1'!D:D),2,0)</f>
        <v/>
      </c>
      <c r="G1397" s="20">
        <f>VLOOKUP(B1397,IF({1,0},'SKU,款号，颜色对照表1'!F:F,'SKU,款号，颜色对照表1'!E:E),2,0)</f>
        <v/>
      </c>
      <c r="H1397" s="20" t="n"/>
      <c r="I1397" s="15">
        <f>SUMIFS('入库明细-AN欧洲'!K:K,'入库明细-AN欧洲'!E:E,B1397)</f>
        <v/>
      </c>
      <c r="J1397" s="15">
        <f>SUMIFS('出库明细-AN欧洲'!G:G,'出库明细-AN欧洲'!F:F,C1397)</f>
        <v/>
      </c>
      <c r="K1397" s="26">
        <f>H1397+I1397-J1397</f>
        <v/>
      </c>
      <c r="L1397" s="27">
        <f>SUMIFS(装箱数!H:H,装箱数!C:C,B1397)</f>
        <v/>
      </c>
      <c r="M1397" s="15">
        <f>K1397-L1397</f>
        <v/>
      </c>
    </row>
    <row r="1398" ht="21" customHeight="1" s="185">
      <c r="A1398" s="200">
        <f>工厂账单模板!$L$2</f>
        <v/>
      </c>
      <c r="B1398" s="30" t="n"/>
      <c r="C1398" s="29" t="n"/>
      <c r="D1398" s="20">
        <f>VLOOKUP(B1398,IF({1,0},'SKU,款号，颜色对照表1'!F:F,'SKU,款号，颜色对照表1'!B:B),2,0)</f>
        <v/>
      </c>
      <c r="E1398" s="20">
        <f>VLOOKUP(B1398,IF({1,0},'SKU,款号，颜色对照表1'!F:F,'SKU,款号，颜色对照表1'!C:C),2,0)</f>
        <v/>
      </c>
      <c r="F1398" s="20">
        <f>VLOOKUP(B1398,IF({1,0},'SKU,款号，颜色对照表1'!F:F,'SKU,款号，颜色对照表1'!D:D),2,0)</f>
        <v/>
      </c>
      <c r="G1398" s="20">
        <f>VLOOKUP(B1398,IF({1,0},'SKU,款号，颜色对照表1'!F:F,'SKU,款号，颜色对照表1'!E:E),2,0)</f>
        <v/>
      </c>
      <c r="H1398" s="20" t="n">
        <v>0</v>
      </c>
      <c r="I1398" s="15">
        <f>SUMIFS('入库明细-AN欧洲'!K:K,'入库明细-AN欧洲'!E:E,B1398)</f>
        <v/>
      </c>
      <c r="J1398" s="15">
        <f>SUMIFS('出库明细-AN欧洲'!G:G,'出库明细-AN欧洲'!F:F,C1398)</f>
        <v/>
      </c>
      <c r="K1398" s="26">
        <f>H1398+I1398-J1398</f>
        <v/>
      </c>
      <c r="L1398" s="27">
        <f>SUMIFS(装箱数!H:H,装箱数!C:C,B1398)</f>
        <v/>
      </c>
      <c r="M1398" s="15">
        <f>K1398-L1398</f>
        <v/>
      </c>
    </row>
    <row r="1399" ht="21" customHeight="1" s="185">
      <c r="A1399" s="200">
        <f>工厂账单模板!$L$2</f>
        <v/>
      </c>
      <c r="B1399" s="30" t="n"/>
      <c r="C1399" s="29" t="n"/>
      <c r="D1399" s="20">
        <f>VLOOKUP(B1399,IF({1,0},'SKU,款号，颜色对照表1'!F:F,'SKU,款号，颜色对照表1'!B:B),2,0)</f>
        <v/>
      </c>
      <c r="E1399" s="20">
        <f>VLOOKUP(B1399,IF({1,0},'SKU,款号，颜色对照表1'!F:F,'SKU,款号，颜色对照表1'!C:C),2,0)</f>
        <v/>
      </c>
      <c r="F1399" s="20">
        <f>VLOOKUP(B1399,IF({1,0},'SKU,款号，颜色对照表1'!F:F,'SKU,款号，颜色对照表1'!D:D),2,0)</f>
        <v/>
      </c>
      <c r="G1399" s="20">
        <f>VLOOKUP(B1399,IF({1,0},'SKU,款号，颜色对照表1'!F:F,'SKU,款号，颜色对照表1'!E:E),2,0)</f>
        <v/>
      </c>
      <c r="H1399" s="20" t="n">
        <v>0</v>
      </c>
      <c r="I1399" s="15">
        <f>SUMIFS('入库明细-AN欧洲'!K:K,'入库明细-AN欧洲'!E:E,B1399)</f>
        <v/>
      </c>
      <c r="J1399" s="15">
        <f>SUMIFS('出库明细-AN欧洲'!G:G,'出库明细-AN欧洲'!F:F,C1399)</f>
        <v/>
      </c>
      <c r="K1399" s="26">
        <f>H1399+I1399-J1399</f>
        <v/>
      </c>
      <c r="L1399" s="27">
        <f>SUMIFS(装箱数!H:H,装箱数!C:C,B1399)</f>
        <v/>
      </c>
      <c r="M1399" s="15">
        <f>K1399-L1399</f>
        <v/>
      </c>
    </row>
    <row r="1400" ht="21" customHeight="1" s="185">
      <c r="A1400" s="200">
        <f>工厂账单模板!$L$2</f>
        <v/>
      </c>
      <c r="B1400" s="30" t="n"/>
      <c r="C1400" s="29" t="n"/>
      <c r="D1400" s="20">
        <f>VLOOKUP(B1400,IF({1,0},'SKU,款号，颜色对照表1'!F:F,'SKU,款号，颜色对照表1'!B:B),2,0)</f>
        <v/>
      </c>
      <c r="E1400" s="20">
        <f>VLOOKUP(B1400,IF({1,0},'SKU,款号，颜色对照表1'!F:F,'SKU,款号，颜色对照表1'!C:C),2,0)</f>
        <v/>
      </c>
      <c r="F1400" s="20">
        <f>VLOOKUP(B1400,IF({1,0},'SKU,款号，颜色对照表1'!F:F,'SKU,款号，颜色对照表1'!D:D),2,0)</f>
        <v/>
      </c>
      <c r="G1400" s="20">
        <f>VLOOKUP(B1400,IF({1,0},'SKU,款号，颜色对照表1'!F:F,'SKU,款号，颜色对照表1'!E:E),2,0)</f>
        <v/>
      </c>
      <c r="H1400" s="20" t="n">
        <v>0</v>
      </c>
      <c r="I1400" s="15">
        <f>SUMIFS('入库明细-AN欧洲'!K:K,'入库明细-AN欧洲'!E:E,B1400)</f>
        <v/>
      </c>
      <c r="J1400" s="15">
        <f>SUMIFS('出库明细-AN欧洲'!G:G,'出库明细-AN欧洲'!F:F,C1400)</f>
        <v/>
      </c>
      <c r="K1400" s="26">
        <f>H1400+I1400-J1400</f>
        <v/>
      </c>
      <c r="L1400" s="27">
        <f>SUMIFS(装箱数!H:H,装箱数!C:C,B1400)</f>
        <v/>
      </c>
      <c r="M1400" s="15">
        <f>K1400-L1400</f>
        <v/>
      </c>
    </row>
    <row r="1401" ht="21" customHeight="1" s="185">
      <c r="A1401" s="200">
        <f>工厂账单模板!$L$2</f>
        <v/>
      </c>
      <c r="B1401" s="30" t="n"/>
      <c r="C1401" s="29" t="n"/>
      <c r="D1401" s="20">
        <f>VLOOKUP(B1401,IF({1,0},'SKU,款号，颜色对照表1'!F:F,'SKU,款号，颜色对照表1'!B:B),2,0)</f>
        <v/>
      </c>
      <c r="E1401" s="20">
        <f>VLOOKUP(B1401,IF({1,0},'SKU,款号，颜色对照表1'!F:F,'SKU,款号，颜色对照表1'!C:C),2,0)</f>
        <v/>
      </c>
      <c r="F1401" s="20">
        <f>VLOOKUP(B1401,IF({1,0},'SKU,款号，颜色对照表1'!F:F,'SKU,款号，颜色对照表1'!D:D),2,0)</f>
        <v/>
      </c>
      <c r="G1401" s="20">
        <f>VLOOKUP(B1401,IF({1,0},'SKU,款号，颜色对照表1'!F:F,'SKU,款号，颜色对照表1'!E:E),2,0)</f>
        <v/>
      </c>
      <c r="H1401" s="20" t="n">
        <v>0</v>
      </c>
      <c r="I1401" s="15">
        <f>SUMIFS('入库明细-AN欧洲'!K:K,'入库明细-AN欧洲'!E:E,B1401)</f>
        <v/>
      </c>
      <c r="J1401" s="15">
        <f>SUMIFS('出库明细-AN欧洲'!G:G,'出库明细-AN欧洲'!F:F,C1401)</f>
        <v/>
      </c>
      <c r="K1401" s="26">
        <f>H1401+I1401-J1401</f>
        <v/>
      </c>
      <c r="L1401" s="27">
        <f>SUMIFS(装箱数!H:H,装箱数!C:C,B1401)</f>
        <v/>
      </c>
      <c r="M1401" s="15">
        <f>K1401-L1401</f>
        <v/>
      </c>
    </row>
    <row r="1402" ht="21" customHeight="1" s="185">
      <c r="A1402" s="200">
        <f>工厂账单模板!$L$2</f>
        <v/>
      </c>
      <c r="B1402" s="30" t="n"/>
      <c r="C1402" s="29" t="n"/>
      <c r="D1402" s="20">
        <f>VLOOKUP(B1402,IF({1,0},'SKU,款号，颜色对照表1'!F:F,'SKU,款号，颜色对照表1'!B:B),2,0)</f>
        <v/>
      </c>
      <c r="E1402" s="20">
        <f>VLOOKUP(B1402,IF({1,0},'SKU,款号，颜色对照表1'!F:F,'SKU,款号，颜色对照表1'!C:C),2,0)</f>
        <v/>
      </c>
      <c r="F1402" s="20">
        <f>VLOOKUP(B1402,IF({1,0},'SKU,款号，颜色对照表1'!F:F,'SKU,款号，颜色对照表1'!D:D),2,0)</f>
        <v/>
      </c>
      <c r="G1402" s="20">
        <f>VLOOKUP(B1402,IF({1,0},'SKU,款号，颜色对照表1'!F:F,'SKU,款号，颜色对照表1'!E:E),2,0)</f>
        <v/>
      </c>
      <c r="H1402" s="20" t="n"/>
      <c r="I1402" s="15">
        <f>SUMIFS('入库明细-AN欧洲'!K:K,'入库明细-AN欧洲'!E:E,B1402)</f>
        <v/>
      </c>
      <c r="J1402" s="15">
        <f>SUMIFS('出库明细-AN欧洲'!G:G,'出库明细-AN欧洲'!F:F,C1402)</f>
        <v/>
      </c>
      <c r="K1402" s="26">
        <f>H1402+I1402-J1402</f>
        <v/>
      </c>
      <c r="L1402" s="27">
        <f>SUMIFS(装箱数!H:H,装箱数!C:C,B1402)</f>
        <v/>
      </c>
      <c r="M1402" s="15">
        <f>K1402-L1402</f>
        <v/>
      </c>
    </row>
    <row r="1403" ht="21" customHeight="1" s="185">
      <c r="A1403" s="200">
        <f>工厂账单模板!$L$2</f>
        <v/>
      </c>
      <c r="B1403" s="30" t="n"/>
      <c r="C1403" s="29" t="n"/>
      <c r="D1403" s="20">
        <f>VLOOKUP(B1403,IF({1,0},'SKU,款号，颜色对照表1'!F:F,'SKU,款号，颜色对照表1'!B:B),2,0)</f>
        <v/>
      </c>
      <c r="E1403" s="20">
        <f>VLOOKUP(B1403,IF({1,0},'SKU,款号，颜色对照表1'!F:F,'SKU,款号，颜色对照表1'!C:C),2,0)</f>
        <v/>
      </c>
      <c r="F1403" s="20">
        <f>VLOOKUP(B1403,IF({1,0},'SKU,款号，颜色对照表1'!F:F,'SKU,款号，颜色对照表1'!D:D),2,0)</f>
        <v/>
      </c>
      <c r="G1403" s="20">
        <f>VLOOKUP(B1403,IF({1,0},'SKU,款号，颜色对照表1'!F:F,'SKU,款号，颜色对照表1'!E:E),2,0)</f>
        <v/>
      </c>
      <c r="H1403" s="20" t="n">
        <v>0</v>
      </c>
      <c r="I1403" s="15">
        <f>SUMIFS('入库明细-AN欧洲'!K:K,'入库明细-AN欧洲'!E:E,B1403)</f>
        <v/>
      </c>
      <c r="J1403" s="15">
        <f>SUMIFS('出库明细-AN欧洲'!G:G,'出库明细-AN欧洲'!F:F,C1403)</f>
        <v/>
      </c>
      <c r="K1403" s="26">
        <f>H1403+I1403-J1403</f>
        <v/>
      </c>
      <c r="L1403" s="27">
        <f>SUMIFS(装箱数!H:H,装箱数!C:C,B1403)</f>
        <v/>
      </c>
      <c r="M1403" s="15">
        <f>K1403-L1403</f>
        <v/>
      </c>
    </row>
    <row r="1404" ht="21" customHeight="1" s="185">
      <c r="A1404" s="200">
        <f>工厂账单模板!$L$2</f>
        <v/>
      </c>
      <c r="B1404" s="30" t="n"/>
      <c r="C1404" s="29" t="n"/>
      <c r="D1404" s="20">
        <f>VLOOKUP(B1404,IF({1,0},'SKU,款号，颜色对照表1'!F:F,'SKU,款号，颜色对照表1'!B:B),2,0)</f>
        <v/>
      </c>
      <c r="E1404" s="20">
        <f>VLOOKUP(B1404,IF({1,0},'SKU,款号，颜色对照表1'!F:F,'SKU,款号，颜色对照表1'!C:C),2,0)</f>
        <v/>
      </c>
      <c r="F1404" s="20">
        <f>VLOOKUP(B1404,IF({1,0},'SKU,款号，颜色对照表1'!F:F,'SKU,款号，颜色对照表1'!D:D),2,0)</f>
        <v/>
      </c>
      <c r="G1404" s="20">
        <f>VLOOKUP(B1404,IF({1,0},'SKU,款号，颜色对照表1'!F:F,'SKU,款号，颜色对照表1'!E:E),2,0)</f>
        <v/>
      </c>
      <c r="H1404" s="20" t="n">
        <v>0</v>
      </c>
      <c r="I1404" s="15">
        <f>SUMIFS('入库明细-AN欧洲'!K:K,'入库明细-AN欧洲'!E:E,B1404)</f>
        <v/>
      </c>
      <c r="J1404" s="15">
        <f>SUMIFS('出库明细-AN欧洲'!G:G,'出库明细-AN欧洲'!F:F,C1404)</f>
        <v/>
      </c>
      <c r="K1404" s="26">
        <f>H1404+I1404-J1404</f>
        <v/>
      </c>
      <c r="L1404" s="27">
        <f>SUMIFS(装箱数!H:H,装箱数!C:C,B1404)</f>
        <v/>
      </c>
      <c r="M1404" s="15">
        <f>K1404-L1404</f>
        <v/>
      </c>
    </row>
    <row r="1405" ht="21" customHeight="1" s="185">
      <c r="A1405" s="200">
        <f>工厂账单模板!$L$2</f>
        <v/>
      </c>
      <c r="B1405" s="30" t="n"/>
      <c r="C1405" s="29" t="n"/>
      <c r="D1405" s="20">
        <f>VLOOKUP(B1405,IF({1,0},'SKU,款号，颜色对照表1'!F:F,'SKU,款号，颜色对照表1'!B:B),2,0)</f>
        <v/>
      </c>
      <c r="E1405" s="20">
        <f>VLOOKUP(B1405,IF({1,0},'SKU,款号，颜色对照表1'!F:F,'SKU,款号，颜色对照表1'!C:C),2,0)</f>
        <v/>
      </c>
      <c r="F1405" s="20">
        <f>VLOOKUP(B1405,IF({1,0},'SKU,款号，颜色对照表1'!F:F,'SKU,款号，颜色对照表1'!D:D),2,0)</f>
        <v/>
      </c>
      <c r="G1405" s="20">
        <f>VLOOKUP(B1405,IF({1,0},'SKU,款号，颜色对照表1'!F:F,'SKU,款号，颜色对照表1'!E:E),2,0)</f>
        <v/>
      </c>
      <c r="H1405" s="20" t="n"/>
      <c r="I1405" s="15">
        <f>SUMIFS('入库明细-AN欧洲'!K:K,'入库明细-AN欧洲'!E:E,B1405)</f>
        <v/>
      </c>
      <c r="J1405" s="15">
        <f>SUMIFS('出库明细-AN欧洲'!G:G,'出库明细-AN欧洲'!F:F,C1405)</f>
        <v/>
      </c>
      <c r="K1405" s="26">
        <f>H1405+I1405-J1405</f>
        <v/>
      </c>
      <c r="L1405" s="27">
        <f>SUMIFS(装箱数!H:H,装箱数!C:C,B1405)</f>
        <v/>
      </c>
      <c r="M1405" s="15">
        <f>K1405-L1405</f>
        <v/>
      </c>
    </row>
    <row r="1406" ht="21" customHeight="1" s="185">
      <c r="A1406" s="200">
        <f>工厂账单模板!$L$2</f>
        <v/>
      </c>
      <c r="B1406" s="30" t="n"/>
      <c r="C1406" s="29" t="n"/>
      <c r="D1406" s="20">
        <f>VLOOKUP(B1406,IF({1,0},'SKU,款号，颜色对照表1'!F:F,'SKU,款号，颜色对照表1'!B:B),2,0)</f>
        <v/>
      </c>
      <c r="E1406" s="20">
        <f>VLOOKUP(B1406,IF({1,0},'SKU,款号，颜色对照表1'!F:F,'SKU,款号，颜色对照表1'!C:C),2,0)</f>
        <v/>
      </c>
      <c r="F1406" s="20">
        <f>VLOOKUP(B1406,IF({1,0},'SKU,款号，颜色对照表1'!F:F,'SKU,款号，颜色对照表1'!D:D),2,0)</f>
        <v/>
      </c>
      <c r="G1406" s="20">
        <f>VLOOKUP(B1406,IF({1,0},'SKU,款号，颜色对照表1'!F:F,'SKU,款号，颜色对照表1'!E:E),2,0)</f>
        <v/>
      </c>
      <c r="H1406" s="20" t="n"/>
      <c r="I1406" s="15">
        <f>SUMIFS('入库明细-AN欧洲'!K:K,'入库明细-AN欧洲'!E:E,B1406)</f>
        <v/>
      </c>
      <c r="J1406" s="15">
        <f>SUMIFS('出库明细-AN欧洲'!G:G,'出库明细-AN欧洲'!F:F,C1406)</f>
        <v/>
      </c>
      <c r="K1406" s="26">
        <f>H1406+I1406-J1406</f>
        <v/>
      </c>
      <c r="L1406" s="27">
        <f>SUMIFS(装箱数!H:H,装箱数!C:C,B1406)</f>
        <v/>
      </c>
      <c r="M1406" s="15">
        <f>K1406-L1406</f>
        <v/>
      </c>
    </row>
    <row r="1407" ht="21" customHeight="1" s="185">
      <c r="A1407" s="200">
        <f>工厂账单模板!$L$2</f>
        <v/>
      </c>
      <c r="B1407" s="30" t="n"/>
      <c r="C1407" s="29" t="n"/>
      <c r="D1407" s="20">
        <f>VLOOKUP(B1407,IF({1,0},'SKU,款号，颜色对照表1'!F:F,'SKU,款号，颜色对照表1'!B:B),2,0)</f>
        <v/>
      </c>
      <c r="E1407" s="20">
        <f>VLOOKUP(B1407,IF({1,0},'SKU,款号，颜色对照表1'!F:F,'SKU,款号，颜色对照表1'!C:C),2,0)</f>
        <v/>
      </c>
      <c r="F1407" s="20">
        <f>VLOOKUP(B1407,IF({1,0},'SKU,款号，颜色对照表1'!F:F,'SKU,款号，颜色对照表1'!D:D),2,0)</f>
        <v/>
      </c>
      <c r="G1407" s="20">
        <f>VLOOKUP(B1407,IF({1,0},'SKU,款号，颜色对照表1'!F:F,'SKU,款号，颜色对照表1'!E:E),2,0)</f>
        <v/>
      </c>
      <c r="H1407" s="20" t="n"/>
      <c r="I1407" s="15">
        <f>SUMIFS('入库明细-AN欧洲'!K:K,'入库明细-AN欧洲'!E:E,B1407)</f>
        <v/>
      </c>
      <c r="J1407" s="15">
        <f>SUMIFS('出库明细-AN欧洲'!G:G,'出库明细-AN欧洲'!F:F,C1407)</f>
        <v/>
      </c>
      <c r="K1407" s="26">
        <f>H1407+I1407-J1407</f>
        <v/>
      </c>
      <c r="L1407" s="27">
        <f>SUMIFS(装箱数!H:H,装箱数!C:C,B1407)</f>
        <v/>
      </c>
      <c r="M1407" s="15">
        <f>K1407-L1407</f>
        <v/>
      </c>
    </row>
    <row r="1408" ht="21" customHeight="1" s="185">
      <c r="A1408" s="200">
        <f>工厂账单模板!$L$2</f>
        <v/>
      </c>
      <c r="B1408" s="30" t="n"/>
      <c r="C1408" s="29" t="n"/>
      <c r="D1408" s="20">
        <f>VLOOKUP(B1408,IF({1,0},'SKU,款号，颜色对照表1'!F:F,'SKU,款号，颜色对照表1'!B:B),2,0)</f>
        <v/>
      </c>
      <c r="E1408" s="20">
        <f>VLOOKUP(B1408,IF({1,0},'SKU,款号，颜色对照表1'!F:F,'SKU,款号，颜色对照表1'!C:C),2,0)</f>
        <v/>
      </c>
      <c r="F1408" s="20">
        <f>VLOOKUP(B1408,IF({1,0},'SKU,款号，颜色对照表1'!F:F,'SKU,款号，颜色对照表1'!D:D),2,0)</f>
        <v/>
      </c>
      <c r="G1408" s="20">
        <f>VLOOKUP(B1408,IF({1,0},'SKU,款号，颜色对照表1'!F:F,'SKU,款号，颜色对照表1'!E:E),2,0)</f>
        <v/>
      </c>
      <c r="H1408" s="20" t="n"/>
      <c r="I1408" s="15">
        <f>SUMIFS('入库明细-AN欧洲'!K:K,'入库明细-AN欧洲'!E:E,B1408)</f>
        <v/>
      </c>
      <c r="J1408" s="15">
        <f>SUMIFS('出库明细-AN欧洲'!G:G,'出库明细-AN欧洲'!F:F,C1408)</f>
        <v/>
      </c>
      <c r="K1408" s="26">
        <f>H1408+I1408-J1408</f>
        <v/>
      </c>
      <c r="L1408" s="27">
        <f>SUMIFS(装箱数!H:H,装箱数!C:C,B1408)</f>
        <v/>
      </c>
      <c r="M1408" s="15">
        <f>K1408-L1408</f>
        <v/>
      </c>
    </row>
    <row r="1409" ht="21" customHeight="1" s="185">
      <c r="A1409" s="200">
        <f>工厂账单模板!$L$2</f>
        <v/>
      </c>
      <c r="B1409" s="30" t="n"/>
      <c r="C1409" s="29" t="n"/>
      <c r="D1409" s="20">
        <f>VLOOKUP(B1409,IF({1,0},'SKU,款号，颜色对照表1'!F:F,'SKU,款号，颜色对照表1'!B:B),2,0)</f>
        <v/>
      </c>
      <c r="E1409" s="20">
        <f>VLOOKUP(B1409,IF({1,0},'SKU,款号，颜色对照表1'!F:F,'SKU,款号，颜色对照表1'!C:C),2,0)</f>
        <v/>
      </c>
      <c r="F1409" s="20">
        <f>VLOOKUP(B1409,IF({1,0},'SKU,款号，颜色对照表1'!F:F,'SKU,款号，颜色对照表1'!D:D),2,0)</f>
        <v/>
      </c>
      <c r="G1409" s="20">
        <f>VLOOKUP(B1409,IF({1,0},'SKU,款号，颜色对照表1'!F:F,'SKU,款号，颜色对照表1'!E:E),2,0)</f>
        <v/>
      </c>
      <c r="H1409" s="20" t="n"/>
      <c r="I1409" s="15">
        <f>SUMIFS('入库明细-AN欧洲'!K:K,'入库明细-AN欧洲'!E:E,B1409)</f>
        <v/>
      </c>
      <c r="J1409" s="15">
        <f>SUMIFS('出库明细-AN欧洲'!G:G,'出库明细-AN欧洲'!F:F,C1409)</f>
        <v/>
      </c>
      <c r="K1409" s="26">
        <f>H1409+I1409-J1409</f>
        <v/>
      </c>
      <c r="L1409" s="27">
        <f>SUMIFS(装箱数!H:H,装箱数!C:C,B1409)</f>
        <v/>
      </c>
      <c r="M1409" s="15">
        <f>K1409-L1409</f>
        <v/>
      </c>
    </row>
    <row r="1410" ht="21" customHeight="1" s="185">
      <c r="A1410" s="200">
        <f>工厂账单模板!$L$2</f>
        <v/>
      </c>
      <c r="B1410" s="30" t="n"/>
      <c r="C1410" s="29" t="n"/>
      <c r="D1410" s="20">
        <f>VLOOKUP(B1410,IF({1,0},'SKU,款号，颜色对照表1'!F:F,'SKU,款号，颜色对照表1'!B:B),2,0)</f>
        <v/>
      </c>
      <c r="E1410" s="20">
        <f>VLOOKUP(B1410,IF({1,0},'SKU,款号，颜色对照表1'!F:F,'SKU,款号，颜色对照表1'!C:C),2,0)</f>
        <v/>
      </c>
      <c r="F1410" s="20">
        <f>VLOOKUP(B1410,IF({1,0},'SKU,款号，颜色对照表1'!F:F,'SKU,款号，颜色对照表1'!D:D),2,0)</f>
        <v/>
      </c>
      <c r="G1410" s="20">
        <f>VLOOKUP(B1410,IF({1,0},'SKU,款号，颜色对照表1'!F:F,'SKU,款号，颜色对照表1'!E:E),2,0)</f>
        <v/>
      </c>
      <c r="H1410" s="20" t="n">
        <v>0</v>
      </c>
      <c r="I1410" s="15">
        <f>SUMIFS('入库明细-AN欧洲'!K:K,'入库明细-AN欧洲'!E:E,B1410)</f>
        <v/>
      </c>
      <c r="J1410" s="15">
        <f>SUMIFS('出库明细-AN欧洲'!G:G,'出库明细-AN欧洲'!F:F,C1410)</f>
        <v/>
      </c>
      <c r="K1410" s="26">
        <f>H1410+I1410-J1410</f>
        <v/>
      </c>
      <c r="L1410" s="27">
        <f>SUMIFS(装箱数!H:H,装箱数!C:C,B1410)</f>
        <v/>
      </c>
      <c r="M1410" s="15">
        <f>K1410-L1410</f>
        <v/>
      </c>
    </row>
    <row r="1411" ht="21" customHeight="1" s="185">
      <c r="A1411" s="200">
        <f>工厂账单模板!$L$2</f>
        <v/>
      </c>
      <c r="B1411" s="30" t="n"/>
      <c r="C1411" s="29" t="n"/>
      <c r="D1411" s="20">
        <f>VLOOKUP(B1411,IF({1,0},'SKU,款号，颜色对照表1'!F:F,'SKU,款号，颜色对照表1'!B:B),2,0)</f>
        <v/>
      </c>
      <c r="E1411" s="20">
        <f>VLOOKUP(B1411,IF({1,0},'SKU,款号，颜色对照表1'!F:F,'SKU,款号，颜色对照表1'!C:C),2,0)</f>
        <v/>
      </c>
      <c r="F1411" s="20">
        <f>VLOOKUP(B1411,IF({1,0},'SKU,款号，颜色对照表1'!F:F,'SKU,款号，颜色对照表1'!D:D),2,0)</f>
        <v/>
      </c>
      <c r="G1411" s="20">
        <f>VLOOKUP(B1411,IF({1,0},'SKU,款号，颜色对照表1'!F:F,'SKU,款号，颜色对照表1'!E:E),2,0)</f>
        <v/>
      </c>
      <c r="H1411" s="20" t="n"/>
      <c r="I1411" s="15">
        <f>SUMIFS('入库明细-AN欧洲'!K:K,'入库明细-AN欧洲'!E:E,B1411)</f>
        <v/>
      </c>
      <c r="J1411" s="15">
        <f>SUMIFS('出库明细-AN欧洲'!G:G,'出库明细-AN欧洲'!F:F,C1411)</f>
        <v/>
      </c>
      <c r="K1411" s="26">
        <f>H1411+I1411-J1411</f>
        <v/>
      </c>
      <c r="L1411" s="27">
        <f>SUMIFS(装箱数!H:H,装箱数!C:C,B1411)</f>
        <v/>
      </c>
      <c r="M1411" s="15">
        <f>K1411-L1411</f>
        <v/>
      </c>
    </row>
    <row r="1412" ht="21" customHeight="1" s="185">
      <c r="A1412" s="200">
        <f>工厂账单模板!$L$2</f>
        <v/>
      </c>
      <c r="B1412" s="30" t="n"/>
      <c r="C1412" s="29" t="n"/>
      <c r="D1412" s="20">
        <f>VLOOKUP(B1412,IF({1,0},'SKU,款号，颜色对照表1'!F:F,'SKU,款号，颜色对照表1'!B:B),2,0)</f>
        <v/>
      </c>
      <c r="E1412" s="20">
        <f>VLOOKUP(B1412,IF({1,0},'SKU,款号，颜色对照表1'!F:F,'SKU,款号，颜色对照表1'!C:C),2,0)</f>
        <v/>
      </c>
      <c r="F1412" s="20">
        <f>VLOOKUP(B1412,IF({1,0},'SKU,款号，颜色对照表1'!F:F,'SKU,款号，颜色对照表1'!D:D),2,0)</f>
        <v/>
      </c>
      <c r="G1412" s="20">
        <f>VLOOKUP(B1412,IF({1,0},'SKU,款号，颜色对照表1'!F:F,'SKU,款号，颜色对照表1'!E:E),2,0)</f>
        <v/>
      </c>
      <c r="H1412" s="20" t="n">
        <v>0</v>
      </c>
      <c r="I1412" s="15">
        <f>SUMIFS('入库明细-AN欧洲'!K:K,'入库明细-AN欧洲'!E:E,B1412)</f>
        <v/>
      </c>
      <c r="J1412" s="15">
        <f>SUMIFS('出库明细-AN欧洲'!G:G,'出库明细-AN欧洲'!F:F,C1412)</f>
        <v/>
      </c>
      <c r="K1412" s="26">
        <f>H1412+I1412-J1412</f>
        <v/>
      </c>
      <c r="L1412" s="27">
        <f>SUMIFS(装箱数!H:H,装箱数!C:C,B1412)</f>
        <v/>
      </c>
      <c r="M1412" s="15">
        <f>K1412-L1412</f>
        <v/>
      </c>
    </row>
    <row r="1413" ht="21" customHeight="1" s="185">
      <c r="A1413" s="200">
        <f>工厂账单模板!$L$2</f>
        <v/>
      </c>
      <c r="B1413" s="30" t="n"/>
      <c r="C1413" s="29" t="n"/>
      <c r="D1413" s="20">
        <f>VLOOKUP(B1413,IF({1,0},'SKU,款号，颜色对照表1'!F:F,'SKU,款号，颜色对照表1'!B:B),2,0)</f>
        <v/>
      </c>
      <c r="E1413" s="20">
        <f>VLOOKUP(B1413,IF({1,0},'SKU,款号，颜色对照表1'!F:F,'SKU,款号，颜色对照表1'!C:C),2,0)</f>
        <v/>
      </c>
      <c r="F1413" s="20">
        <f>VLOOKUP(B1413,IF({1,0},'SKU,款号，颜色对照表1'!F:F,'SKU,款号，颜色对照表1'!D:D),2,0)</f>
        <v/>
      </c>
      <c r="G1413" s="20">
        <f>VLOOKUP(B1413,IF({1,0},'SKU,款号，颜色对照表1'!F:F,'SKU,款号，颜色对照表1'!E:E),2,0)</f>
        <v/>
      </c>
      <c r="H1413" s="20" t="n"/>
      <c r="I1413" s="15">
        <f>SUMIFS('入库明细-AN欧洲'!K:K,'入库明细-AN欧洲'!E:E,B1413)</f>
        <v/>
      </c>
      <c r="J1413" s="15">
        <f>SUMIFS('出库明细-AN欧洲'!G:G,'出库明细-AN欧洲'!F:F,C1413)</f>
        <v/>
      </c>
      <c r="K1413" s="26">
        <f>H1413+I1413-J1413</f>
        <v/>
      </c>
      <c r="L1413" s="27">
        <f>SUMIFS(装箱数!H:H,装箱数!C:C,B1413)</f>
        <v/>
      </c>
      <c r="M1413" s="15">
        <f>K1413-L1413</f>
        <v/>
      </c>
    </row>
    <row r="1414" ht="21" customHeight="1" s="185">
      <c r="A1414" s="200">
        <f>工厂账单模板!$L$2</f>
        <v/>
      </c>
      <c r="B1414" s="30" t="n"/>
      <c r="C1414" s="29" t="n"/>
      <c r="D1414" s="20">
        <f>VLOOKUP(B1414,IF({1,0},'SKU,款号，颜色对照表1'!F:F,'SKU,款号，颜色对照表1'!B:B),2,0)</f>
        <v/>
      </c>
      <c r="E1414" s="20">
        <f>VLOOKUP(B1414,IF({1,0},'SKU,款号，颜色对照表1'!F:F,'SKU,款号，颜色对照表1'!C:C),2,0)</f>
        <v/>
      </c>
      <c r="F1414" s="20">
        <f>VLOOKUP(B1414,IF({1,0},'SKU,款号，颜色对照表1'!F:F,'SKU,款号，颜色对照表1'!D:D),2,0)</f>
        <v/>
      </c>
      <c r="G1414" s="20">
        <f>VLOOKUP(B1414,IF({1,0},'SKU,款号，颜色对照表1'!F:F,'SKU,款号，颜色对照表1'!E:E),2,0)</f>
        <v/>
      </c>
      <c r="H1414" s="20" t="n">
        <v>0</v>
      </c>
      <c r="I1414" s="15">
        <f>SUMIFS('入库明细-AN欧洲'!K:K,'入库明细-AN欧洲'!E:E,B1414)</f>
        <v/>
      </c>
      <c r="J1414" s="15">
        <f>SUMIFS('出库明细-AN欧洲'!G:G,'出库明细-AN欧洲'!F:F,C1414)</f>
        <v/>
      </c>
      <c r="K1414" s="26">
        <f>H1414+I1414-J1414</f>
        <v/>
      </c>
      <c r="L1414" s="27">
        <f>SUMIFS(装箱数!H:H,装箱数!C:C,B1414)</f>
        <v/>
      </c>
      <c r="M1414" s="15">
        <f>K1414-L1414</f>
        <v/>
      </c>
    </row>
    <row r="1415" ht="21" customHeight="1" s="185">
      <c r="A1415" s="200">
        <f>工厂账单模板!$L$2</f>
        <v/>
      </c>
      <c r="B1415" s="30" t="n"/>
      <c r="C1415" s="29" t="n"/>
      <c r="D1415" s="20">
        <f>VLOOKUP(B1415,IF({1,0},'SKU,款号，颜色对照表1'!F:F,'SKU,款号，颜色对照表1'!B:B),2,0)</f>
        <v/>
      </c>
      <c r="E1415" s="20">
        <f>VLOOKUP(B1415,IF({1,0},'SKU,款号，颜色对照表1'!F:F,'SKU,款号，颜色对照表1'!C:C),2,0)</f>
        <v/>
      </c>
      <c r="F1415" s="20">
        <f>VLOOKUP(B1415,IF({1,0},'SKU,款号，颜色对照表1'!F:F,'SKU,款号，颜色对照表1'!D:D),2,0)</f>
        <v/>
      </c>
      <c r="G1415" s="20">
        <f>VLOOKUP(B1415,IF({1,0},'SKU,款号，颜色对照表1'!F:F,'SKU,款号，颜色对照表1'!E:E),2,0)</f>
        <v/>
      </c>
      <c r="H1415" s="20" t="n">
        <v>0</v>
      </c>
      <c r="I1415" s="15">
        <f>SUMIFS('入库明细-AN欧洲'!K:K,'入库明细-AN欧洲'!E:E,B1415)</f>
        <v/>
      </c>
      <c r="J1415" s="15">
        <f>SUMIFS('出库明细-AN欧洲'!G:G,'出库明细-AN欧洲'!F:F,C1415)</f>
        <v/>
      </c>
      <c r="K1415" s="26">
        <f>H1415+I1415-J1415</f>
        <v/>
      </c>
      <c r="L1415" s="27">
        <f>SUMIFS(装箱数!H:H,装箱数!C:C,B1415)</f>
        <v/>
      </c>
      <c r="M1415" s="15">
        <f>K1415-L1415</f>
        <v/>
      </c>
    </row>
    <row r="1416" ht="21" customHeight="1" s="185">
      <c r="A1416" s="200">
        <f>工厂账单模板!$L$2</f>
        <v/>
      </c>
      <c r="B1416" s="30" t="n"/>
      <c r="C1416" s="29" t="n"/>
      <c r="D1416" s="20">
        <f>VLOOKUP(B1416,IF({1,0},'SKU,款号，颜色对照表1'!F:F,'SKU,款号，颜色对照表1'!B:B),2,0)</f>
        <v/>
      </c>
      <c r="E1416" s="20">
        <f>VLOOKUP(B1416,IF({1,0},'SKU,款号，颜色对照表1'!F:F,'SKU,款号，颜色对照表1'!C:C),2,0)</f>
        <v/>
      </c>
      <c r="F1416" s="20">
        <f>VLOOKUP(B1416,IF({1,0},'SKU,款号，颜色对照表1'!F:F,'SKU,款号，颜色对照表1'!D:D),2,0)</f>
        <v/>
      </c>
      <c r="G1416" s="20">
        <f>VLOOKUP(B1416,IF({1,0},'SKU,款号，颜色对照表1'!F:F,'SKU,款号，颜色对照表1'!E:E),2,0)</f>
        <v/>
      </c>
      <c r="H1416" s="20" t="n"/>
      <c r="I1416" s="15">
        <f>SUMIFS('入库明细-AN欧洲'!K:K,'入库明细-AN欧洲'!E:E,B1416)</f>
        <v/>
      </c>
      <c r="J1416" s="15">
        <f>SUMIFS('出库明细-AN欧洲'!G:G,'出库明细-AN欧洲'!F:F,C1416)</f>
        <v/>
      </c>
      <c r="K1416" s="26">
        <f>H1416+I1416-J1416</f>
        <v/>
      </c>
      <c r="L1416" s="27">
        <f>SUMIFS(装箱数!H:H,装箱数!C:C,B1416)</f>
        <v/>
      </c>
      <c r="M1416" s="15">
        <f>K1416-L1416</f>
        <v/>
      </c>
    </row>
    <row r="1417" ht="21" customHeight="1" s="185">
      <c r="A1417" s="200">
        <f>工厂账单模板!$L$2</f>
        <v/>
      </c>
      <c r="B1417" s="30" t="n"/>
      <c r="C1417" s="29" t="n"/>
      <c r="D1417" s="20">
        <f>VLOOKUP(B1417,IF({1,0},'SKU,款号，颜色对照表1'!F:F,'SKU,款号，颜色对照表1'!B:B),2,0)</f>
        <v/>
      </c>
      <c r="E1417" s="20">
        <f>VLOOKUP(B1417,IF({1,0},'SKU,款号，颜色对照表1'!F:F,'SKU,款号，颜色对照表1'!C:C),2,0)</f>
        <v/>
      </c>
      <c r="F1417" s="20">
        <f>VLOOKUP(B1417,IF({1,0},'SKU,款号，颜色对照表1'!F:F,'SKU,款号，颜色对照表1'!D:D),2,0)</f>
        <v/>
      </c>
      <c r="G1417" s="20">
        <f>VLOOKUP(B1417,IF({1,0},'SKU,款号，颜色对照表1'!F:F,'SKU,款号，颜色对照表1'!E:E),2,0)</f>
        <v/>
      </c>
      <c r="H1417" s="20" t="n">
        <v>0</v>
      </c>
      <c r="I1417" s="15">
        <f>SUMIFS('入库明细-AN欧洲'!K:K,'入库明细-AN欧洲'!E:E,B1417)</f>
        <v/>
      </c>
      <c r="J1417" s="15">
        <f>SUMIFS('出库明细-AN欧洲'!G:G,'出库明细-AN欧洲'!F:F,C1417)</f>
        <v/>
      </c>
      <c r="K1417" s="26">
        <f>H1417+I1417-J1417</f>
        <v/>
      </c>
      <c r="L1417" s="27">
        <f>SUMIFS(装箱数!H:H,装箱数!C:C,B1417)</f>
        <v/>
      </c>
      <c r="M1417" s="15">
        <f>K1417-L1417</f>
        <v/>
      </c>
    </row>
    <row r="1418" ht="21" customHeight="1" s="185">
      <c r="A1418" s="200">
        <f>工厂账单模板!$L$2</f>
        <v/>
      </c>
      <c r="B1418" s="30" t="n"/>
      <c r="C1418" s="29" t="n"/>
      <c r="D1418" s="20">
        <f>VLOOKUP(B1418,IF({1,0},'SKU,款号，颜色对照表1'!F:F,'SKU,款号，颜色对照表1'!B:B),2,0)</f>
        <v/>
      </c>
      <c r="E1418" s="20">
        <f>VLOOKUP(B1418,IF({1,0},'SKU,款号，颜色对照表1'!F:F,'SKU,款号，颜色对照表1'!C:C),2,0)</f>
        <v/>
      </c>
      <c r="F1418" s="20">
        <f>VLOOKUP(B1418,IF({1,0},'SKU,款号，颜色对照表1'!F:F,'SKU,款号，颜色对照表1'!D:D),2,0)</f>
        <v/>
      </c>
      <c r="G1418" s="20">
        <f>VLOOKUP(B1418,IF({1,0},'SKU,款号，颜色对照表1'!F:F,'SKU,款号，颜色对照表1'!E:E),2,0)</f>
        <v/>
      </c>
      <c r="H1418" s="20" t="n"/>
      <c r="I1418" s="15">
        <f>SUMIFS('入库明细-AN欧洲'!K:K,'入库明细-AN欧洲'!E:E,B1418)</f>
        <v/>
      </c>
      <c r="J1418" s="15">
        <f>SUMIFS('出库明细-AN欧洲'!G:G,'出库明细-AN欧洲'!F:F,C1418)</f>
        <v/>
      </c>
      <c r="K1418" s="26">
        <f>H1418+I1418-J1418</f>
        <v/>
      </c>
      <c r="L1418" s="27">
        <f>SUMIFS(装箱数!H:H,装箱数!C:C,B1418)</f>
        <v/>
      </c>
      <c r="M1418" s="15">
        <f>K1418-L1418</f>
        <v/>
      </c>
    </row>
    <row r="1419" ht="21" customHeight="1" s="185">
      <c r="A1419" s="200">
        <f>工厂账单模板!$L$2</f>
        <v/>
      </c>
      <c r="B1419" s="30" t="n"/>
      <c r="C1419" s="29" t="n"/>
      <c r="D1419" s="20">
        <f>VLOOKUP(B1419,IF({1,0},'SKU,款号，颜色对照表1'!F:F,'SKU,款号，颜色对照表1'!B:B),2,0)</f>
        <v/>
      </c>
      <c r="E1419" s="20">
        <f>VLOOKUP(B1419,IF({1,0},'SKU,款号，颜色对照表1'!F:F,'SKU,款号，颜色对照表1'!C:C),2,0)</f>
        <v/>
      </c>
      <c r="F1419" s="20">
        <f>VLOOKUP(B1419,IF({1,0},'SKU,款号，颜色对照表1'!F:F,'SKU,款号，颜色对照表1'!D:D),2,0)</f>
        <v/>
      </c>
      <c r="G1419" s="20">
        <f>VLOOKUP(B1419,IF({1,0},'SKU,款号，颜色对照表1'!F:F,'SKU,款号，颜色对照表1'!E:E),2,0)</f>
        <v/>
      </c>
      <c r="H1419" s="20" t="n"/>
      <c r="I1419" s="15">
        <f>SUMIFS('入库明细-AN欧洲'!K:K,'入库明细-AN欧洲'!E:E,B1419)</f>
        <v/>
      </c>
      <c r="J1419" s="15">
        <f>SUMIFS('出库明细-AN欧洲'!G:G,'出库明细-AN欧洲'!F:F,C1419)</f>
        <v/>
      </c>
      <c r="K1419" s="26">
        <f>H1419+I1419-J1419</f>
        <v/>
      </c>
      <c r="L1419" s="27">
        <f>SUMIFS(装箱数!H:H,装箱数!C:C,B1419)</f>
        <v/>
      </c>
      <c r="M1419" s="15">
        <f>K1419-L1419</f>
        <v/>
      </c>
    </row>
    <row r="1420" ht="21" customHeight="1" s="185">
      <c r="A1420" s="200">
        <f>工厂账单模板!$L$2</f>
        <v/>
      </c>
      <c r="B1420" s="30" t="n"/>
      <c r="C1420" s="29" t="n"/>
      <c r="D1420" s="20">
        <f>VLOOKUP(B1420,IF({1,0},'SKU,款号，颜色对照表1'!F:F,'SKU,款号，颜色对照表1'!B:B),2,0)</f>
        <v/>
      </c>
      <c r="E1420" s="20">
        <f>VLOOKUP(B1420,IF({1,0},'SKU,款号，颜色对照表1'!F:F,'SKU,款号，颜色对照表1'!C:C),2,0)</f>
        <v/>
      </c>
      <c r="F1420" s="20">
        <f>VLOOKUP(B1420,IF({1,0},'SKU,款号，颜色对照表1'!F:F,'SKU,款号，颜色对照表1'!D:D),2,0)</f>
        <v/>
      </c>
      <c r="G1420" s="20">
        <f>VLOOKUP(B1420,IF({1,0},'SKU,款号，颜色对照表1'!F:F,'SKU,款号，颜色对照表1'!E:E),2,0)</f>
        <v/>
      </c>
      <c r="H1420" s="20" t="n">
        <v>0</v>
      </c>
      <c r="I1420" s="15">
        <f>SUMIFS('入库明细-AN欧洲'!K:K,'入库明细-AN欧洲'!E:E,B1420)</f>
        <v/>
      </c>
      <c r="J1420" s="15">
        <f>SUMIFS('出库明细-AN欧洲'!G:G,'出库明细-AN欧洲'!F:F,C1420)</f>
        <v/>
      </c>
      <c r="K1420" s="26">
        <f>H1420+I1420-J1420</f>
        <v/>
      </c>
      <c r="L1420" s="27">
        <f>SUMIFS(装箱数!H:H,装箱数!C:C,B1420)</f>
        <v/>
      </c>
      <c r="M1420" s="15">
        <f>K1420-L1420</f>
        <v/>
      </c>
    </row>
    <row r="1421" ht="21" customHeight="1" s="185">
      <c r="A1421" s="200">
        <f>工厂账单模板!$L$2</f>
        <v/>
      </c>
      <c r="B1421" s="30" t="n"/>
      <c r="C1421" s="29" t="n"/>
      <c r="D1421" s="20">
        <f>VLOOKUP(B1421,IF({1,0},'SKU,款号，颜色对照表1'!F:F,'SKU,款号，颜色对照表1'!B:B),2,0)</f>
        <v/>
      </c>
      <c r="E1421" s="20">
        <f>VLOOKUP(B1421,IF({1,0},'SKU,款号，颜色对照表1'!F:F,'SKU,款号，颜色对照表1'!C:C),2,0)</f>
        <v/>
      </c>
      <c r="F1421" s="20">
        <f>VLOOKUP(B1421,IF({1,0},'SKU,款号，颜色对照表1'!F:F,'SKU,款号，颜色对照表1'!D:D),2,0)</f>
        <v/>
      </c>
      <c r="G1421" s="20">
        <f>VLOOKUP(B1421,IF({1,0},'SKU,款号，颜色对照表1'!F:F,'SKU,款号，颜色对照表1'!E:E),2,0)</f>
        <v/>
      </c>
      <c r="H1421" s="20" t="n">
        <v>0</v>
      </c>
      <c r="I1421" s="15">
        <f>SUMIFS('入库明细-AN欧洲'!K:K,'入库明细-AN欧洲'!E:E,B1421)</f>
        <v/>
      </c>
      <c r="J1421" s="15">
        <f>SUMIFS('出库明细-AN欧洲'!G:G,'出库明细-AN欧洲'!F:F,C1421)</f>
        <v/>
      </c>
      <c r="K1421" s="26">
        <f>H1421+I1421-J1421</f>
        <v/>
      </c>
      <c r="L1421" s="27">
        <f>SUMIFS(装箱数!H:H,装箱数!C:C,B1421)</f>
        <v/>
      </c>
      <c r="M1421" s="15">
        <f>K1421-L1421</f>
        <v/>
      </c>
    </row>
    <row r="1422" ht="21" customHeight="1" s="185">
      <c r="A1422" s="200">
        <f>工厂账单模板!$L$2</f>
        <v/>
      </c>
      <c r="B1422" s="30" t="n"/>
      <c r="C1422" s="29" t="n"/>
      <c r="D1422" s="20">
        <f>VLOOKUP(B1422,IF({1,0},'SKU,款号，颜色对照表1'!F:F,'SKU,款号，颜色对照表1'!B:B),2,0)</f>
        <v/>
      </c>
      <c r="E1422" s="20">
        <f>VLOOKUP(B1422,IF({1,0},'SKU,款号，颜色对照表1'!F:F,'SKU,款号，颜色对照表1'!C:C),2,0)</f>
        <v/>
      </c>
      <c r="F1422" s="20">
        <f>VLOOKUP(B1422,IF({1,0},'SKU,款号，颜色对照表1'!F:F,'SKU,款号，颜色对照表1'!D:D),2,0)</f>
        <v/>
      </c>
      <c r="G1422" s="20">
        <f>VLOOKUP(B1422,IF({1,0},'SKU,款号，颜色对照表1'!F:F,'SKU,款号，颜色对照表1'!E:E),2,0)</f>
        <v/>
      </c>
      <c r="H1422" s="20" t="n">
        <v>0</v>
      </c>
      <c r="I1422" s="15">
        <f>SUMIFS('入库明细-AN欧洲'!K:K,'入库明细-AN欧洲'!E:E,B1422)</f>
        <v/>
      </c>
      <c r="J1422" s="15">
        <f>SUMIFS('出库明细-AN欧洲'!G:G,'出库明细-AN欧洲'!F:F,C1422)</f>
        <v/>
      </c>
      <c r="K1422" s="26">
        <f>H1422+I1422-J1422</f>
        <v/>
      </c>
      <c r="L1422" s="27">
        <f>SUMIFS(装箱数!H:H,装箱数!C:C,B1422)</f>
        <v/>
      </c>
      <c r="M1422" s="15">
        <f>K1422-L1422</f>
        <v/>
      </c>
    </row>
    <row r="1423" ht="21" customHeight="1" s="185">
      <c r="A1423" s="200">
        <f>工厂账单模板!$L$2</f>
        <v/>
      </c>
      <c r="B1423" s="30" t="n"/>
      <c r="C1423" s="29" t="n"/>
      <c r="D1423" s="20">
        <f>VLOOKUP(B1423,IF({1,0},'SKU,款号，颜色对照表1'!F:F,'SKU,款号，颜色对照表1'!B:B),2,0)</f>
        <v/>
      </c>
      <c r="E1423" s="20">
        <f>VLOOKUP(B1423,IF({1,0},'SKU,款号，颜色对照表1'!F:F,'SKU,款号，颜色对照表1'!C:C),2,0)</f>
        <v/>
      </c>
      <c r="F1423" s="20">
        <f>VLOOKUP(B1423,IF({1,0},'SKU,款号，颜色对照表1'!F:F,'SKU,款号，颜色对照表1'!D:D),2,0)</f>
        <v/>
      </c>
      <c r="G1423" s="20">
        <f>VLOOKUP(B1423,IF({1,0},'SKU,款号，颜色对照表1'!F:F,'SKU,款号，颜色对照表1'!E:E),2,0)</f>
        <v/>
      </c>
      <c r="H1423" s="20" t="n"/>
      <c r="I1423" s="15">
        <f>SUMIFS('入库明细-AN欧洲'!K:K,'入库明细-AN欧洲'!E:E,B1423)</f>
        <v/>
      </c>
      <c r="J1423" s="15">
        <f>SUMIFS('出库明细-AN欧洲'!G:G,'出库明细-AN欧洲'!F:F,C1423)</f>
        <v/>
      </c>
      <c r="K1423" s="26">
        <f>H1423+I1423-J1423</f>
        <v/>
      </c>
      <c r="L1423" s="27">
        <f>SUMIFS(装箱数!H:H,装箱数!C:C,B1423)</f>
        <v/>
      </c>
      <c r="M1423" s="15">
        <f>K1423-L1423</f>
        <v/>
      </c>
    </row>
    <row r="1424" ht="21" customHeight="1" s="185">
      <c r="A1424" s="200">
        <f>工厂账单模板!$L$2</f>
        <v/>
      </c>
      <c r="B1424" s="30" t="n"/>
      <c r="C1424" s="29" t="n"/>
      <c r="D1424" s="20">
        <f>VLOOKUP(B1424,IF({1,0},'SKU,款号，颜色对照表1'!F:F,'SKU,款号，颜色对照表1'!B:B),2,0)</f>
        <v/>
      </c>
      <c r="E1424" s="20">
        <f>VLOOKUP(B1424,IF({1,0},'SKU,款号，颜色对照表1'!F:F,'SKU,款号，颜色对照表1'!C:C),2,0)</f>
        <v/>
      </c>
      <c r="F1424" s="20">
        <f>VLOOKUP(B1424,IF({1,0},'SKU,款号，颜色对照表1'!F:F,'SKU,款号，颜色对照表1'!D:D),2,0)</f>
        <v/>
      </c>
      <c r="G1424" s="20">
        <f>VLOOKUP(B1424,IF({1,0},'SKU,款号，颜色对照表1'!F:F,'SKU,款号，颜色对照表1'!E:E),2,0)</f>
        <v/>
      </c>
      <c r="H1424" s="20" t="n">
        <v>0</v>
      </c>
      <c r="I1424" s="15">
        <f>SUMIFS('入库明细-AN欧洲'!K:K,'入库明细-AN欧洲'!E:E,B1424)</f>
        <v/>
      </c>
      <c r="J1424" s="15">
        <f>SUMIFS('出库明细-AN欧洲'!G:G,'出库明细-AN欧洲'!F:F,C1424)</f>
        <v/>
      </c>
      <c r="K1424" s="26">
        <f>H1424+I1424-J1424</f>
        <v/>
      </c>
      <c r="L1424" s="27">
        <f>SUMIFS(装箱数!H:H,装箱数!C:C,B1424)</f>
        <v/>
      </c>
      <c r="M1424" s="15">
        <f>K1424-L1424</f>
        <v/>
      </c>
    </row>
    <row r="1425" ht="21" customHeight="1" s="185">
      <c r="A1425" s="200">
        <f>工厂账单模板!$L$2</f>
        <v/>
      </c>
      <c r="B1425" s="30" t="n"/>
      <c r="C1425" s="29" t="n"/>
      <c r="D1425" s="20">
        <f>VLOOKUP(B1425,IF({1,0},'SKU,款号，颜色对照表1'!F:F,'SKU,款号，颜色对照表1'!B:B),2,0)</f>
        <v/>
      </c>
      <c r="E1425" s="20">
        <f>VLOOKUP(B1425,IF({1,0},'SKU,款号，颜色对照表1'!F:F,'SKU,款号，颜色对照表1'!C:C),2,0)</f>
        <v/>
      </c>
      <c r="F1425" s="20">
        <f>VLOOKUP(B1425,IF({1,0},'SKU,款号，颜色对照表1'!F:F,'SKU,款号，颜色对照表1'!D:D),2,0)</f>
        <v/>
      </c>
      <c r="G1425" s="20">
        <f>VLOOKUP(B1425,IF({1,0},'SKU,款号，颜色对照表1'!F:F,'SKU,款号，颜色对照表1'!E:E),2,0)</f>
        <v/>
      </c>
      <c r="H1425" s="20" t="n">
        <v>0</v>
      </c>
      <c r="I1425" s="15">
        <f>SUMIFS('入库明细-AN欧洲'!K:K,'入库明细-AN欧洲'!E:E,B1425)</f>
        <v/>
      </c>
      <c r="J1425" s="15">
        <f>SUMIFS('出库明细-AN欧洲'!G:G,'出库明细-AN欧洲'!F:F,C1425)</f>
        <v/>
      </c>
      <c r="K1425" s="26">
        <f>H1425+I1425-J1425</f>
        <v/>
      </c>
      <c r="L1425" s="27">
        <f>SUMIFS(装箱数!H:H,装箱数!C:C,B1425)</f>
        <v/>
      </c>
      <c r="M1425" s="15">
        <f>K1425-L1425</f>
        <v/>
      </c>
    </row>
    <row r="1426" ht="21" customHeight="1" s="185">
      <c r="A1426" s="200">
        <f>工厂账单模板!$L$2</f>
        <v/>
      </c>
      <c r="B1426" s="30" t="n"/>
      <c r="C1426" s="29" t="n"/>
      <c r="D1426" s="20">
        <f>VLOOKUP(B1426,IF({1,0},'SKU,款号，颜色对照表1'!F:F,'SKU,款号，颜色对照表1'!B:B),2,0)</f>
        <v/>
      </c>
      <c r="E1426" s="20">
        <f>VLOOKUP(B1426,IF({1,0},'SKU,款号，颜色对照表1'!F:F,'SKU,款号，颜色对照表1'!C:C),2,0)</f>
        <v/>
      </c>
      <c r="F1426" s="20">
        <f>VLOOKUP(B1426,IF({1,0},'SKU,款号，颜色对照表1'!F:F,'SKU,款号，颜色对照表1'!D:D),2,0)</f>
        <v/>
      </c>
      <c r="G1426" s="20">
        <f>VLOOKUP(B1426,IF({1,0},'SKU,款号，颜色对照表1'!F:F,'SKU,款号，颜色对照表1'!E:E),2,0)</f>
        <v/>
      </c>
      <c r="H1426" s="20" t="n">
        <v>0</v>
      </c>
      <c r="I1426" s="15">
        <f>SUMIFS('入库明细-AN欧洲'!K:K,'入库明细-AN欧洲'!E:E,B1426)</f>
        <v/>
      </c>
      <c r="J1426" s="15">
        <f>SUMIFS('出库明细-AN欧洲'!G:G,'出库明细-AN欧洲'!F:F,C1426)</f>
        <v/>
      </c>
      <c r="K1426" s="26">
        <f>H1426+I1426-J1426</f>
        <v/>
      </c>
      <c r="L1426" s="27">
        <f>SUMIFS(装箱数!H:H,装箱数!C:C,B1426)</f>
        <v/>
      </c>
      <c r="M1426" s="15">
        <f>K1426-L1426</f>
        <v/>
      </c>
    </row>
    <row r="1427" ht="21" customHeight="1" s="185">
      <c r="A1427" s="200">
        <f>工厂账单模板!$L$2</f>
        <v/>
      </c>
      <c r="B1427" s="30" t="n"/>
      <c r="C1427" s="29" t="n"/>
      <c r="D1427" s="20">
        <f>VLOOKUP(B1427,IF({1,0},'SKU,款号，颜色对照表1'!F:F,'SKU,款号，颜色对照表1'!B:B),2,0)</f>
        <v/>
      </c>
      <c r="E1427" s="20">
        <f>VLOOKUP(B1427,IF({1,0},'SKU,款号，颜色对照表1'!F:F,'SKU,款号，颜色对照表1'!C:C),2,0)</f>
        <v/>
      </c>
      <c r="F1427" s="20">
        <f>VLOOKUP(B1427,IF({1,0},'SKU,款号，颜色对照表1'!F:F,'SKU,款号，颜色对照表1'!D:D),2,0)</f>
        <v/>
      </c>
      <c r="G1427" s="20">
        <f>VLOOKUP(B1427,IF({1,0},'SKU,款号，颜色对照表1'!F:F,'SKU,款号，颜色对照表1'!E:E),2,0)</f>
        <v/>
      </c>
      <c r="H1427" s="20" t="n">
        <v>0</v>
      </c>
      <c r="I1427" s="15">
        <f>SUMIFS('入库明细-AN欧洲'!K:K,'入库明细-AN欧洲'!E:E,B1427)</f>
        <v/>
      </c>
      <c r="J1427" s="15">
        <f>SUMIFS('出库明细-AN欧洲'!G:G,'出库明细-AN欧洲'!F:F,C1427)</f>
        <v/>
      </c>
      <c r="K1427" s="26">
        <f>H1427+I1427-J1427</f>
        <v/>
      </c>
      <c r="L1427" s="27">
        <f>SUMIFS(装箱数!H:H,装箱数!C:C,B1427)</f>
        <v/>
      </c>
      <c r="M1427" s="15">
        <f>K1427-L1427</f>
        <v/>
      </c>
    </row>
    <row r="1428" ht="21" customHeight="1" s="185">
      <c r="A1428" s="200">
        <f>工厂账单模板!$L$2</f>
        <v/>
      </c>
      <c r="B1428" s="30" t="n"/>
      <c r="C1428" s="29" t="n"/>
      <c r="D1428" s="20">
        <f>VLOOKUP(B1428,IF({1,0},'SKU,款号，颜色对照表1'!F:F,'SKU,款号，颜色对照表1'!B:B),2,0)</f>
        <v/>
      </c>
      <c r="E1428" s="20">
        <f>VLOOKUP(B1428,IF({1,0},'SKU,款号，颜色对照表1'!F:F,'SKU,款号，颜色对照表1'!C:C),2,0)</f>
        <v/>
      </c>
      <c r="F1428" s="20">
        <f>VLOOKUP(B1428,IF({1,0},'SKU,款号，颜色对照表1'!F:F,'SKU,款号，颜色对照表1'!D:D),2,0)</f>
        <v/>
      </c>
      <c r="G1428" s="20">
        <f>VLOOKUP(B1428,IF({1,0},'SKU,款号，颜色对照表1'!F:F,'SKU,款号，颜色对照表1'!E:E),2,0)</f>
        <v/>
      </c>
      <c r="H1428" s="20" t="n">
        <v>0</v>
      </c>
      <c r="I1428" s="15">
        <f>SUMIFS('入库明细-AN欧洲'!K:K,'入库明细-AN欧洲'!E:E,B1428)</f>
        <v/>
      </c>
      <c r="J1428" s="15">
        <f>SUMIFS('出库明细-AN欧洲'!G:G,'出库明细-AN欧洲'!F:F,C1428)</f>
        <v/>
      </c>
      <c r="K1428" s="26">
        <f>H1428+I1428-J1428</f>
        <v/>
      </c>
      <c r="L1428" s="27">
        <f>SUMIFS(装箱数!H:H,装箱数!C:C,B1428)</f>
        <v/>
      </c>
      <c r="M1428" s="15">
        <f>K1428-L1428</f>
        <v/>
      </c>
    </row>
    <row r="1429" ht="21" customHeight="1" s="185">
      <c r="A1429" s="200">
        <f>工厂账单模板!$L$2</f>
        <v/>
      </c>
      <c r="B1429" s="30" t="n"/>
      <c r="C1429" s="29" t="n"/>
      <c r="D1429" s="20">
        <f>VLOOKUP(B1429,IF({1,0},'SKU,款号，颜色对照表1'!F:F,'SKU,款号，颜色对照表1'!B:B),2,0)</f>
        <v/>
      </c>
      <c r="E1429" s="20">
        <f>VLOOKUP(B1429,IF({1,0},'SKU,款号，颜色对照表1'!F:F,'SKU,款号，颜色对照表1'!C:C),2,0)</f>
        <v/>
      </c>
      <c r="F1429" s="20">
        <f>VLOOKUP(B1429,IF({1,0},'SKU,款号，颜色对照表1'!F:F,'SKU,款号，颜色对照表1'!D:D),2,0)</f>
        <v/>
      </c>
      <c r="G1429" s="20">
        <f>VLOOKUP(B1429,IF({1,0},'SKU,款号，颜色对照表1'!F:F,'SKU,款号，颜色对照表1'!E:E),2,0)</f>
        <v/>
      </c>
      <c r="H1429" s="20" t="n"/>
      <c r="I1429" s="15">
        <f>SUMIFS('入库明细-AN欧洲'!K:K,'入库明细-AN欧洲'!E:E,B1429)</f>
        <v/>
      </c>
      <c r="J1429" s="15">
        <f>SUMIFS('出库明细-AN欧洲'!G:G,'出库明细-AN欧洲'!F:F,C1429)</f>
        <v/>
      </c>
      <c r="K1429" s="26">
        <f>H1429+I1429-J1429</f>
        <v/>
      </c>
      <c r="L1429" s="27">
        <f>SUMIFS(装箱数!H:H,装箱数!C:C,B1429)</f>
        <v/>
      </c>
      <c r="M1429" s="15">
        <f>K1429-L1429</f>
        <v/>
      </c>
    </row>
    <row r="1430" ht="21" customHeight="1" s="185">
      <c r="A1430" s="200">
        <f>工厂账单模板!$L$2</f>
        <v/>
      </c>
      <c r="B1430" s="30" t="n"/>
      <c r="C1430" s="29" t="n"/>
      <c r="D1430" s="20">
        <f>VLOOKUP(B1430,IF({1,0},'SKU,款号，颜色对照表1'!F:F,'SKU,款号，颜色对照表1'!B:B),2,0)</f>
        <v/>
      </c>
      <c r="E1430" s="20">
        <f>VLOOKUP(B1430,IF({1,0},'SKU,款号，颜色对照表1'!F:F,'SKU,款号，颜色对照表1'!C:C),2,0)</f>
        <v/>
      </c>
      <c r="F1430" s="20">
        <f>VLOOKUP(B1430,IF({1,0},'SKU,款号，颜色对照表1'!F:F,'SKU,款号，颜色对照表1'!D:D),2,0)</f>
        <v/>
      </c>
      <c r="G1430" s="20">
        <f>VLOOKUP(B1430,IF({1,0},'SKU,款号，颜色对照表1'!F:F,'SKU,款号，颜色对照表1'!E:E),2,0)</f>
        <v/>
      </c>
      <c r="H1430" s="20" t="n">
        <v>0</v>
      </c>
      <c r="I1430" s="15">
        <f>SUMIFS('入库明细-AN欧洲'!K:K,'入库明细-AN欧洲'!E:E,B1430)</f>
        <v/>
      </c>
      <c r="J1430" s="15">
        <f>SUMIFS('出库明细-AN欧洲'!G:G,'出库明细-AN欧洲'!F:F,C1430)</f>
        <v/>
      </c>
      <c r="K1430" s="26">
        <f>H1430+I1430-J1430</f>
        <v/>
      </c>
      <c r="L1430" s="27">
        <f>SUMIFS(装箱数!H:H,装箱数!C:C,B1430)</f>
        <v/>
      </c>
      <c r="M1430" s="15">
        <f>K1430-L1430</f>
        <v/>
      </c>
    </row>
    <row r="1431" ht="21" customHeight="1" s="185">
      <c r="A1431" s="200">
        <f>工厂账单模板!$L$2</f>
        <v/>
      </c>
      <c r="B1431" s="30" t="n"/>
      <c r="C1431" s="29" t="n"/>
      <c r="D1431" s="20">
        <f>VLOOKUP(B1431,IF({1,0},'SKU,款号，颜色对照表1'!F:F,'SKU,款号，颜色对照表1'!B:B),2,0)</f>
        <v/>
      </c>
      <c r="E1431" s="20">
        <f>VLOOKUP(B1431,IF({1,0},'SKU,款号，颜色对照表1'!F:F,'SKU,款号，颜色对照表1'!C:C),2,0)</f>
        <v/>
      </c>
      <c r="F1431" s="20">
        <f>VLOOKUP(B1431,IF({1,0},'SKU,款号，颜色对照表1'!F:F,'SKU,款号，颜色对照表1'!D:D),2,0)</f>
        <v/>
      </c>
      <c r="G1431" s="20">
        <f>VLOOKUP(B1431,IF({1,0},'SKU,款号，颜色对照表1'!F:F,'SKU,款号，颜色对照表1'!E:E),2,0)</f>
        <v/>
      </c>
      <c r="H1431" s="20" t="n">
        <v>0</v>
      </c>
      <c r="I1431" s="15">
        <f>SUMIFS('入库明细-AN欧洲'!K:K,'入库明细-AN欧洲'!E:E,B1431)</f>
        <v/>
      </c>
      <c r="J1431" s="15">
        <f>SUMIFS('出库明细-AN欧洲'!G:G,'出库明细-AN欧洲'!F:F,C1431)</f>
        <v/>
      </c>
      <c r="K1431" s="26">
        <f>H1431+I1431-J1431</f>
        <v/>
      </c>
      <c r="L1431" s="27">
        <f>SUMIFS(装箱数!H:H,装箱数!C:C,B1431)</f>
        <v/>
      </c>
      <c r="M1431" s="15">
        <f>K1431-L1431</f>
        <v/>
      </c>
    </row>
    <row r="1432" ht="21" customHeight="1" s="185">
      <c r="A1432" s="200">
        <f>工厂账单模板!$L$2</f>
        <v/>
      </c>
      <c r="B1432" s="30" t="n"/>
      <c r="C1432" s="29" t="n"/>
      <c r="D1432" s="20">
        <f>VLOOKUP(B1432,IF({1,0},'SKU,款号，颜色对照表1'!F:F,'SKU,款号，颜色对照表1'!B:B),2,0)</f>
        <v/>
      </c>
      <c r="E1432" s="20">
        <f>VLOOKUP(B1432,IF({1,0},'SKU,款号，颜色对照表1'!F:F,'SKU,款号，颜色对照表1'!C:C),2,0)</f>
        <v/>
      </c>
      <c r="F1432" s="20">
        <f>VLOOKUP(B1432,IF({1,0},'SKU,款号，颜色对照表1'!F:F,'SKU,款号，颜色对照表1'!D:D),2,0)</f>
        <v/>
      </c>
      <c r="G1432" s="20">
        <f>VLOOKUP(B1432,IF({1,0},'SKU,款号，颜色对照表1'!F:F,'SKU,款号，颜色对照表1'!E:E),2,0)</f>
        <v/>
      </c>
      <c r="H1432" s="20" t="n">
        <v>0</v>
      </c>
      <c r="I1432" s="15">
        <f>SUMIFS('入库明细-AN欧洲'!K:K,'入库明细-AN欧洲'!E:E,B1432)</f>
        <v/>
      </c>
      <c r="J1432" s="15">
        <f>SUMIFS('出库明细-AN欧洲'!G:G,'出库明细-AN欧洲'!F:F,C1432)</f>
        <v/>
      </c>
      <c r="K1432" s="26">
        <f>H1432+I1432-J1432</f>
        <v/>
      </c>
      <c r="L1432" s="27">
        <f>SUMIFS(装箱数!H:H,装箱数!C:C,B1432)</f>
        <v/>
      </c>
      <c r="M1432" s="15">
        <f>K1432-L1432</f>
        <v/>
      </c>
    </row>
    <row r="1433" ht="21" customHeight="1" s="185">
      <c r="A1433" s="200">
        <f>工厂账单模板!$L$2</f>
        <v/>
      </c>
      <c r="B1433" s="30" t="n"/>
      <c r="C1433" s="29" t="n"/>
      <c r="D1433" s="20">
        <f>VLOOKUP(B1433,IF({1,0},'SKU,款号，颜色对照表1'!F:F,'SKU,款号，颜色对照表1'!B:B),2,0)</f>
        <v/>
      </c>
      <c r="E1433" s="20">
        <f>VLOOKUP(B1433,IF({1,0},'SKU,款号，颜色对照表1'!F:F,'SKU,款号，颜色对照表1'!C:C),2,0)</f>
        <v/>
      </c>
      <c r="F1433" s="20">
        <f>VLOOKUP(B1433,IF({1,0},'SKU,款号，颜色对照表1'!F:F,'SKU,款号，颜色对照表1'!D:D),2,0)</f>
        <v/>
      </c>
      <c r="G1433" s="20">
        <f>VLOOKUP(B1433,IF({1,0},'SKU,款号，颜色对照表1'!F:F,'SKU,款号，颜色对照表1'!E:E),2,0)</f>
        <v/>
      </c>
      <c r="H1433" s="20" t="n"/>
      <c r="I1433" s="15">
        <f>SUMIFS('入库明细-AN欧洲'!K:K,'入库明细-AN欧洲'!E:E,B1433)</f>
        <v/>
      </c>
      <c r="J1433" s="15">
        <f>SUMIFS('出库明细-AN欧洲'!G:G,'出库明细-AN欧洲'!F:F,C1433)</f>
        <v/>
      </c>
      <c r="K1433" s="26">
        <f>H1433+I1433-J1433</f>
        <v/>
      </c>
      <c r="L1433" s="27">
        <f>SUMIFS(装箱数!H:H,装箱数!C:C,B1433)</f>
        <v/>
      </c>
      <c r="M1433" s="15">
        <f>K1433-L1433</f>
        <v/>
      </c>
    </row>
    <row r="1434" ht="21" customHeight="1" s="185">
      <c r="A1434" s="200">
        <f>工厂账单模板!$L$2</f>
        <v/>
      </c>
      <c r="B1434" s="30" t="n"/>
      <c r="C1434" s="29" t="n"/>
      <c r="D1434" s="20">
        <f>VLOOKUP(B1434,IF({1,0},'SKU,款号，颜色对照表1'!F:F,'SKU,款号，颜色对照表1'!B:B),2,0)</f>
        <v/>
      </c>
      <c r="E1434" s="20">
        <f>VLOOKUP(B1434,IF({1,0},'SKU,款号，颜色对照表1'!F:F,'SKU,款号，颜色对照表1'!C:C),2,0)</f>
        <v/>
      </c>
      <c r="F1434" s="20">
        <f>VLOOKUP(B1434,IF({1,0},'SKU,款号，颜色对照表1'!F:F,'SKU,款号，颜色对照表1'!D:D),2,0)</f>
        <v/>
      </c>
      <c r="G1434" s="20">
        <f>VLOOKUP(B1434,IF({1,0},'SKU,款号，颜色对照表1'!F:F,'SKU,款号，颜色对照表1'!E:E),2,0)</f>
        <v/>
      </c>
      <c r="H1434" s="20" t="n">
        <v>0</v>
      </c>
      <c r="I1434" s="15">
        <f>SUMIFS('入库明细-AN欧洲'!K:K,'入库明细-AN欧洲'!E:E,B1434)</f>
        <v/>
      </c>
      <c r="J1434" s="15">
        <f>SUMIFS('出库明细-AN欧洲'!G:G,'出库明细-AN欧洲'!F:F,C1434)</f>
        <v/>
      </c>
      <c r="K1434" s="26">
        <f>H1434+I1434-J1434</f>
        <v/>
      </c>
      <c r="L1434" s="27">
        <f>SUMIFS(装箱数!H:H,装箱数!C:C,B1434)</f>
        <v/>
      </c>
      <c r="M1434" s="15">
        <f>K1434-L1434</f>
        <v/>
      </c>
    </row>
    <row r="1435" ht="21" customHeight="1" s="185">
      <c r="A1435" s="200">
        <f>工厂账单模板!$L$2</f>
        <v/>
      </c>
      <c r="B1435" s="30" t="n"/>
      <c r="C1435" s="29" t="n"/>
      <c r="D1435" s="20">
        <f>VLOOKUP(B1435,IF({1,0},'SKU,款号，颜色对照表1'!F:F,'SKU,款号，颜色对照表1'!B:B),2,0)</f>
        <v/>
      </c>
      <c r="E1435" s="20">
        <f>VLOOKUP(B1435,IF({1,0},'SKU,款号，颜色对照表1'!F:F,'SKU,款号，颜色对照表1'!C:C),2,0)</f>
        <v/>
      </c>
      <c r="F1435" s="20">
        <f>VLOOKUP(B1435,IF({1,0},'SKU,款号，颜色对照表1'!F:F,'SKU,款号，颜色对照表1'!D:D),2,0)</f>
        <v/>
      </c>
      <c r="G1435" s="20">
        <f>VLOOKUP(B1435,IF({1,0},'SKU,款号，颜色对照表1'!F:F,'SKU,款号，颜色对照表1'!E:E),2,0)</f>
        <v/>
      </c>
      <c r="H1435" s="20" t="n"/>
      <c r="I1435" s="15">
        <f>SUMIFS('入库明细-AN欧洲'!K:K,'入库明细-AN欧洲'!E:E,B1435)</f>
        <v/>
      </c>
      <c r="J1435" s="15">
        <f>SUMIFS('出库明细-AN欧洲'!G:G,'出库明细-AN欧洲'!F:F,C1435)</f>
        <v/>
      </c>
      <c r="K1435" s="26">
        <f>H1435+I1435-J1435</f>
        <v/>
      </c>
      <c r="L1435" s="27">
        <f>SUMIFS(装箱数!H:H,装箱数!C:C,B1435)</f>
        <v/>
      </c>
      <c r="M1435" s="15">
        <f>K1435-L1435</f>
        <v/>
      </c>
    </row>
    <row r="1436" ht="21" customHeight="1" s="185">
      <c r="A1436" s="200">
        <f>工厂账单模板!$L$2</f>
        <v/>
      </c>
      <c r="B1436" s="30" t="n"/>
      <c r="C1436" s="29" t="n"/>
      <c r="D1436" s="20">
        <f>VLOOKUP(B1436,IF({1,0},'SKU,款号，颜色对照表1'!F:F,'SKU,款号，颜色对照表1'!B:B),2,0)</f>
        <v/>
      </c>
      <c r="E1436" s="20">
        <f>VLOOKUP(B1436,IF({1,0},'SKU,款号，颜色对照表1'!F:F,'SKU,款号，颜色对照表1'!C:C),2,0)</f>
        <v/>
      </c>
      <c r="F1436" s="20">
        <f>VLOOKUP(B1436,IF({1,0},'SKU,款号，颜色对照表1'!F:F,'SKU,款号，颜色对照表1'!D:D),2,0)</f>
        <v/>
      </c>
      <c r="G1436" s="20">
        <f>VLOOKUP(B1436,IF({1,0},'SKU,款号，颜色对照表1'!F:F,'SKU,款号，颜色对照表1'!E:E),2,0)</f>
        <v/>
      </c>
      <c r="H1436" s="20" t="n">
        <v>0</v>
      </c>
      <c r="I1436" s="15">
        <f>SUMIFS('入库明细-AN欧洲'!K:K,'入库明细-AN欧洲'!E:E,B1436)</f>
        <v/>
      </c>
      <c r="J1436" s="15">
        <f>SUMIFS('出库明细-AN欧洲'!G:G,'出库明细-AN欧洲'!F:F,C1436)</f>
        <v/>
      </c>
      <c r="K1436" s="26">
        <f>H1436+I1436-J1436</f>
        <v/>
      </c>
      <c r="L1436" s="27">
        <f>SUMIFS(装箱数!H:H,装箱数!C:C,B1436)</f>
        <v/>
      </c>
      <c r="M1436" s="15">
        <f>K1436-L1436</f>
        <v/>
      </c>
    </row>
    <row r="1437" ht="21" customHeight="1" s="185">
      <c r="A1437" s="200">
        <f>工厂账单模板!$L$2</f>
        <v/>
      </c>
      <c r="B1437" s="30" t="n"/>
      <c r="C1437" s="29" t="n"/>
      <c r="D1437" s="20">
        <f>VLOOKUP(B1437,IF({1,0},'SKU,款号，颜色对照表1'!F:F,'SKU,款号，颜色对照表1'!B:B),2,0)</f>
        <v/>
      </c>
      <c r="E1437" s="20">
        <f>VLOOKUP(B1437,IF({1,0},'SKU,款号，颜色对照表1'!F:F,'SKU,款号，颜色对照表1'!C:C),2,0)</f>
        <v/>
      </c>
      <c r="F1437" s="20">
        <f>VLOOKUP(B1437,IF({1,0},'SKU,款号，颜色对照表1'!F:F,'SKU,款号，颜色对照表1'!D:D),2,0)</f>
        <v/>
      </c>
      <c r="G1437" s="20">
        <f>VLOOKUP(B1437,IF({1,0},'SKU,款号，颜色对照表1'!F:F,'SKU,款号，颜色对照表1'!E:E),2,0)</f>
        <v/>
      </c>
      <c r="H1437" s="20" t="n"/>
      <c r="I1437" s="15">
        <f>SUMIFS('入库明细-AN欧洲'!K:K,'入库明细-AN欧洲'!E:E,B1437)</f>
        <v/>
      </c>
      <c r="J1437" s="15">
        <f>SUMIFS('出库明细-AN欧洲'!G:G,'出库明细-AN欧洲'!F:F,C1437)</f>
        <v/>
      </c>
      <c r="K1437" s="26">
        <f>H1437+I1437-J1437</f>
        <v/>
      </c>
      <c r="L1437" s="27">
        <f>SUMIFS(装箱数!H:H,装箱数!C:C,B1437)</f>
        <v/>
      </c>
      <c r="M1437" s="15">
        <f>K1437-L1437</f>
        <v/>
      </c>
    </row>
    <row r="1438" ht="21" customHeight="1" s="185">
      <c r="A1438" s="200">
        <f>工厂账单模板!$L$2</f>
        <v/>
      </c>
      <c r="B1438" s="34" t="n"/>
      <c r="C1438" s="35" t="n"/>
      <c r="D1438" s="20">
        <f>VLOOKUP(B1438,IF({1,0},'SKU,款号，颜色对照表1'!F:F,'SKU,款号，颜色对照表1'!B:B),2,0)</f>
        <v/>
      </c>
      <c r="E1438" s="20">
        <f>VLOOKUP(B1438,IF({1,0},'SKU,款号，颜色对照表1'!F:F,'SKU,款号，颜色对照表1'!C:C),2,0)</f>
        <v/>
      </c>
      <c r="F1438" s="20">
        <f>VLOOKUP(B1438,IF({1,0},'SKU,款号，颜色对照表1'!F:F,'SKU,款号，颜色对照表1'!D:D),2,0)</f>
        <v/>
      </c>
      <c r="G1438" s="20">
        <f>VLOOKUP(B1438,IF({1,0},'SKU,款号，颜色对照表1'!F:F,'SKU,款号，颜色对照表1'!E:E),2,0)</f>
        <v/>
      </c>
      <c r="H1438" s="20" t="n"/>
      <c r="I1438" s="15">
        <f>SUMIFS('入库明细-AN欧洲'!K:K,'入库明细-AN欧洲'!E:E,B1438)</f>
        <v/>
      </c>
      <c r="J1438" s="15">
        <f>SUMIFS('出库明细-AN欧洲'!G:G,'出库明细-AN欧洲'!F:F,C1438)</f>
        <v/>
      </c>
      <c r="K1438" s="26">
        <f>H1438+I1438-J1438</f>
        <v/>
      </c>
      <c r="L1438" s="27">
        <f>SUMIFS(装箱数!H:H,装箱数!C:C,B1438)</f>
        <v/>
      </c>
      <c r="M1438" s="15">
        <f>K1438-L1438</f>
        <v/>
      </c>
    </row>
    <row r="1439" ht="21" customHeight="1" s="185">
      <c r="A1439" s="200">
        <f>工厂账单模板!$L$2</f>
        <v/>
      </c>
      <c r="B1439" s="34" t="n"/>
      <c r="C1439" s="35" t="n"/>
      <c r="D1439" s="20">
        <f>VLOOKUP(B1439,IF({1,0},'SKU,款号，颜色对照表1'!F:F,'SKU,款号，颜色对照表1'!B:B),2,0)</f>
        <v/>
      </c>
      <c r="E1439" s="20">
        <f>VLOOKUP(B1439,IF({1,0},'SKU,款号，颜色对照表1'!F:F,'SKU,款号，颜色对照表1'!C:C),2,0)</f>
        <v/>
      </c>
      <c r="F1439" s="20">
        <f>VLOOKUP(B1439,IF({1,0},'SKU,款号，颜色对照表1'!F:F,'SKU,款号，颜色对照表1'!D:D),2,0)</f>
        <v/>
      </c>
      <c r="G1439" s="20">
        <f>VLOOKUP(B1439,IF({1,0},'SKU,款号，颜色对照表1'!F:F,'SKU,款号，颜色对照表1'!E:E),2,0)</f>
        <v/>
      </c>
      <c r="H1439" s="20" t="n"/>
      <c r="I1439" s="15">
        <f>SUMIFS('入库明细-AN欧洲'!K:K,'入库明细-AN欧洲'!E:E,B1439)</f>
        <v/>
      </c>
      <c r="J1439" s="15">
        <f>SUMIFS('出库明细-AN欧洲'!G:G,'出库明细-AN欧洲'!F:F,C1439)</f>
        <v/>
      </c>
      <c r="K1439" s="26">
        <f>H1439+I1439-J1439</f>
        <v/>
      </c>
      <c r="L1439" s="27">
        <f>SUMIFS(装箱数!H:H,装箱数!C:C,B1439)</f>
        <v/>
      </c>
      <c r="M1439" s="15">
        <f>K1439-L1439</f>
        <v/>
      </c>
    </row>
    <row r="1440" ht="21" customHeight="1" s="185">
      <c r="A1440" s="200">
        <f>工厂账单模板!$L$2</f>
        <v/>
      </c>
      <c r="B1440" s="34" t="n"/>
      <c r="C1440" s="35" t="n"/>
      <c r="D1440" s="20">
        <f>VLOOKUP(B1440,IF({1,0},'SKU,款号，颜色对照表1'!F:F,'SKU,款号，颜色对照表1'!B:B),2,0)</f>
        <v/>
      </c>
      <c r="E1440" s="20">
        <f>VLOOKUP(B1440,IF({1,0},'SKU,款号，颜色对照表1'!F:F,'SKU,款号，颜色对照表1'!C:C),2,0)</f>
        <v/>
      </c>
      <c r="F1440" s="20">
        <f>VLOOKUP(B1440,IF({1,0},'SKU,款号，颜色对照表1'!F:F,'SKU,款号，颜色对照表1'!D:D),2,0)</f>
        <v/>
      </c>
      <c r="G1440" s="20">
        <f>VLOOKUP(B1440,IF({1,0},'SKU,款号，颜色对照表1'!F:F,'SKU,款号，颜色对照表1'!E:E),2,0)</f>
        <v/>
      </c>
      <c r="H1440" s="20" t="n">
        <v>0</v>
      </c>
      <c r="I1440" s="15">
        <f>SUMIFS('入库明细-AN欧洲'!K:K,'入库明细-AN欧洲'!E:E,B1440)</f>
        <v/>
      </c>
      <c r="J1440" s="15">
        <f>SUMIFS('出库明细-AN欧洲'!G:G,'出库明细-AN欧洲'!F:F,C1440)</f>
        <v/>
      </c>
      <c r="K1440" s="26">
        <f>H1440+I1440-J1440</f>
        <v/>
      </c>
      <c r="L1440" s="27">
        <f>SUMIFS(装箱数!H:H,装箱数!C:C,B1440)</f>
        <v/>
      </c>
      <c r="M1440" s="15">
        <f>K1440-L1440</f>
        <v/>
      </c>
    </row>
    <row r="1441" ht="21" customHeight="1" s="185">
      <c r="A1441" s="200">
        <f>工厂账单模板!$L$2</f>
        <v/>
      </c>
      <c r="B1441" s="34" t="n"/>
      <c r="C1441" s="35" t="n"/>
      <c r="D1441" s="20">
        <f>VLOOKUP(B1441,IF({1,0},'SKU,款号，颜色对照表1'!F:F,'SKU,款号，颜色对照表1'!B:B),2,0)</f>
        <v/>
      </c>
      <c r="E1441" s="20">
        <f>VLOOKUP(B1441,IF({1,0},'SKU,款号，颜色对照表1'!F:F,'SKU,款号，颜色对照表1'!C:C),2,0)</f>
        <v/>
      </c>
      <c r="F1441" s="20">
        <f>VLOOKUP(B1441,IF({1,0},'SKU,款号，颜色对照表1'!F:F,'SKU,款号，颜色对照表1'!D:D),2,0)</f>
        <v/>
      </c>
      <c r="G1441" s="20">
        <f>VLOOKUP(B1441,IF({1,0},'SKU,款号，颜色对照表1'!F:F,'SKU,款号，颜色对照表1'!E:E),2,0)</f>
        <v/>
      </c>
      <c r="H1441" s="20" t="n"/>
      <c r="I1441" s="15">
        <f>SUMIFS('入库明细-AN欧洲'!K:K,'入库明细-AN欧洲'!E:E,B1441)</f>
        <v/>
      </c>
      <c r="J1441" s="15">
        <f>SUMIFS('出库明细-AN欧洲'!G:G,'出库明细-AN欧洲'!F:F,C1441)</f>
        <v/>
      </c>
      <c r="K1441" s="26">
        <f>H1441+I1441-J1441</f>
        <v/>
      </c>
      <c r="L1441" s="27">
        <f>SUMIFS(装箱数!H:H,装箱数!C:C,B1441)</f>
        <v/>
      </c>
      <c r="M1441" s="15">
        <f>K1441-L1441</f>
        <v/>
      </c>
    </row>
    <row r="1442" ht="21" customHeight="1" s="185">
      <c r="A1442" s="200">
        <f>工厂账单模板!$L$2</f>
        <v/>
      </c>
      <c r="B1442" s="34" t="n"/>
      <c r="C1442" s="35" t="n"/>
      <c r="D1442" s="20">
        <f>VLOOKUP(B1442,IF({1,0},'SKU,款号，颜色对照表1'!F:F,'SKU,款号，颜色对照表1'!B:B),2,0)</f>
        <v/>
      </c>
      <c r="E1442" s="20">
        <f>VLOOKUP(B1442,IF({1,0},'SKU,款号，颜色对照表1'!F:F,'SKU,款号，颜色对照表1'!C:C),2,0)</f>
        <v/>
      </c>
      <c r="F1442" s="20">
        <f>VLOOKUP(B1442,IF({1,0},'SKU,款号，颜色对照表1'!F:F,'SKU,款号，颜色对照表1'!D:D),2,0)</f>
        <v/>
      </c>
      <c r="G1442" s="20">
        <f>VLOOKUP(B1442,IF({1,0},'SKU,款号，颜色对照表1'!F:F,'SKU,款号，颜色对照表1'!E:E),2,0)</f>
        <v/>
      </c>
      <c r="H1442" s="20" t="n">
        <v>0</v>
      </c>
      <c r="I1442" s="15">
        <f>SUMIFS('入库明细-AN欧洲'!K:K,'入库明细-AN欧洲'!E:E,B1442)</f>
        <v/>
      </c>
      <c r="J1442" s="15">
        <f>SUMIFS('出库明细-AN欧洲'!G:G,'出库明细-AN欧洲'!F:F,C1442)</f>
        <v/>
      </c>
      <c r="K1442" s="26">
        <f>H1442+I1442-J1442</f>
        <v/>
      </c>
      <c r="L1442" s="27">
        <f>SUMIFS(装箱数!H:H,装箱数!C:C,B1442)</f>
        <v/>
      </c>
      <c r="M1442" s="15">
        <f>K1442-L1442</f>
        <v/>
      </c>
    </row>
    <row r="1443" ht="21" customHeight="1" s="185">
      <c r="A1443" s="200">
        <f>工厂账单模板!$L$2</f>
        <v/>
      </c>
      <c r="B1443" s="34" t="n"/>
      <c r="C1443" s="35" t="n"/>
      <c r="D1443" s="20">
        <f>VLOOKUP(B1443,IF({1,0},'SKU,款号，颜色对照表1'!F:F,'SKU,款号，颜色对照表1'!B:B),2,0)</f>
        <v/>
      </c>
      <c r="E1443" s="20">
        <f>VLOOKUP(B1443,IF({1,0},'SKU,款号，颜色对照表1'!F:F,'SKU,款号，颜色对照表1'!C:C),2,0)</f>
        <v/>
      </c>
      <c r="F1443" s="20">
        <f>VLOOKUP(B1443,IF({1,0},'SKU,款号，颜色对照表1'!F:F,'SKU,款号，颜色对照表1'!D:D),2,0)</f>
        <v/>
      </c>
      <c r="G1443" s="20">
        <f>VLOOKUP(B1443,IF({1,0},'SKU,款号，颜色对照表1'!F:F,'SKU,款号，颜色对照表1'!E:E),2,0)</f>
        <v/>
      </c>
      <c r="H1443" s="20" t="n">
        <v>0</v>
      </c>
      <c r="I1443" s="15">
        <f>SUMIFS('入库明细-AN欧洲'!K:K,'入库明细-AN欧洲'!E:E,B1443)</f>
        <v/>
      </c>
      <c r="J1443" s="15">
        <f>SUMIFS('出库明细-AN欧洲'!G:G,'出库明细-AN欧洲'!F:F,C1443)</f>
        <v/>
      </c>
      <c r="K1443" s="26">
        <f>H1443+I1443-J1443</f>
        <v/>
      </c>
      <c r="L1443" s="27">
        <f>SUMIFS(装箱数!H:H,装箱数!C:C,B1443)</f>
        <v/>
      </c>
      <c r="M1443" s="15">
        <f>K1443-L1443</f>
        <v/>
      </c>
    </row>
    <row r="1444" ht="21" customHeight="1" s="185">
      <c r="A1444" s="200">
        <f>工厂账单模板!$L$2</f>
        <v/>
      </c>
      <c r="B1444" s="34" t="n"/>
      <c r="C1444" s="35" t="n"/>
      <c r="D1444" s="20">
        <f>VLOOKUP(B1444,IF({1,0},'SKU,款号，颜色对照表1'!F:F,'SKU,款号，颜色对照表1'!B:B),2,0)</f>
        <v/>
      </c>
      <c r="E1444" s="20">
        <f>VLOOKUP(B1444,IF({1,0},'SKU,款号，颜色对照表1'!F:F,'SKU,款号，颜色对照表1'!C:C),2,0)</f>
        <v/>
      </c>
      <c r="F1444" s="20">
        <f>VLOOKUP(B1444,IF({1,0},'SKU,款号，颜色对照表1'!F:F,'SKU,款号，颜色对照表1'!D:D),2,0)</f>
        <v/>
      </c>
      <c r="G1444" s="20">
        <f>VLOOKUP(B1444,IF({1,0},'SKU,款号，颜色对照表1'!F:F,'SKU,款号，颜色对照表1'!E:E),2,0)</f>
        <v/>
      </c>
      <c r="H1444" s="20" t="n">
        <v>0</v>
      </c>
      <c r="I1444" s="15">
        <f>SUMIFS('入库明细-AN欧洲'!K:K,'入库明细-AN欧洲'!E:E,B1444)</f>
        <v/>
      </c>
      <c r="J1444" s="15">
        <f>SUMIFS('出库明细-AN欧洲'!G:G,'出库明细-AN欧洲'!F:F,C1444)</f>
        <v/>
      </c>
      <c r="K1444" s="26">
        <f>H1444+I1444-J1444</f>
        <v/>
      </c>
      <c r="L1444" s="27">
        <f>SUMIFS(装箱数!H:H,装箱数!C:C,B1444)</f>
        <v/>
      </c>
      <c r="M1444" s="15">
        <f>K1444-L1444</f>
        <v/>
      </c>
    </row>
    <row r="1445" ht="21" customHeight="1" s="185">
      <c r="A1445" s="200">
        <f>工厂账单模板!$L$2</f>
        <v/>
      </c>
      <c r="B1445" s="34" t="n"/>
      <c r="C1445" s="35" t="n"/>
      <c r="D1445" s="20">
        <f>VLOOKUP(B1445,IF({1,0},'SKU,款号，颜色对照表1'!F:F,'SKU,款号，颜色对照表1'!B:B),2,0)</f>
        <v/>
      </c>
      <c r="E1445" s="20">
        <f>VLOOKUP(B1445,IF({1,0},'SKU,款号，颜色对照表1'!F:F,'SKU,款号，颜色对照表1'!C:C),2,0)</f>
        <v/>
      </c>
      <c r="F1445" s="20">
        <f>VLOOKUP(B1445,IF({1,0},'SKU,款号，颜色对照表1'!F:F,'SKU,款号，颜色对照表1'!D:D),2,0)</f>
        <v/>
      </c>
      <c r="G1445" s="20">
        <f>VLOOKUP(B1445,IF({1,0},'SKU,款号，颜色对照表1'!F:F,'SKU,款号，颜色对照表1'!E:E),2,0)</f>
        <v/>
      </c>
      <c r="H1445" s="20" t="n">
        <v>0</v>
      </c>
      <c r="I1445" s="15">
        <f>SUMIFS('入库明细-AN欧洲'!K:K,'入库明细-AN欧洲'!E:E,B1445)</f>
        <v/>
      </c>
      <c r="J1445" s="15">
        <f>SUMIFS('出库明细-AN欧洲'!G:G,'出库明细-AN欧洲'!F:F,C1445)</f>
        <v/>
      </c>
      <c r="K1445" s="26">
        <f>H1445+I1445-J1445</f>
        <v/>
      </c>
      <c r="L1445" s="27">
        <f>SUMIFS(装箱数!H:H,装箱数!C:C,B1445)</f>
        <v/>
      </c>
      <c r="M1445" s="15">
        <f>K1445-L1445</f>
        <v/>
      </c>
    </row>
    <row r="1446" ht="21" customHeight="1" s="185">
      <c r="A1446" s="200">
        <f>工厂账单模板!$L$2</f>
        <v/>
      </c>
      <c r="B1446" s="34" t="n"/>
      <c r="C1446" s="35" t="n"/>
      <c r="D1446" s="20">
        <f>VLOOKUP(B1446,IF({1,0},'SKU,款号，颜色对照表1'!F:F,'SKU,款号，颜色对照表1'!B:B),2,0)</f>
        <v/>
      </c>
      <c r="E1446" s="20">
        <f>VLOOKUP(B1446,IF({1,0},'SKU,款号，颜色对照表1'!F:F,'SKU,款号，颜色对照表1'!C:C),2,0)</f>
        <v/>
      </c>
      <c r="F1446" s="20">
        <f>VLOOKUP(B1446,IF({1,0},'SKU,款号，颜色对照表1'!F:F,'SKU,款号，颜色对照表1'!D:D),2,0)</f>
        <v/>
      </c>
      <c r="G1446" s="20">
        <f>VLOOKUP(B1446,IF({1,0},'SKU,款号，颜色对照表1'!F:F,'SKU,款号，颜色对照表1'!E:E),2,0)</f>
        <v/>
      </c>
      <c r="H1446" s="20" t="n">
        <v>0</v>
      </c>
      <c r="I1446" s="15">
        <f>SUMIFS('入库明细-AN欧洲'!K:K,'入库明细-AN欧洲'!E:E,B1446)</f>
        <v/>
      </c>
      <c r="J1446" s="15">
        <f>SUMIFS('出库明细-AN欧洲'!G:G,'出库明细-AN欧洲'!F:F,C1446)</f>
        <v/>
      </c>
      <c r="K1446" s="26">
        <f>H1446+I1446-J1446</f>
        <v/>
      </c>
      <c r="L1446" s="27">
        <f>SUMIFS(装箱数!H:H,装箱数!C:C,B1446)</f>
        <v/>
      </c>
      <c r="M1446" s="15">
        <f>K1446-L1446</f>
        <v/>
      </c>
    </row>
    <row r="1447" ht="21" customHeight="1" s="185">
      <c r="A1447" s="200">
        <f>工厂账单模板!$L$2</f>
        <v/>
      </c>
      <c r="B1447" s="34" t="n"/>
      <c r="C1447" s="35" t="n"/>
      <c r="D1447" s="20">
        <f>VLOOKUP(B1447,IF({1,0},'SKU,款号，颜色对照表1'!F:F,'SKU,款号，颜色对照表1'!B:B),2,0)</f>
        <v/>
      </c>
      <c r="E1447" s="20">
        <f>VLOOKUP(B1447,IF({1,0},'SKU,款号，颜色对照表1'!F:F,'SKU,款号，颜色对照表1'!C:C),2,0)</f>
        <v/>
      </c>
      <c r="F1447" s="20">
        <f>VLOOKUP(B1447,IF({1,0},'SKU,款号，颜色对照表1'!F:F,'SKU,款号，颜色对照表1'!D:D),2,0)</f>
        <v/>
      </c>
      <c r="G1447" s="20">
        <f>VLOOKUP(B1447,IF({1,0},'SKU,款号，颜色对照表1'!F:F,'SKU,款号，颜色对照表1'!E:E),2,0)</f>
        <v/>
      </c>
      <c r="H1447" s="20" t="n"/>
      <c r="I1447" s="15">
        <f>SUMIFS('入库明细-AN欧洲'!K:K,'入库明细-AN欧洲'!E:E,B1447)</f>
        <v/>
      </c>
      <c r="J1447" s="15">
        <f>SUMIFS('出库明细-AN欧洲'!G:G,'出库明细-AN欧洲'!F:F,C1447)</f>
        <v/>
      </c>
      <c r="K1447" s="26">
        <f>H1447+I1447-J1447</f>
        <v/>
      </c>
      <c r="L1447" s="27">
        <f>SUMIFS(装箱数!H:H,装箱数!C:C,B1447)</f>
        <v/>
      </c>
      <c r="M1447" s="15">
        <f>K1447-L1447</f>
        <v/>
      </c>
    </row>
    <row r="1448" ht="21" customHeight="1" s="185">
      <c r="A1448" s="200">
        <f>工厂账单模板!$L$2</f>
        <v/>
      </c>
      <c r="B1448" s="34" t="n"/>
      <c r="C1448" s="35" t="n"/>
      <c r="D1448" s="20">
        <f>VLOOKUP(B1448,IF({1,0},'SKU,款号，颜色对照表1'!F:F,'SKU,款号，颜色对照表1'!B:B),2,0)</f>
        <v/>
      </c>
      <c r="E1448" s="20">
        <f>VLOOKUP(B1448,IF({1,0},'SKU,款号，颜色对照表1'!F:F,'SKU,款号，颜色对照表1'!C:C),2,0)</f>
        <v/>
      </c>
      <c r="F1448" s="20">
        <f>VLOOKUP(B1448,IF({1,0},'SKU,款号，颜色对照表1'!F:F,'SKU,款号，颜色对照表1'!D:D),2,0)</f>
        <v/>
      </c>
      <c r="G1448" s="20">
        <f>VLOOKUP(B1448,IF({1,0},'SKU,款号，颜色对照表1'!F:F,'SKU,款号，颜色对照表1'!E:E),2,0)</f>
        <v/>
      </c>
      <c r="H1448" s="20" t="n"/>
      <c r="I1448" s="15">
        <f>SUMIFS('入库明细-AN欧洲'!K:K,'入库明细-AN欧洲'!E:E,B1448)</f>
        <v/>
      </c>
      <c r="J1448" s="15">
        <f>SUMIFS('出库明细-AN欧洲'!G:G,'出库明细-AN欧洲'!F:F,C1448)</f>
        <v/>
      </c>
      <c r="K1448" s="26">
        <f>H1448+I1448-J1448</f>
        <v/>
      </c>
      <c r="L1448" s="27">
        <f>SUMIFS(装箱数!H:H,装箱数!C:C,B1448)</f>
        <v/>
      </c>
      <c r="M1448" s="15">
        <f>K1448-L1448</f>
        <v/>
      </c>
    </row>
    <row r="1449" ht="21" customHeight="1" s="185">
      <c r="A1449" s="200">
        <f>工厂账单模板!$L$2</f>
        <v/>
      </c>
      <c r="B1449" s="34" t="n"/>
      <c r="C1449" s="35" t="n"/>
      <c r="D1449" s="20">
        <f>VLOOKUP(B1449,IF({1,0},'SKU,款号，颜色对照表1'!F:F,'SKU,款号，颜色对照表1'!B:B),2,0)</f>
        <v/>
      </c>
      <c r="E1449" s="20">
        <f>VLOOKUP(B1449,IF({1,0},'SKU,款号，颜色对照表1'!F:F,'SKU,款号，颜色对照表1'!C:C),2,0)</f>
        <v/>
      </c>
      <c r="F1449" s="20">
        <f>VLOOKUP(B1449,IF({1,0},'SKU,款号，颜色对照表1'!F:F,'SKU,款号，颜色对照表1'!D:D),2,0)</f>
        <v/>
      </c>
      <c r="G1449" s="20">
        <f>VLOOKUP(B1449,IF({1,0},'SKU,款号，颜色对照表1'!F:F,'SKU,款号，颜色对照表1'!E:E),2,0)</f>
        <v/>
      </c>
      <c r="H1449" s="20" t="n">
        <v>0</v>
      </c>
      <c r="I1449" s="15">
        <f>SUMIFS('入库明细-AN欧洲'!K:K,'入库明细-AN欧洲'!E:E,B1449)</f>
        <v/>
      </c>
      <c r="J1449" s="15">
        <f>SUMIFS('出库明细-AN欧洲'!G:G,'出库明细-AN欧洲'!F:F,C1449)</f>
        <v/>
      </c>
      <c r="K1449" s="26">
        <f>H1449+I1449-J1449</f>
        <v/>
      </c>
      <c r="L1449" s="27">
        <f>SUMIFS(装箱数!H:H,装箱数!C:C,B1449)</f>
        <v/>
      </c>
      <c r="M1449" s="15">
        <f>K1449-L1449</f>
        <v/>
      </c>
    </row>
    <row r="1450" ht="21" customHeight="1" s="185">
      <c r="A1450" s="200">
        <f>工厂账单模板!$L$2</f>
        <v/>
      </c>
      <c r="B1450" s="30" t="n"/>
      <c r="C1450" s="29" t="n"/>
      <c r="D1450" s="20">
        <f>VLOOKUP(B1450,IF({1,0},'SKU,款号，颜色对照表1'!F:F,'SKU,款号，颜色对照表1'!B:B),2,0)</f>
        <v/>
      </c>
      <c r="E1450" s="20">
        <f>VLOOKUP(B1450,IF({1,0},'SKU,款号，颜色对照表1'!F:F,'SKU,款号，颜色对照表1'!C:C),2,0)</f>
        <v/>
      </c>
      <c r="F1450" s="20">
        <f>VLOOKUP(B1450,IF({1,0},'SKU,款号，颜色对照表1'!F:F,'SKU,款号，颜色对照表1'!D:D),2,0)</f>
        <v/>
      </c>
      <c r="G1450" s="20">
        <f>VLOOKUP(B1450,IF({1,0},'SKU,款号，颜色对照表1'!F:F,'SKU,款号，颜色对照表1'!E:E),2,0)</f>
        <v/>
      </c>
      <c r="H1450" s="20" t="n">
        <v>0</v>
      </c>
      <c r="I1450" s="15">
        <f>SUMIFS('入库明细-AN欧洲'!K:K,'入库明细-AN欧洲'!E:E,B1450)</f>
        <v/>
      </c>
      <c r="J1450" s="15">
        <f>SUMIFS('出库明细-AN欧洲'!G:G,'出库明细-AN欧洲'!F:F,C1450)</f>
        <v/>
      </c>
      <c r="K1450" s="26">
        <f>H1450+I1450-J1450</f>
        <v/>
      </c>
      <c r="L1450" s="27">
        <f>SUMIFS(装箱数!H:H,装箱数!C:C,B1450)</f>
        <v/>
      </c>
      <c r="M1450" s="15">
        <f>K1450-L1450</f>
        <v/>
      </c>
    </row>
    <row r="1451" ht="21" customHeight="1" s="185">
      <c r="A1451" s="200">
        <f>工厂账单模板!$L$2</f>
        <v/>
      </c>
      <c r="B1451" s="30" t="n"/>
      <c r="C1451" s="29" t="n"/>
      <c r="D1451" s="20">
        <f>VLOOKUP(B1451,IF({1,0},'SKU,款号，颜色对照表1'!F:F,'SKU,款号，颜色对照表1'!B:B),2,0)</f>
        <v/>
      </c>
      <c r="E1451" s="20">
        <f>VLOOKUP(B1451,IF({1,0},'SKU,款号，颜色对照表1'!F:F,'SKU,款号，颜色对照表1'!C:C),2,0)</f>
        <v/>
      </c>
      <c r="F1451" s="20">
        <f>VLOOKUP(B1451,IF({1,0},'SKU,款号，颜色对照表1'!F:F,'SKU,款号，颜色对照表1'!D:D),2,0)</f>
        <v/>
      </c>
      <c r="G1451" s="20">
        <f>VLOOKUP(B1451,IF({1,0},'SKU,款号，颜色对照表1'!F:F,'SKU,款号，颜色对照表1'!E:E),2,0)</f>
        <v/>
      </c>
      <c r="H1451" s="20" t="n">
        <v>0</v>
      </c>
      <c r="I1451" s="15">
        <f>SUMIFS('入库明细-AN欧洲'!K:K,'入库明细-AN欧洲'!E:E,B1451)</f>
        <v/>
      </c>
      <c r="J1451" s="15">
        <f>SUMIFS('出库明细-AN欧洲'!G:G,'出库明细-AN欧洲'!F:F,C1451)</f>
        <v/>
      </c>
      <c r="K1451" s="26">
        <f>H1451+I1451-J1451</f>
        <v/>
      </c>
      <c r="L1451" s="27">
        <f>SUMIFS(装箱数!H:H,装箱数!C:C,B1451)</f>
        <v/>
      </c>
      <c r="M1451" s="15">
        <f>K1451-L1451</f>
        <v/>
      </c>
    </row>
    <row r="1452" ht="21" customHeight="1" s="185">
      <c r="A1452" s="200">
        <f>工厂账单模板!$L$2</f>
        <v/>
      </c>
      <c r="B1452" s="30" t="n"/>
      <c r="C1452" s="29" t="n"/>
      <c r="D1452" s="20">
        <f>VLOOKUP(B1452,IF({1,0},'SKU,款号，颜色对照表1'!F:F,'SKU,款号，颜色对照表1'!B:B),2,0)</f>
        <v/>
      </c>
      <c r="E1452" s="20">
        <f>VLOOKUP(B1452,IF({1,0},'SKU,款号，颜色对照表1'!F:F,'SKU,款号，颜色对照表1'!C:C),2,0)</f>
        <v/>
      </c>
      <c r="F1452" s="20">
        <f>VLOOKUP(B1452,IF({1,0},'SKU,款号，颜色对照表1'!F:F,'SKU,款号，颜色对照表1'!D:D),2,0)</f>
        <v/>
      </c>
      <c r="G1452" s="20">
        <f>VLOOKUP(B1452,IF({1,0},'SKU,款号，颜色对照表1'!F:F,'SKU,款号，颜色对照表1'!E:E),2,0)</f>
        <v/>
      </c>
      <c r="H1452" s="20" t="n">
        <v>0</v>
      </c>
      <c r="I1452" s="15">
        <f>SUMIFS('入库明细-AN欧洲'!K:K,'入库明细-AN欧洲'!E:E,B1452)</f>
        <v/>
      </c>
      <c r="J1452" s="15">
        <f>SUMIFS('出库明细-AN欧洲'!G:G,'出库明细-AN欧洲'!F:F,C1452)</f>
        <v/>
      </c>
      <c r="K1452" s="26">
        <f>H1452+I1452-J1452</f>
        <v/>
      </c>
      <c r="L1452" s="27">
        <f>SUMIFS(装箱数!H:H,装箱数!C:C,B1452)</f>
        <v/>
      </c>
      <c r="M1452" s="15">
        <f>K1452-L1452</f>
        <v/>
      </c>
    </row>
    <row r="1453" ht="21" customHeight="1" s="185">
      <c r="A1453" s="200">
        <f>工厂账单模板!$L$2</f>
        <v/>
      </c>
      <c r="B1453" s="30" t="n"/>
      <c r="C1453" s="29" t="n"/>
      <c r="D1453" s="20">
        <f>VLOOKUP(B1453,IF({1,0},'SKU,款号，颜色对照表1'!F:F,'SKU,款号，颜色对照表1'!B:B),2,0)</f>
        <v/>
      </c>
      <c r="E1453" s="20">
        <f>VLOOKUP(B1453,IF({1,0},'SKU,款号，颜色对照表1'!F:F,'SKU,款号，颜色对照表1'!C:C),2,0)</f>
        <v/>
      </c>
      <c r="F1453" s="20">
        <f>VLOOKUP(B1453,IF({1,0},'SKU,款号，颜色对照表1'!F:F,'SKU,款号，颜色对照表1'!D:D),2,0)</f>
        <v/>
      </c>
      <c r="G1453" s="20">
        <f>VLOOKUP(B1453,IF({1,0},'SKU,款号，颜色对照表1'!F:F,'SKU,款号，颜色对照表1'!E:E),2,0)</f>
        <v/>
      </c>
      <c r="H1453" s="20" t="n">
        <v>0</v>
      </c>
      <c r="I1453" s="15">
        <f>SUMIFS('入库明细-AN欧洲'!K:K,'入库明细-AN欧洲'!E:E,B1453)</f>
        <v/>
      </c>
      <c r="J1453" s="15">
        <f>SUMIFS('出库明细-AN欧洲'!G:G,'出库明细-AN欧洲'!F:F,C1453)</f>
        <v/>
      </c>
      <c r="K1453" s="26">
        <f>H1453+I1453-J1453</f>
        <v/>
      </c>
      <c r="L1453" s="27">
        <f>SUMIFS(装箱数!H:H,装箱数!C:C,B1453)</f>
        <v/>
      </c>
      <c r="M1453" s="15">
        <f>K1453-L1453</f>
        <v/>
      </c>
    </row>
    <row r="1454" ht="21" customHeight="1" s="185">
      <c r="A1454" s="200">
        <f>工厂账单模板!$L$2</f>
        <v/>
      </c>
      <c r="B1454" s="30" t="n"/>
      <c r="C1454" s="29" t="n"/>
      <c r="D1454" s="20">
        <f>VLOOKUP(B1454,IF({1,0},'SKU,款号，颜色对照表1'!F:F,'SKU,款号，颜色对照表1'!B:B),2,0)</f>
        <v/>
      </c>
      <c r="E1454" s="20">
        <f>VLOOKUP(B1454,IF({1,0},'SKU,款号，颜色对照表1'!F:F,'SKU,款号，颜色对照表1'!C:C),2,0)</f>
        <v/>
      </c>
      <c r="F1454" s="20">
        <f>VLOOKUP(B1454,IF({1,0},'SKU,款号，颜色对照表1'!F:F,'SKU,款号，颜色对照表1'!D:D),2,0)</f>
        <v/>
      </c>
      <c r="G1454" s="20">
        <f>VLOOKUP(B1454,IF({1,0},'SKU,款号，颜色对照表1'!F:F,'SKU,款号，颜色对照表1'!E:E),2,0)</f>
        <v/>
      </c>
      <c r="H1454" s="20" t="n">
        <v>0</v>
      </c>
      <c r="I1454" s="15">
        <f>SUMIFS('入库明细-AN欧洲'!K:K,'入库明细-AN欧洲'!E:E,B1454)</f>
        <v/>
      </c>
      <c r="J1454" s="15">
        <f>SUMIFS('出库明细-AN欧洲'!G:G,'出库明细-AN欧洲'!F:F,C1454)</f>
        <v/>
      </c>
      <c r="K1454" s="26">
        <f>H1454+I1454-J1454</f>
        <v/>
      </c>
      <c r="L1454" s="27">
        <f>SUMIFS(装箱数!H:H,装箱数!C:C,B1454)</f>
        <v/>
      </c>
      <c r="M1454" s="15">
        <f>K1454-L1454</f>
        <v/>
      </c>
    </row>
    <row r="1455" ht="21" customHeight="1" s="185">
      <c r="A1455" s="200">
        <f>工厂账单模板!$L$2</f>
        <v/>
      </c>
      <c r="B1455" s="30" t="n"/>
      <c r="C1455" s="29" t="n"/>
      <c r="D1455" s="20">
        <f>VLOOKUP(B1455,IF({1,0},'SKU,款号，颜色对照表1'!F:F,'SKU,款号，颜色对照表1'!B:B),2,0)</f>
        <v/>
      </c>
      <c r="E1455" s="20">
        <f>VLOOKUP(B1455,IF({1,0},'SKU,款号，颜色对照表1'!F:F,'SKU,款号，颜色对照表1'!C:C),2,0)</f>
        <v/>
      </c>
      <c r="F1455" s="20">
        <f>VLOOKUP(B1455,IF({1,0},'SKU,款号，颜色对照表1'!F:F,'SKU,款号，颜色对照表1'!D:D),2,0)</f>
        <v/>
      </c>
      <c r="G1455" s="20">
        <f>VLOOKUP(B1455,IF({1,0},'SKU,款号，颜色对照表1'!F:F,'SKU,款号，颜色对照表1'!E:E),2,0)</f>
        <v/>
      </c>
      <c r="H1455" s="20" t="n">
        <v>0</v>
      </c>
      <c r="I1455" s="15">
        <f>SUMIFS('入库明细-AN欧洲'!K:K,'入库明细-AN欧洲'!E:E,B1455)</f>
        <v/>
      </c>
      <c r="J1455" s="15">
        <f>SUMIFS('出库明细-AN欧洲'!G:G,'出库明细-AN欧洲'!F:F,C1455)</f>
        <v/>
      </c>
      <c r="K1455" s="26">
        <f>H1455+I1455-J1455</f>
        <v/>
      </c>
      <c r="L1455" s="27">
        <f>SUMIFS(装箱数!H:H,装箱数!C:C,B1455)</f>
        <v/>
      </c>
      <c r="M1455" s="15">
        <f>K1455-L1455</f>
        <v/>
      </c>
    </row>
    <row r="1456" ht="21" customHeight="1" s="185">
      <c r="A1456" s="200">
        <f>工厂账单模板!$L$2</f>
        <v/>
      </c>
      <c r="B1456" s="30" t="n"/>
      <c r="C1456" s="29" t="n"/>
      <c r="D1456" s="20">
        <f>VLOOKUP(B1456,IF({1,0},'SKU,款号，颜色对照表1'!F:F,'SKU,款号，颜色对照表1'!B:B),2,0)</f>
        <v/>
      </c>
      <c r="E1456" s="20">
        <f>VLOOKUP(B1456,IF({1,0},'SKU,款号，颜色对照表1'!F:F,'SKU,款号，颜色对照表1'!C:C),2,0)</f>
        <v/>
      </c>
      <c r="F1456" s="20">
        <f>VLOOKUP(B1456,IF({1,0},'SKU,款号，颜色对照表1'!F:F,'SKU,款号，颜色对照表1'!D:D),2,0)</f>
        <v/>
      </c>
      <c r="G1456" s="20">
        <f>VLOOKUP(B1456,IF({1,0},'SKU,款号，颜色对照表1'!F:F,'SKU,款号，颜色对照表1'!E:E),2,0)</f>
        <v/>
      </c>
      <c r="H1456" s="20" t="n"/>
      <c r="I1456" s="15">
        <f>SUMIFS('入库明细-AN欧洲'!K:K,'入库明细-AN欧洲'!E:E,B1456)</f>
        <v/>
      </c>
      <c r="J1456" s="15">
        <f>SUMIFS('出库明细-AN欧洲'!G:G,'出库明细-AN欧洲'!F:F,C1456)</f>
        <v/>
      </c>
      <c r="K1456" s="26">
        <f>H1456+I1456-J1456</f>
        <v/>
      </c>
      <c r="L1456" s="27">
        <f>SUMIFS(装箱数!H:H,装箱数!C:C,B1456)</f>
        <v/>
      </c>
      <c r="M1456" s="15">
        <f>K1456-L1456</f>
        <v/>
      </c>
    </row>
    <row r="1457" ht="21" customHeight="1" s="185">
      <c r="A1457" s="200">
        <f>工厂账单模板!$L$2</f>
        <v/>
      </c>
      <c r="B1457" s="30" t="n"/>
      <c r="C1457" s="29" t="n"/>
      <c r="D1457" s="20">
        <f>VLOOKUP(B1457,IF({1,0},'SKU,款号，颜色对照表1'!F:F,'SKU,款号，颜色对照表1'!B:B),2,0)</f>
        <v/>
      </c>
      <c r="E1457" s="20">
        <f>VLOOKUP(B1457,IF({1,0},'SKU,款号，颜色对照表1'!F:F,'SKU,款号，颜色对照表1'!C:C),2,0)</f>
        <v/>
      </c>
      <c r="F1457" s="20">
        <f>VLOOKUP(B1457,IF({1,0},'SKU,款号，颜色对照表1'!F:F,'SKU,款号，颜色对照表1'!D:D),2,0)</f>
        <v/>
      </c>
      <c r="G1457" s="20">
        <f>VLOOKUP(B1457,IF({1,0},'SKU,款号，颜色对照表1'!F:F,'SKU,款号，颜色对照表1'!E:E),2,0)</f>
        <v/>
      </c>
      <c r="H1457" s="20" t="n">
        <v>0</v>
      </c>
      <c r="I1457" s="15">
        <f>SUMIFS('入库明细-AN欧洲'!K:K,'入库明细-AN欧洲'!E:E,B1457)</f>
        <v/>
      </c>
      <c r="J1457" s="15">
        <f>SUMIFS('出库明细-AN欧洲'!G:G,'出库明细-AN欧洲'!F:F,C1457)</f>
        <v/>
      </c>
      <c r="K1457" s="26">
        <f>H1457+I1457-J1457</f>
        <v/>
      </c>
      <c r="L1457" s="27">
        <f>SUMIFS(装箱数!H:H,装箱数!C:C,B1457)</f>
        <v/>
      </c>
      <c r="M1457" s="15">
        <f>K1457-L1457</f>
        <v/>
      </c>
    </row>
    <row r="1458" ht="21" customHeight="1" s="185">
      <c r="A1458" s="200">
        <f>工厂账单模板!$L$2</f>
        <v/>
      </c>
      <c r="B1458" s="30" t="n"/>
      <c r="C1458" s="29" t="n"/>
      <c r="D1458" s="20">
        <f>VLOOKUP(B1458,IF({1,0},'SKU,款号，颜色对照表1'!F:F,'SKU,款号，颜色对照表1'!B:B),2,0)</f>
        <v/>
      </c>
      <c r="E1458" s="20">
        <f>VLOOKUP(B1458,IF({1,0},'SKU,款号，颜色对照表1'!F:F,'SKU,款号，颜色对照表1'!C:C),2,0)</f>
        <v/>
      </c>
      <c r="F1458" s="20">
        <f>VLOOKUP(B1458,IF({1,0},'SKU,款号，颜色对照表1'!F:F,'SKU,款号，颜色对照表1'!D:D),2,0)</f>
        <v/>
      </c>
      <c r="G1458" s="20">
        <f>VLOOKUP(B1458,IF({1,0},'SKU,款号，颜色对照表1'!F:F,'SKU,款号，颜色对照表1'!E:E),2,0)</f>
        <v/>
      </c>
      <c r="H1458" s="20" t="n">
        <v>0</v>
      </c>
      <c r="I1458" s="15">
        <f>SUMIFS('入库明细-AN欧洲'!K:K,'入库明细-AN欧洲'!E:E,B1458)</f>
        <v/>
      </c>
      <c r="J1458" s="15">
        <f>SUMIFS('出库明细-AN欧洲'!G:G,'出库明细-AN欧洲'!F:F,C1458)</f>
        <v/>
      </c>
      <c r="K1458" s="26">
        <f>H1458+I1458-J1458</f>
        <v/>
      </c>
      <c r="L1458" s="27">
        <f>SUMIFS(装箱数!H:H,装箱数!C:C,B1458)</f>
        <v/>
      </c>
      <c r="M1458" s="15">
        <f>K1458-L1458</f>
        <v/>
      </c>
    </row>
    <row r="1459" ht="21" customHeight="1" s="185">
      <c r="A1459" s="200">
        <f>工厂账单模板!$L$2</f>
        <v/>
      </c>
      <c r="B1459" s="30" t="n"/>
      <c r="C1459" s="29" t="n"/>
      <c r="D1459" s="20">
        <f>VLOOKUP(B1459,IF({1,0},'SKU,款号，颜色对照表1'!F:F,'SKU,款号，颜色对照表1'!B:B),2,0)</f>
        <v/>
      </c>
      <c r="E1459" s="20">
        <f>VLOOKUP(B1459,IF({1,0},'SKU,款号，颜色对照表1'!F:F,'SKU,款号，颜色对照表1'!C:C),2,0)</f>
        <v/>
      </c>
      <c r="F1459" s="20">
        <f>VLOOKUP(B1459,IF({1,0},'SKU,款号，颜色对照表1'!F:F,'SKU,款号，颜色对照表1'!D:D),2,0)</f>
        <v/>
      </c>
      <c r="G1459" s="20">
        <f>VLOOKUP(B1459,IF({1,0},'SKU,款号，颜色对照表1'!F:F,'SKU,款号，颜色对照表1'!E:E),2,0)</f>
        <v/>
      </c>
      <c r="H1459" s="20" t="n">
        <v>0</v>
      </c>
      <c r="I1459" s="15">
        <f>SUMIFS('入库明细-AN欧洲'!K:K,'入库明细-AN欧洲'!E:E,B1459)</f>
        <v/>
      </c>
      <c r="J1459" s="15">
        <f>SUMIFS('出库明细-AN欧洲'!G:G,'出库明细-AN欧洲'!F:F,C1459)</f>
        <v/>
      </c>
      <c r="K1459" s="26">
        <f>H1459+I1459-J1459</f>
        <v/>
      </c>
      <c r="L1459" s="27">
        <f>SUMIFS(装箱数!H:H,装箱数!C:C,B1459)</f>
        <v/>
      </c>
      <c r="M1459" s="15">
        <f>K1459-L1459</f>
        <v/>
      </c>
    </row>
    <row r="1460" ht="21" customHeight="1" s="185">
      <c r="A1460" s="200">
        <f>工厂账单模板!$L$2</f>
        <v/>
      </c>
      <c r="B1460" s="30" t="n"/>
      <c r="C1460" s="29" t="n"/>
      <c r="D1460" s="20">
        <f>VLOOKUP(B1460,IF({1,0},'SKU,款号，颜色对照表1'!F:F,'SKU,款号，颜色对照表1'!B:B),2,0)</f>
        <v/>
      </c>
      <c r="E1460" s="20">
        <f>VLOOKUP(B1460,IF({1,0},'SKU,款号，颜色对照表1'!F:F,'SKU,款号，颜色对照表1'!C:C),2,0)</f>
        <v/>
      </c>
      <c r="F1460" s="20">
        <f>VLOOKUP(B1460,IF({1,0},'SKU,款号，颜色对照表1'!F:F,'SKU,款号，颜色对照表1'!D:D),2,0)</f>
        <v/>
      </c>
      <c r="G1460" s="20">
        <f>VLOOKUP(B1460,IF({1,0},'SKU,款号，颜色对照表1'!F:F,'SKU,款号，颜色对照表1'!E:E),2,0)</f>
        <v/>
      </c>
      <c r="H1460" s="20" t="n">
        <v>0</v>
      </c>
      <c r="I1460" s="15">
        <f>SUMIFS('入库明细-AN欧洲'!K:K,'入库明细-AN欧洲'!E:E,B1460)</f>
        <v/>
      </c>
      <c r="J1460" s="15">
        <f>SUMIFS('出库明细-AN欧洲'!G:G,'出库明细-AN欧洲'!F:F,C1460)</f>
        <v/>
      </c>
      <c r="K1460" s="26">
        <f>H1460+I1460-J1460</f>
        <v/>
      </c>
      <c r="L1460" s="27">
        <f>SUMIFS(装箱数!H:H,装箱数!C:C,B1460)</f>
        <v/>
      </c>
      <c r="M1460" s="15">
        <f>K1460-L1460</f>
        <v/>
      </c>
    </row>
    <row r="1461" ht="21" customHeight="1" s="185">
      <c r="A1461" s="200">
        <f>工厂账单模板!$L$2</f>
        <v/>
      </c>
      <c r="B1461" s="30" t="n"/>
      <c r="C1461" s="29" t="n"/>
      <c r="D1461" s="20">
        <f>VLOOKUP(B1461,IF({1,0},'SKU,款号，颜色对照表1'!F:F,'SKU,款号，颜色对照表1'!B:B),2,0)</f>
        <v/>
      </c>
      <c r="E1461" s="20">
        <f>VLOOKUP(B1461,IF({1,0},'SKU,款号，颜色对照表1'!F:F,'SKU,款号，颜色对照表1'!C:C),2,0)</f>
        <v/>
      </c>
      <c r="F1461" s="20">
        <f>VLOOKUP(B1461,IF({1,0},'SKU,款号，颜色对照表1'!F:F,'SKU,款号，颜色对照表1'!D:D),2,0)</f>
        <v/>
      </c>
      <c r="G1461" s="20">
        <f>VLOOKUP(B1461,IF({1,0},'SKU,款号，颜色对照表1'!F:F,'SKU,款号，颜色对照表1'!E:E),2,0)</f>
        <v/>
      </c>
      <c r="H1461" s="20" t="n">
        <v>0</v>
      </c>
      <c r="I1461" s="15">
        <f>SUMIFS('入库明细-AN欧洲'!K:K,'入库明细-AN欧洲'!E:E,B1461)</f>
        <v/>
      </c>
      <c r="J1461" s="15">
        <f>SUMIFS('出库明细-AN欧洲'!G:G,'出库明细-AN欧洲'!F:F,C1461)</f>
        <v/>
      </c>
      <c r="K1461" s="26">
        <f>H1461+I1461-J1461</f>
        <v/>
      </c>
      <c r="L1461" s="27">
        <f>SUMIFS(装箱数!H:H,装箱数!C:C,B1461)</f>
        <v/>
      </c>
      <c r="M1461" s="15">
        <f>K1461-L1461</f>
        <v/>
      </c>
    </row>
    <row r="1462" ht="21" customHeight="1" s="185">
      <c r="A1462" s="200">
        <f>工厂账单模板!$L$2</f>
        <v/>
      </c>
      <c r="B1462" s="30" t="n"/>
      <c r="C1462" s="29" t="n"/>
      <c r="D1462" s="20">
        <f>VLOOKUP(B1462,IF({1,0},'SKU,款号，颜色对照表1'!F:F,'SKU,款号，颜色对照表1'!B:B),2,0)</f>
        <v/>
      </c>
      <c r="E1462" s="20">
        <f>VLOOKUP(B1462,IF({1,0},'SKU,款号，颜色对照表1'!F:F,'SKU,款号，颜色对照表1'!C:C),2,0)</f>
        <v/>
      </c>
      <c r="F1462" s="20">
        <f>VLOOKUP(B1462,IF({1,0},'SKU,款号，颜色对照表1'!F:F,'SKU,款号，颜色对照表1'!D:D),2,0)</f>
        <v/>
      </c>
      <c r="G1462" s="20">
        <f>VLOOKUP(B1462,IF({1,0},'SKU,款号，颜色对照表1'!F:F,'SKU,款号，颜色对照表1'!E:E),2,0)</f>
        <v/>
      </c>
      <c r="H1462" s="20" t="n">
        <v>0</v>
      </c>
      <c r="I1462" s="15">
        <f>SUMIFS('入库明细-AN欧洲'!K:K,'入库明细-AN欧洲'!E:E,B1462)</f>
        <v/>
      </c>
      <c r="J1462" s="15">
        <f>SUMIFS('出库明细-AN欧洲'!G:G,'出库明细-AN欧洲'!F:F,C1462)</f>
        <v/>
      </c>
      <c r="K1462" s="26">
        <f>H1462+I1462-J1462</f>
        <v/>
      </c>
      <c r="L1462" s="27">
        <f>SUMIFS(装箱数!H:H,装箱数!C:C,B1462)</f>
        <v/>
      </c>
      <c r="M1462" s="15">
        <f>K1462-L1462</f>
        <v/>
      </c>
    </row>
    <row r="1463" ht="21" customHeight="1" s="185">
      <c r="A1463" s="200">
        <f>工厂账单模板!$L$2</f>
        <v/>
      </c>
      <c r="B1463" s="30" t="n"/>
      <c r="C1463" s="29" t="n"/>
      <c r="D1463" s="20">
        <f>VLOOKUP(B1463,IF({1,0},'SKU,款号，颜色对照表1'!F:F,'SKU,款号，颜色对照表1'!B:B),2,0)</f>
        <v/>
      </c>
      <c r="E1463" s="20">
        <f>VLOOKUP(B1463,IF({1,0},'SKU,款号，颜色对照表1'!F:F,'SKU,款号，颜色对照表1'!C:C),2,0)</f>
        <v/>
      </c>
      <c r="F1463" s="20">
        <f>VLOOKUP(B1463,IF({1,0},'SKU,款号，颜色对照表1'!F:F,'SKU,款号，颜色对照表1'!D:D),2,0)</f>
        <v/>
      </c>
      <c r="G1463" s="20">
        <f>VLOOKUP(B1463,IF({1,0},'SKU,款号，颜色对照表1'!F:F,'SKU,款号，颜色对照表1'!E:E),2,0)</f>
        <v/>
      </c>
      <c r="H1463" s="20" t="n">
        <v>0</v>
      </c>
      <c r="I1463" s="15">
        <f>SUMIFS('入库明细-AN欧洲'!K:K,'入库明细-AN欧洲'!E:E,B1463)</f>
        <v/>
      </c>
      <c r="J1463" s="15">
        <f>SUMIFS('出库明细-AN欧洲'!G:G,'出库明细-AN欧洲'!F:F,C1463)</f>
        <v/>
      </c>
      <c r="K1463" s="26">
        <f>H1463+I1463-J1463</f>
        <v/>
      </c>
      <c r="L1463" s="27">
        <f>SUMIFS(装箱数!H:H,装箱数!C:C,B1463)</f>
        <v/>
      </c>
      <c r="M1463" s="15">
        <f>K1463-L1463</f>
        <v/>
      </c>
    </row>
    <row r="1464" ht="21" customHeight="1" s="185">
      <c r="A1464" s="200">
        <f>工厂账单模板!$L$2</f>
        <v/>
      </c>
      <c r="B1464" s="30" t="n"/>
      <c r="C1464" s="29" t="n"/>
      <c r="D1464" s="20">
        <f>VLOOKUP(B1464,IF({1,0},'SKU,款号，颜色对照表1'!F:F,'SKU,款号，颜色对照表1'!B:B),2,0)</f>
        <v/>
      </c>
      <c r="E1464" s="20">
        <f>VLOOKUP(B1464,IF({1,0},'SKU,款号，颜色对照表1'!F:F,'SKU,款号，颜色对照表1'!C:C),2,0)</f>
        <v/>
      </c>
      <c r="F1464" s="20">
        <f>VLOOKUP(B1464,IF({1,0},'SKU,款号，颜色对照表1'!F:F,'SKU,款号，颜色对照表1'!D:D),2,0)</f>
        <v/>
      </c>
      <c r="G1464" s="20">
        <f>VLOOKUP(B1464,IF({1,0},'SKU,款号，颜色对照表1'!F:F,'SKU,款号，颜色对照表1'!E:E),2,0)</f>
        <v/>
      </c>
      <c r="H1464" s="20" t="n">
        <v>0</v>
      </c>
      <c r="I1464" s="15">
        <f>SUMIFS('入库明细-AN欧洲'!K:K,'入库明细-AN欧洲'!E:E,B1464)</f>
        <v/>
      </c>
      <c r="J1464" s="15">
        <f>SUMIFS('出库明细-AN欧洲'!G:G,'出库明细-AN欧洲'!F:F,C1464)</f>
        <v/>
      </c>
      <c r="K1464" s="26">
        <f>H1464+I1464-J1464</f>
        <v/>
      </c>
      <c r="L1464" s="27">
        <f>SUMIFS(装箱数!H:H,装箱数!C:C,B1464)</f>
        <v/>
      </c>
      <c r="M1464" s="15">
        <f>K1464-L1464</f>
        <v/>
      </c>
    </row>
    <row r="1465" ht="21" customHeight="1" s="185">
      <c r="A1465" s="200">
        <f>工厂账单模板!$L$2</f>
        <v/>
      </c>
      <c r="B1465" s="30" t="n"/>
      <c r="C1465" s="29" t="n"/>
      <c r="D1465" s="20">
        <f>VLOOKUP(B1465,IF({1,0},'SKU,款号，颜色对照表1'!F:F,'SKU,款号，颜色对照表1'!B:B),2,0)</f>
        <v/>
      </c>
      <c r="E1465" s="20">
        <f>VLOOKUP(B1465,IF({1,0},'SKU,款号，颜色对照表1'!F:F,'SKU,款号，颜色对照表1'!C:C),2,0)</f>
        <v/>
      </c>
      <c r="F1465" s="20">
        <f>VLOOKUP(B1465,IF({1,0},'SKU,款号，颜色对照表1'!F:F,'SKU,款号，颜色对照表1'!D:D),2,0)</f>
        <v/>
      </c>
      <c r="G1465" s="20">
        <f>VLOOKUP(B1465,IF({1,0},'SKU,款号，颜色对照表1'!F:F,'SKU,款号，颜色对照表1'!E:E),2,0)</f>
        <v/>
      </c>
      <c r="H1465" s="20" t="n">
        <v>0</v>
      </c>
      <c r="I1465" s="15">
        <f>SUMIFS('入库明细-AN欧洲'!K:K,'入库明细-AN欧洲'!E:E,B1465)</f>
        <v/>
      </c>
      <c r="J1465" s="15">
        <f>SUMIFS('出库明细-AN欧洲'!G:G,'出库明细-AN欧洲'!F:F,C1465)</f>
        <v/>
      </c>
      <c r="K1465" s="26">
        <f>H1465+I1465-J1465</f>
        <v/>
      </c>
      <c r="L1465" s="27">
        <f>SUMIFS(装箱数!H:H,装箱数!C:C,B1465)</f>
        <v/>
      </c>
      <c r="M1465" s="15">
        <f>K1465-L1465</f>
        <v/>
      </c>
    </row>
    <row r="1466" ht="21" customHeight="1" s="185">
      <c r="A1466" s="200">
        <f>工厂账单模板!$L$2</f>
        <v/>
      </c>
      <c r="B1466" s="30" t="n"/>
      <c r="C1466" s="29" t="n"/>
      <c r="D1466" s="20">
        <f>VLOOKUP(B1466,IF({1,0},'SKU,款号，颜色对照表1'!F:F,'SKU,款号，颜色对照表1'!B:B),2,0)</f>
        <v/>
      </c>
      <c r="E1466" s="20">
        <f>VLOOKUP(B1466,IF({1,0},'SKU,款号，颜色对照表1'!F:F,'SKU,款号，颜色对照表1'!C:C),2,0)</f>
        <v/>
      </c>
      <c r="F1466" s="20">
        <f>VLOOKUP(B1466,IF({1,0},'SKU,款号，颜色对照表1'!F:F,'SKU,款号，颜色对照表1'!D:D),2,0)</f>
        <v/>
      </c>
      <c r="G1466" s="20">
        <f>VLOOKUP(B1466,IF({1,0},'SKU,款号，颜色对照表1'!F:F,'SKU,款号，颜色对照表1'!E:E),2,0)</f>
        <v/>
      </c>
      <c r="H1466" s="20" t="n">
        <v>0</v>
      </c>
      <c r="I1466" s="15">
        <f>SUMIFS('入库明细-AN欧洲'!K:K,'入库明细-AN欧洲'!E:E,B1466)</f>
        <v/>
      </c>
      <c r="J1466" s="15">
        <f>SUMIFS('出库明细-AN欧洲'!G:G,'出库明细-AN欧洲'!F:F,C1466)</f>
        <v/>
      </c>
      <c r="K1466" s="26">
        <f>H1466+I1466-J1466</f>
        <v/>
      </c>
      <c r="L1466" s="27">
        <f>SUMIFS(装箱数!H:H,装箱数!C:C,B1466)</f>
        <v/>
      </c>
      <c r="M1466" s="15">
        <f>K1466-L1466</f>
        <v/>
      </c>
    </row>
    <row r="1467" ht="21" customHeight="1" s="185">
      <c r="A1467" s="200">
        <f>工厂账单模板!$L$2</f>
        <v/>
      </c>
      <c r="B1467" s="30" t="n"/>
      <c r="C1467" s="29" t="n"/>
      <c r="D1467" s="20">
        <f>VLOOKUP(B1467,IF({1,0},'SKU,款号，颜色对照表1'!F:F,'SKU,款号，颜色对照表1'!B:B),2,0)</f>
        <v/>
      </c>
      <c r="E1467" s="20">
        <f>VLOOKUP(B1467,IF({1,0},'SKU,款号，颜色对照表1'!F:F,'SKU,款号，颜色对照表1'!C:C),2,0)</f>
        <v/>
      </c>
      <c r="F1467" s="20">
        <f>VLOOKUP(B1467,IF({1,0},'SKU,款号，颜色对照表1'!F:F,'SKU,款号，颜色对照表1'!D:D),2,0)</f>
        <v/>
      </c>
      <c r="G1467" s="20">
        <f>VLOOKUP(B1467,IF({1,0},'SKU,款号，颜色对照表1'!F:F,'SKU,款号，颜色对照表1'!E:E),2,0)</f>
        <v/>
      </c>
      <c r="H1467" s="20" t="n">
        <v>0</v>
      </c>
      <c r="I1467" s="15">
        <f>SUMIFS('入库明细-AN欧洲'!K:K,'入库明细-AN欧洲'!E:E,B1467)</f>
        <v/>
      </c>
      <c r="J1467" s="15">
        <f>SUMIFS('出库明细-AN欧洲'!G:G,'出库明细-AN欧洲'!F:F,C1467)</f>
        <v/>
      </c>
      <c r="K1467" s="26">
        <f>H1467+I1467-J1467</f>
        <v/>
      </c>
      <c r="L1467" s="27">
        <f>SUMIFS(装箱数!H:H,装箱数!C:C,B1467)</f>
        <v/>
      </c>
      <c r="M1467" s="15">
        <f>K1467-L1467</f>
        <v/>
      </c>
    </row>
    <row r="1468" ht="21" customHeight="1" s="185">
      <c r="A1468" s="200">
        <f>工厂账单模板!$L$2</f>
        <v/>
      </c>
      <c r="B1468" s="30" t="n"/>
      <c r="C1468" s="29" t="n"/>
      <c r="D1468" s="20">
        <f>VLOOKUP(B1468,IF({1,0},'SKU,款号，颜色对照表1'!F:F,'SKU,款号，颜色对照表1'!B:B),2,0)</f>
        <v/>
      </c>
      <c r="E1468" s="20">
        <f>VLOOKUP(B1468,IF({1,0},'SKU,款号，颜色对照表1'!F:F,'SKU,款号，颜色对照表1'!C:C),2,0)</f>
        <v/>
      </c>
      <c r="F1468" s="20">
        <f>VLOOKUP(B1468,IF({1,0},'SKU,款号，颜色对照表1'!F:F,'SKU,款号，颜色对照表1'!D:D),2,0)</f>
        <v/>
      </c>
      <c r="G1468" s="20">
        <f>VLOOKUP(B1468,IF({1,0},'SKU,款号，颜色对照表1'!F:F,'SKU,款号，颜色对照表1'!E:E),2,0)</f>
        <v/>
      </c>
      <c r="H1468" s="20" t="n">
        <v>0</v>
      </c>
      <c r="I1468" s="15">
        <f>SUMIFS('入库明细-AN欧洲'!K:K,'入库明细-AN欧洲'!E:E,B1468)</f>
        <v/>
      </c>
      <c r="J1468" s="15">
        <f>SUMIFS('出库明细-AN欧洲'!G:G,'出库明细-AN欧洲'!F:F,C1468)</f>
        <v/>
      </c>
      <c r="K1468" s="26">
        <f>H1468+I1468-J1468</f>
        <v/>
      </c>
      <c r="L1468" s="27">
        <f>SUMIFS(装箱数!H:H,装箱数!C:C,B1468)</f>
        <v/>
      </c>
      <c r="M1468" s="15">
        <f>K1468-L1468</f>
        <v/>
      </c>
    </row>
    <row r="1469" ht="21" customHeight="1" s="185">
      <c r="A1469" s="200">
        <f>工厂账单模板!$L$2</f>
        <v/>
      </c>
      <c r="B1469" s="30" t="n"/>
      <c r="C1469" s="29" t="n"/>
      <c r="D1469" s="20">
        <f>VLOOKUP(B1469,IF({1,0},'SKU,款号，颜色对照表1'!F:F,'SKU,款号，颜色对照表1'!B:B),2,0)</f>
        <v/>
      </c>
      <c r="E1469" s="20">
        <f>VLOOKUP(B1469,IF({1,0},'SKU,款号，颜色对照表1'!F:F,'SKU,款号，颜色对照表1'!C:C),2,0)</f>
        <v/>
      </c>
      <c r="F1469" s="20">
        <f>VLOOKUP(B1469,IF({1,0},'SKU,款号，颜色对照表1'!F:F,'SKU,款号，颜色对照表1'!D:D),2,0)</f>
        <v/>
      </c>
      <c r="G1469" s="20">
        <f>VLOOKUP(B1469,IF({1,0},'SKU,款号，颜色对照表1'!F:F,'SKU,款号，颜色对照表1'!E:E),2,0)</f>
        <v/>
      </c>
      <c r="H1469" s="20" t="n">
        <v>0</v>
      </c>
      <c r="I1469" s="15">
        <f>SUMIFS('入库明细-AN欧洲'!K:K,'入库明细-AN欧洲'!E:E,B1469)</f>
        <v/>
      </c>
      <c r="J1469" s="15">
        <f>SUMIFS('出库明细-AN欧洲'!G:G,'出库明细-AN欧洲'!F:F,C1469)</f>
        <v/>
      </c>
      <c r="K1469" s="26">
        <f>H1469+I1469-J1469</f>
        <v/>
      </c>
      <c r="L1469" s="27">
        <f>SUMIFS(装箱数!H:H,装箱数!C:C,B1469)</f>
        <v/>
      </c>
      <c r="M1469" s="15">
        <f>K1469-L1469</f>
        <v/>
      </c>
    </row>
    <row r="1470" ht="21" customHeight="1" s="185">
      <c r="A1470" s="200">
        <f>工厂账单模板!$L$2</f>
        <v/>
      </c>
      <c r="B1470" s="30" t="n"/>
      <c r="C1470" s="29" t="n"/>
      <c r="D1470" s="20">
        <f>VLOOKUP(B1470,IF({1,0},'SKU,款号，颜色对照表1'!F:F,'SKU,款号，颜色对照表1'!B:B),2,0)</f>
        <v/>
      </c>
      <c r="E1470" s="20">
        <f>VLOOKUP(B1470,IF({1,0},'SKU,款号，颜色对照表1'!F:F,'SKU,款号，颜色对照表1'!C:C),2,0)</f>
        <v/>
      </c>
      <c r="F1470" s="20">
        <f>VLOOKUP(B1470,IF({1,0},'SKU,款号，颜色对照表1'!F:F,'SKU,款号，颜色对照表1'!D:D),2,0)</f>
        <v/>
      </c>
      <c r="G1470" s="20">
        <f>VLOOKUP(B1470,IF({1,0},'SKU,款号，颜色对照表1'!F:F,'SKU,款号，颜色对照表1'!E:E),2,0)</f>
        <v/>
      </c>
      <c r="H1470" s="20" t="n">
        <v>0</v>
      </c>
      <c r="I1470" s="15">
        <f>SUMIFS('入库明细-AN欧洲'!K:K,'入库明细-AN欧洲'!E:E,B1470)</f>
        <v/>
      </c>
      <c r="J1470" s="15">
        <f>SUMIFS('出库明细-AN欧洲'!G:G,'出库明细-AN欧洲'!F:F,C1470)</f>
        <v/>
      </c>
      <c r="K1470" s="26">
        <f>H1470+I1470-J1470</f>
        <v/>
      </c>
      <c r="L1470" s="27">
        <f>SUMIFS(装箱数!H:H,装箱数!C:C,B1470)</f>
        <v/>
      </c>
      <c r="M1470" s="15">
        <f>K1470-L1470</f>
        <v/>
      </c>
    </row>
    <row r="1471" ht="21" customHeight="1" s="185">
      <c r="A1471" s="200">
        <f>工厂账单模板!$L$2</f>
        <v/>
      </c>
      <c r="B1471" s="30" t="n"/>
      <c r="C1471" s="29" t="n"/>
      <c r="D1471" s="20">
        <f>VLOOKUP(B1471,IF({1,0},'SKU,款号，颜色对照表1'!F:F,'SKU,款号，颜色对照表1'!B:B),2,0)</f>
        <v/>
      </c>
      <c r="E1471" s="20">
        <f>VLOOKUP(B1471,IF({1,0},'SKU,款号，颜色对照表1'!F:F,'SKU,款号，颜色对照表1'!C:C),2,0)</f>
        <v/>
      </c>
      <c r="F1471" s="20">
        <f>VLOOKUP(B1471,IF({1,0},'SKU,款号，颜色对照表1'!F:F,'SKU,款号，颜色对照表1'!D:D),2,0)</f>
        <v/>
      </c>
      <c r="G1471" s="20">
        <f>VLOOKUP(B1471,IF({1,0},'SKU,款号，颜色对照表1'!F:F,'SKU,款号，颜色对照表1'!E:E),2,0)</f>
        <v/>
      </c>
      <c r="H1471" s="20" t="n">
        <v>0</v>
      </c>
      <c r="I1471" s="15">
        <f>SUMIFS('入库明细-AN欧洲'!K:K,'入库明细-AN欧洲'!E:E,B1471)</f>
        <v/>
      </c>
      <c r="J1471" s="15">
        <f>SUMIFS('出库明细-AN欧洲'!G:G,'出库明细-AN欧洲'!F:F,C1471)</f>
        <v/>
      </c>
      <c r="K1471" s="26">
        <f>H1471+I1471-J1471</f>
        <v/>
      </c>
      <c r="L1471" s="27">
        <f>SUMIFS(装箱数!H:H,装箱数!C:C,B1471)</f>
        <v/>
      </c>
      <c r="M1471" s="15">
        <f>K1471-L1471</f>
        <v/>
      </c>
    </row>
    <row r="1472" ht="21" customHeight="1" s="185">
      <c r="A1472" s="200">
        <f>工厂账单模板!$L$2</f>
        <v/>
      </c>
      <c r="B1472" s="30" t="n"/>
      <c r="C1472" s="29" t="n"/>
      <c r="D1472" s="20">
        <f>VLOOKUP(B1472,IF({1,0},'SKU,款号，颜色对照表1'!F:F,'SKU,款号，颜色对照表1'!B:B),2,0)</f>
        <v/>
      </c>
      <c r="E1472" s="20">
        <f>VLOOKUP(B1472,IF({1,0},'SKU,款号，颜色对照表1'!F:F,'SKU,款号，颜色对照表1'!C:C),2,0)</f>
        <v/>
      </c>
      <c r="F1472" s="20">
        <f>VLOOKUP(B1472,IF({1,0},'SKU,款号，颜色对照表1'!F:F,'SKU,款号，颜色对照表1'!D:D),2,0)</f>
        <v/>
      </c>
      <c r="G1472" s="20">
        <f>VLOOKUP(B1472,IF({1,0},'SKU,款号，颜色对照表1'!F:F,'SKU,款号，颜色对照表1'!E:E),2,0)</f>
        <v/>
      </c>
      <c r="H1472" s="20" t="n">
        <v>0</v>
      </c>
      <c r="I1472" s="15">
        <f>SUMIFS('入库明细-AN欧洲'!K:K,'入库明细-AN欧洲'!E:E,B1472)</f>
        <v/>
      </c>
      <c r="J1472" s="15">
        <f>SUMIFS('出库明细-AN欧洲'!G:G,'出库明细-AN欧洲'!F:F,C1472)</f>
        <v/>
      </c>
      <c r="K1472" s="26">
        <f>H1472+I1472-J1472</f>
        <v/>
      </c>
      <c r="L1472" s="27">
        <f>SUMIFS(装箱数!H:H,装箱数!C:C,B1472)</f>
        <v/>
      </c>
      <c r="M1472" s="15">
        <f>K1472-L1472</f>
        <v/>
      </c>
    </row>
    <row r="1473" ht="21" customHeight="1" s="185">
      <c r="A1473" s="200">
        <f>工厂账单模板!$L$2</f>
        <v/>
      </c>
      <c r="B1473" s="30" t="n"/>
      <c r="C1473" s="29" t="n"/>
      <c r="D1473" s="20">
        <f>VLOOKUP(B1473,IF({1,0},'SKU,款号，颜色对照表1'!F:F,'SKU,款号，颜色对照表1'!B:B),2,0)</f>
        <v/>
      </c>
      <c r="E1473" s="20">
        <f>VLOOKUP(B1473,IF({1,0},'SKU,款号，颜色对照表1'!F:F,'SKU,款号，颜色对照表1'!C:C),2,0)</f>
        <v/>
      </c>
      <c r="F1473" s="20">
        <f>VLOOKUP(B1473,IF({1,0},'SKU,款号，颜色对照表1'!F:F,'SKU,款号，颜色对照表1'!D:D),2,0)</f>
        <v/>
      </c>
      <c r="G1473" s="20">
        <f>VLOOKUP(B1473,IF({1,0},'SKU,款号，颜色对照表1'!F:F,'SKU,款号，颜色对照表1'!E:E),2,0)</f>
        <v/>
      </c>
      <c r="H1473" s="20" t="n">
        <v>0</v>
      </c>
      <c r="I1473" s="15">
        <f>SUMIFS('入库明细-AN欧洲'!K:K,'入库明细-AN欧洲'!E:E,B1473)</f>
        <v/>
      </c>
      <c r="J1473" s="15">
        <f>SUMIFS('出库明细-AN欧洲'!G:G,'出库明细-AN欧洲'!F:F,C1473)</f>
        <v/>
      </c>
      <c r="K1473" s="26">
        <f>H1473+I1473-J1473</f>
        <v/>
      </c>
      <c r="L1473" s="27">
        <f>SUMIFS(装箱数!H:H,装箱数!C:C,B1473)</f>
        <v/>
      </c>
      <c r="M1473" s="15">
        <f>K1473-L1473</f>
        <v/>
      </c>
    </row>
    <row r="1474" ht="21" customHeight="1" s="185">
      <c r="A1474" s="200">
        <f>工厂账单模板!$L$2</f>
        <v/>
      </c>
      <c r="B1474" s="30" t="n"/>
      <c r="C1474" s="29" t="n"/>
      <c r="D1474" s="20">
        <f>VLOOKUP(B1474,IF({1,0},'SKU,款号，颜色对照表1'!F:F,'SKU,款号，颜色对照表1'!B:B),2,0)</f>
        <v/>
      </c>
      <c r="E1474" s="20">
        <f>VLOOKUP(B1474,IF({1,0},'SKU,款号，颜色对照表1'!F:F,'SKU,款号，颜色对照表1'!C:C),2,0)</f>
        <v/>
      </c>
      <c r="F1474" s="20">
        <f>VLOOKUP(B1474,IF({1,0},'SKU,款号，颜色对照表1'!F:F,'SKU,款号，颜色对照表1'!D:D),2,0)</f>
        <v/>
      </c>
      <c r="G1474" s="20">
        <f>VLOOKUP(B1474,IF({1,0},'SKU,款号，颜色对照表1'!F:F,'SKU,款号，颜色对照表1'!E:E),2,0)</f>
        <v/>
      </c>
      <c r="H1474" s="20" t="n"/>
      <c r="I1474" s="15">
        <f>SUMIFS('入库明细-AN欧洲'!K:K,'入库明细-AN欧洲'!E:E,B1474)</f>
        <v/>
      </c>
      <c r="J1474" s="15">
        <f>SUMIFS('出库明细-AN欧洲'!G:G,'出库明细-AN欧洲'!F:F,C1474)</f>
        <v/>
      </c>
      <c r="K1474" s="26">
        <f>H1474+I1474-J1474</f>
        <v/>
      </c>
      <c r="L1474" s="27">
        <f>SUMIFS(装箱数!H:H,装箱数!C:C,B1474)</f>
        <v/>
      </c>
      <c r="M1474" s="15">
        <f>K1474-L1474</f>
        <v/>
      </c>
    </row>
    <row r="1475" ht="21" customHeight="1" s="185">
      <c r="A1475" s="200">
        <f>工厂账单模板!$L$2</f>
        <v/>
      </c>
      <c r="B1475" s="30" t="n"/>
      <c r="C1475" s="29" t="n"/>
      <c r="D1475" s="20">
        <f>VLOOKUP(B1475,IF({1,0},'SKU,款号，颜色对照表1'!F:F,'SKU,款号，颜色对照表1'!B:B),2,0)</f>
        <v/>
      </c>
      <c r="E1475" s="20">
        <f>VLOOKUP(B1475,IF({1,0},'SKU,款号，颜色对照表1'!F:F,'SKU,款号，颜色对照表1'!C:C),2,0)</f>
        <v/>
      </c>
      <c r="F1475" s="20">
        <f>VLOOKUP(B1475,IF({1,0},'SKU,款号，颜色对照表1'!F:F,'SKU,款号，颜色对照表1'!D:D),2,0)</f>
        <v/>
      </c>
      <c r="G1475" s="20">
        <f>VLOOKUP(B1475,IF({1,0},'SKU,款号，颜色对照表1'!F:F,'SKU,款号，颜色对照表1'!E:E),2,0)</f>
        <v/>
      </c>
      <c r="H1475" s="20" t="n">
        <v>0</v>
      </c>
      <c r="I1475" s="15">
        <f>SUMIFS('入库明细-AN欧洲'!K:K,'入库明细-AN欧洲'!E:E,B1475)</f>
        <v/>
      </c>
      <c r="J1475" s="15">
        <f>SUMIFS('出库明细-AN欧洲'!G:G,'出库明细-AN欧洲'!F:F,C1475)</f>
        <v/>
      </c>
      <c r="K1475" s="26">
        <f>H1475+I1475-J1475</f>
        <v/>
      </c>
      <c r="L1475" s="27">
        <f>SUMIFS(装箱数!H:H,装箱数!C:C,B1475)</f>
        <v/>
      </c>
      <c r="M1475" s="15">
        <f>K1475-L1475</f>
        <v/>
      </c>
    </row>
    <row r="1476" ht="21" customHeight="1" s="185">
      <c r="A1476" s="200">
        <f>工厂账单模板!$L$2</f>
        <v/>
      </c>
      <c r="B1476" s="30" t="n"/>
      <c r="C1476" s="29" t="n"/>
      <c r="D1476" s="20">
        <f>VLOOKUP(B1476,IF({1,0},'SKU,款号，颜色对照表1'!F:F,'SKU,款号，颜色对照表1'!B:B),2,0)</f>
        <v/>
      </c>
      <c r="E1476" s="20">
        <f>VLOOKUP(B1476,IF({1,0},'SKU,款号，颜色对照表1'!F:F,'SKU,款号，颜色对照表1'!C:C),2,0)</f>
        <v/>
      </c>
      <c r="F1476" s="20">
        <f>VLOOKUP(B1476,IF({1,0},'SKU,款号，颜色对照表1'!F:F,'SKU,款号，颜色对照表1'!D:D),2,0)</f>
        <v/>
      </c>
      <c r="G1476" s="20">
        <f>VLOOKUP(B1476,IF({1,0},'SKU,款号，颜色对照表1'!F:F,'SKU,款号，颜色对照表1'!E:E),2,0)</f>
        <v/>
      </c>
      <c r="H1476" s="20" t="n">
        <v>0</v>
      </c>
      <c r="I1476" s="15">
        <f>SUMIFS('入库明细-AN欧洲'!K:K,'入库明细-AN欧洲'!E:E,B1476)</f>
        <v/>
      </c>
      <c r="J1476" s="15">
        <f>SUMIFS('出库明细-AN欧洲'!G:G,'出库明细-AN欧洲'!F:F,C1476)</f>
        <v/>
      </c>
      <c r="K1476" s="26">
        <f>H1476+I1476-J1476</f>
        <v/>
      </c>
      <c r="L1476" s="27">
        <f>SUMIFS(装箱数!H:H,装箱数!C:C,B1476)</f>
        <v/>
      </c>
      <c r="M1476" s="15">
        <f>K1476-L1476</f>
        <v/>
      </c>
    </row>
    <row r="1477" ht="21" customHeight="1" s="185">
      <c r="A1477" s="200">
        <f>工厂账单模板!$L$2</f>
        <v/>
      </c>
      <c r="B1477" s="30" t="n"/>
      <c r="C1477" s="29" t="n"/>
      <c r="D1477" s="20">
        <f>VLOOKUP(B1477,IF({1,0},'SKU,款号，颜色对照表1'!F:F,'SKU,款号，颜色对照表1'!B:B),2,0)</f>
        <v/>
      </c>
      <c r="E1477" s="20">
        <f>VLOOKUP(B1477,IF({1,0},'SKU,款号，颜色对照表1'!F:F,'SKU,款号，颜色对照表1'!C:C),2,0)</f>
        <v/>
      </c>
      <c r="F1477" s="20">
        <f>VLOOKUP(B1477,IF({1,0},'SKU,款号，颜色对照表1'!F:F,'SKU,款号，颜色对照表1'!D:D),2,0)</f>
        <v/>
      </c>
      <c r="G1477" s="20">
        <f>VLOOKUP(B1477,IF({1,0},'SKU,款号，颜色对照表1'!F:F,'SKU,款号，颜色对照表1'!E:E),2,0)</f>
        <v/>
      </c>
      <c r="H1477" s="20" t="n"/>
      <c r="I1477" s="15">
        <f>SUMIFS('入库明细-AN欧洲'!K:K,'入库明细-AN欧洲'!E:E,B1477)</f>
        <v/>
      </c>
      <c r="J1477" s="15">
        <f>SUMIFS('出库明细-AN欧洲'!G:G,'出库明细-AN欧洲'!F:F,C1477)</f>
        <v/>
      </c>
      <c r="K1477" s="26">
        <f>H1477+I1477-J1477</f>
        <v/>
      </c>
      <c r="L1477" s="27">
        <f>SUMIFS(装箱数!H:H,装箱数!C:C,B1477)</f>
        <v/>
      </c>
      <c r="M1477" s="15">
        <f>K1477-L1477</f>
        <v/>
      </c>
    </row>
    <row r="1478" ht="21" customHeight="1" s="185">
      <c r="A1478" s="200">
        <f>工厂账单模板!$L$2</f>
        <v/>
      </c>
      <c r="B1478" s="30" t="n"/>
      <c r="C1478" s="29" t="n"/>
      <c r="D1478" s="20">
        <f>VLOOKUP(B1478,IF({1,0},'SKU,款号，颜色对照表1'!F:F,'SKU,款号，颜色对照表1'!B:B),2,0)</f>
        <v/>
      </c>
      <c r="E1478" s="20">
        <f>VLOOKUP(B1478,IF({1,0},'SKU,款号，颜色对照表1'!F:F,'SKU,款号，颜色对照表1'!C:C),2,0)</f>
        <v/>
      </c>
      <c r="F1478" s="20">
        <f>VLOOKUP(B1478,IF({1,0},'SKU,款号，颜色对照表1'!F:F,'SKU,款号，颜色对照表1'!D:D),2,0)</f>
        <v/>
      </c>
      <c r="G1478" s="20">
        <f>VLOOKUP(B1478,IF({1,0},'SKU,款号，颜色对照表1'!F:F,'SKU,款号，颜色对照表1'!E:E),2,0)</f>
        <v/>
      </c>
      <c r="H1478" s="20" t="n">
        <v>0</v>
      </c>
      <c r="I1478" s="15">
        <f>SUMIFS('入库明细-AN欧洲'!K:K,'入库明细-AN欧洲'!E:E,B1478)</f>
        <v/>
      </c>
      <c r="J1478" s="15">
        <f>SUMIFS('出库明细-AN欧洲'!G:G,'出库明细-AN欧洲'!F:F,C1478)</f>
        <v/>
      </c>
      <c r="K1478" s="26">
        <f>H1478+I1478-J1478</f>
        <v/>
      </c>
      <c r="L1478" s="27">
        <f>SUMIFS(装箱数!H:H,装箱数!C:C,B1478)</f>
        <v/>
      </c>
      <c r="M1478" s="15">
        <f>K1478-L1478</f>
        <v/>
      </c>
    </row>
    <row r="1479" ht="21" customHeight="1" s="185">
      <c r="A1479" s="200">
        <f>工厂账单模板!$L$2</f>
        <v/>
      </c>
      <c r="B1479" s="30" t="n"/>
      <c r="C1479" s="29" t="n"/>
      <c r="D1479" s="20">
        <f>VLOOKUP(B1479,IF({1,0},'SKU,款号，颜色对照表1'!F:F,'SKU,款号，颜色对照表1'!B:B),2,0)</f>
        <v/>
      </c>
      <c r="E1479" s="20">
        <f>VLOOKUP(B1479,IF({1,0},'SKU,款号，颜色对照表1'!F:F,'SKU,款号，颜色对照表1'!C:C),2,0)</f>
        <v/>
      </c>
      <c r="F1479" s="20">
        <f>VLOOKUP(B1479,IF({1,0},'SKU,款号，颜色对照表1'!F:F,'SKU,款号，颜色对照表1'!D:D),2,0)</f>
        <v/>
      </c>
      <c r="G1479" s="20">
        <f>VLOOKUP(B1479,IF({1,0},'SKU,款号，颜色对照表1'!F:F,'SKU,款号，颜色对照表1'!E:E),2,0)</f>
        <v/>
      </c>
      <c r="H1479" s="20" t="n">
        <v>0</v>
      </c>
      <c r="I1479" s="15">
        <f>SUMIFS('入库明细-AN欧洲'!K:K,'入库明细-AN欧洲'!E:E,B1479)</f>
        <v/>
      </c>
      <c r="J1479" s="15">
        <f>SUMIFS('出库明细-AN欧洲'!G:G,'出库明细-AN欧洲'!F:F,C1479)</f>
        <v/>
      </c>
      <c r="K1479" s="26">
        <f>H1479+I1479-J1479</f>
        <v/>
      </c>
      <c r="L1479" s="27">
        <f>SUMIFS(装箱数!H:H,装箱数!C:C,B1479)</f>
        <v/>
      </c>
      <c r="M1479" s="15">
        <f>K1479-L1479</f>
        <v/>
      </c>
    </row>
    <row r="1480" ht="21" customHeight="1" s="185">
      <c r="A1480" s="200">
        <f>工厂账单模板!$L$2</f>
        <v/>
      </c>
      <c r="B1480" s="30" t="n"/>
      <c r="C1480" s="29" t="n"/>
      <c r="D1480" s="20">
        <f>VLOOKUP(B1480,IF({1,0},'SKU,款号，颜色对照表1'!F:F,'SKU,款号，颜色对照表1'!B:B),2,0)</f>
        <v/>
      </c>
      <c r="E1480" s="20">
        <f>VLOOKUP(B1480,IF({1,0},'SKU,款号，颜色对照表1'!F:F,'SKU,款号，颜色对照表1'!C:C),2,0)</f>
        <v/>
      </c>
      <c r="F1480" s="20">
        <f>VLOOKUP(B1480,IF({1,0},'SKU,款号，颜色对照表1'!F:F,'SKU,款号，颜色对照表1'!D:D),2,0)</f>
        <v/>
      </c>
      <c r="G1480" s="20">
        <f>VLOOKUP(B1480,IF({1,0},'SKU,款号，颜色对照表1'!F:F,'SKU,款号，颜色对照表1'!E:E),2,0)</f>
        <v/>
      </c>
      <c r="H1480" s="20" t="n">
        <v>0</v>
      </c>
      <c r="I1480" s="15">
        <f>SUMIFS('入库明细-AN欧洲'!K:K,'入库明细-AN欧洲'!E:E,B1480)</f>
        <v/>
      </c>
      <c r="J1480" s="15">
        <f>SUMIFS('出库明细-AN欧洲'!G:G,'出库明细-AN欧洲'!F:F,C1480)</f>
        <v/>
      </c>
      <c r="K1480" s="26">
        <f>H1480+I1480-J1480</f>
        <v/>
      </c>
      <c r="L1480" s="27">
        <f>SUMIFS(装箱数!H:H,装箱数!C:C,B1480)</f>
        <v/>
      </c>
      <c r="M1480" s="15">
        <f>K1480-L1480</f>
        <v/>
      </c>
    </row>
    <row r="1481" ht="21" customHeight="1" s="185">
      <c r="A1481" s="200">
        <f>工厂账单模板!$L$2</f>
        <v/>
      </c>
      <c r="B1481" s="30" t="n"/>
      <c r="C1481" s="29" t="n"/>
      <c r="D1481" s="20">
        <f>VLOOKUP(B1481,IF({1,0},'SKU,款号，颜色对照表1'!F:F,'SKU,款号，颜色对照表1'!B:B),2,0)</f>
        <v/>
      </c>
      <c r="E1481" s="20">
        <f>VLOOKUP(B1481,IF({1,0},'SKU,款号，颜色对照表1'!F:F,'SKU,款号，颜色对照表1'!C:C),2,0)</f>
        <v/>
      </c>
      <c r="F1481" s="20">
        <f>VLOOKUP(B1481,IF({1,0},'SKU,款号，颜色对照表1'!F:F,'SKU,款号，颜色对照表1'!D:D),2,0)</f>
        <v/>
      </c>
      <c r="G1481" s="20">
        <f>VLOOKUP(B1481,IF({1,0},'SKU,款号，颜色对照表1'!F:F,'SKU,款号，颜色对照表1'!E:E),2,0)</f>
        <v/>
      </c>
      <c r="H1481" s="20" t="n">
        <v>0</v>
      </c>
      <c r="I1481" s="15">
        <f>SUMIFS('入库明细-AN欧洲'!K:K,'入库明细-AN欧洲'!E:E,B1481)</f>
        <v/>
      </c>
      <c r="J1481" s="15">
        <f>SUMIFS('出库明细-AN欧洲'!G:G,'出库明细-AN欧洲'!F:F,C1481)</f>
        <v/>
      </c>
      <c r="K1481" s="26">
        <f>H1481+I1481-J1481</f>
        <v/>
      </c>
      <c r="L1481" s="27">
        <f>SUMIFS(装箱数!H:H,装箱数!C:C,B1481)</f>
        <v/>
      </c>
      <c r="M1481" s="15">
        <f>K1481-L1481</f>
        <v/>
      </c>
    </row>
    <row r="1482" ht="21" customHeight="1" s="185">
      <c r="A1482" s="200">
        <f>工厂账单模板!$L$2</f>
        <v/>
      </c>
      <c r="B1482" s="30" t="n"/>
      <c r="C1482" s="29" t="n"/>
      <c r="D1482" s="20">
        <f>VLOOKUP(B1482,IF({1,0},'SKU,款号，颜色对照表1'!F:F,'SKU,款号，颜色对照表1'!B:B),2,0)</f>
        <v/>
      </c>
      <c r="E1482" s="20">
        <f>VLOOKUP(B1482,IF({1,0},'SKU,款号，颜色对照表1'!F:F,'SKU,款号，颜色对照表1'!C:C),2,0)</f>
        <v/>
      </c>
      <c r="F1482" s="20">
        <f>VLOOKUP(B1482,IF({1,0},'SKU,款号，颜色对照表1'!F:F,'SKU,款号，颜色对照表1'!D:D),2,0)</f>
        <v/>
      </c>
      <c r="G1482" s="20">
        <f>VLOOKUP(B1482,IF({1,0},'SKU,款号，颜色对照表1'!F:F,'SKU,款号，颜色对照表1'!E:E),2,0)</f>
        <v/>
      </c>
      <c r="H1482" s="20" t="n">
        <v>0</v>
      </c>
      <c r="I1482" s="15">
        <f>SUMIFS('入库明细-AN欧洲'!K:K,'入库明细-AN欧洲'!E:E,B1482)</f>
        <v/>
      </c>
      <c r="J1482" s="15">
        <f>SUMIFS('出库明细-AN欧洲'!G:G,'出库明细-AN欧洲'!F:F,C1482)</f>
        <v/>
      </c>
      <c r="K1482" s="26">
        <f>H1482+I1482-J1482</f>
        <v/>
      </c>
      <c r="L1482" s="27">
        <f>SUMIFS(装箱数!H:H,装箱数!C:C,B1482)</f>
        <v/>
      </c>
      <c r="M1482" s="15">
        <f>K1482-L1482</f>
        <v/>
      </c>
    </row>
    <row r="1483" ht="21" customHeight="1" s="185">
      <c r="A1483" s="200">
        <f>工厂账单模板!$L$2</f>
        <v/>
      </c>
      <c r="B1483" s="30" t="n"/>
      <c r="C1483" s="29" t="n"/>
      <c r="D1483" s="20">
        <f>VLOOKUP(B1483,IF({1,0},'SKU,款号，颜色对照表1'!F:F,'SKU,款号，颜色对照表1'!B:B),2,0)</f>
        <v/>
      </c>
      <c r="E1483" s="20">
        <f>VLOOKUP(B1483,IF({1,0},'SKU,款号，颜色对照表1'!F:F,'SKU,款号，颜色对照表1'!C:C),2,0)</f>
        <v/>
      </c>
      <c r="F1483" s="20">
        <f>VLOOKUP(B1483,IF({1,0},'SKU,款号，颜色对照表1'!F:F,'SKU,款号，颜色对照表1'!D:D),2,0)</f>
        <v/>
      </c>
      <c r="G1483" s="20">
        <f>VLOOKUP(B1483,IF({1,0},'SKU,款号，颜色对照表1'!F:F,'SKU,款号，颜色对照表1'!E:E),2,0)</f>
        <v/>
      </c>
      <c r="H1483" s="20" t="n">
        <v>0</v>
      </c>
      <c r="I1483" s="15">
        <f>SUMIFS('入库明细-AN欧洲'!K:K,'入库明细-AN欧洲'!E:E,B1483)</f>
        <v/>
      </c>
      <c r="J1483" s="15">
        <f>SUMIFS('出库明细-AN欧洲'!G:G,'出库明细-AN欧洲'!F:F,C1483)</f>
        <v/>
      </c>
      <c r="K1483" s="26">
        <f>H1483+I1483-J1483</f>
        <v/>
      </c>
      <c r="L1483" s="27">
        <f>SUMIFS(装箱数!H:H,装箱数!C:C,B1483)</f>
        <v/>
      </c>
      <c r="M1483" s="15">
        <f>K1483-L1483</f>
        <v/>
      </c>
    </row>
    <row r="1484" ht="21" customHeight="1" s="185">
      <c r="A1484" s="200">
        <f>工厂账单模板!$L$2</f>
        <v/>
      </c>
      <c r="B1484" s="30" t="n"/>
      <c r="C1484" s="29" t="n"/>
      <c r="D1484" s="20">
        <f>VLOOKUP(B1484,IF({1,0},'SKU,款号，颜色对照表1'!F:F,'SKU,款号，颜色对照表1'!B:B),2,0)</f>
        <v/>
      </c>
      <c r="E1484" s="20">
        <f>VLOOKUP(B1484,IF({1,0},'SKU,款号，颜色对照表1'!F:F,'SKU,款号，颜色对照表1'!C:C),2,0)</f>
        <v/>
      </c>
      <c r="F1484" s="20">
        <f>VLOOKUP(B1484,IF({1,0},'SKU,款号，颜色对照表1'!F:F,'SKU,款号，颜色对照表1'!D:D),2,0)</f>
        <v/>
      </c>
      <c r="G1484" s="20">
        <f>VLOOKUP(B1484,IF({1,0},'SKU,款号，颜色对照表1'!F:F,'SKU,款号，颜色对照表1'!E:E),2,0)</f>
        <v/>
      </c>
      <c r="H1484" s="20" t="n">
        <v>0</v>
      </c>
      <c r="I1484" s="15">
        <f>SUMIFS('入库明细-AN欧洲'!K:K,'入库明细-AN欧洲'!E:E,B1484)</f>
        <v/>
      </c>
      <c r="J1484" s="15">
        <f>SUMIFS('出库明细-AN欧洲'!G:G,'出库明细-AN欧洲'!F:F,C1484)</f>
        <v/>
      </c>
      <c r="K1484" s="26">
        <f>H1484+I1484-J1484</f>
        <v/>
      </c>
      <c r="L1484" s="27">
        <f>SUMIFS(装箱数!H:H,装箱数!C:C,B1484)</f>
        <v/>
      </c>
      <c r="M1484" s="15">
        <f>K1484-L1484</f>
        <v/>
      </c>
    </row>
    <row r="1485" ht="21" customHeight="1" s="185">
      <c r="A1485" s="200">
        <f>工厂账单模板!$L$2</f>
        <v/>
      </c>
      <c r="B1485" s="30" t="n"/>
      <c r="C1485" s="29" t="n"/>
      <c r="D1485" s="20">
        <f>VLOOKUP(B1485,IF({1,0},'SKU,款号，颜色对照表1'!F:F,'SKU,款号，颜色对照表1'!B:B),2,0)</f>
        <v/>
      </c>
      <c r="E1485" s="20">
        <f>VLOOKUP(B1485,IF({1,0},'SKU,款号，颜色对照表1'!F:F,'SKU,款号，颜色对照表1'!C:C),2,0)</f>
        <v/>
      </c>
      <c r="F1485" s="20">
        <f>VLOOKUP(B1485,IF({1,0},'SKU,款号，颜色对照表1'!F:F,'SKU,款号，颜色对照表1'!D:D),2,0)</f>
        <v/>
      </c>
      <c r="G1485" s="20">
        <f>VLOOKUP(B1485,IF({1,0},'SKU,款号，颜色对照表1'!F:F,'SKU,款号，颜色对照表1'!E:E),2,0)</f>
        <v/>
      </c>
      <c r="H1485" s="20" t="n">
        <v>0</v>
      </c>
      <c r="I1485" s="15">
        <f>SUMIFS('入库明细-AN欧洲'!K:K,'入库明细-AN欧洲'!E:E,B1485)</f>
        <v/>
      </c>
      <c r="J1485" s="15">
        <f>SUMIFS('出库明细-AN欧洲'!G:G,'出库明细-AN欧洲'!F:F,C1485)</f>
        <v/>
      </c>
      <c r="K1485" s="26">
        <f>H1485+I1485-J1485</f>
        <v/>
      </c>
      <c r="L1485" s="27">
        <f>SUMIFS(装箱数!H:H,装箱数!C:C,B1485)</f>
        <v/>
      </c>
      <c r="M1485" s="15">
        <f>K1485-L1485</f>
        <v/>
      </c>
    </row>
    <row r="1486" ht="21" customHeight="1" s="185">
      <c r="A1486" s="200">
        <f>工厂账单模板!$L$2</f>
        <v/>
      </c>
      <c r="B1486" s="30" t="n"/>
      <c r="C1486" s="29" t="n"/>
      <c r="D1486" s="20">
        <f>VLOOKUP(B1486,IF({1,0},'SKU,款号，颜色对照表1'!F:F,'SKU,款号，颜色对照表1'!B:B),2,0)</f>
        <v/>
      </c>
      <c r="E1486" s="20">
        <f>VLOOKUP(B1486,IF({1,0},'SKU,款号，颜色对照表1'!F:F,'SKU,款号，颜色对照表1'!C:C),2,0)</f>
        <v/>
      </c>
      <c r="F1486" s="20">
        <f>VLOOKUP(B1486,IF({1,0},'SKU,款号，颜色对照表1'!F:F,'SKU,款号，颜色对照表1'!D:D),2,0)</f>
        <v/>
      </c>
      <c r="G1486" s="20">
        <f>VLOOKUP(B1486,IF({1,0},'SKU,款号，颜色对照表1'!F:F,'SKU,款号，颜色对照表1'!E:E),2,0)</f>
        <v/>
      </c>
      <c r="H1486" s="20" t="n"/>
      <c r="I1486" s="15">
        <f>SUMIFS('入库明细-AN欧洲'!K:K,'入库明细-AN欧洲'!E:E,B1486)</f>
        <v/>
      </c>
      <c r="J1486" s="15">
        <f>SUMIFS('出库明细-AN欧洲'!G:G,'出库明细-AN欧洲'!F:F,C1486)</f>
        <v/>
      </c>
      <c r="K1486" s="26">
        <f>H1486+I1486-J1486</f>
        <v/>
      </c>
      <c r="L1486" s="27">
        <f>SUMIFS(装箱数!H:H,装箱数!C:C,B1486)</f>
        <v/>
      </c>
      <c r="M1486" s="15">
        <f>K1486-L1486</f>
        <v/>
      </c>
    </row>
    <row r="1487" ht="21" customHeight="1" s="185">
      <c r="A1487" s="200">
        <f>工厂账单模板!$L$2</f>
        <v/>
      </c>
      <c r="B1487" s="30" t="n"/>
      <c r="C1487" s="29" t="n"/>
      <c r="D1487" s="20">
        <f>VLOOKUP(B1487,IF({1,0},'SKU,款号，颜色对照表1'!F:F,'SKU,款号，颜色对照表1'!B:B),2,0)</f>
        <v/>
      </c>
      <c r="E1487" s="20">
        <f>VLOOKUP(B1487,IF({1,0},'SKU,款号，颜色对照表1'!F:F,'SKU,款号，颜色对照表1'!C:C),2,0)</f>
        <v/>
      </c>
      <c r="F1487" s="20">
        <f>VLOOKUP(B1487,IF({1,0},'SKU,款号，颜色对照表1'!F:F,'SKU,款号，颜色对照表1'!D:D),2,0)</f>
        <v/>
      </c>
      <c r="G1487" s="20">
        <f>VLOOKUP(B1487,IF({1,0},'SKU,款号，颜色对照表1'!F:F,'SKU,款号，颜色对照表1'!E:E),2,0)</f>
        <v/>
      </c>
      <c r="H1487" s="20" t="n"/>
      <c r="I1487" s="15">
        <f>SUMIFS('入库明细-AN欧洲'!K:K,'入库明细-AN欧洲'!E:E,B1487)</f>
        <v/>
      </c>
      <c r="J1487" s="15">
        <f>SUMIFS('出库明细-AN欧洲'!G:G,'出库明细-AN欧洲'!F:F,C1487)</f>
        <v/>
      </c>
      <c r="K1487" s="26">
        <f>H1487+I1487-J1487</f>
        <v/>
      </c>
      <c r="L1487" s="27">
        <f>SUMIFS(装箱数!H:H,装箱数!C:C,B1487)</f>
        <v/>
      </c>
      <c r="M1487" s="15">
        <f>K1487-L1487</f>
        <v/>
      </c>
    </row>
    <row r="1488" ht="21" customHeight="1" s="185">
      <c r="A1488" s="200">
        <f>工厂账单模板!$L$2</f>
        <v/>
      </c>
      <c r="B1488" s="30" t="n"/>
      <c r="C1488" s="29" t="n"/>
      <c r="D1488" s="20">
        <f>VLOOKUP(B1488,IF({1,0},'SKU,款号，颜色对照表1'!F:F,'SKU,款号，颜色对照表1'!B:B),2,0)</f>
        <v/>
      </c>
      <c r="E1488" s="20">
        <f>VLOOKUP(B1488,IF({1,0},'SKU,款号，颜色对照表1'!F:F,'SKU,款号，颜色对照表1'!C:C),2,0)</f>
        <v/>
      </c>
      <c r="F1488" s="20">
        <f>VLOOKUP(B1488,IF({1,0},'SKU,款号，颜色对照表1'!F:F,'SKU,款号，颜色对照表1'!D:D),2,0)</f>
        <v/>
      </c>
      <c r="G1488" s="20">
        <f>VLOOKUP(B1488,IF({1,0},'SKU,款号，颜色对照表1'!F:F,'SKU,款号，颜色对照表1'!E:E),2,0)</f>
        <v/>
      </c>
      <c r="H1488" s="20" t="n"/>
      <c r="I1488" s="15">
        <f>SUMIFS('入库明细-AN欧洲'!K:K,'入库明细-AN欧洲'!E:E,B1488)</f>
        <v/>
      </c>
      <c r="J1488" s="15">
        <f>SUMIFS('出库明细-AN欧洲'!G:G,'出库明细-AN欧洲'!F:F,C1488)</f>
        <v/>
      </c>
      <c r="K1488" s="26">
        <f>H1488+I1488-J1488</f>
        <v/>
      </c>
      <c r="L1488" s="27">
        <f>SUMIFS(装箱数!H:H,装箱数!C:C,B1488)</f>
        <v/>
      </c>
      <c r="M1488" s="15">
        <f>K1488-L1488</f>
        <v/>
      </c>
    </row>
    <row r="1489" ht="21" customHeight="1" s="185">
      <c r="A1489" s="200">
        <f>工厂账单模板!$L$2</f>
        <v/>
      </c>
      <c r="B1489" s="30" t="n"/>
      <c r="C1489" s="29" t="n"/>
      <c r="D1489" s="20">
        <f>VLOOKUP(B1489,IF({1,0},'SKU,款号，颜色对照表1'!F:F,'SKU,款号，颜色对照表1'!B:B),2,0)</f>
        <v/>
      </c>
      <c r="E1489" s="20">
        <f>VLOOKUP(B1489,IF({1,0},'SKU,款号，颜色对照表1'!F:F,'SKU,款号，颜色对照表1'!C:C),2,0)</f>
        <v/>
      </c>
      <c r="F1489" s="20">
        <f>VLOOKUP(B1489,IF({1,0},'SKU,款号，颜色对照表1'!F:F,'SKU,款号，颜色对照表1'!D:D),2,0)</f>
        <v/>
      </c>
      <c r="G1489" s="20">
        <f>VLOOKUP(B1489,IF({1,0},'SKU,款号，颜色对照表1'!F:F,'SKU,款号，颜色对照表1'!E:E),2,0)</f>
        <v/>
      </c>
      <c r="H1489" s="20" t="n"/>
      <c r="I1489" s="15">
        <f>SUMIFS('入库明细-AN欧洲'!K:K,'入库明细-AN欧洲'!E:E,B1489)</f>
        <v/>
      </c>
      <c r="J1489" s="15">
        <f>SUMIFS('出库明细-AN欧洲'!G:G,'出库明细-AN欧洲'!F:F,C1489)</f>
        <v/>
      </c>
      <c r="K1489" s="26">
        <f>H1489+I1489-J1489</f>
        <v/>
      </c>
      <c r="L1489" s="27">
        <f>SUMIFS(装箱数!H:H,装箱数!C:C,B1489)</f>
        <v/>
      </c>
      <c r="M1489" s="15">
        <f>K1489-L1489</f>
        <v/>
      </c>
    </row>
    <row r="1490" ht="21" customHeight="1" s="185">
      <c r="A1490" s="200">
        <f>工厂账单模板!$L$2</f>
        <v/>
      </c>
      <c r="B1490" s="30" t="n"/>
      <c r="C1490" s="29" t="n"/>
      <c r="D1490" s="20">
        <f>VLOOKUP(B1490,IF({1,0},'SKU,款号，颜色对照表1'!F:F,'SKU,款号，颜色对照表1'!B:B),2,0)</f>
        <v/>
      </c>
      <c r="E1490" s="20">
        <f>VLOOKUP(B1490,IF({1,0},'SKU,款号，颜色对照表1'!F:F,'SKU,款号，颜色对照表1'!C:C),2,0)</f>
        <v/>
      </c>
      <c r="F1490" s="20">
        <f>VLOOKUP(B1490,IF({1,0},'SKU,款号，颜色对照表1'!F:F,'SKU,款号，颜色对照表1'!D:D),2,0)</f>
        <v/>
      </c>
      <c r="G1490" s="20">
        <f>VLOOKUP(B1490,IF({1,0},'SKU,款号，颜色对照表1'!F:F,'SKU,款号，颜色对照表1'!E:E),2,0)</f>
        <v/>
      </c>
      <c r="H1490" s="20" t="n"/>
      <c r="I1490" s="15">
        <f>SUMIFS('入库明细-AN欧洲'!K:K,'入库明细-AN欧洲'!E:E,B1490)</f>
        <v/>
      </c>
      <c r="J1490" s="15">
        <f>SUMIFS('出库明细-AN欧洲'!G:G,'出库明细-AN欧洲'!F:F,C1490)</f>
        <v/>
      </c>
      <c r="K1490" s="26">
        <f>H1490+I1490-J1490</f>
        <v/>
      </c>
      <c r="L1490" s="27">
        <f>SUMIFS(装箱数!H:H,装箱数!C:C,B1490)</f>
        <v/>
      </c>
      <c r="M1490" s="15">
        <f>K1490-L1490</f>
        <v/>
      </c>
    </row>
    <row r="1491" ht="21" customHeight="1" s="185">
      <c r="A1491" s="200">
        <f>工厂账单模板!$L$2</f>
        <v/>
      </c>
      <c r="B1491" s="30" t="n"/>
      <c r="C1491" s="29" t="n"/>
      <c r="D1491" s="20">
        <f>VLOOKUP(B1491,IF({1,0},'SKU,款号，颜色对照表1'!F:F,'SKU,款号，颜色对照表1'!B:B),2,0)</f>
        <v/>
      </c>
      <c r="E1491" s="20">
        <f>VLOOKUP(B1491,IF({1,0},'SKU,款号，颜色对照表1'!F:F,'SKU,款号，颜色对照表1'!C:C),2,0)</f>
        <v/>
      </c>
      <c r="F1491" s="20">
        <f>VLOOKUP(B1491,IF({1,0},'SKU,款号，颜色对照表1'!F:F,'SKU,款号，颜色对照表1'!D:D),2,0)</f>
        <v/>
      </c>
      <c r="G1491" s="20">
        <f>VLOOKUP(B1491,IF({1,0},'SKU,款号，颜色对照表1'!F:F,'SKU,款号，颜色对照表1'!E:E),2,0)</f>
        <v/>
      </c>
      <c r="H1491" s="20" t="n"/>
      <c r="I1491" s="15">
        <f>SUMIFS('入库明细-AN欧洲'!K:K,'入库明细-AN欧洲'!E:E,B1491)</f>
        <v/>
      </c>
      <c r="J1491" s="15">
        <f>SUMIFS('出库明细-AN欧洲'!G:G,'出库明细-AN欧洲'!F:F,C1491)</f>
        <v/>
      </c>
      <c r="K1491" s="26">
        <f>H1491+I1491-J1491</f>
        <v/>
      </c>
      <c r="L1491" s="27">
        <f>SUMIFS(装箱数!H:H,装箱数!C:C,B1491)</f>
        <v/>
      </c>
      <c r="M1491" s="15">
        <f>K1491-L1491</f>
        <v/>
      </c>
    </row>
    <row r="1492" ht="21" customHeight="1" s="185">
      <c r="A1492" s="200">
        <f>工厂账单模板!$L$2</f>
        <v/>
      </c>
      <c r="B1492" s="30" t="n"/>
      <c r="C1492" s="29" t="n"/>
      <c r="D1492" s="20">
        <f>VLOOKUP(B1492,IF({1,0},'SKU,款号，颜色对照表1'!F:F,'SKU,款号，颜色对照表1'!B:B),2,0)</f>
        <v/>
      </c>
      <c r="E1492" s="20">
        <f>VLOOKUP(B1492,IF({1,0},'SKU,款号，颜色对照表1'!F:F,'SKU,款号，颜色对照表1'!C:C),2,0)</f>
        <v/>
      </c>
      <c r="F1492" s="20">
        <f>VLOOKUP(B1492,IF({1,0},'SKU,款号，颜色对照表1'!F:F,'SKU,款号，颜色对照表1'!D:D),2,0)</f>
        <v/>
      </c>
      <c r="G1492" s="20">
        <f>VLOOKUP(B1492,IF({1,0},'SKU,款号，颜色对照表1'!F:F,'SKU,款号，颜色对照表1'!E:E),2,0)</f>
        <v/>
      </c>
      <c r="H1492" s="20" t="n"/>
      <c r="I1492" s="15">
        <f>SUMIFS('入库明细-AN欧洲'!K:K,'入库明细-AN欧洲'!E:E,B1492)</f>
        <v/>
      </c>
      <c r="J1492" s="15">
        <f>SUMIFS('出库明细-AN欧洲'!G:G,'出库明细-AN欧洲'!F:F,C1492)</f>
        <v/>
      </c>
      <c r="K1492" s="26">
        <f>H1492+I1492-J1492</f>
        <v/>
      </c>
      <c r="L1492" s="27">
        <f>SUMIFS(装箱数!H:H,装箱数!C:C,B1492)</f>
        <v/>
      </c>
      <c r="M1492" s="15">
        <f>K1492-L1492</f>
        <v/>
      </c>
    </row>
    <row r="1493" ht="21" customHeight="1" s="185">
      <c r="A1493" s="200">
        <f>工厂账单模板!$L$2</f>
        <v/>
      </c>
      <c r="B1493" s="30" t="n"/>
      <c r="C1493" s="29" t="n"/>
      <c r="D1493" s="20">
        <f>VLOOKUP(B1493,IF({1,0},'SKU,款号，颜色对照表1'!F:F,'SKU,款号，颜色对照表1'!B:B),2,0)</f>
        <v/>
      </c>
      <c r="E1493" s="20">
        <f>VLOOKUP(B1493,IF({1,0},'SKU,款号，颜色对照表1'!F:F,'SKU,款号，颜色对照表1'!C:C),2,0)</f>
        <v/>
      </c>
      <c r="F1493" s="20">
        <f>VLOOKUP(B1493,IF({1,0},'SKU,款号，颜色对照表1'!F:F,'SKU,款号，颜色对照表1'!D:D),2,0)</f>
        <v/>
      </c>
      <c r="G1493" s="20">
        <f>VLOOKUP(B1493,IF({1,0},'SKU,款号，颜色对照表1'!F:F,'SKU,款号，颜色对照表1'!E:E),2,0)</f>
        <v/>
      </c>
      <c r="H1493" s="20" t="n"/>
      <c r="I1493" s="15">
        <f>SUMIFS('入库明细-AN欧洲'!K:K,'入库明细-AN欧洲'!E:E,B1493)</f>
        <v/>
      </c>
      <c r="J1493" s="15">
        <f>SUMIFS('出库明细-AN欧洲'!G:G,'出库明细-AN欧洲'!F:F,C1493)</f>
        <v/>
      </c>
      <c r="K1493" s="26">
        <f>H1493+I1493-J1493</f>
        <v/>
      </c>
      <c r="L1493" s="27">
        <f>SUMIFS(装箱数!H:H,装箱数!C:C,B1493)</f>
        <v/>
      </c>
      <c r="M1493" s="15">
        <f>K1493-L1493</f>
        <v/>
      </c>
    </row>
    <row r="1494" ht="21" customHeight="1" s="185">
      <c r="A1494" s="200">
        <f>工厂账单模板!$L$2</f>
        <v/>
      </c>
      <c r="B1494" s="30" t="n"/>
      <c r="C1494" s="29" t="n"/>
      <c r="D1494" s="20">
        <f>VLOOKUP(B1494,IF({1,0},'SKU,款号，颜色对照表1'!F:F,'SKU,款号，颜色对照表1'!B:B),2,0)</f>
        <v/>
      </c>
      <c r="E1494" s="20">
        <f>VLOOKUP(B1494,IF({1,0},'SKU,款号，颜色对照表1'!F:F,'SKU,款号，颜色对照表1'!C:C),2,0)</f>
        <v/>
      </c>
      <c r="F1494" s="20">
        <f>VLOOKUP(B1494,IF({1,0},'SKU,款号，颜色对照表1'!F:F,'SKU,款号，颜色对照表1'!D:D),2,0)</f>
        <v/>
      </c>
      <c r="G1494" s="20">
        <f>VLOOKUP(B1494,IF({1,0},'SKU,款号，颜色对照表1'!F:F,'SKU,款号，颜色对照表1'!E:E),2,0)</f>
        <v/>
      </c>
      <c r="H1494" s="20" t="n"/>
      <c r="I1494" s="15">
        <f>SUMIFS('入库明细-AN欧洲'!K:K,'入库明细-AN欧洲'!E:E,B1494)</f>
        <v/>
      </c>
      <c r="J1494" s="15">
        <f>SUMIFS('出库明细-AN欧洲'!G:G,'出库明细-AN欧洲'!F:F,C1494)</f>
        <v/>
      </c>
      <c r="K1494" s="26">
        <f>H1494+I1494-J1494</f>
        <v/>
      </c>
      <c r="L1494" s="27">
        <f>SUMIFS(装箱数!H:H,装箱数!C:C,B1494)</f>
        <v/>
      </c>
      <c r="M1494" s="15">
        <f>K1494-L1494</f>
        <v/>
      </c>
    </row>
    <row r="1495" ht="21" customHeight="1" s="185">
      <c r="A1495" s="200">
        <f>工厂账单模板!$L$2</f>
        <v/>
      </c>
      <c r="B1495" s="30" t="n"/>
      <c r="C1495" s="29" t="n"/>
      <c r="D1495" s="20">
        <f>VLOOKUP(B1495,IF({1,0},'SKU,款号，颜色对照表1'!F:F,'SKU,款号，颜色对照表1'!B:B),2,0)</f>
        <v/>
      </c>
      <c r="E1495" s="20">
        <f>VLOOKUP(B1495,IF({1,0},'SKU,款号，颜色对照表1'!F:F,'SKU,款号，颜色对照表1'!C:C),2,0)</f>
        <v/>
      </c>
      <c r="F1495" s="20">
        <f>VLOOKUP(B1495,IF({1,0},'SKU,款号，颜色对照表1'!F:F,'SKU,款号，颜色对照表1'!D:D),2,0)</f>
        <v/>
      </c>
      <c r="G1495" s="20">
        <f>VLOOKUP(B1495,IF({1,0},'SKU,款号，颜色对照表1'!F:F,'SKU,款号，颜色对照表1'!E:E),2,0)</f>
        <v/>
      </c>
      <c r="H1495" s="20" t="n"/>
      <c r="I1495" s="15">
        <f>SUMIFS('入库明细-AN欧洲'!K:K,'入库明细-AN欧洲'!E:E,B1495)</f>
        <v/>
      </c>
      <c r="J1495" s="15">
        <f>SUMIFS('出库明细-AN欧洲'!G:G,'出库明细-AN欧洲'!F:F,C1495)</f>
        <v/>
      </c>
      <c r="K1495" s="26">
        <f>H1495+I1495-J1495</f>
        <v/>
      </c>
      <c r="L1495" s="27">
        <f>SUMIFS(装箱数!H:H,装箱数!C:C,B1495)</f>
        <v/>
      </c>
      <c r="M1495" s="15">
        <f>K1495-L1495</f>
        <v/>
      </c>
    </row>
    <row r="1496" ht="21" customHeight="1" s="185">
      <c r="A1496" s="200">
        <f>工厂账单模板!$L$2</f>
        <v/>
      </c>
      <c r="B1496" s="30" t="n"/>
      <c r="C1496" s="29" t="n"/>
      <c r="D1496" s="20">
        <f>VLOOKUP(B1496,IF({1,0},'SKU,款号，颜色对照表1'!F:F,'SKU,款号，颜色对照表1'!B:B),2,0)</f>
        <v/>
      </c>
      <c r="E1496" s="20">
        <f>VLOOKUP(B1496,IF({1,0},'SKU,款号，颜色对照表1'!F:F,'SKU,款号，颜色对照表1'!C:C),2,0)</f>
        <v/>
      </c>
      <c r="F1496" s="20">
        <f>VLOOKUP(B1496,IF({1,0},'SKU,款号，颜色对照表1'!F:F,'SKU,款号，颜色对照表1'!D:D),2,0)</f>
        <v/>
      </c>
      <c r="G1496" s="20">
        <f>VLOOKUP(B1496,IF({1,0},'SKU,款号，颜色对照表1'!F:F,'SKU,款号，颜色对照表1'!E:E),2,0)</f>
        <v/>
      </c>
      <c r="H1496" s="20" t="n"/>
      <c r="I1496" s="15">
        <f>SUMIFS('入库明细-AN欧洲'!K:K,'入库明细-AN欧洲'!E:E,B1496)</f>
        <v/>
      </c>
      <c r="J1496" s="15">
        <f>SUMIFS('出库明细-AN欧洲'!G:G,'出库明细-AN欧洲'!F:F,C1496)</f>
        <v/>
      </c>
      <c r="K1496" s="26">
        <f>H1496+I1496-J1496</f>
        <v/>
      </c>
      <c r="L1496" s="27">
        <f>SUMIFS(装箱数!H:H,装箱数!C:C,B1496)</f>
        <v/>
      </c>
      <c r="M1496" s="15">
        <f>K1496-L1496</f>
        <v/>
      </c>
    </row>
    <row r="1497" ht="21" customHeight="1" s="185">
      <c r="A1497" s="200">
        <f>工厂账单模板!$L$2</f>
        <v/>
      </c>
      <c r="B1497" s="30" t="n"/>
      <c r="C1497" s="29" t="n"/>
      <c r="D1497" s="20">
        <f>VLOOKUP(B1497,IF({1,0},'SKU,款号，颜色对照表1'!F:F,'SKU,款号，颜色对照表1'!B:B),2,0)</f>
        <v/>
      </c>
      <c r="E1497" s="20">
        <f>VLOOKUP(B1497,IF({1,0},'SKU,款号，颜色对照表1'!F:F,'SKU,款号，颜色对照表1'!C:C),2,0)</f>
        <v/>
      </c>
      <c r="F1497" s="20">
        <f>VLOOKUP(B1497,IF({1,0},'SKU,款号，颜色对照表1'!F:F,'SKU,款号，颜色对照表1'!D:D),2,0)</f>
        <v/>
      </c>
      <c r="G1497" s="20">
        <f>VLOOKUP(B1497,IF({1,0},'SKU,款号，颜色对照表1'!F:F,'SKU,款号，颜色对照表1'!E:E),2,0)</f>
        <v/>
      </c>
      <c r="H1497" s="20" t="n"/>
      <c r="I1497" s="15">
        <f>SUMIFS('入库明细-AN欧洲'!K:K,'入库明细-AN欧洲'!E:E,B1497)</f>
        <v/>
      </c>
      <c r="J1497" s="15">
        <f>SUMIFS('出库明细-AN欧洲'!G:G,'出库明细-AN欧洲'!F:F,C1497)</f>
        <v/>
      </c>
      <c r="K1497" s="26">
        <f>H1497+I1497-J1497</f>
        <v/>
      </c>
      <c r="L1497" s="27">
        <f>SUMIFS(装箱数!H:H,装箱数!C:C,B1497)</f>
        <v/>
      </c>
      <c r="M1497" s="15">
        <f>K1497-L1497</f>
        <v/>
      </c>
    </row>
    <row r="1498" ht="21" customHeight="1" s="185">
      <c r="A1498" s="200">
        <f>工厂账单模板!$L$2</f>
        <v/>
      </c>
      <c r="B1498" s="30" t="n"/>
      <c r="C1498" s="29" t="n"/>
      <c r="D1498" s="20">
        <f>VLOOKUP(B1498,IF({1,0},'SKU,款号，颜色对照表1'!F:F,'SKU,款号，颜色对照表1'!B:B),2,0)</f>
        <v/>
      </c>
      <c r="E1498" s="20">
        <f>VLOOKUP(B1498,IF({1,0},'SKU,款号，颜色对照表1'!F:F,'SKU,款号，颜色对照表1'!C:C),2,0)</f>
        <v/>
      </c>
      <c r="F1498" s="20">
        <f>VLOOKUP(B1498,IF({1,0},'SKU,款号，颜色对照表1'!F:F,'SKU,款号，颜色对照表1'!D:D),2,0)</f>
        <v/>
      </c>
      <c r="G1498" s="20">
        <f>VLOOKUP(B1498,IF({1,0},'SKU,款号，颜色对照表1'!F:F,'SKU,款号，颜色对照表1'!E:E),2,0)</f>
        <v/>
      </c>
      <c r="H1498" s="20" t="n"/>
      <c r="I1498" s="15">
        <f>SUMIFS('入库明细-AN欧洲'!K:K,'入库明细-AN欧洲'!E:E,B1498)</f>
        <v/>
      </c>
      <c r="J1498" s="15">
        <f>SUMIFS('出库明细-AN欧洲'!G:G,'出库明细-AN欧洲'!F:F,C1498)</f>
        <v/>
      </c>
      <c r="K1498" s="26">
        <f>H1498+I1498-J1498</f>
        <v/>
      </c>
      <c r="L1498" s="27">
        <f>SUMIFS(装箱数!H:H,装箱数!C:C,B1498)</f>
        <v/>
      </c>
      <c r="M1498" s="15">
        <f>K1498-L1498</f>
        <v/>
      </c>
    </row>
    <row r="1499" ht="21" customHeight="1" s="185">
      <c r="A1499" s="200">
        <f>工厂账单模板!$L$2</f>
        <v/>
      </c>
      <c r="B1499" s="30" t="n"/>
      <c r="C1499" s="29" t="n"/>
      <c r="D1499" s="20">
        <f>VLOOKUP(B1499,IF({1,0},'SKU,款号，颜色对照表1'!F:F,'SKU,款号，颜色对照表1'!B:B),2,0)</f>
        <v/>
      </c>
      <c r="E1499" s="20">
        <f>VLOOKUP(B1499,IF({1,0},'SKU,款号，颜色对照表1'!F:F,'SKU,款号，颜色对照表1'!C:C),2,0)</f>
        <v/>
      </c>
      <c r="F1499" s="20">
        <f>VLOOKUP(B1499,IF({1,0},'SKU,款号，颜色对照表1'!F:F,'SKU,款号，颜色对照表1'!D:D),2,0)</f>
        <v/>
      </c>
      <c r="G1499" s="20">
        <f>VLOOKUP(B1499,IF({1,0},'SKU,款号，颜色对照表1'!F:F,'SKU,款号，颜色对照表1'!E:E),2,0)</f>
        <v/>
      </c>
      <c r="H1499" s="20" t="n">
        <v>0</v>
      </c>
      <c r="I1499" s="15">
        <f>SUMIFS('入库明细-AN欧洲'!K:K,'入库明细-AN欧洲'!E:E,B1499)</f>
        <v/>
      </c>
      <c r="J1499" s="15">
        <f>SUMIFS('出库明细-AN欧洲'!G:G,'出库明细-AN欧洲'!F:F,C1499)</f>
        <v/>
      </c>
      <c r="K1499" s="26">
        <f>H1499+I1499-J1499</f>
        <v/>
      </c>
      <c r="L1499" s="27">
        <f>SUMIFS(装箱数!H:H,装箱数!C:C,B1499)</f>
        <v/>
      </c>
      <c r="M1499" s="15">
        <f>K1499-L1499</f>
        <v/>
      </c>
    </row>
    <row r="1500" ht="21" customHeight="1" s="185">
      <c r="A1500" s="200">
        <f>工厂账单模板!$L$2</f>
        <v/>
      </c>
      <c r="B1500" s="30" t="n"/>
      <c r="C1500" s="29" t="n"/>
      <c r="D1500" s="20">
        <f>VLOOKUP(B1500,IF({1,0},'SKU,款号，颜色对照表1'!F:F,'SKU,款号，颜色对照表1'!B:B),2,0)</f>
        <v/>
      </c>
      <c r="E1500" s="20">
        <f>VLOOKUP(B1500,IF({1,0},'SKU,款号，颜色对照表1'!F:F,'SKU,款号，颜色对照表1'!C:C),2,0)</f>
        <v/>
      </c>
      <c r="F1500" s="20">
        <f>VLOOKUP(B1500,IF({1,0},'SKU,款号，颜色对照表1'!F:F,'SKU,款号，颜色对照表1'!D:D),2,0)</f>
        <v/>
      </c>
      <c r="G1500" s="20">
        <f>VLOOKUP(B1500,IF({1,0},'SKU,款号，颜色对照表1'!F:F,'SKU,款号，颜色对照表1'!E:E),2,0)</f>
        <v/>
      </c>
      <c r="H1500" s="20" t="n"/>
      <c r="I1500" s="15">
        <f>SUMIFS('入库明细-AN欧洲'!K:K,'入库明细-AN欧洲'!E:E,B1500)</f>
        <v/>
      </c>
      <c r="J1500" s="15">
        <f>SUMIFS('出库明细-AN欧洲'!G:G,'出库明细-AN欧洲'!F:F,C1500)</f>
        <v/>
      </c>
      <c r="K1500" s="26">
        <f>H1500+I1500-J1500</f>
        <v/>
      </c>
      <c r="L1500" s="27">
        <f>SUMIFS(装箱数!H:H,装箱数!C:C,B1500)</f>
        <v/>
      </c>
      <c r="M1500" s="15">
        <f>K1500-L1500</f>
        <v/>
      </c>
    </row>
    <row r="1501" ht="21" customHeight="1" s="185">
      <c r="A1501" s="200">
        <f>工厂账单模板!$L$2</f>
        <v/>
      </c>
      <c r="B1501" s="30" t="n"/>
      <c r="C1501" s="29" t="n"/>
      <c r="D1501" s="20">
        <f>VLOOKUP(B1501,IF({1,0},'SKU,款号，颜色对照表1'!F:F,'SKU,款号，颜色对照表1'!B:B),2,0)</f>
        <v/>
      </c>
      <c r="E1501" s="20">
        <f>VLOOKUP(B1501,IF({1,0},'SKU,款号，颜色对照表1'!F:F,'SKU,款号，颜色对照表1'!C:C),2,0)</f>
        <v/>
      </c>
      <c r="F1501" s="20">
        <f>VLOOKUP(B1501,IF({1,0},'SKU,款号，颜色对照表1'!F:F,'SKU,款号，颜色对照表1'!D:D),2,0)</f>
        <v/>
      </c>
      <c r="G1501" s="20">
        <f>VLOOKUP(B1501,IF({1,0},'SKU,款号，颜色对照表1'!F:F,'SKU,款号，颜色对照表1'!E:E),2,0)</f>
        <v/>
      </c>
      <c r="H1501" s="20" t="n"/>
      <c r="I1501" s="15">
        <f>SUMIFS('入库明细-AN欧洲'!K:K,'入库明细-AN欧洲'!E:E,B1501)</f>
        <v/>
      </c>
      <c r="J1501" s="15">
        <f>SUMIFS('出库明细-AN欧洲'!G:G,'出库明细-AN欧洲'!F:F,C1501)</f>
        <v/>
      </c>
      <c r="K1501" s="26">
        <f>H1501+I1501-J1501</f>
        <v/>
      </c>
      <c r="L1501" s="27">
        <f>SUMIFS(装箱数!H:H,装箱数!C:C,B1501)</f>
        <v/>
      </c>
      <c r="M1501" s="15">
        <f>K1501-L1501</f>
        <v/>
      </c>
    </row>
    <row r="1502" ht="21" customHeight="1" s="185">
      <c r="A1502" s="200">
        <f>工厂账单模板!$L$2</f>
        <v/>
      </c>
      <c r="B1502" s="30" t="n"/>
      <c r="C1502" s="29" t="n"/>
      <c r="D1502" s="20">
        <f>VLOOKUP(B1502,IF({1,0},'SKU,款号，颜色对照表1'!F:F,'SKU,款号，颜色对照表1'!B:B),2,0)</f>
        <v/>
      </c>
      <c r="E1502" s="20">
        <f>VLOOKUP(B1502,IF({1,0},'SKU,款号，颜色对照表1'!F:F,'SKU,款号，颜色对照表1'!C:C),2,0)</f>
        <v/>
      </c>
      <c r="F1502" s="20">
        <f>VLOOKUP(B1502,IF({1,0},'SKU,款号，颜色对照表1'!F:F,'SKU,款号，颜色对照表1'!D:D),2,0)</f>
        <v/>
      </c>
      <c r="G1502" s="20">
        <f>VLOOKUP(B1502,IF({1,0},'SKU,款号，颜色对照表1'!F:F,'SKU,款号，颜色对照表1'!E:E),2,0)</f>
        <v/>
      </c>
      <c r="H1502" s="20" t="n"/>
      <c r="I1502" s="15">
        <f>SUMIFS('入库明细-AN欧洲'!K:K,'入库明细-AN欧洲'!E:E,B1502)</f>
        <v/>
      </c>
      <c r="J1502" s="15">
        <f>SUMIFS('出库明细-AN欧洲'!G:G,'出库明细-AN欧洲'!F:F,C1502)</f>
        <v/>
      </c>
      <c r="K1502" s="26">
        <f>H1502+I1502-J1502</f>
        <v/>
      </c>
      <c r="L1502" s="27">
        <f>SUMIFS(装箱数!H:H,装箱数!C:C,B1502)</f>
        <v/>
      </c>
      <c r="M1502" s="15">
        <f>K1502-L1502</f>
        <v/>
      </c>
    </row>
    <row r="1503" ht="21" customHeight="1" s="185">
      <c r="A1503" s="200">
        <f>工厂账单模板!$L$2</f>
        <v/>
      </c>
      <c r="B1503" s="30" t="n"/>
      <c r="C1503" s="29" t="n"/>
      <c r="D1503" s="20">
        <f>VLOOKUP(B1503,IF({1,0},'SKU,款号，颜色对照表1'!F:F,'SKU,款号，颜色对照表1'!B:B),2,0)</f>
        <v/>
      </c>
      <c r="E1503" s="20">
        <f>VLOOKUP(B1503,IF({1,0},'SKU,款号，颜色对照表1'!F:F,'SKU,款号，颜色对照表1'!C:C),2,0)</f>
        <v/>
      </c>
      <c r="F1503" s="20">
        <f>VLOOKUP(B1503,IF({1,0},'SKU,款号，颜色对照表1'!F:F,'SKU,款号，颜色对照表1'!D:D),2,0)</f>
        <v/>
      </c>
      <c r="G1503" s="20">
        <f>VLOOKUP(B1503,IF({1,0},'SKU,款号，颜色对照表1'!F:F,'SKU,款号，颜色对照表1'!E:E),2,0)</f>
        <v/>
      </c>
      <c r="H1503" s="20" t="n"/>
      <c r="I1503" s="15">
        <f>SUMIFS('入库明细-AN欧洲'!K:K,'入库明细-AN欧洲'!E:E,B1503)</f>
        <v/>
      </c>
      <c r="J1503" s="15">
        <f>SUMIFS('出库明细-AN欧洲'!G:G,'出库明细-AN欧洲'!F:F,C1503)</f>
        <v/>
      </c>
      <c r="K1503" s="26">
        <f>H1503+I1503-J1503</f>
        <v/>
      </c>
      <c r="L1503" s="27">
        <f>SUMIFS(装箱数!H:H,装箱数!C:C,B1503)</f>
        <v/>
      </c>
      <c r="M1503" s="15">
        <f>K1503-L1503</f>
        <v/>
      </c>
    </row>
    <row r="1504" ht="21" customHeight="1" s="185">
      <c r="A1504" s="200">
        <f>工厂账单模板!$L$2</f>
        <v/>
      </c>
      <c r="B1504" s="30" t="n"/>
      <c r="C1504" s="29" t="n"/>
      <c r="D1504" s="20">
        <f>VLOOKUP(B1504,IF({1,0},'SKU,款号，颜色对照表1'!F:F,'SKU,款号，颜色对照表1'!B:B),2,0)</f>
        <v/>
      </c>
      <c r="E1504" s="20">
        <f>VLOOKUP(B1504,IF({1,0},'SKU,款号，颜色对照表1'!F:F,'SKU,款号，颜色对照表1'!C:C),2,0)</f>
        <v/>
      </c>
      <c r="F1504" s="20">
        <f>VLOOKUP(B1504,IF({1,0},'SKU,款号，颜色对照表1'!F:F,'SKU,款号，颜色对照表1'!D:D),2,0)</f>
        <v/>
      </c>
      <c r="G1504" s="20">
        <f>VLOOKUP(B1504,IF({1,0},'SKU,款号，颜色对照表1'!F:F,'SKU,款号，颜色对照表1'!E:E),2,0)</f>
        <v/>
      </c>
      <c r="H1504" s="20" t="n">
        <v>0</v>
      </c>
      <c r="I1504" s="15">
        <f>SUMIFS('入库明细-AN欧洲'!K:K,'入库明细-AN欧洲'!E:E,B1504)</f>
        <v/>
      </c>
      <c r="J1504" s="15">
        <f>SUMIFS('出库明细-AN欧洲'!G:G,'出库明细-AN欧洲'!F:F,C1504)</f>
        <v/>
      </c>
      <c r="K1504" s="26">
        <f>H1504+I1504-J1504</f>
        <v/>
      </c>
      <c r="L1504" s="27">
        <f>SUMIFS(装箱数!H:H,装箱数!C:C,B1504)</f>
        <v/>
      </c>
      <c r="M1504" s="15">
        <f>K1504-L1504</f>
        <v/>
      </c>
    </row>
    <row r="1505" ht="21" customHeight="1" s="185">
      <c r="A1505" s="200">
        <f>工厂账单模板!$L$2</f>
        <v/>
      </c>
      <c r="B1505" s="30" t="n"/>
      <c r="C1505" s="29" t="n"/>
      <c r="D1505" s="20">
        <f>VLOOKUP(B1505,IF({1,0},'SKU,款号，颜色对照表1'!F:F,'SKU,款号，颜色对照表1'!B:B),2,0)</f>
        <v/>
      </c>
      <c r="E1505" s="20">
        <f>VLOOKUP(B1505,IF({1,0},'SKU,款号，颜色对照表1'!F:F,'SKU,款号，颜色对照表1'!C:C),2,0)</f>
        <v/>
      </c>
      <c r="F1505" s="20">
        <f>VLOOKUP(B1505,IF({1,0},'SKU,款号，颜色对照表1'!F:F,'SKU,款号，颜色对照表1'!D:D),2,0)</f>
        <v/>
      </c>
      <c r="G1505" s="20">
        <f>VLOOKUP(B1505,IF({1,0},'SKU,款号，颜色对照表1'!F:F,'SKU,款号，颜色对照表1'!E:E),2,0)</f>
        <v/>
      </c>
      <c r="H1505" s="20" t="n"/>
      <c r="I1505" s="15">
        <f>SUMIFS('入库明细-AN欧洲'!K:K,'入库明细-AN欧洲'!E:E,B1505)</f>
        <v/>
      </c>
      <c r="J1505" s="15">
        <f>SUMIFS('出库明细-AN欧洲'!G:G,'出库明细-AN欧洲'!F:F,C1505)</f>
        <v/>
      </c>
      <c r="K1505" s="26">
        <f>H1505+I1505-J1505</f>
        <v/>
      </c>
      <c r="L1505" s="27">
        <f>SUMIFS(装箱数!H:H,装箱数!C:C,B1505)</f>
        <v/>
      </c>
      <c r="M1505" s="15">
        <f>K1505-L1505</f>
        <v/>
      </c>
    </row>
    <row r="1506" ht="21" customHeight="1" s="185">
      <c r="A1506" s="200">
        <f>工厂账单模板!$L$2</f>
        <v/>
      </c>
      <c r="B1506" s="30" t="n"/>
      <c r="C1506" s="29" t="n"/>
      <c r="D1506" s="20">
        <f>VLOOKUP(B1506,IF({1,0},'SKU,款号，颜色对照表1'!F:F,'SKU,款号，颜色对照表1'!B:B),2,0)</f>
        <v/>
      </c>
      <c r="E1506" s="20">
        <f>VLOOKUP(B1506,IF({1,0},'SKU,款号，颜色对照表1'!F:F,'SKU,款号，颜色对照表1'!C:C),2,0)</f>
        <v/>
      </c>
      <c r="F1506" s="20">
        <f>VLOOKUP(B1506,IF({1,0},'SKU,款号，颜色对照表1'!F:F,'SKU,款号，颜色对照表1'!D:D),2,0)</f>
        <v/>
      </c>
      <c r="G1506" s="20">
        <f>VLOOKUP(B1506,IF({1,0},'SKU,款号，颜色对照表1'!F:F,'SKU,款号，颜色对照表1'!E:E),2,0)</f>
        <v/>
      </c>
      <c r="H1506" s="20" t="n"/>
      <c r="I1506" s="15">
        <f>SUMIFS('入库明细-AN欧洲'!K:K,'入库明细-AN欧洲'!E:E,B1506)</f>
        <v/>
      </c>
      <c r="J1506" s="15">
        <f>SUMIFS('出库明细-AN欧洲'!G:G,'出库明细-AN欧洲'!F:F,C1506)</f>
        <v/>
      </c>
      <c r="K1506" s="26">
        <f>H1506+I1506-J1506</f>
        <v/>
      </c>
      <c r="L1506" s="27">
        <f>SUMIFS(装箱数!H:H,装箱数!C:C,B1506)</f>
        <v/>
      </c>
      <c r="M1506" s="15">
        <f>K1506-L1506</f>
        <v/>
      </c>
    </row>
    <row r="1507" ht="21" customHeight="1" s="185">
      <c r="A1507" s="200">
        <f>工厂账单模板!$L$2</f>
        <v/>
      </c>
      <c r="B1507" s="30" t="n"/>
      <c r="C1507" s="29" t="n"/>
      <c r="D1507" s="20">
        <f>VLOOKUP(B1507,IF({1,0},'SKU,款号，颜色对照表1'!F:F,'SKU,款号，颜色对照表1'!B:B),2,0)</f>
        <v/>
      </c>
      <c r="E1507" s="20">
        <f>VLOOKUP(B1507,IF({1,0},'SKU,款号，颜色对照表1'!F:F,'SKU,款号，颜色对照表1'!C:C),2,0)</f>
        <v/>
      </c>
      <c r="F1507" s="20">
        <f>VLOOKUP(B1507,IF({1,0},'SKU,款号，颜色对照表1'!F:F,'SKU,款号，颜色对照表1'!D:D),2,0)</f>
        <v/>
      </c>
      <c r="G1507" s="20">
        <f>VLOOKUP(B1507,IF({1,0},'SKU,款号，颜色对照表1'!F:F,'SKU,款号，颜色对照表1'!E:E),2,0)</f>
        <v/>
      </c>
      <c r="H1507" s="20" t="n"/>
      <c r="I1507" s="15">
        <f>SUMIFS('入库明细-AN欧洲'!K:K,'入库明细-AN欧洲'!E:E,B1507)</f>
        <v/>
      </c>
      <c r="J1507" s="15">
        <f>SUMIFS('出库明细-AN欧洲'!G:G,'出库明细-AN欧洲'!F:F,C1507)</f>
        <v/>
      </c>
      <c r="K1507" s="26">
        <f>H1507+I1507-J1507</f>
        <v/>
      </c>
      <c r="L1507" s="27">
        <f>SUMIFS(装箱数!H:H,装箱数!C:C,B1507)</f>
        <v/>
      </c>
      <c r="M1507" s="15">
        <f>K1507-L1507</f>
        <v/>
      </c>
    </row>
    <row r="1508" ht="21" customHeight="1" s="185">
      <c r="A1508" s="200">
        <f>工厂账单模板!$L$2</f>
        <v/>
      </c>
      <c r="B1508" s="30" t="n"/>
      <c r="C1508" s="29" t="n"/>
      <c r="D1508" s="20">
        <f>VLOOKUP(B1508,IF({1,0},'SKU,款号，颜色对照表1'!F:F,'SKU,款号，颜色对照表1'!B:B),2,0)</f>
        <v/>
      </c>
      <c r="E1508" s="20">
        <f>VLOOKUP(B1508,IF({1,0},'SKU,款号，颜色对照表1'!F:F,'SKU,款号，颜色对照表1'!C:C),2,0)</f>
        <v/>
      </c>
      <c r="F1508" s="20">
        <f>VLOOKUP(B1508,IF({1,0},'SKU,款号，颜色对照表1'!F:F,'SKU,款号，颜色对照表1'!D:D),2,0)</f>
        <v/>
      </c>
      <c r="G1508" s="20">
        <f>VLOOKUP(B1508,IF({1,0},'SKU,款号，颜色对照表1'!F:F,'SKU,款号，颜色对照表1'!E:E),2,0)</f>
        <v/>
      </c>
      <c r="H1508" s="20" t="n"/>
      <c r="I1508" s="15">
        <f>SUMIFS('入库明细-AN欧洲'!K:K,'入库明细-AN欧洲'!E:E,B1508)</f>
        <v/>
      </c>
      <c r="J1508" s="15">
        <f>SUMIFS('出库明细-AN欧洲'!G:G,'出库明细-AN欧洲'!F:F,C1508)</f>
        <v/>
      </c>
      <c r="K1508" s="26">
        <f>H1508+I1508-J1508</f>
        <v/>
      </c>
      <c r="L1508" s="27">
        <f>SUMIFS(装箱数!H:H,装箱数!C:C,B1508)</f>
        <v/>
      </c>
      <c r="M1508" s="15">
        <f>K1508-L1508</f>
        <v/>
      </c>
    </row>
    <row r="1509" ht="21" customHeight="1" s="185">
      <c r="A1509" s="200">
        <f>工厂账单模板!$L$2</f>
        <v/>
      </c>
      <c r="B1509" s="30" t="n"/>
      <c r="C1509" s="29" t="n"/>
      <c r="D1509" s="20">
        <f>VLOOKUP(B1509,IF({1,0},'SKU,款号，颜色对照表1'!F:F,'SKU,款号，颜色对照表1'!B:B),2,0)</f>
        <v/>
      </c>
      <c r="E1509" s="20">
        <f>VLOOKUP(B1509,IF({1,0},'SKU,款号，颜色对照表1'!F:F,'SKU,款号，颜色对照表1'!C:C),2,0)</f>
        <v/>
      </c>
      <c r="F1509" s="20">
        <f>VLOOKUP(B1509,IF({1,0},'SKU,款号，颜色对照表1'!F:F,'SKU,款号，颜色对照表1'!D:D),2,0)</f>
        <v/>
      </c>
      <c r="G1509" s="20">
        <f>VLOOKUP(B1509,IF({1,0},'SKU,款号，颜色对照表1'!F:F,'SKU,款号，颜色对照表1'!E:E),2,0)</f>
        <v/>
      </c>
      <c r="H1509" s="20" t="n"/>
      <c r="I1509" s="15">
        <f>SUMIFS('入库明细-AN欧洲'!K:K,'入库明细-AN欧洲'!E:E,B1509)</f>
        <v/>
      </c>
      <c r="J1509" s="15">
        <f>SUMIFS('出库明细-AN欧洲'!G:G,'出库明细-AN欧洲'!F:F,C1509)</f>
        <v/>
      </c>
      <c r="K1509" s="26">
        <f>H1509+I1509-J1509</f>
        <v/>
      </c>
      <c r="L1509" s="27">
        <f>SUMIFS(装箱数!H:H,装箱数!C:C,B1509)</f>
        <v/>
      </c>
      <c r="M1509" s="15">
        <f>K1509-L1509</f>
        <v/>
      </c>
    </row>
    <row r="1510" ht="21" customHeight="1" s="185">
      <c r="A1510" s="200">
        <f>工厂账单模板!$L$2</f>
        <v/>
      </c>
      <c r="B1510" s="30" t="n"/>
      <c r="C1510" s="29" t="n"/>
      <c r="D1510" s="20">
        <f>VLOOKUP(B1510,IF({1,0},'SKU,款号，颜色对照表1'!F:F,'SKU,款号，颜色对照表1'!B:B),2,0)</f>
        <v/>
      </c>
      <c r="E1510" s="20">
        <f>VLOOKUP(B1510,IF({1,0},'SKU,款号，颜色对照表1'!F:F,'SKU,款号，颜色对照表1'!C:C),2,0)</f>
        <v/>
      </c>
      <c r="F1510" s="20">
        <f>VLOOKUP(B1510,IF({1,0},'SKU,款号，颜色对照表1'!F:F,'SKU,款号，颜色对照表1'!D:D),2,0)</f>
        <v/>
      </c>
      <c r="G1510" s="20">
        <f>VLOOKUP(B1510,IF({1,0},'SKU,款号，颜色对照表1'!F:F,'SKU,款号，颜色对照表1'!E:E),2,0)</f>
        <v/>
      </c>
      <c r="H1510" s="20" t="n"/>
      <c r="I1510" s="15">
        <f>SUMIFS('入库明细-AN欧洲'!K:K,'入库明细-AN欧洲'!E:E,B1510)</f>
        <v/>
      </c>
      <c r="J1510" s="15">
        <f>SUMIFS('出库明细-AN欧洲'!G:G,'出库明细-AN欧洲'!F:F,C1510)</f>
        <v/>
      </c>
      <c r="K1510" s="26">
        <f>H1510+I1510-J1510</f>
        <v/>
      </c>
      <c r="L1510" s="27">
        <f>SUMIFS(装箱数!H:H,装箱数!C:C,B1510)</f>
        <v/>
      </c>
      <c r="M1510" s="15">
        <f>K1510-L1510</f>
        <v/>
      </c>
    </row>
    <row r="1511" ht="21" customHeight="1" s="185">
      <c r="A1511" s="200">
        <f>工厂账单模板!$L$2</f>
        <v/>
      </c>
      <c r="B1511" s="30" t="n"/>
      <c r="C1511" s="29" t="n"/>
      <c r="D1511" s="20">
        <f>VLOOKUP(B1511,IF({1,0},'SKU,款号，颜色对照表1'!F:F,'SKU,款号，颜色对照表1'!B:B),2,0)</f>
        <v/>
      </c>
      <c r="E1511" s="20">
        <f>VLOOKUP(B1511,IF({1,0},'SKU,款号，颜色对照表1'!F:F,'SKU,款号，颜色对照表1'!C:C),2,0)</f>
        <v/>
      </c>
      <c r="F1511" s="20">
        <f>VLOOKUP(B1511,IF({1,0},'SKU,款号，颜色对照表1'!F:F,'SKU,款号，颜色对照表1'!D:D),2,0)</f>
        <v/>
      </c>
      <c r="G1511" s="20">
        <f>VLOOKUP(B1511,IF({1,0},'SKU,款号，颜色对照表1'!F:F,'SKU,款号，颜色对照表1'!E:E),2,0)</f>
        <v/>
      </c>
      <c r="H1511" s="20" t="n"/>
      <c r="I1511" s="15">
        <f>SUMIFS('入库明细-AN欧洲'!K:K,'入库明细-AN欧洲'!E:E,B1511)</f>
        <v/>
      </c>
      <c r="J1511" s="15">
        <f>SUMIFS('出库明细-AN欧洲'!G:G,'出库明细-AN欧洲'!F:F,C1511)</f>
        <v/>
      </c>
      <c r="K1511" s="26">
        <f>H1511+I1511-J1511</f>
        <v/>
      </c>
      <c r="L1511" s="27">
        <f>SUMIFS(装箱数!H:H,装箱数!C:C,B1511)</f>
        <v/>
      </c>
      <c r="M1511" s="15">
        <f>K1511-L1511</f>
        <v/>
      </c>
    </row>
    <row r="1512" ht="21" customHeight="1" s="185">
      <c r="A1512" s="200">
        <f>工厂账单模板!$L$2</f>
        <v/>
      </c>
      <c r="B1512" s="30" t="n"/>
      <c r="C1512" s="29" t="n"/>
      <c r="D1512" s="20">
        <f>VLOOKUP(B1512,IF({1,0},'SKU,款号，颜色对照表1'!F:F,'SKU,款号，颜色对照表1'!B:B),2,0)</f>
        <v/>
      </c>
      <c r="E1512" s="20">
        <f>VLOOKUP(B1512,IF({1,0},'SKU,款号，颜色对照表1'!F:F,'SKU,款号，颜色对照表1'!C:C),2,0)</f>
        <v/>
      </c>
      <c r="F1512" s="20">
        <f>VLOOKUP(B1512,IF({1,0},'SKU,款号，颜色对照表1'!F:F,'SKU,款号，颜色对照表1'!D:D),2,0)</f>
        <v/>
      </c>
      <c r="G1512" s="20">
        <f>VLOOKUP(B1512,IF({1,0},'SKU,款号，颜色对照表1'!F:F,'SKU,款号，颜色对照表1'!E:E),2,0)</f>
        <v/>
      </c>
      <c r="H1512" s="20" t="n"/>
      <c r="I1512" s="15">
        <f>SUMIFS('入库明细-AN欧洲'!K:K,'入库明细-AN欧洲'!E:E,B1512)</f>
        <v/>
      </c>
      <c r="J1512" s="15">
        <f>SUMIFS('出库明细-AN欧洲'!G:G,'出库明细-AN欧洲'!F:F,C1512)</f>
        <v/>
      </c>
      <c r="K1512" s="26">
        <f>H1512+I1512-J1512</f>
        <v/>
      </c>
      <c r="L1512" s="27">
        <f>SUMIFS(装箱数!H:H,装箱数!C:C,B1512)</f>
        <v/>
      </c>
      <c r="M1512" s="15">
        <f>K1512-L1512</f>
        <v/>
      </c>
    </row>
    <row r="1513" ht="21" customHeight="1" s="185">
      <c r="A1513" s="200">
        <f>工厂账单模板!$L$2</f>
        <v/>
      </c>
      <c r="B1513" s="30" t="n"/>
      <c r="C1513" s="29" t="n"/>
      <c r="D1513" s="20">
        <f>VLOOKUP(B1513,IF({1,0},'SKU,款号，颜色对照表1'!F:F,'SKU,款号，颜色对照表1'!B:B),2,0)</f>
        <v/>
      </c>
      <c r="E1513" s="20">
        <f>VLOOKUP(B1513,IF({1,0},'SKU,款号，颜色对照表1'!F:F,'SKU,款号，颜色对照表1'!C:C),2,0)</f>
        <v/>
      </c>
      <c r="F1513" s="20">
        <f>VLOOKUP(B1513,IF({1,0},'SKU,款号，颜色对照表1'!F:F,'SKU,款号，颜色对照表1'!D:D),2,0)</f>
        <v/>
      </c>
      <c r="G1513" s="20">
        <f>VLOOKUP(B1513,IF({1,0},'SKU,款号，颜色对照表1'!F:F,'SKU,款号，颜色对照表1'!E:E),2,0)</f>
        <v/>
      </c>
      <c r="H1513" s="20" t="n"/>
      <c r="I1513" s="15">
        <f>SUMIFS('入库明细-AN欧洲'!K:K,'入库明细-AN欧洲'!E:E,B1513)</f>
        <v/>
      </c>
      <c r="J1513" s="15">
        <f>SUMIFS('出库明细-AN欧洲'!G:G,'出库明细-AN欧洲'!F:F,C1513)</f>
        <v/>
      </c>
      <c r="K1513" s="26">
        <f>H1513+I1513-J1513</f>
        <v/>
      </c>
      <c r="L1513" s="27">
        <f>SUMIFS(装箱数!H:H,装箱数!C:C,B1513)</f>
        <v/>
      </c>
      <c r="M1513" s="15">
        <f>K1513-L1513</f>
        <v/>
      </c>
    </row>
    <row r="1514" ht="21" customHeight="1" s="185">
      <c r="A1514" s="200">
        <f>工厂账单模板!$L$2</f>
        <v/>
      </c>
      <c r="B1514" s="30" t="n"/>
      <c r="C1514" s="29" t="n"/>
      <c r="D1514" s="20">
        <f>VLOOKUP(B1514,IF({1,0},'SKU,款号，颜色对照表1'!F:F,'SKU,款号，颜色对照表1'!B:B),2,0)</f>
        <v/>
      </c>
      <c r="E1514" s="20">
        <f>VLOOKUP(B1514,IF({1,0},'SKU,款号，颜色对照表1'!F:F,'SKU,款号，颜色对照表1'!C:C),2,0)</f>
        <v/>
      </c>
      <c r="F1514" s="20">
        <f>VLOOKUP(B1514,IF({1,0},'SKU,款号，颜色对照表1'!F:F,'SKU,款号，颜色对照表1'!D:D),2,0)</f>
        <v/>
      </c>
      <c r="G1514" s="20">
        <f>VLOOKUP(B1514,IF({1,0},'SKU,款号，颜色对照表1'!F:F,'SKU,款号，颜色对照表1'!E:E),2,0)</f>
        <v/>
      </c>
      <c r="H1514" s="20" t="n">
        <v>0</v>
      </c>
      <c r="I1514" s="15">
        <f>SUMIFS('入库明细-AN欧洲'!K:K,'入库明细-AN欧洲'!E:E,B1514)</f>
        <v/>
      </c>
      <c r="J1514" s="15">
        <f>SUMIFS('出库明细-AN欧洲'!G:G,'出库明细-AN欧洲'!F:F,C1514)</f>
        <v/>
      </c>
      <c r="K1514" s="26">
        <f>H1514+I1514-J1514</f>
        <v/>
      </c>
      <c r="L1514" s="27">
        <f>SUMIFS(装箱数!H:H,装箱数!C:C,B1514)</f>
        <v/>
      </c>
      <c r="M1514" s="15">
        <f>K1514-L1514</f>
        <v/>
      </c>
    </row>
    <row r="1515" ht="21" customHeight="1" s="185">
      <c r="A1515" s="200">
        <f>工厂账单模板!$L$2</f>
        <v/>
      </c>
      <c r="B1515" s="30" t="n"/>
      <c r="C1515" s="29" t="n"/>
      <c r="D1515" s="20">
        <f>VLOOKUP(B1515,IF({1,0},'SKU,款号，颜色对照表1'!F:F,'SKU,款号，颜色对照表1'!B:B),2,0)</f>
        <v/>
      </c>
      <c r="E1515" s="20">
        <f>VLOOKUP(B1515,IF({1,0},'SKU,款号，颜色对照表1'!F:F,'SKU,款号，颜色对照表1'!C:C),2,0)</f>
        <v/>
      </c>
      <c r="F1515" s="20">
        <f>VLOOKUP(B1515,IF({1,0},'SKU,款号，颜色对照表1'!F:F,'SKU,款号，颜色对照表1'!D:D),2,0)</f>
        <v/>
      </c>
      <c r="G1515" s="20">
        <f>VLOOKUP(B1515,IF({1,0},'SKU,款号，颜色对照表1'!F:F,'SKU,款号，颜色对照表1'!E:E),2,0)</f>
        <v/>
      </c>
      <c r="H1515" s="20" t="n"/>
      <c r="I1515" s="15">
        <f>SUMIFS('入库明细-AN欧洲'!K:K,'入库明细-AN欧洲'!E:E,B1515)</f>
        <v/>
      </c>
      <c r="J1515" s="15">
        <f>SUMIFS('出库明细-AN欧洲'!G:G,'出库明细-AN欧洲'!F:F,C1515)</f>
        <v/>
      </c>
      <c r="K1515" s="26">
        <f>H1515+I1515-J1515</f>
        <v/>
      </c>
      <c r="L1515" s="27">
        <f>SUMIFS(装箱数!H:H,装箱数!C:C,B1515)</f>
        <v/>
      </c>
      <c r="M1515" s="15">
        <f>K1515-L1515</f>
        <v/>
      </c>
    </row>
    <row r="1516" ht="21" customHeight="1" s="185">
      <c r="A1516" s="200">
        <f>工厂账单模板!$L$2</f>
        <v/>
      </c>
      <c r="B1516" s="30" t="n"/>
      <c r="C1516" s="29" t="n"/>
      <c r="D1516" s="20">
        <f>VLOOKUP(B1516,IF({1,0},'SKU,款号，颜色对照表1'!F:F,'SKU,款号，颜色对照表1'!B:B),2,0)</f>
        <v/>
      </c>
      <c r="E1516" s="20">
        <f>VLOOKUP(B1516,IF({1,0},'SKU,款号，颜色对照表1'!F:F,'SKU,款号，颜色对照表1'!C:C),2,0)</f>
        <v/>
      </c>
      <c r="F1516" s="20">
        <f>VLOOKUP(B1516,IF({1,0},'SKU,款号，颜色对照表1'!F:F,'SKU,款号，颜色对照表1'!D:D),2,0)</f>
        <v/>
      </c>
      <c r="G1516" s="20">
        <f>VLOOKUP(B1516,IF({1,0},'SKU,款号，颜色对照表1'!F:F,'SKU,款号，颜色对照表1'!E:E),2,0)</f>
        <v/>
      </c>
      <c r="H1516" s="20" t="n"/>
      <c r="I1516" s="15">
        <f>SUMIFS('入库明细-AN欧洲'!K:K,'入库明细-AN欧洲'!E:E,B1516)</f>
        <v/>
      </c>
      <c r="J1516" s="15">
        <f>SUMIFS('出库明细-AN欧洲'!G:G,'出库明细-AN欧洲'!F:F,C1516)</f>
        <v/>
      </c>
      <c r="K1516" s="26">
        <f>H1516+I1516-J1516</f>
        <v/>
      </c>
      <c r="L1516" s="27">
        <f>SUMIFS(装箱数!H:H,装箱数!C:C,B1516)</f>
        <v/>
      </c>
      <c r="M1516" s="15">
        <f>K1516-L1516</f>
        <v/>
      </c>
    </row>
    <row r="1517" ht="21" customHeight="1" s="185">
      <c r="A1517" s="200">
        <f>工厂账单模板!$L$2</f>
        <v/>
      </c>
      <c r="B1517" s="30" t="n"/>
      <c r="C1517" s="29" t="n"/>
      <c r="D1517" s="20">
        <f>VLOOKUP(B1517,IF({1,0},'SKU,款号，颜色对照表1'!F:F,'SKU,款号，颜色对照表1'!B:B),2,0)</f>
        <v/>
      </c>
      <c r="E1517" s="20">
        <f>VLOOKUP(B1517,IF({1,0},'SKU,款号，颜色对照表1'!F:F,'SKU,款号，颜色对照表1'!C:C),2,0)</f>
        <v/>
      </c>
      <c r="F1517" s="20">
        <f>VLOOKUP(B1517,IF({1,0},'SKU,款号，颜色对照表1'!F:F,'SKU,款号，颜色对照表1'!D:D),2,0)</f>
        <v/>
      </c>
      <c r="G1517" s="20">
        <f>VLOOKUP(B1517,IF({1,0},'SKU,款号，颜色对照表1'!F:F,'SKU,款号，颜色对照表1'!E:E),2,0)</f>
        <v/>
      </c>
      <c r="H1517" s="20" t="n"/>
      <c r="I1517" s="15">
        <f>SUMIFS('入库明细-AN欧洲'!K:K,'入库明细-AN欧洲'!E:E,B1517)</f>
        <v/>
      </c>
      <c r="J1517" s="15">
        <f>SUMIFS('出库明细-AN欧洲'!G:G,'出库明细-AN欧洲'!F:F,C1517)</f>
        <v/>
      </c>
      <c r="K1517" s="26">
        <f>H1517+I1517-J1517</f>
        <v/>
      </c>
      <c r="L1517" s="27">
        <f>SUMIFS(装箱数!H:H,装箱数!C:C,B1517)</f>
        <v/>
      </c>
      <c r="M1517" s="15">
        <f>K1517-L1517</f>
        <v/>
      </c>
    </row>
    <row r="1518" ht="21" customHeight="1" s="185">
      <c r="A1518" s="200">
        <f>工厂账单模板!$L$2</f>
        <v/>
      </c>
      <c r="B1518" s="30" t="n"/>
      <c r="C1518" s="29" t="n"/>
      <c r="D1518" s="20">
        <f>VLOOKUP(B1518,IF({1,0},'SKU,款号，颜色对照表1'!F:F,'SKU,款号，颜色对照表1'!B:B),2,0)</f>
        <v/>
      </c>
      <c r="E1518" s="20">
        <f>VLOOKUP(B1518,IF({1,0},'SKU,款号，颜色对照表1'!F:F,'SKU,款号，颜色对照表1'!C:C),2,0)</f>
        <v/>
      </c>
      <c r="F1518" s="20">
        <f>VLOOKUP(B1518,IF({1,0},'SKU,款号，颜色对照表1'!F:F,'SKU,款号，颜色对照表1'!D:D),2,0)</f>
        <v/>
      </c>
      <c r="G1518" s="20">
        <f>VLOOKUP(B1518,IF({1,0},'SKU,款号，颜色对照表1'!F:F,'SKU,款号，颜色对照表1'!E:E),2,0)</f>
        <v/>
      </c>
      <c r="H1518" s="20" t="n"/>
      <c r="I1518" s="15">
        <f>SUMIFS('入库明细-AN欧洲'!K:K,'入库明细-AN欧洲'!E:E,B1518)</f>
        <v/>
      </c>
      <c r="J1518" s="15">
        <f>SUMIFS('出库明细-AN欧洲'!G:G,'出库明细-AN欧洲'!F:F,C1518)</f>
        <v/>
      </c>
      <c r="K1518" s="26">
        <f>H1518+I1518-J1518</f>
        <v/>
      </c>
      <c r="L1518" s="27">
        <f>SUMIFS(装箱数!H:H,装箱数!C:C,B1518)</f>
        <v/>
      </c>
      <c r="M1518" s="15">
        <f>K1518-L1518</f>
        <v/>
      </c>
    </row>
    <row r="1519" ht="21" customHeight="1" s="185">
      <c r="A1519" s="200">
        <f>工厂账单模板!$L$2</f>
        <v/>
      </c>
      <c r="B1519" s="30" t="n"/>
      <c r="C1519" s="29" t="n"/>
      <c r="D1519" s="20">
        <f>VLOOKUP(B1519,IF({1,0},'SKU,款号，颜色对照表1'!F:F,'SKU,款号，颜色对照表1'!B:B),2,0)</f>
        <v/>
      </c>
      <c r="E1519" s="20">
        <f>VLOOKUP(B1519,IF({1,0},'SKU,款号，颜色对照表1'!F:F,'SKU,款号，颜色对照表1'!C:C),2,0)</f>
        <v/>
      </c>
      <c r="F1519" s="20">
        <f>VLOOKUP(B1519,IF({1,0},'SKU,款号，颜色对照表1'!F:F,'SKU,款号，颜色对照表1'!D:D),2,0)</f>
        <v/>
      </c>
      <c r="G1519" s="20">
        <f>VLOOKUP(B1519,IF({1,0},'SKU,款号，颜色对照表1'!F:F,'SKU,款号，颜色对照表1'!E:E),2,0)</f>
        <v/>
      </c>
      <c r="H1519" s="20" t="n"/>
      <c r="I1519" s="15">
        <f>SUMIFS('入库明细-AN欧洲'!K:K,'入库明细-AN欧洲'!E:E,B1519)</f>
        <v/>
      </c>
      <c r="J1519" s="15">
        <f>SUMIFS('出库明细-AN欧洲'!G:G,'出库明细-AN欧洲'!F:F,C1519)</f>
        <v/>
      </c>
      <c r="K1519" s="26">
        <f>H1519+I1519-J1519</f>
        <v/>
      </c>
      <c r="L1519" s="27">
        <f>SUMIFS(装箱数!H:H,装箱数!C:C,B1519)</f>
        <v/>
      </c>
      <c r="M1519" s="15">
        <f>K1519-L1519</f>
        <v/>
      </c>
    </row>
    <row r="1520" ht="21" customHeight="1" s="185">
      <c r="A1520" s="200">
        <f>工厂账单模板!$L$2</f>
        <v/>
      </c>
      <c r="B1520" s="30" t="n"/>
      <c r="C1520" s="29" t="n"/>
      <c r="D1520" s="20">
        <f>VLOOKUP(B1520,IF({1,0},'SKU,款号，颜色对照表1'!F:F,'SKU,款号，颜色对照表1'!B:B),2,0)</f>
        <v/>
      </c>
      <c r="E1520" s="20">
        <f>VLOOKUP(B1520,IF({1,0},'SKU,款号，颜色对照表1'!F:F,'SKU,款号，颜色对照表1'!C:C),2,0)</f>
        <v/>
      </c>
      <c r="F1520" s="20">
        <f>VLOOKUP(B1520,IF({1,0},'SKU,款号，颜色对照表1'!F:F,'SKU,款号，颜色对照表1'!D:D),2,0)</f>
        <v/>
      </c>
      <c r="G1520" s="20">
        <f>VLOOKUP(B1520,IF({1,0},'SKU,款号，颜色对照表1'!F:F,'SKU,款号，颜色对照表1'!E:E),2,0)</f>
        <v/>
      </c>
      <c r="H1520" s="20" t="n"/>
      <c r="I1520" s="15">
        <f>SUMIFS('入库明细-AN欧洲'!K:K,'入库明细-AN欧洲'!E:E,B1520)</f>
        <v/>
      </c>
      <c r="J1520" s="15">
        <f>SUMIFS('出库明细-AN欧洲'!G:G,'出库明细-AN欧洲'!F:F,C1520)</f>
        <v/>
      </c>
      <c r="K1520" s="26">
        <f>H1520+I1520-J1520</f>
        <v/>
      </c>
      <c r="L1520" s="27">
        <f>SUMIFS(装箱数!H:H,装箱数!C:C,B1520)</f>
        <v/>
      </c>
      <c r="M1520" s="15">
        <f>K1520-L1520</f>
        <v/>
      </c>
    </row>
    <row r="1521" ht="21" customHeight="1" s="185">
      <c r="A1521" s="200">
        <f>工厂账单模板!$L$2</f>
        <v/>
      </c>
      <c r="B1521" s="30" t="n"/>
      <c r="C1521" s="29" t="n"/>
      <c r="D1521" s="20">
        <f>VLOOKUP(B1521,IF({1,0},'SKU,款号，颜色对照表1'!F:F,'SKU,款号，颜色对照表1'!B:B),2,0)</f>
        <v/>
      </c>
      <c r="E1521" s="20">
        <f>VLOOKUP(B1521,IF({1,0},'SKU,款号，颜色对照表1'!F:F,'SKU,款号，颜色对照表1'!C:C),2,0)</f>
        <v/>
      </c>
      <c r="F1521" s="20">
        <f>VLOOKUP(B1521,IF({1,0},'SKU,款号，颜色对照表1'!F:F,'SKU,款号，颜色对照表1'!D:D),2,0)</f>
        <v/>
      </c>
      <c r="G1521" s="20">
        <f>VLOOKUP(B1521,IF({1,0},'SKU,款号，颜色对照表1'!F:F,'SKU,款号，颜色对照表1'!E:E),2,0)</f>
        <v/>
      </c>
      <c r="H1521" s="20" t="n"/>
      <c r="I1521" s="15">
        <f>SUMIFS('入库明细-AN欧洲'!K:K,'入库明细-AN欧洲'!E:E,B1521)</f>
        <v/>
      </c>
      <c r="J1521" s="15">
        <f>SUMIFS('出库明细-AN欧洲'!G:G,'出库明细-AN欧洲'!F:F,C1521)</f>
        <v/>
      </c>
      <c r="K1521" s="26">
        <f>H1521+I1521-J1521</f>
        <v/>
      </c>
      <c r="L1521" s="27">
        <f>SUMIFS(装箱数!H:H,装箱数!C:C,B1521)</f>
        <v/>
      </c>
      <c r="M1521" s="15">
        <f>K1521-L1521</f>
        <v/>
      </c>
    </row>
    <row r="1522" ht="21" customHeight="1" s="185">
      <c r="A1522" s="200">
        <f>工厂账单模板!$L$2</f>
        <v/>
      </c>
      <c r="B1522" s="30" t="n"/>
      <c r="C1522" s="29" t="n"/>
      <c r="D1522" s="20">
        <f>VLOOKUP(B1522,IF({1,0},'SKU,款号，颜色对照表1'!F:F,'SKU,款号，颜色对照表1'!B:B),2,0)</f>
        <v/>
      </c>
      <c r="E1522" s="20">
        <f>VLOOKUP(B1522,IF({1,0},'SKU,款号，颜色对照表1'!F:F,'SKU,款号，颜色对照表1'!C:C),2,0)</f>
        <v/>
      </c>
      <c r="F1522" s="20">
        <f>VLOOKUP(B1522,IF({1,0},'SKU,款号，颜色对照表1'!F:F,'SKU,款号，颜色对照表1'!D:D),2,0)</f>
        <v/>
      </c>
      <c r="G1522" s="20">
        <f>VLOOKUP(B1522,IF({1,0},'SKU,款号，颜色对照表1'!F:F,'SKU,款号，颜色对照表1'!E:E),2,0)</f>
        <v/>
      </c>
      <c r="H1522" s="20" t="n"/>
      <c r="I1522" s="15">
        <f>SUMIFS('入库明细-AN欧洲'!K:K,'入库明细-AN欧洲'!E:E,B1522)</f>
        <v/>
      </c>
      <c r="J1522" s="15">
        <f>SUMIFS('出库明细-AN欧洲'!G:G,'出库明细-AN欧洲'!F:F,C1522)</f>
        <v/>
      </c>
      <c r="K1522" s="26">
        <f>H1522+I1522-J1522</f>
        <v/>
      </c>
      <c r="L1522" s="27">
        <f>SUMIFS(装箱数!H:H,装箱数!C:C,B1522)</f>
        <v/>
      </c>
      <c r="M1522" s="15">
        <f>K1522-L1522</f>
        <v/>
      </c>
    </row>
    <row r="1523" ht="21" customHeight="1" s="185">
      <c r="A1523" s="200">
        <f>工厂账单模板!$L$2</f>
        <v/>
      </c>
      <c r="B1523" s="30" t="n"/>
      <c r="C1523" s="29" t="n"/>
      <c r="D1523" s="20">
        <f>VLOOKUP(B1523,IF({1,0},'SKU,款号，颜色对照表1'!F:F,'SKU,款号，颜色对照表1'!B:B),2,0)</f>
        <v/>
      </c>
      <c r="E1523" s="20">
        <f>VLOOKUP(B1523,IF({1,0},'SKU,款号，颜色对照表1'!F:F,'SKU,款号，颜色对照表1'!C:C),2,0)</f>
        <v/>
      </c>
      <c r="F1523" s="20">
        <f>VLOOKUP(B1523,IF({1,0},'SKU,款号，颜色对照表1'!F:F,'SKU,款号，颜色对照表1'!D:D),2,0)</f>
        <v/>
      </c>
      <c r="G1523" s="20">
        <f>VLOOKUP(B1523,IF({1,0},'SKU,款号，颜色对照表1'!F:F,'SKU,款号，颜色对照表1'!E:E),2,0)</f>
        <v/>
      </c>
      <c r="H1523" s="20" t="n"/>
      <c r="I1523" s="15">
        <f>SUMIFS('入库明细-AN欧洲'!K:K,'入库明细-AN欧洲'!E:E,B1523)</f>
        <v/>
      </c>
      <c r="J1523" s="15">
        <f>SUMIFS('出库明细-AN欧洲'!G:G,'出库明细-AN欧洲'!F:F,C1523)</f>
        <v/>
      </c>
      <c r="K1523" s="26">
        <f>H1523+I1523-J1523</f>
        <v/>
      </c>
      <c r="L1523" s="27">
        <f>SUMIFS(装箱数!H:H,装箱数!C:C,B1523)</f>
        <v/>
      </c>
      <c r="M1523" s="15">
        <f>K1523-L1523</f>
        <v/>
      </c>
    </row>
    <row r="1524" ht="21" customHeight="1" s="185">
      <c r="A1524" s="200">
        <f>工厂账单模板!$L$2</f>
        <v/>
      </c>
      <c r="B1524" s="30" t="n"/>
      <c r="C1524" s="29" t="n"/>
      <c r="D1524" s="20">
        <f>VLOOKUP(B1524,IF({1,0},'SKU,款号，颜色对照表1'!F:F,'SKU,款号，颜色对照表1'!B:B),2,0)</f>
        <v/>
      </c>
      <c r="E1524" s="20">
        <f>VLOOKUP(B1524,IF({1,0},'SKU,款号，颜色对照表1'!F:F,'SKU,款号，颜色对照表1'!C:C),2,0)</f>
        <v/>
      </c>
      <c r="F1524" s="20">
        <f>VLOOKUP(B1524,IF({1,0},'SKU,款号，颜色对照表1'!F:F,'SKU,款号，颜色对照表1'!D:D),2,0)</f>
        <v/>
      </c>
      <c r="G1524" s="20">
        <f>VLOOKUP(B1524,IF({1,0},'SKU,款号，颜色对照表1'!F:F,'SKU,款号，颜色对照表1'!E:E),2,0)</f>
        <v/>
      </c>
      <c r="H1524" s="20" t="n"/>
      <c r="I1524" s="15">
        <f>SUMIFS('入库明细-AN欧洲'!K:K,'入库明细-AN欧洲'!E:E,B1524)</f>
        <v/>
      </c>
      <c r="J1524" s="15">
        <f>SUMIFS('出库明细-AN欧洲'!G:G,'出库明细-AN欧洲'!F:F,C1524)</f>
        <v/>
      </c>
      <c r="K1524" s="26">
        <f>H1524+I1524-J1524</f>
        <v/>
      </c>
      <c r="L1524" s="27">
        <f>SUMIFS(装箱数!H:H,装箱数!C:C,B1524)</f>
        <v/>
      </c>
      <c r="M1524" s="15">
        <f>K1524-L1524</f>
        <v/>
      </c>
    </row>
    <row r="1525" ht="21" customHeight="1" s="185">
      <c r="A1525" s="200">
        <f>工厂账单模板!$L$2</f>
        <v/>
      </c>
      <c r="B1525" s="30" t="n"/>
      <c r="C1525" s="29" t="n"/>
      <c r="D1525" s="20">
        <f>VLOOKUP(B1525,IF({1,0},'SKU,款号，颜色对照表1'!F:F,'SKU,款号，颜色对照表1'!B:B),2,0)</f>
        <v/>
      </c>
      <c r="E1525" s="20">
        <f>VLOOKUP(B1525,IF({1,0},'SKU,款号，颜色对照表1'!F:F,'SKU,款号，颜色对照表1'!C:C),2,0)</f>
        <v/>
      </c>
      <c r="F1525" s="20">
        <f>VLOOKUP(B1525,IF({1,0},'SKU,款号，颜色对照表1'!F:F,'SKU,款号，颜色对照表1'!D:D),2,0)</f>
        <v/>
      </c>
      <c r="G1525" s="20">
        <f>VLOOKUP(B1525,IF({1,0},'SKU,款号，颜色对照表1'!F:F,'SKU,款号，颜色对照表1'!E:E),2,0)</f>
        <v/>
      </c>
      <c r="H1525" s="20" t="n"/>
      <c r="I1525" s="15">
        <f>SUMIFS('入库明细-AN欧洲'!K:K,'入库明细-AN欧洲'!E:E,B1525)</f>
        <v/>
      </c>
      <c r="J1525" s="15">
        <f>SUMIFS('出库明细-AN欧洲'!G:G,'出库明细-AN欧洲'!F:F,C1525)</f>
        <v/>
      </c>
      <c r="K1525" s="26">
        <f>H1525+I1525-J1525</f>
        <v/>
      </c>
      <c r="L1525" s="27">
        <f>SUMIFS(装箱数!H:H,装箱数!C:C,B1525)</f>
        <v/>
      </c>
      <c r="M1525" s="15">
        <f>K1525-L1525</f>
        <v/>
      </c>
    </row>
    <row r="1526" ht="21" customHeight="1" s="185">
      <c r="A1526" s="200">
        <f>工厂账单模板!$L$2</f>
        <v/>
      </c>
      <c r="B1526" s="30" t="n"/>
      <c r="C1526" s="29" t="n"/>
      <c r="D1526" s="20">
        <f>VLOOKUP(B1526,IF({1,0},'SKU,款号，颜色对照表1'!F:F,'SKU,款号，颜色对照表1'!B:B),2,0)</f>
        <v/>
      </c>
      <c r="E1526" s="20">
        <f>VLOOKUP(B1526,IF({1,0},'SKU,款号，颜色对照表1'!F:F,'SKU,款号，颜色对照表1'!C:C),2,0)</f>
        <v/>
      </c>
      <c r="F1526" s="20">
        <f>VLOOKUP(B1526,IF({1,0},'SKU,款号，颜色对照表1'!F:F,'SKU,款号，颜色对照表1'!D:D),2,0)</f>
        <v/>
      </c>
      <c r="G1526" s="20">
        <f>VLOOKUP(B1526,IF({1,0},'SKU,款号，颜色对照表1'!F:F,'SKU,款号，颜色对照表1'!E:E),2,0)</f>
        <v/>
      </c>
      <c r="H1526" s="20" t="n"/>
      <c r="I1526" s="15">
        <f>SUMIFS('入库明细-AN欧洲'!K:K,'入库明细-AN欧洲'!E:E,B1526)</f>
        <v/>
      </c>
      <c r="J1526" s="15">
        <f>SUMIFS('出库明细-AN欧洲'!G:G,'出库明细-AN欧洲'!F:F,C1526)</f>
        <v/>
      </c>
      <c r="K1526" s="26">
        <f>H1526+I1526-J1526</f>
        <v/>
      </c>
      <c r="L1526" s="27">
        <f>SUMIFS(装箱数!H:H,装箱数!C:C,B1526)</f>
        <v/>
      </c>
      <c r="M1526" s="15">
        <f>K1526-L1526</f>
        <v/>
      </c>
    </row>
    <row r="1527" ht="21" customHeight="1" s="185">
      <c r="A1527" s="200">
        <f>工厂账单模板!$L$2</f>
        <v/>
      </c>
      <c r="B1527" s="30" t="n"/>
      <c r="C1527" s="29" t="n"/>
      <c r="D1527" s="20">
        <f>VLOOKUP(B1527,IF({1,0},'SKU,款号，颜色对照表1'!F:F,'SKU,款号，颜色对照表1'!B:B),2,0)</f>
        <v/>
      </c>
      <c r="E1527" s="20">
        <f>VLOOKUP(B1527,IF({1,0},'SKU,款号，颜色对照表1'!F:F,'SKU,款号，颜色对照表1'!C:C),2,0)</f>
        <v/>
      </c>
      <c r="F1527" s="20">
        <f>VLOOKUP(B1527,IF({1,0},'SKU,款号，颜色对照表1'!F:F,'SKU,款号，颜色对照表1'!D:D),2,0)</f>
        <v/>
      </c>
      <c r="G1527" s="20">
        <f>VLOOKUP(B1527,IF({1,0},'SKU,款号，颜色对照表1'!F:F,'SKU,款号，颜色对照表1'!E:E),2,0)</f>
        <v/>
      </c>
      <c r="H1527" s="20" t="n"/>
      <c r="I1527" s="15">
        <f>SUMIFS('入库明细-AN欧洲'!K:K,'入库明细-AN欧洲'!E:E,B1527)</f>
        <v/>
      </c>
      <c r="J1527" s="15">
        <f>SUMIFS('出库明细-AN欧洲'!G:G,'出库明细-AN欧洲'!F:F,C1527)</f>
        <v/>
      </c>
      <c r="K1527" s="26">
        <f>H1527+I1527-J1527</f>
        <v/>
      </c>
      <c r="L1527" s="27">
        <f>SUMIFS(装箱数!H:H,装箱数!C:C,B1527)</f>
        <v/>
      </c>
      <c r="M1527" s="15">
        <f>K1527-L1527</f>
        <v/>
      </c>
    </row>
    <row r="1528" ht="21" customHeight="1" s="185">
      <c r="A1528" s="200">
        <f>工厂账单模板!$L$2</f>
        <v/>
      </c>
      <c r="B1528" s="30" t="n"/>
      <c r="C1528" s="29" t="n"/>
      <c r="D1528" s="20">
        <f>VLOOKUP(B1528,IF({1,0},'SKU,款号，颜色对照表1'!F:F,'SKU,款号，颜色对照表1'!B:B),2,0)</f>
        <v/>
      </c>
      <c r="E1528" s="20">
        <f>VLOOKUP(B1528,IF({1,0},'SKU,款号，颜色对照表1'!F:F,'SKU,款号，颜色对照表1'!C:C),2,0)</f>
        <v/>
      </c>
      <c r="F1528" s="20">
        <f>VLOOKUP(B1528,IF({1,0},'SKU,款号，颜色对照表1'!F:F,'SKU,款号，颜色对照表1'!D:D),2,0)</f>
        <v/>
      </c>
      <c r="G1528" s="20">
        <f>VLOOKUP(B1528,IF({1,0},'SKU,款号，颜色对照表1'!F:F,'SKU,款号，颜色对照表1'!E:E),2,0)</f>
        <v/>
      </c>
      <c r="H1528" s="20" t="n"/>
      <c r="I1528" s="15">
        <f>SUMIFS('入库明细-AN欧洲'!K:K,'入库明细-AN欧洲'!E:E,B1528)</f>
        <v/>
      </c>
      <c r="J1528" s="15">
        <f>SUMIFS('出库明细-AN欧洲'!G:G,'出库明细-AN欧洲'!F:F,C1528)</f>
        <v/>
      </c>
      <c r="K1528" s="26">
        <f>H1528+I1528-J1528</f>
        <v/>
      </c>
      <c r="L1528" s="27">
        <f>SUMIFS(装箱数!H:H,装箱数!C:C,B1528)</f>
        <v/>
      </c>
      <c r="M1528" s="15">
        <f>K1528-L1528</f>
        <v/>
      </c>
    </row>
    <row r="1529" ht="21" customHeight="1" s="185">
      <c r="A1529" s="200">
        <f>工厂账单模板!$L$2</f>
        <v/>
      </c>
      <c r="B1529" s="30" t="n"/>
      <c r="C1529" s="29" t="n"/>
      <c r="D1529" s="20">
        <f>VLOOKUP(B1529,IF({1,0},'SKU,款号，颜色对照表1'!F:F,'SKU,款号，颜色对照表1'!B:B),2,0)</f>
        <v/>
      </c>
      <c r="E1529" s="20">
        <f>VLOOKUP(B1529,IF({1,0},'SKU,款号，颜色对照表1'!F:F,'SKU,款号，颜色对照表1'!C:C),2,0)</f>
        <v/>
      </c>
      <c r="F1529" s="20">
        <f>VLOOKUP(B1529,IF({1,0},'SKU,款号，颜色对照表1'!F:F,'SKU,款号，颜色对照表1'!D:D),2,0)</f>
        <v/>
      </c>
      <c r="G1529" s="20">
        <f>VLOOKUP(B1529,IF({1,0},'SKU,款号，颜色对照表1'!F:F,'SKU,款号，颜色对照表1'!E:E),2,0)</f>
        <v/>
      </c>
      <c r="H1529" s="20" t="n"/>
      <c r="I1529" s="15">
        <f>SUMIFS('入库明细-AN欧洲'!K:K,'入库明细-AN欧洲'!E:E,B1529)</f>
        <v/>
      </c>
      <c r="J1529" s="15">
        <f>SUMIFS('出库明细-AN欧洲'!G:G,'出库明细-AN欧洲'!F:F,C1529)</f>
        <v/>
      </c>
      <c r="K1529" s="26">
        <f>H1529+I1529-J1529</f>
        <v/>
      </c>
      <c r="L1529" s="27">
        <f>SUMIFS(装箱数!H:H,装箱数!C:C,B1529)</f>
        <v/>
      </c>
      <c r="M1529" s="15">
        <f>K1529-L1529</f>
        <v/>
      </c>
    </row>
    <row r="1530" ht="21" customHeight="1" s="185">
      <c r="A1530" s="200">
        <f>工厂账单模板!$L$2</f>
        <v/>
      </c>
      <c r="B1530" s="30" t="n"/>
      <c r="C1530" s="29" t="n"/>
      <c r="D1530" s="20">
        <f>VLOOKUP(B1530,IF({1,0},'SKU,款号，颜色对照表1'!F:F,'SKU,款号，颜色对照表1'!B:B),2,0)</f>
        <v/>
      </c>
      <c r="E1530" s="20">
        <f>VLOOKUP(B1530,IF({1,0},'SKU,款号，颜色对照表1'!F:F,'SKU,款号，颜色对照表1'!C:C),2,0)</f>
        <v/>
      </c>
      <c r="F1530" s="20">
        <f>VLOOKUP(B1530,IF({1,0},'SKU,款号，颜色对照表1'!F:F,'SKU,款号，颜色对照表1'!D:D),2,0)</f>
        <v/>
      </c>
      <c r="G1530" s="20">
        <f>VLOOKUP(B1530,IF({1,0},'SKU,款号，颜色对照表1'!F:F,'SKU,款号，颜色对照表1'!E:E),2,0)</f>
        <v/>
      </c>
      <c r="H1530" s="20" t="n"/>
      <c r="I1530" s="15">
        <f>SUMIFS('入库明细-AN欧洲'!K:K,'入库明细-AN欧洲'!E:E,B1530)</f>
        <v/>
      </c>
      <c r="J1530" s="15">
        <f>SUMIFS('出库明细-AN欧洲'!G:G,'出库明细-AN欧洲'!F:F,C1530)</f>
        <v/>
      </c>
      <c r="K1530" s="26">
        <f>H1530+I1530-J1530</f>
        <v/>
      </c>
      <c r="L1530" s="27">
        <f>SUMIFS(装箱数!H:H,装箱数!C:C,B1530)</f>
        <v/>
      </c>
      <c r="M1530" s="15">
        <f>K1530-L1530</f>
        <v/>
      </c>
    </row>
    <row r="1531" ht="21" customHeight="1" s="185">
      <c r="A1531" s="200">
        <f>工厂账单模板!$L$2</f>
        <v/>
      </c>
      <c r="B1531" s="30" t="n"/>
      <c r="C1531" s="29" t="n"/>
      <c r="D1531" s="20">
        <f>VLOOKUP(B1531,IF({1,0},'SKU,款号，颜色对照表1'!F:F,'SKU,款号，颜色对照表1'!B:B),2,0)</f>
        <v/>
      </c>
      <c r="E1531" s="20">
        <f>VLOOKUP(B1531,IF({1,0},'SKU,款号，颜色对照表1'!F:F,'SKU,款号，颜色对照表1'!C:C),2,0)</f>
        <v/>
      </c>
      <c r="F1531" s="20">
        <f>VLOOKUP(B1531,IF({1,0},'SKU,款号，颜色对照表1'!F:F,'SKU,款号，颜色对照表1'!D:D),2,0)</f>
        <v/>
      </c>
      <c r="G1531" s="20">
        <f>VLOOKUP(B1531,IF({1,0},'SKU,款号，颜色对照表1'!F:F,'SKU,款号，颜色对照表1'!E:E),2,0)</f>
        <v/>
      </c>
      <c r="H1531" s="20" t="n"/>
      <c r="I1531" s="15">
        <f>SUMIFS('入库明细-AN欧洲'!K:K,'入库明细-AN欧洲'!E:E,B1531)</f>
        <v/>
      </c>
      <c r="J1531" s="15">
        <f>SUMIFS('出库明细-AN欧洲'!G:G,'出库明细-AN欧洲'!F:F,C1531)</f>
        <v/>
      </c>
      <c r="K1531" s="26">
        <f>H1531+I1531-J1531</f>
        <v/>
      </c>
      <c r="L1531" s="27">
        <f>SUMIFS(装箱数!H:H,装箱数!C:C,B1531)</f>
        <v/>
      </c>
      <c r="M1531" s="15">
        <f>K1531-L1531</f>
        <v/>
      </c>
    </row>
    <row r="1532" ht="21" customHeight="1" s="185">
      <c r="A1532" s="200">
        <f>工厂账单模板!$L$2</f>
        <v/>
      </c>
      <c r="B1532" s="30" t="n"/>
      <c r="C1532" s="29" t="n"/>
      <c r="D1532" s="20">
        <f>VLOOKUP(B1532,IF({1,0},'SKU,款号，颜色对照表1'!F:F,'SKU,款号，颜色对照表1'!B:B),2,0)</f>
        <v/>
      </c>
      <c r="E1532" s="20">
        <f>VLOOKUP(B1532,IF({1,0},'SKU,款号，颜色对照表1'!F:F,'SKU,款号，颜色对照表1'!C:C),2,0)</f>
        <v/>
      </c>
      <c r="F1532" s="20">
        <f>VLOOKUP(B1532,IF({1,0},'SKU,款号，颜色对照表1'!F:F,'SKU,款号，颜色对照表1'!D:D),2,0)</f>
        <v/>
      </c>
      <c r="G1532" s="20">
        <f>VLOOKUP(B1532,IF({1,0},'SKU,款号，颜色对照表1'!F:F,'SKU,款号，颜色对照表1'!E:E),2,0)</f>
        <v/>
      </c>
      <c r="H1532" s="20" t="n"/>
      <c r="I1532" s="15">
        <f>SUMIFS('入库明细-AN欧洲'!K:K,'入库明细-AN欧洲'!E:E,B1532)</f>
        <v/>
      </c>
      <c r="J1532" s="15">
        <f>SUMIFS('出库明细-AN欧洲'!G:G,'出库明细-AN欧洲'!F:F,C1532)</f>
        <v/>
      </c>
      <c r="K1532" s="26">
        <f>H1532+I1532-J1532</f>
        <v/>
      </c>
      <c r="L1532" s="27">
        <f>SUMIFS(装箱数!H:H,装箱数!C:C,B1532)</f>
        <v/>
      </c>
      <c r="M1532" s="15">
        <f>K1532-L1532</f>
        <v/>
      </c>
    </row>
    <row r="1533" ht="21" customHeight="1" s="185">
      <c r="A1533" s="200">
        <f>工厂账单模板!$L$2</f>
        <v/>
      </c>
      <c r="B1533" s="30" t="n"/>
      <c r="C1533" s="29" t="n"/>
      <c r="D1533" s="20">
        <f>VLOOKUP(B1533,IF({1,0},'SKU,款号，颜色对照表1'!F:F,'SKU,款号，颜色对照表1'!B:B),2,0)</f>
        <v/>
      </c>
      <c r="E1533" s="20">
        <f>VLOOKUP(B1533,IF({1,0},'SKU,款号，颜色对照表1'!F:F,'SKU,款号，颜色对照表1'!C:C),2,0)</f>
        <v/>
      </c>
      <c r="F1533" s="20">
        <f>VLOOKUP(B1533,IF({1,0},'SKU,款号，颜色对照表1'!F:F,'SKU,款号，颜色对照表1'!D:D),2,0)</f>
        <v/>
      </c>
      <c r="G1533" s="20">
        <f>VLOOKUP(B1533,IF({1,0},'SKU,款号，颜色对照表1'!F:F,'SKU,款号，颜色对照表1'!E:E),2,0)</f>
        <v/>
      </c>
      <c r="H1533" s="20" t="n">
        <v>0</v>
      </c>
      <c r="I1533" s="15">
        <f>SUMIFS('入库明细-AN欧洲'!K:K,'入库明细-AN欧洲'!E:E,B1533)</f>
        <v/>
      </c>
      <c r="J1533" s="15">
        <f>SUMIFS('出库明细-AN欧洲'!G:G,'出库明细-AN欧洲'!F:F,C1533)</f>
        <v/>
      </c>
      <c r="K1533" s="26">
        <f>H1533+I1533-J1533</f>
        <v/>
      </c>
      <c r="L1533" s="27">
        <f>SUMIFS(装箱数!H:H,装箱数!C:C,B1533)</f>
        <v/>
      </c>
      <c r="M1533" s="15">
        <f>K1533-L1533</f>
        <v/>
      </c>
    </row>
    <row r="1534" ht="21" customHeight="1" s="185">
      <c r="A1534" s="200">
        <f>工厂账单模板!$L$2</f>
        <v/>
      </c>
      <c r="B1534" s="30" t="n"/>
      <c r="C1534" s="29" t="n"/>
      <c r="D1534" s="20">
        <f>VLOOKUP(B1534,IF({1,0},'SKU,款号，颜色对照表1'!F:F,'SKU,款号，颜色对照表1'!B:B),2,0)</f>
        <v/>
      </c>
      <c r="E1534" s="20">
        <f>VLOOKUP(B1534,IF({1,0},'SKU,款号，颜色对照表1'!F:F,'SKU,款号，颜色对照表1'!C:C),2,0)</f>
        <v/>
      </c>
      <c r="F1534" s="20">
        <f>VLOOKUP(B1534,IF({1,0},'SKU,款号，颜色对照表1'!F:F,'SKU,款号，颜色对照表1'!D:D),2,0)</f>
        <v/>
      </c>
      <c r="G1534" s="20">
        <f>VLOOKUP(B1534,IF({1,0},'SKU,款号，颜色对照表1'!F:F,'SKU,款号，颜色对照表1'!E:E),2,0)</f>
        <v/>
      </c>
      <c r="H1534" s="20" t="n"/>
      <c r="I1534" s="15">
        <f>SUMIFS('入库明细-AN欧洲'!K:K,'入库明细-AN欧洲'!E:E,B1534)</f>
        <v/>
      </c>
      <c r="J1534" s="15">
        <f>SUMIFS('出库明细-AN欧洲'!G:G,'出库明细-AN欧洲'!F:F,C1534)</f>
        <v/>
      </c>
      <c r="K1534" s="26">
        <f>H1534+I1534-J1534</f>
        <v/>
      </c>
      <c r="L1534" s="27">
        <f>SUMIFS(装箱数!H:H,装箱数!C:C,B1534)</f>
        <v/>
      </c>
      <c r="M1534" s="15">
        <f>K1534-L1534</f>
        <v/>
      </c>
    </row>
    <row r="1535" ht="21" customHeight="1" s="185">
      <c r="A1535" s="200">
        <f>工厂账单模板!$L$2</f>
        <v/>
      </c>
      <c r="B1535" s="30" t="n"/>
      <c r="C1535" s="29" t="n"/>
      <c r="D1535" s="20">
        <f>VLOOKUP(B1535,IF({1,0},'SKU,款号，颜色对照表1'!F:F,'SKU,款号，颜色对照表1'!B:B),2,0)</f>
        <v/>
      </c>
      <c r="E1535" s="20">
        <f>VLOOKUP(B1535,IF({1,0},'SKU,款号，颜色对照表1'!F:F,'SKU,款号，颜色对照表1'!C:C),2,0)</f>
        <v/>
      </c>
      <c r="F1535" s="20">
        <f>VLOOKUP(B1535,IF({1,0},'SKU,款号，颜色对照表1'!F:F,'SKU,款号，颜色对照表1'!D:D),2,0)</f>
        <v/>
      </c>
      <c r="G1535" s="20">
        <f>VLOOKUP(B1535,IF({1,0},'SKU,款号，颜色对照表1'!F:F,'SKU,款号，颜色对照表1'!E:E),2,0)</f>
        <v/>
      </c>
      <c r="H1535" s="20" t="n"/>
      <c r="I1535" s="15">
        <f>SUMIFS('入库明细-AN欧洲'!K:K,'入库明细-AN欧洲'!E:E,B1535)</f>
        <v/>
      </c>
      <c r="J1535" s="15">
        <f>SUMIFS('出库明细-AN欧洲'!G:G,'出库明细-AN欧洲'!F:F,C1535)</f>
        <v/>
      </c>
      <c r="K1535" s="26">
        <f>H1535+I1535-J1535</f>
        <v/>
      </c>
      <c r="L1535" s="27">
        <f>SUMIFS(装箱数!H:H,装箱数!C:C,B1535)</f>
        <v/>
      </c>
      <c r="M1535" s="15">
        <f>K1535-L1535</f>
        <v/>
      </c>
    </row>
    <row r="1536" ht="21" customHeight="1" s="185">
      <c r="A1536" s="200">
        <f>工厂账单模板!$L$2</f>
        <v/>
      </c>
      <c r="B1536" s="30" t="n"/>
      <c r="C1536" s="29" t="n"/>
      <c r="D1536" s="20">
        <f>VLOOKUP(B1536,IF({1,0},'SKU,款号，颜色对照表1'!F:F,'SKU,款号，颜色对照表1'!B:B),2,0)</f>
        <v/>
      </c>
      <c r="E1536" s="20">
        <f>VLOOKUP(B1536,IF({1,0},'SKU,款号，颜色对照表1'!F:F,'SKU,款号，颜色对照表1'!C:C),2,0)</f>
        <v/>
      </c>
      <c r="F1536" s="20">
        <f>VLOOKUP(B1536,IF({1,0},'SKU,款号，颜色对照表1'!F:F,'SKU,款号，颜色对照表1'!D:D),2,0)</f>
        <v/>
      </c>
      <c r="G1536" s="20">
        <f>VLOOKUP(B1536,IF({1,0},'SKU,款号，颜色对照表1'!F:F,'SKU,款号，颜色对照表1'!E:E),2,0)</f>
        <v/>
      </c>
      <c r="H1536" s="20" t="n"/>
      <c r="I1536" s="15">
        <f>SUMIFS('入库明细-AN欧洲'!K:K,'入库明细-AN欧洲'!E:E,B1536)</f>
        <v/>
      </c>
      <c r="J1536" s="15">
        <f>SUMIFS('出库明细-AN欧洲'!G:G,'出库明细-AN欧洲'!F:F,C1536)</f>
        <v/>
      </c>
      <c r="K1536" s="26">
        <f>H1536+I1536-J1536</f>
        <v/>
      </c>
      <c r="L1536" s="27">
        <f>SUMIFS(装箱数!H:H,装箱数!C:C,B1536)</f>
        <v/>
      </c>
      <c r="M1536" s="15">
        <f>K1536-L1536</f>
        <v/>
      </c>
    </row>
    <row r="1537" ht="21" customHeight="1" s="185">
      <c r="A1537" s="200">
        <f>工厂账单模板!$L$2</f>
        <v/>
      </c>
      <c r="B1537" s="30" t="n"/>
      <c r="C1537" s="29" t="n"/>
      <c r="D1537" s="20">
        <f>VLOOKUP(B1537,IF({1,0},'SKU,款号，颜色对照表1'!F:F,'SKU,款号，颜色对照表1'!B:B),2,0)</f>
        <v/>
      </c>
      <c r="E1537" s="20">
        <f>VLOOKUP(B1537,IF({1,0},'SKU,款号，颜色对照表1'!F:F,'SKU,款号，颜色对照表1'!C:C),2,0)</f>
        <v/>
      </c>
      <c r="F1537" s="20">
        <f>VLOOKUP(B1537,IF({1,0},'SKU,款号，颜色对照表1'!F:F,'SKU,款号，颜色对照表1'!D:D),2,0)</f>
        <v/>
      </c>
      <c r="G1537" s="20">
        <f>VLOOKUP(B1537,IF({1,0},'SKU,款号，颜色对照表1'!F:F,'SKU,款号，颜色对照表1'!E:E),2,0)</f>
        <v/>
      </c>
      <c r="H1537" s="20" t="n"/>
      <c r="I1537" s="15">
        <f>SUMIFS('入库明细-AN欧洲'!K:K,'入库明细-AN欧洲'!E:E,B1537)</f>
        <v/>
      </c>
      <c r="J1537" s="15">
        <f>SUMIFS('出库明细-AN欧洲'!G:G,'出库明细-AN欧洲'!F:F,C1537)</f>
        <v/>
      </c>
      <c r="K1537" s="26">
        <f>H1537+I1537-J1537</f>
        <v/>
      </c>
      <c r="L1537" s="27">
        <f>SUMIFS(装箱数!H:H,装箱数!C:C,B1537)</f>
        <v/>
      </c>
      <c r="M1537" s="15">
        <f>K1537-L1537</f>
        <v/>
      </c>
    </row>
    <row r="1538" ht="21" customHeight="1" s="185">
      <c r="A1538" s="200">
        <f>工厂账单模板!$L$2</f>
        <v/>
      </c>
      <c r="B1538" s="30" t="n"/>
      <c r="C1538" s="29" t="n"/>
      <c r="D1538" s="20">
        <f>VLOOKUP(B1538,IF({1,0},'SKU,款号，颜色对照表1'!F:F,'SKU,款号，颜色对照表1'!B:B),2,0)</f>
        <v/>
      </c>
      <c r="E1538" s="20">
        <f>VLOOKUP(B1538,IF({1,0},'SKU,款号，颜色对照表1'!F:F,'SKU,款号，颜色对照表1'!C:C),2,0)</f>
        <v/>
      </c>
      <c r="F1538" s="20">
        <f>VLOOKUP(B1538,IF({1,0},'SKU,款号，颜色对照表1'!F:F,'SKU,款号，颜色对照表1'!D:D),2,0)</f>
        <v/>
      </c>
      <c r="G1538" s="20">
        <f>VLOOKUP(B1538,IF({1,0},'SKU,款号，颜色对照表1'!F:F,'SKU,款号，颜色对照表1'!E:E),2,0)</f>
        <v/>
      </c>
      <c r="H1538" s="20" t="n">
        <v>0</v>
      </c>
      <c r="I1538" s="15">
        <f>SUMIFS('入库明细-AN欧洲'!K:K,'入库明细-AN欧洲'!E:E,B1538)</f>
        <v/>
      </c>
      <c r="J1538" s="15">
        <f>SUMIFS('出库明细-AN欧洲'!G:G,'出库明细-AN欧洲'!F:F,C1538)</f>
        <v/>
      </c>
      <c r="K1538" s="26">
        <f>H1538+I1538-J1538</f>
        <v/>
      </c>
      <c r="L1538" s="27">
        <f>SUMIFS(装箱数!H:H,装箱数!C:C,B1538)</f>
        <v/>
      </c>
      <c r="M1538" s="15">
        <f>K1538-L1538</f>
        <v/>
      </c>
    </row>
    <row r="1539" ht="21" customHeight="1" s="185">
      <c r="A1539" s="200">
        <f>工厂账单模板!$L$2</f>
        <v/>
      </c>
      <c r="B1539" s="30" t="n"/>
      <c r="C1539" s="29" t="n"/>
      <c r="D1539" s="20">
        <f>VLOOKUP(B1539,IF({1,0},'SKU,款号，颜色对照表1'!F:F,'SKU,款号，颜色对照表1'!B:B),2,0)</f>
        <v/>
      </c>
      <c r="E1539" s="20">
        <f>VLOOKUP(B1539,IF({1,0},'SKU,款号，颜色对照表1'!F:F,'SKU,款号，颜色对照表1'!C:C),2,0)</f>
        <v/>
      </c>
      <c r="F1539" s="20">
        <f>VLOOKUP(B1539,IF({1,0},'SKU,款号，颜色对照表1'!F:F,'SKU,款号，颜色对照表1'!D:D),2,0)</f>
        <v/>
      </c>
      <c r="G1539" s="20">
        <f>VLOOKUP(B1539,IF({1,0},'SKU,款号，颜色对照表1'!F:F,'SKU,款号，颜色对照表1'!E:E),2,0)</f>
        <v/>
      </c>
      <c r="H1539" s="20" t="n">
        <v>0</v>
      </c>
      <c r="I1539" s="15">
        <f>SUMIFS('入库明细-AN欧洲'!K:K,'入库明细-AN欧洲'!E:E,B1539)</f>
        <v/>
      </c>
      <c r="J1539" s="15">
        <f>SUMIFS('出库明细-AN欧洲'!G:G,'出库明细-AN欧洲'!F:F,C1539)</f>
        <v/>
      </c>
      <c r="K1539" s="26">
        <f>H1539+I1539-J1539</f>
        <v/>
      </c>
      <c r="L1539" s="27">
        <f>SUMIFS(装箱数!H:H,装箱数!C:C,B1539)</f>
        <v/>
      </c>
      <c r="M1539" s="15">
        <f>K1539-L1539</f>
        <v/>
      </c>
    </row>
    <row r="1540" ht="21" customHeight="1" s="185">
      <c r="A1540" s="200">
        <f>工厂账单模板!$L$2</f>
        <v/>
      </c>
      <c r="B1540" s="30" t="n"/>
      <c r="C1540" s="29" t="n"/>
      <c r="D1540" s="20">
        <f>VLOOKUP(B1540,IF({1,0},'SKU,款号，颜色对照表1'!F:F,'SKU,款号，颜色对照表1'!B:B),2,0)</f>
        <v/>
      </c>
      <c r="E1540" s="20">
        <f>VLOOKUP(B1540,IF({1,0},'SKU,款号，颜色对照表1'!F:F,'SKU,款号，颜色对照表1'!C:C),2,0)</f>
        <v/>
      </c>
      <c r="F1540" s="20">
        <f>VLOOKUP(B1540,IF({1,0},'SKU,款号，颜色对照表1'!F:F,'SKU,款号，颜色对照表1'!D:D),2,0)</f>
        <v/>
      </c>
      <c r="G1540" s="20">
        <f>VLOOKUP(B1540,IF({1,0},'SKU,款号，颜色对照表1'!F:F,'SKU,款号，颜色对照表1'!E:E),2,0)</f>
        <v/>
      </c>
      <c r="H1540" s="20" t="n"/>
      <c r="I1540" s="15">
        <f>SUMIFS('入库明细-AN欧洲'!K:K,'入库明细-AN欧洲'!E:E,B1540)</f>
        <v/>
      </c>
      <c r="J1540" s="15">
        <f>SUMIFS('出库明细-AN欧洲'!G:G,'出库明细-AN欧洲'!F:F,C1540)</f>
        <v/>
      </c>
      <c r="K1540" s="26">
        <f>H1540+I1540-J1540</f>
        <v/>
      </c>
      <c r="L1540" s="27">
        <f>SUMIFS(装箱数!H:H,装箱数!C:C,B1540)</f>
        <v/>
      </c>
      <c r="M1540" s="15">
        <f>K1540-L1540</f>
        <v/>
      </c>
    </row>
    <row r="1541" ht="21" customHeight="1" s="185">
      <c r="A1541" s="200">
        <f>工厂账单模板!$L$2</f>
        <v/>
      </c>
      <c r="B1541" s="30" t="n"/>
      <c r="C1541" s="29" t="n"/>
      <c r="D1541" s="20">
        <f>VLOOKUP(B1541,IF({1,0},'SKU,款号，颜色对照表1'!F:F,'SKU,款号，颜色对照表1'!B:B),2,0)</f>
        <v/>
      </c>
      <c r="E1541" s="20">
        <f>VLOOKUP(B1541,IF({1,0},'SKU,款号，颜色对照表1'!F:F,'SKU,款号，颜色对照表1'!C:C),2,0)</f>
        <v/>
      </c>
      <c r="F1541" s="20">
        <f>VLOOKUP(B1541,IF({1,0},'SKU,款号，颜色对照表1'!F:F,'SKU,款号，颜色对照表1'!D:D),2,0)</f>
        <v/>
      </c>
      <c r="G1541" s="20">
        <f>VLOOKUP(B1541,IF({1,0},'SKU,款号，颜色对照表1'!F:F,'SKU,款号，颜色对照表1'!E:E),2,0)</f>
        <v/>
      </c>
      <c r="H1541" s="20" t="n"/>
      <c r="I1541" s="15">
        <f>SUMIFS('入库明细-AN欧洲'!K:K,'入库明细-AN欧洲'!E:E,B1541)</f>
        <v/>
      </c>
      <c r="J1541" s="15">
        <f>SUMIFS('出库明细-AN欧洲'!G:G,'出库明细-AN欧洲'!F:F,C1541)</f>
        <v/>
      </c>
      <c r="K1541" s="26">
        <f>H1541+I1541-J1541</f>
        <v/>
      </c>
      <c r="L1541" s="27">
        <f>SUMIFS(装箱数!H:H,装箱数!C:C,B1541)</f>
        <v/>
      </c>
      <c r="M1541" s="15">
        <f>K1541-L1541</f>
        <v/>
      </c>
    </row>
    <row r="1542" ht="21" customHeight="1" s="185">
      <c r="A1542" s="200">
        <f>工厂账单模板!$L$2</f>
        <v/>
      </c>
      <c r="B1542" s="30" t="n"/>
      <c r="C1542" s="29" t="n"/>
      <c r="D1542" s="20">
        <f>VLOOKUP(B1542,IF({1,0},'SKU,款号，颜色对照表1'!F:F,'SKU,款号，颜色对照表1'!B:B),2,0)</f>
        <v/>
      </c>
      <c r="E1542" s="20">
        <f>VLOOKUP(B1542,IF({1,0},'SKU,款号，颜色对照表1'!F:F,'SKU,款号，颜色对照表1'!C:C),2,0)</f>
        <v/>
      </c>
      <c r="F1542" s="20">
        <f>VLOOKUP(B1542,IF({1,0},'SKU,款号，颜色对照表1'!F:F,'SKU,款号，颜色对照表1'!D:D),2,0)</f>
        <v/>
      </c>
      <c r="G1542" s="20">
        <f>VLOOKUP(B1542,IF({1,0},'SKU,款号，颜色对照表1'!F:F,'SKU,款号，颜色对照表1'!E:E),2,0)</f>
        <v/>
      </c>
      <c r="H1542" s="20" t="n"/>
      <c r="I1542" s="15">
        <f>SUMIFS('入库明细-AN欧洲'!K:K,'入库明细-AN欧洲'!E:E,B1542)</f>
        <v/>
      </c>
      <c r="J1542" s="15">
        <f>SUMIFS('出库明细-AN欧洲'!G:G,'出库明细-AN欧洲'!F:F,C1542)</f>
        <v/>
      </c>
      <c r="K1542" s="26">
        <f>H1542+I1542-J1542</f>
        <v/>
      </c>
      <c r="L1542" s="27">
        <f>SUMIFS(装箱数!H:H,装箱数!C:C,B1542)</f>
        <v/>
      </c>
      <c r="M1542" s="15">
        <f>K1542-L1542</f>
        <v/>
      </c>
    </row>
    <row r="1543" ht="21" customHeight="1" s="185">
      <c r="A1543" s="200">
        <f>工厂账单模板!$L$2</f>
        <v/>
      </c>
      <c r="B1543" s="30" t="n"/>
      <c r="C1543" s="29" t="n"/>
      <c r="D1543" s="20">
        <f>VLOOKUP(B1543,IF({1,0},'SKU,款号，颜色对照表1'!F:F,'SKU,款号，颜色对照表1'!B:B),2,0)</f>
        <v/>
      </c>
      <c r="E1543" s="20">
        <f>VLOOKUP(B1543,IF({1,0},'SKU,款号，颜色对照表1'!F:F,'SKU,款号，颜色对照表1'!C:C),2,0)</f>
        <v/>
      </c>
      <c r="F1543" s="20">
        <f>VLOOKUP(B1543,IF({1,0},'SKU,款号，颜色对照表1'!F:F,'SKU,款号，颜色对照表1'!D:D),2,0)</f>
        <v/>
      </c>
      <c r="G1543" s="20">
        <f>VLOOKUP(B1543,IF({1,0},'SKU,款号，颜色对照表1'!F:F,'SKU,款号，颜色对照表1'!E:E),2,0)</f>
        <v/>
      </c>
      <c r="H1543" s="20" t="n">
        <v>0</v>
      </c>
      <c r="I1543" s="15">
        <f>SUMIFS('入库明细-AN欧洲'!K:K,'入库明细-AN欧洲'!E:E,B1543)</f>
        <v/>
      </c>
      <c r="J1543" s="15">
        <f>SUMIFS('出库明细-AN欧洲'!G:G,'出库明细-AN欧洲'!F:F,C1543)</f>
        <v/>
      </c>
      <c r="K1543" s="26">
        <f>H1543+I1543-J1543</f>
        <v/>
      </c>
      <c r="L1543" s="27">
        <f>SUMIFS(装箱数!H:H,装箱数!C:C,B1543)</f>
        <v/>
      </c>
      <c r="M1543" s="15">
        <f>K1543-L1543</f>
        <v/>
      </c>
    </row>
    <row r="1544" ht="21" customHeight="1" s="185">
      <c r="A1544" s="200">
        <f>工厂账单模板!$L$2</f>
        <v/>
      </c>
      <c r="B1544" s="30" t="n"/>
      <c r="C1544" s="29" t="n"/>
      <c r="D1544" s="20">
        <f>VLOOKUP(B1544,IF({1,0},'SKU,款号，颜色对照表1'!F:F,'SKU,款号，颜色对照表1'!B:B),2,0)</f>
        <v/>
      </c>
      <c r="E1544" s="20">
        <f>VLOOKUP(B1544,IF({1,0},'SKU,款号，颜色对照表1'!F:F,'SKU,款号，颜色对照表1'!C:C),2,0)</f>
        <v/>
      </c>
      <c r="F1544" s="20">
        <f>VLOOKUP(B1544,IF({1,0},'SKU,款号，颜色对照表1'!F:F,'SKU,款号，颜色对照表1'!D:D),2,0)</f>
        <v/>
      </c>
      <c r="G1544" s="20">
        <f>VLOOKUP(B1544,IF({1,0},'SKU,款号，颜色对照表1'!F:F,'SKU,款号，颜色对照表1'!E:E),2,0)</f>
        <v/>
      </c>
      <c r="H1544" s="20" t="n"/>
      <c r="I1544" s="15">
        <f>SUMIFS('入库明细-AN欧洲'!K:K,'入库明细-AN欧洲'!E:E,B1544)</f>
        <v/>
      </c>
      <c r="J1544" s="15">
        <f>SUMIFS('出库明细-AN欧洲'!G:G,'出库明细-AN欧洲'!F:F,C1544)</f>
        <v/>
      </c>
      <c r="K1544" s="26">
        <f>H1544+I1544-J1544</f>
        <v/>
      </c>
      <c r="L1544" s="27">
        <f>SUMIFS(装箱数!H:H,装箱数!C:C,B1544)</f>
        <v/>
      </c>
      <c r="M1544" s="15">
        <f>K1544-L1544</f>
        <v/>
      </c>
    </row>
    <row r="1545" ht="21" customHeight="1" s="185">
      <c r="A1545" s="200">
        <f>工厂账单模板!$L$2</f>
        <v/>
      </c>
      <c r="B1545" s="30" t="n"/>
      <c r="C1545" s="29" t="n"/>
      <c r="D1545" s="20">
        <f>VLOOKUP(B1545,IF({1,0},'SKU,款号，颜色对照表1'!F:F,'SKU,款号，颜色对照表1'!B:B),2,0)</f>
        <v/>
      </c>
      <c r="E1545" s="20">
        <f>VLOOKUP(B1545,IF({1,0},'SKU,款号，颜色对照表1'!F:F,'SKU,款号，颜色对照表1'!C:C),2,0)</f>
        <v/>
      </c>
      <c r="F1545" s="20">
        <f>VLOOKUP(B1545,IF({1,0},'SKU,款号，颜色对照表1'!F:F,'SKU,款号，颜色对照表1'!D:D),2,0)</f>
        <v/>
      </c>
      <c r="G1545" s="20">
        <f>VLOOKUP(B1545,IF({1,0},'SKU,款号，颜色对照表1'!F:F,'SKU,款号，颜色对照表1'!E:E),2,0)</f>
        <v/>
      </c>
      <c r="H1545" s="20" t="n"/>
      <c r="I1545" s="15">
        <f>SUMIFS('入库明细-AN欧洲'!K:K,'入库明细-AN欧洲'!E:E,B1545)</f>
        <v/>
      </c>
      <c r="J1545" s="15">
        <f>SUMIFS('出库明细-AN欧洲'!G:G,'出库明细-AN欧洲'!F:F,C1545)</f>
        <v/>
      </c>
      <c r="K1545" s="26">
        <f>H1545+I1545-J1545</f>
        <v/>
      </c>
      <c r="L1545" s="27">
        <f>SUMIFS(装箱数!H:H,装箱数!C:C,B1545)</f>
        <v/>
      </c>
      <c r="M1545" s="15">
        <f>K1545-L1545</f>
        <v/>
      </c>
    </row>
    <row r="1546" ht="21" customHeight="1" s="185">
      <c r="A1546" s="200">
        <f>工厂账单模板!$L$2</f>
        <v/>
      </c>
      <c r="B1546" s="30" t="n"/>
      <c r="C1546" s="29" t="n"/>
      <c r="D1546" s="20">
        <f>VLOOKUP(B1546,IF({1,0},'SKU,款号，颜色对照表1'!F:F,'SKU,款号，颜色对照表1'!B:B),2,0)</f>
        <v/>
      </c>
      <c r="E1546" s="20">
        <f>VLOOKUP(B1546,IF({1,0},'SKU,款号，颜色对照表1'!F:F,'SKU,款号，颜色对照表1'!C:C),2,0)</f>
        <v/>
      </c>
      <c r="F1546" s="20">
        <f>VLOOKUP(B1546,IF({1,0},'SKU,款号，颜色对照表1'!F:F,'SKU,款号，颜色对照表1'!D:D),2,0)</f>
        <v/>
      </c>
      <c r="G1546" s="20">
        <f>VLOOKUP(B1546,IF({1,0},'SKU,款号，颜色对照表1'!F:F,'SKU,款号，颜色对照表1'!E:E),2,0)</f>
        <v/>
      </c>
      <c r="H1546" s="20" t="n"/>
      <c r="I1546" s="15">
        <f>SUMIFS('入库明细-AN欧洲'!K:K,'入库明细-AN欧洲'!E:E,B1546)</f>
        <v/>
      </c>
      <c r="J1546" s="15">
        <f>SUMIFS('出库明细-AN欧洲'!G:G,'出库明细-AN欧洲'!F:F,C1546)</f>
        <v/>
      </c>
      <c r="K1546" s="26">
        <f>H1546+I1546-J1546</f>
        <v/>
      </c>
      <c r="L1546" s="27">
        <f>SUMIFS(装箱数!H:H,装箱数!C:C,B1546)</f>
        <v/>
      </c>
      <c r="M1546" s="15">
        <f>K1546-L1546</f>
        <v/>
      </c>
    </row>
    <row r="1547" ht="21" customHeight="1" s="185">
      <c r="A1547" s="200">
        <f>工厂账单模板!$L$2</f>
        <v/>
      </c>
      <c r="B1547" s="30" t="n"/>
      <c r="C1547" s="29" t="n"/>
      <c r="D1547" s="20">
        <f>VLOOKUP(B1547,IF({1,0},'SKU,款号，颜色对照表1'!F:F,'SKU,款号，颜色对照表1'!B:B),2,0)</f>
        <v/>
      </c>
      <c r="E1547" s="20">
        <f>VLOOKUP(B1547,IF({1,0},'SKU,款号，颜色对照表1'!F:F,'SKU,款号，颜色对照表1'!C:C),2,0)</f>
        <v/>
      </c>
      <c r="F1547" s="20">
        <f>VLOOKUP(B1547,IF({1,0},'SKU,款号，颜色对照表1'!F:F,'SKU,款号，颜色对照表1'!D:D),2,0)</f>
        <v/>
      </c>
      <c r="G1547" s="20">
        <f>VLOOKUP(B1547,IF({1,0},'SKU,款号，颜色对照表1'!F:F,'SKU,款号，颜色对照表1'!E:E),2,0)</f>
        <v/>
      </c>
      <c r="H1547" s="20" t="n"/>
      <c r="I1547" s="15">
        <f>SUMIFS('入库明细-AN欧洲'!K:K,'入库明细-AN欧洲'!E:E,B1547)</f>
        <v/>
      </c>
      <c r="J1547" s="15">
        <f>SUMIFS('出库明细-AN欧洲'!G:G,'出库明细-AN欧洲'!F:F,C1547)</f>
        <v/>
      </c>
      <c r="K1547" s="26">
        <f>H1547+I1547-J1547</f>
        <v/>
      </c>
      <c r="L1547" s="27">
        <f>SUMIFS(装箱数!H:H,装箱数!C:C,B1547)</f>
        <v/>
      </c>
      <c r="M1547" s="15">
        <f>K1547-L1547</f>
        <v/>
      </c>
    </row>
    <row r="1548" ht="21" customHeight="1" s="185">
      <c r="A1548" s="200">
        <f>工厂账单模板!$L$2</f>
        <v/>
      </c>
      <c r="B1548" s="30" t="n"/>
      <c r="C1548" s="29" t="n"/>
      <c r="D1548" s="20">
        <f>VLOOKUP(B1548,IF({1,0},'SKU,款号，颜色对照表1'!F:F,'SKU,款号，颜色对照表1'!B:B),2,0)</f>
        <v/>
      </c>
      <c r="E1548" s="20">
        <f>VLOOKUP(B1548,IF({1,0},'SKU,款号，颜色对照表1'!F:F,'SKU,款号，颜色对照表1'!C:C),2,0)</f>
        <v/>
      </c>
      <c r="F1548" s="20">
        <f>VLOOKUP(B1548,IF({1,0},'SKU,款号，颜色对照表1'!F:F,'SKU,款号，颜色对照表1'!D:D),2,0)</f>
        <v/>
      </c>
      <c r="G1548" s="20">
        <f>VLOOKUP(B1548,IF({1,0},'SKU,款号，颜色对照表1'!F:F,'SKU,款号，颜色对照表1'!E:E),2,0)</f>
        <v/>
      </c>
      <c r="H1548" s="20" t="n"/>
      <c r="I1548" s="15">
        <f>SUMIFS('入库明细-AN欧洲'!K:K,'入库明细-AN欧洲'!E:E,B1548)</f>
        <v/>
      </c>
      <c r="J1548" s="15">
        <f>SUMIFS('出库明细-AN欧洲'!G:G,'出库明细-AN欧洲'!F:F,C1548)</f>
        <v/>
      </c>
      <c r="K1548" s="26">
        <f>H1548+I1548-J1548</f>
        <v/>
      </c>
      <c r="L1548" s="27">
        <f>SUMIFS(装箱数!H:H,装箱数!C:C,B1548)</f>
        <v/>
      </c>
      <c r="M1548" s="15">
        <f>K1548-L1548</f>
        <v/>
      </c>
    </row>
    <row r="1549" ht="21" customHeight="1" s="185">
      <c r="A1549" s="200">
        <f>工厂账单模板!$L$2</f>
        <v/>
      </c>
      <c r="B1549" s="30" t="n"/>
      <c r="C1549" s="29" t="n"/>
      <c r="D1549" s="20">
        <f>VLOOKUP(B1549,IF({1,0},'SKU,款号，颜色对照表1'!F:F,'SKU,款号，颜色对照表1'!B:B),2,0)</f>
        <v/>
      </c>
      <c r="E1549" s="20">
        <f>VLOOKUP(B1549,IF({1,0},'SKU,款号，颜色对照表1'!F:F,'SKU,款号，颜色对照表1'!C:C),2,0)</f>
        <v/>
      </c>
      <c r="F1549" s="20">
        <f>VLOOKUP(B1549,IF({1,0},'SKU,款号，颜色对照表1'!F:F,'SKU,款号，颜色对照表1'!D:D),2,0)</f>
        <v/>
      </c>
      <c r="G1549" s="20">
        <f>VLOOKUP(B1549,IF({1,0},'SKU,款号，颜色对照表1'!F:F,'SKU,款号，颜色对照表1'!E:E),2,0)</f>
        <v/>
      </c>
      <c r="H1549" s="20" t="n"/>
      <c r="I1549" s="15">
        <f>SUMIFS('入库明细-AN欧洲'!K:K,'入库明细-AN欧洲'!E:E,B1549)</f>
        <v/>
      </c>
      <c r="J1549" s="15">
        <f>SUMIFS('出库明细-AN欧洲'!G:G,'出库明细-AN欧洲'!F:F,C1549)</f>
        <v/>
      </c>
      <c r="K1549" s="26">
        <f>H1549+I1549-J1549</f>
        <v/>
      </c>
      <c r="L1549" s="27">
        <f>SUMIFS(装箱数!H:H,装箱数!C:C,B1549)</f>
        <v/>
      </c>
      <c r="M1549" s="15">
        <f>K1549-L1549</f>
        <v/>
      </c>
    </row>
    <row r="1550" ht="21" customHeight="1" s="185">
      <c r="A1550" s="200">
        <f>工厂账单模板!$L$2</f>
        <v/>
      </c>
      <c r="B1550" s="30" t="n"/>
      <c r="C1550" s="29" t="n"/>
      <c r="D1550" s="20">
        <f>VLOOKUP(B1550,IF({1,0},'SKU,款号，颜色对照表1'!F:F,'SKU,款号，颜色对照表1'!B:B),2,0)</f>
        <v/>
      </c>
      <c r="E1550" s="20">
        <f>VLOOKUP(B1550,IF({1,0},'SKU,款号，颜色对照表1'!F:F,'SKU,款号，颜色对照表1'!C:C),2,0)</f>
        <v/>
      </c>
      <c r="F1550" s="20">
        <f>VLOOKUP(B1550,IF({1,0},'SKU,款号，颜色对照表1'!F:F,'SKU,款号，颜色对照表1'!D:D),2,0)</f>
        <v/>
      </c>
      <c r="G1550" s="20">
        <f>VLOOKUP(B1550,IF({1,0},'SKU,款号，颜色对照表1'!F:F,'SKU,款号，颜色对照表1'!E:E),2,0)</f>
        <v/>
      </c>
      <c r="H1550" s="20" t="n"/>
      <c r="I1550" s="15">
        <f>SUMIFS('入库明细-AN欧洲'!K:K,'入库明细-AN欧洲'!E:E,B1550)</f>
        <v/>
      </c>
      <c r="J1550" s="15">
        <f>SUMIFS('出库明细-AN欧洲'!G:G,'出库明细-AN欧洲'!F:F,C1550)</f>
        <v/>
      </c>
      <c r="K1550" s="26">
        <f>H1550+I1550-J1550</f>
        <v/>
      </c>
      <c r="L1550" s="27">
        <f>SUMIFS(装箱数!H:H,装箱数!C:C,B1550)</f>
        <v/>
      </c>
      <c r="M1550" s="15">
        <f>K1550-L1550</f>
        <v/>
      </c>
    </row>
    <row r="1551" ht="21" customHeight="1" s="185">
      <c r="A1551" s="200">
        <f>工厂账单模板!$L$2</f>
        <v/>
      </c>
      <c r="B1551" s="30" t="n"/>
      <c r="C1551" s="29" t="n"/>
      <c r="D1551" s="20">
        <f>VLOOKUP(B1551,IF({1,0},'SKU,款号，颜色对照表1'!F:F,'SKU,款号，颜色对照表1'!B:B),2,0)</f>
        <v/>
      </c>
      <c r="E1551" s="20">
        <f>VLOOKUP(B1551,IF({1,0},'SKU,款号，颜色对照表1'!F:F,'SKU,款号，颜色对照表1'!C:C),2,0)</f>
        <v/>
      </c>
      <c r="F1551" s="20">
        <f>VLOOKUP(B1551,IF({1,0},'SKU,款号，颜色对照表1'!F:F,'SKU,款号，颜色对照表1'!D:D),2,0)</f>
        <v/>
      </c>
      <c r="G1551" s="20">
        <f>VLOOKUP(B1551,IF({1,0},'SKU,款号，颜色对照表1'!F:F,'SKU,款号，颜色对照表1'!E:E),2,0)</f>
        <v/>
      </c>
      <c r="H1551" s="20" t="n"/>
      <c r="I1551" s="15">
        <f>SUMIFS('入库明细-AN欧洲'!K:K,'入库明细-AN欧洲'!E:E,B1551)</f>
        <v/>
      </c>
      <c r="J1551" s="15">
        <f>SUMIFS('出库明细-AN欧洲'!G:G,'出库明细-AN欧洲'!F:F,C1551)</f>
        <v/>
      </c>
      <c r="K1551" s="26">
        <f>H1551+I1551-J1551</f>
        <v/>
      </c>
      <c r="L1551" s="27">
        <f>SUMIFS(装箱数!H:H,装箱数!C:C,B1551)</f>
        <v/>
      </c>
      <c r="M1551" s="15">
        <f>K1551-L1551</f>
        <v/>
      </c>
    </row>
    <row r="1552" ht="21" customHeight="1" s="185">
      <c r="A1552" s="200">
        <f>工厂账单模板!$L$2</f>
        <v/>
      </c>
      <c r="B1552" s="30" t="n"/>
      <c r="C1552" s="29" t="n"/>
      <c r="D1552" s="20">
        <f>VLOOKUP(B1552,IF({1,0},'SKU,款号，颜色对照表1'!F:F,'SKU,款号，颜色对照表1'!B:B),2,0)</f>
        <v/>
      </c>
      <c r="E1552" s="20">
        <f>VLOOKUP(B1552,IF({1,0},'SKU,款号，颜色对照表1'!F:F,'SKU,款号，颜色对照表1'!C:C),2,0)</f>
        <v/>
      </c>
      <c r="F1552" s="20">
        <f>VLOOKUP(B1552,IF({1,0},'SKU,款号，颜色对照表1'!F:F,'SKU,款号，颜色对照表1'!D:D),2,0)</f>
        <v/>
      </c>
      <c r="G1552" s="20">
        <f>VLOOKUP(B1552,IF({1,0},'SKU,款号，颜色对照表1'!F:F,'SKU,款号，颜色对照表1'!E:E),2,0)</f>
        <v/>
      </c>
      <c r="H1552" s="20" t="n">
        <v>0</v>
      </c>
      <c r="I1552" s="15">
        <f>SUMIFS('入库明细-AN欧洲'!K:K,'入库明细-AN欧洲'!E:E,B1552)</f>
        <v/>
      </c>
      <c r="J1552" s="15">
        <f>SUMIFS('出库明细-AN欧洲'!G:G,'出库明细-AN欧洲'!F:F,C1552)</f>
        <v/>
      </c>
      <c r="K1552" s="26">
        <f>H1552+I1552-J1552</f>
        <v/>
      </c>
      <c r="L1552" s="27">
        <f>SUMIFS(装箱数!H:H,装箱数!C:C,B1552)</f>
        <v/>
      </c>
      <c r="M1552" s="15">
        <f>K1552-L1552</f>
        <v/>
      </c>
    </row>
    <row r="1553" ht="21" customHeight="1" s="185">
      <c r="A1553" s="200">
        <f>工厂账单模板!$L$2</f>
        <v/>
      </c>
      <c r="B1553" s="30" t="n"/>
      <c r="C1553" s="29" t="n"/>
      <c r="D1553" s="20">
        <f>VLOOKUP(B1553,IF({1,0},'SKU,款号，颜色对照表1'!F:F,'SKU,款号，颜色对照表1'!B:B),2,0)</f>
        <v/>
      </c>
      <c r="E1553" s="20">
        <f>VLOOKUP(B1553,IF({1,0},'SKU,款号，颜色对照表1'!F:F,'SKU,款号，颜色对照表1'!C:C),2,0)</f>
        <v/>
      </c>
      <c r="F1553" s="20">
        <f>VLOOKUP(B1553,IF({1,0},'SKU,款号，颜色对照表1'!F:F,'SKU,款号，颜色对照表1'!D:D),2,0)</f>
        <v/>
      </c>
      <c r="G1553" s="20">
        <f>VLOOKUP(B1553,IF({1,0},'SKU,款号，颜色对照表1'!F:F,'SKU,款号，颜色对照表1'!E:E),2,0)</f>
        <v/>
      </c>
      <c r="H1553" s="20" t="n"/>
      <c r="I1553" s="15">
        <f>SUMIFS('入库明细-AN欧洲'!K:K,'入库明细-AN欧洲'!E:E,B1553)</f>
        <v/>
      </c>
      <c r="J1553" s="15">
        <f>SUMIFS('出库明细-AN欧洲'!G:G,'出库明细-AN欧洲'!F:F,C1553)</f>
        <v/>
      </c>
      <c r="K1553" s="26">
        <f>H1553+I1553-J1553</f>
        <v/>
      </c>
      <c r="L1553" s="27">
        <f>SUMIFS(装箱数!H:H,装箱数!C:C,B1553)</f>
        <v/>
      </c>
      <c r="M1553" s="15">
        <f>K1553-L1553</f>
        <v/>
      </c>
    </row>
    <row r="1554" ht="21" customHeight="1" s="185">
      <c r="A1554" s="200">
        <f>工厂账单模板!$L$2</f>
        <v/>
      </c>
      <c r="B1554" s="30" t="n"/>
      <c r="C1554" s="29" t="n"/>
      <c r="D1554" s="20">
        <f>VLOOKUP(B1554,IF({1,0},'SKU,款号，颜色对照表1'!F:F,'SKU,款号，颜色对照表1'!B:B),2,0)</f>
        <v/>
      </c>
      <c r="E1554" s="20">
        <f>VLOOKUP(B1554,IF({1,0},'SKU,款号，颜色对照表1'!F:F,'SKU,款号，颜色对照表1'!C:C),2,0)</f>
        <v/>
      </c>
      <c r="F1554" s="20">
        <f>VLOOKUP(B1554,IF({1,0},'SKU,款号，颜色对照表1'!F:F,'SKU,款号，颜色对照表1'!D:D),2,0)</f>
        <v/>
      </c>
      <c r="G1554" s="20">
        <f>VLOOKUP(B1554,IF({1,0},'SKU,款号，颜色对照表1'!F:F,'SKU,款号，颜色对照表1'!E:E),2,0)</f>
        <v/>
      </c>
      <c r="H1554" s="20" t="n"/>
      <c r="I1554" s="15">
        <f>SUMIFS('入库明细-AN欧洲'!K:K,'入库明细-AN欧洲'!E:E,B1554)</f>
        <v/>
      </c>
      <c r="J1554" s="15">
        <f>SUMIFS('出库明细-AN欧洲'!G:G,'出库明细-AN欧洲'!F:F,C1554)</f>
        <v/>
      </c>
      <c r="K1554" s="26">
        <f>H1554+I1554-J1554</f>
        <v/>
      </c>
      <c r="L1554" s="27">
        <f>SUMIFS(装箱数!H:H,装箱数!C:C,B1554)</f>
        <v/>
      </c>
      <c r="M1554" s="15">
        <f>K1554-L1554</f>
        <v/>
      </c>
    </row>
    <row r="1555" ht="21" customHeight="1" s="185">
      <c r="A1555" s="200">
        <f>工厂账单模板!$L$2</f>
        <v/>
      </c>
      <c r="B1555" s="30" t="n"/>
      <c r="C1555" s="29" t="n"/>
      <c r="D1555" s="20">
        <f>VLOOKUP(B1555,IF({1,0},'SKU,款号，颜色对照表1'!F:F,'SKU,款号，颜色对照表1'!B:B),2,0)</f>
        <v/>
      </c>
      <c r="E1555" s="20">
        <f>VLOOKUP(B1555,IF({1,0},'SKU,款号，颜色对照表1'!F:F,'SKU,款号，颜色对照表1'!C:C),2,0)</f>
        <v/>
      </c>
      <c r="F1555" s="20">
        <f>VLOOKUP(B1555,IF({1,0},'SKU,款号，颜色对照表1'!F:F,'SKU,款号，颜色对照表1'!D:D),2,0)</f>
        <v/>
      </c>
      <c r="G1555" s="20">
        <f>VLOOKUP(B1555,IF({1,0},'SKU,款号，颜色对照表1'!F:F,'SKU,款号，颜色对照表1'!E:E),2,0)</f>
        <v/>
      </c>
      <c r="H1555" s="20" t="n"/>
      <c r="I1555" s="15">
        <f>SUMIFS('入库明细-AN欧洲'!K:K,'入库明细-AN欧洲'!E:E,B1555)</f>
        <v/>
      </c>
      <c r="J1555" s="15">
        <f>SUMIFS('出库明细-AN欧洲'!G:G,'出库明细-AN欧洲'!F:F,C1555)</f>
        <v/>
      </c>
      <c r="K1555" s="26">
        <f>H1555+I1555-J1555</f>
        <v/>
      </c>
      <c r="L1555" s="27">
        <f>SUMIFS(装箱数!H:H,装箱数!C:C,B1555)</f>
        <v/>
      </c>
      <c r="M1555" s="15">
        <f>K1555-L1555</f>
        <v/>
      </c>
    </row>
    <row r="1556" ht="21" customHeight="1" s="185">
      <c r="A1556" s="200">
        <f>工厂账单模板!$L$2</f>
        <v/>
      </c>
      <c r="B1556" s="30" t="n"/>
      <c r="C1556" s="29" t="n"/>
      <c r="D1556" s="20">
        <f>VLOOKUP(B1556,IF({1,0},'SKU,款号，颜色对照表1'!F:F,'SKU,款号，颜色对照表1'!B:B),2,0)</f>
        <v/>
      </c>
      <c r="E1556" s="20">
        <f>VLOOKUP(B1556,IF({1,0},'SKU,款号，颜色对照表1'!F:F,'SKU,款号，颜色对照表1'!C:C),2,0)</f>
        <v/>
      </c>
      <c r="F1556" s="20">
        <f>VLOOKUP(B1556,IF({1,0},'SKU,款号，颜色对照表1'!F:F,'SKU,款号，颜色对照表1'!D:D),2,0)</f>
        <v/>
      </c>
      <c r="G1556" s="20">
        <f>VLOOKUP(B1556,IF({1,0},'SKU,款号，颜色对照表1'!F:F,'SKU,款号，颜色对照表1'!E:E),2,0)</f>
        <v/>
      </c>
      <c r="H1556" s="20" t="n"/>
      <c r="I1556" s="15">
        <f>SUMIFS('入库明细-AN欧洲'!K:K,'入库明细-AN欧洲'!E:E,B1556)</f>
        <v/>
      </c>
      <c r="J1556" s="15">
        <f>SUMIFS('出库明细-AN欧洲'!G:G,'出库明细-AN欧洲'!F:F,C1556)</f>
        <v/>
      </c>
      <c r="K1556" s="26">
        <f>H1556+I1556-J1556</f>
        <v/>
      </c>
      <c r="L1556" s="27">
        <f>SUMIFS(装箱数!H:H,装箱数!C:C,B1556)</f>
        <v/>
      </c>
      <c r="M1556" s="15">
        <f>K1556-L1556</f>
        <v/>
      </c>
    </row>
    <row r="1557" ht="21" customHeight="1" s="185">
      <c r="A1557" s="200">
        <f>工厂账单模板!$L$2</f>
        <v/>
      </c>
      <c r="B1557" s="30" t="n"/>
      <c r="C1557" s="29" t="n"/>
      <c r="D1557" s="20">
        <f>VLOOKUP(B1557,IF({1,0},'SKU,款号，颜色对照表1'!F:F,'SKU,款号，颜色对照表1'!B:B),2,0)</f>
        <v/>
      </c>
      <c r="E1557" s="20">
        <f>VLOOKUP(B1557,IF({1,0},'SKU,款号，颜色对照表1'!F:F,'SKU,款号，颜色对照表1'!C:C),2,0)</f>
        <v/>
      </c>
      <c r="F1557" s="20">
        <f>VLOOKUP(B1557,IF({1,0},'SKU,款号，颜色对照表1'!F:F,'SKU,款号，颜色对照表1'!D:D),2,0)</f>
        <v/>
      </c>
      <c r="G1557" s="20">
        <f>VLOOKUP(B1557,IF({1,0},'SKU,款号，颜色对照表1'!F:F,'SKU,款号，颜色对照表1'!E:E),2,0)</f>
        <v/>
      </c>
      <c r="H1557" s="20" t="n"/>
      <c r="I1557" s="15">
        <f>SUMIFS('入库明细-AN欧洲'!K:K,'入库明细-AN欧洲'!E:E,B1557)</f>
        <v/>
      </c>
      <c r="J1557" s="15">
        <f>SUMIFS('出库明细-AN欧洲'!G:G,'出库明细-AN欧洲'!F:F,C1557)</f>
        <v/>
      </c>
      <c r="K1557" s="26">
        <f>H1557+I1557-J1557</f>
        <v/>
      </c>
      <c r="L1557" s="27">
        <f>SUMIFS(装箱数!H:H,装箱数!C:C,B1557)</f>
        <v/>
      </c>
      <c r="M1557" s="15">
        <f>K1557-L1557</f>
        <v/>
      </c>
    </row>
    <row r="1558" ht="21" customHeight="1" s="185">
      <c r="A1558" s="200">
        <f>工厂账单模板!$L$2</f>
        <v/>
      </c>
      <c r="B1558" s="30" t="n"/>
      <c r="C1558" s="29" t="n"/>
      <c r="D1558" s="20">
        <f>VLOOKUP(B1558,IF({1,0},'SKU,款号，颜色对照表1'!F:F,'SKU,款号，颜色对照表1'!B:B),2,0)</f>
        <v/>
      </c>
      <c r="E1558" s="20">
        <f>VLOOKUP(B1558,IF({1,0},'SKU,款号，颜色对照表1'!F:F,'SKU,款号，颜色对照表1'!C:C),2,0)</f>
        <v/>
      </c>
      <c r="F1558" s="20">
        <f>VLOOKUP(B1558,IF({1,0},'SKU,款号，颜色对照表1'!F:F,'SKU,款号，颜色对照表1'!D:D),2,0)</f>
        <v/>
      </c>
      <c r="G1558" s="20">
        <f>VLOOKUP(B1558,IF({1,0},'SKU,款号，颜色对照表1'!F:F,'SKU,款号，颜色对照表1'!E:E),2,0)</f>
        <v/>
      </c>
      <c r="H1558" s="20" t="n"/>
      <c r="I1558" s="15">
        <f>SUMIFS('入库明细-AN欧洲'!K:K,'入库明细-AN欧洲'!E:E,B1558)</f>
        <v/>
      </c>
      <c r="J1558" s="15">
        <f>SUMIFS('出库明细-AN欧洲'!G:G,'出库明细-AN欧洲'!F:F,C1558)</f>
        <v/>
      </c>
      <c r="K1558" s="26">
        <f>H1558+I1558-J1558</f>
        <v/>
      </c>
      <c r="L1558" s="27">
        <f>SUMIFS(装箱数!H:H,装箱数!C:C,B1558)</f>
        <v/>
      </c>
      <c r="M1558" s="15">
        <f>K1558-L1558</f>
        <v/>
      </c>
    </row>
    <row r="1559" ht="21" customHeight="1" s="185">
      <c r="A1559" s="200">
        <f>工厂账单模板!$L$2</f>
        <v/>
      </c>
      <c r="B1559" s="30" t="n"/>
      <c r="C1559" s="29" t="n"/>
      <c r="D1559" s="20">
        <f>VLOOKUP(B1559,IF({1,0},'SKU,款号，颜色对照表1'!F:F,'SKU,款号，颜色对照表1'!B:B),2,0)</f>
        <v/>
      </c>
      <c r="E1559" s="20">
        <f>VLOOKUP(B1559,IF({1,0},'SKU,款号，颜色对照表1'!F:F,'SKU,款号，颜色对照表1'!C:C),2,0)</f>
        <v/>
      </c>
      <c r="F1559" s="20">
        <f>VLOOKUP(B1559,IF({1,0},'SKU,款号，颜色对照表1'!F:F,'SKU,款号，颜色对照表1'!D:D),2,0)</f>
        <v/>
      </c>
      <c r="G1559" s="20">
        <f>VLOOKUP(B1559,IF({1,0},'SKU,款号，颜色对照表1'!F:F,'SKU,款号，颜色对照表1'!E:E),2,0)</f>
        <v/>
      </c>
      <c r="H1559" s="20" t="n"/>
      <c r="I1559" s="15">
        <f>SUMIFS('入库明细-AN欧洲'!K:K,'入库明细-AN欧洲'!E:E,B1559)</f>
        <v/>
      </c>
      <c r="J1559" s="15">
        <f>SUMIFS('出库明细-AN欧洲'!G:G,'出库明细-AN欧洲'!F:F,C1559)</f>
        <v/>
      </c>
      <c r="K1559" s="26">
        <f>H1559+I1559-J1559</f>
        <v/>
      </c>
      <c r="L1559" s="27">
        <f>SUMIFS(装箱数!H:H,装箱数!C:C,B1559)</f>
        <v/>
      </c>
      <c r="M1559" s="15">
        <f>K1559-L1559</f>
        <v/>
      </c>
    </row>
    <row r="1560" ht="21" customHeight="1" s="185">
      <c r="A1560" s="200">
        <f>工厂账单模板!$L$2</f>
        <v/>
      </c>
      <c r="B1560" s="30" t="n"/>
      <c r="C1560" s="29" t="n"/>
      <c r="D1560" s="20">
        <f>VLOOKUP(B1560,IF({1,0},'SKU,款号，颜色对照表1'!F:F,'SKU,款号，颜色对照表1'!B:B),2,0)</f>
        <v/>
      </c>
      <c r="E1560" s="20">
        <f>VLOOKUP(B1560,IF({1,0},'SKU,款号，颜色对照表1'!F:F,'SKU,款号，颜色对照表1'!C:C),2,0)</f>
        <v/>
      </c>
      <c r="F1560" s="20">
        <f>VLOOKUP(B1560,IF({1,0},'SKU,款号，颜色对照表1'!F:F,'SKU,款号，颜色对照表1'!D:D),2,0)</f>
        <v/>
      </c>
      <c r="G1560" s="20">
        <f>VLOOKUP(B1560,IF({1,0},'SKU,款号，颜色对照表1'!F:F,'SKU,款号，颜色对照表1'!E:E),2,0)</f>
        <v/>
      </c>
      <c r="H1560" s="20" t="n"/>
      <c r="I1560" s="15">
        <f>SUMIFS('入库明细-AN欧洲'!K:K,'入库明细-AN欧洲'!E:E,B1560)</f>
        <v/>
      </c>
      <c r="J1560" s="15">
        <f>SUMIFS('出库明细-AN欧洲'!G:G,'出库明细-AN欧洲'!F:F,C1560)</f>
        <v/>
      </c>
      <c r="K1560" s="26">
        <f>H1560+I1560-J1560</f>
        <v/>
      </c>
      <c r="L1560" s="27">
        <f>SUMIFS(装箱数!H:H,装箱数!C:C,B1560)</f>
        <v/>
      </c>
      <c r="M1560" s="15">
        <f>K1560-L1560</f>
        <v/>
      </c>
    </row>
    <row r="1561" ht="21" customHeight="1" s="185">
      <c r="A1561" s="200">
        <f>工厂账单模板!$L$2</f>
        <v/>
      </c>
      <c r="B1561" s="30" t="n"/>
      <c r="C1561" s="29" t="n"/>
      <c r="D1561" s="20">
        <f>VLOOKUP(B1561,IF({1,0},'SKU,款号，颜色对照表1'!F:F,'SKU,款号，颜色对照表1'!B:B),2,0)</f>
        <v/>
      </c>
      <c r="E1561" s="20">
        <f>VLOOKUP(B1561,IF({1,0},'SKU,款号，颜色对照表1'!F:F,'SKU,款号，颜色对照表1'!C:C),2,0)</f>
        <v/>
      </c>
      <c r="F1561" s="20">
        <f>VLOOKUP(B1561,IF({1,0},'SKU,款号，颜色对照表1'!F:F,'SKU,款号，颜色对照表1'!D:D),2,0)</f>
        <v/>
      </c>
      <c r="G1561" s="20">
        <f>VLOOKUP(B1561,IF({1,0},'SKU,款号，颜色对照表1'!F:F,'SKU,款号，颜色对照表1'!E:E),2,0)</f>
        <v/>
      </c>
      <c r="H1561" s="20" t="n"/>
      <c r="I1561" s="15">
        <f>SUMIFS('入库明细-AN欧洲'!K:K,'入库明细-AN欧洲'!E:E,B1561)</f>
        <v/>
      </c>
      <c r="J1561" s="15">
        <f>SUMIFS('出库明细-AN欧洲'!G:G,'出库明细-AN欧洲'!F:F,C1561)</f>
        <v/>
      </c>
      <c r="K1561" s="26">
        <f>H1561+I1561-J1561</f>
        <v/>
      </c>
      <c r="L1561" s="27">
        <f>SUMIFS(装箱数!H:H,装箱数!C:C,B1561)</f>
        <v/>
      </c>
      <c r="M1561" s="15">
        <f>K1561-L1561</f>
        <v/>
      </c>
    </row>
    <row r="1562" ht="21" customHeight="1" s="185">
      <c r="A1562" s="200">
        <f>工厂账单模板!$L$2</f>
        <v/>
      </c>
      <c r="B1562" s="30" t="n"/>
      <c r="C1562" s="29" t="n"/>
      <c r="D1562" s="20">
        <f>VLOOKUP(B1562,IF({1,0},'SKU,款号，颜色对照表1'!F:F,'SKU,款号，颜色对照表1'!B:B),2,0)</f>
        <v/>
      </c>
      <c r="E1562" s="20">
        <f>VLOOKUP(B1562,IF({1,0},'SKU,款号，颜色对照表1'!F:F,'SKU,款号，颜色对照表1'!C:C),2,0)</f>
        <v/>
      </c>
      <c r="F1562" s="20">
        <f>VLOOKUP(B1562,IF({1,0},'SKU,款号，颜色对照表1'!F:F,'SKU,款号，颜色对照表1'!D:D),2,0)</f>
        <v/>
      </c>
      <c r="G1562" s="20">
        <f>VLOOKUP(B1562,IF({1,0},'SKU,款号，颜色对照表1'!F:F,'SKU,款号，颜色对照表1'!E:E),2,0)</f>
        <v/>
      </c>
      <c r="H1562" s="20" t="n"/>
      <c r="I1562" s="15">
        <f>SUMIFS('入库明细-AN欧洲'!K:K,'入库明细-AN欧洲'!E:E,B1562)</f>
        <v/>
      </c>
      <c r="J1562" s="15">
        <f>SUMIFS('出库明细-AN欧洲'!G:G,'出库明细-AN欧洲'!F:F,C1562)</f>
        <v/>
      </c>
      <c r="K1562" s="26">
        <f>H1562+I1562-J1562</f>
        <v/>
      </c>
      <c r="L1562" s="27">
        <f>SUMIFS(装箱数!H:H,装箱数!C:C,B1562)</f>
        <v/>
      </c>
      <c r="M1562" s="15">
        <f>K1562-L1562</f>
        <v/>
      </c>
    </row>
    <row r="1563" ht="21" customHeight="1" s="185">
      <c r="A1563" s="200">
        <f>工厂账单模板!$L$2</f>
        <v/>
      </c>
      <c r="B1563" s="30" t="n"/>
      <c r="C1563" s="29" t="n"/>
      <c r="D1563" s="20">
        <f>VLOOKUP(B1563,IF({1,0},'SKU,款号，颜色对照表1'!F:F,'SKU,款号，颜色对照表1'!B:B),2,0)</f>
        <v/>
      </c>
      <c r="E1563" s="20">
        <f>VLOOKUP(B1563,IF({1,0},'SKU,款号，颜色对照表1'!F:F,'SKU,款号，颜色对照表1'!C:C),2,0)</f>
        <v/>
      </c>
      <c r="F1563" s="20">
        <f>VLOOKUP(B1563,IF({1,0},'SKU,款号，颜色对照表1'!F:F,'SKU,款号，颜色对照表1'!D:D),2,0)</f>
        <v/>
      </c>
      <c r="G1563" s="20">
        <f>VLOOKUP(B1563,IF({1,0},'SKU,款号，颜色对照表1'!F:F,'SKU,款号，颜色对照表1'!E:E),2,0)</f>
        <v/>
      </c>
      <c r="H1563" s="20" t="n"/>
      <c r="I1563" s="15">
        <f>SUMIFS('入库明细-AN欧洲'!K:K,'入库明细-AN欧洲'!E:E,B1563)</f>
        <v/>
      </c>
      <c r="J1563" s="15">
        <f>SUMIFS('出库明细-AN欧洲'!G:G,'出库明细-AN欧洲'!F:F,C1563)</f>
        <v/>
      </c>
      <c r="K1563" s="26">
        <f>H1563+I1563-J1563</f>
        <v/>
      </c>
      <c r="L1563" s="27">
        <f>SUMIFS(装箱数!H:H,装箱数!C:C,B1563)</f>
        <v/>
      </c>
      <c r="M1563" s="15">
        <f>K1563-L1563</f>
        <v/>
      </c>
    </row>
    <row r="1564" ht="21" customHeight="1" s="185">
      <c r="A1564" s="200">
        <f>工厂账单模板!$L$2</f>
        <v/>
      </c>
      <c r="B1564" s="30" t="n"/>
      <c r="C1564" s="29" t="n"/>
      <c r="D1564" s="20">
        <f>VLOOKUP(B1564,IF({1,0},'SKU,款号，颜色对照表1'!F:F,'SKU,款号，颜色对照表1'!B:B),2,0)</f>
        <v/>
      </c>
      <c r="E1564" s="20">
        <f>VLOOKUP(B1564,IF({1,0},'SKU,款号，颜色对照表1'!F:F,'SKU,款号，颜色对照表1'!C:C),2,0)</f>
        <v/>
      </c>
      <c r="F1564" s="20">
        <f>VLOOKUP(B1564,IF({1,0},'SKU,款号，颜色对照表1'!F:F,'SKU,款号，颜色对照表1'!D:D),2,0)</f>
        <v/>
      </c>
      <c r="G1564" s="20">
        <f>VLOOKUP(B1564,IF({1,0},'SKU,款号，颜色对照表1'!F:F,'SKU,款号，颜色对照表1'!E:E),2,0)</f>
        <v/>
      </c>
      <c r="H1564" s="20" t="n"/>
      <c r="I1564" s="15">
        <f>SUMIFS('入库明细-AN欧洲'!K:K,'入库明细-AN欧洲'!E:E,B1564)</f>
        <v/>
      </c>
      <c r="J1564" s="15">
        <f>SUMIFS('出库明细-AN欧洲'!G:G,'出库明细-AN欧洲'!F:F,C1564)</f>
        <v/>
      </c>
      <c r="K1564" s="26">
        <f>H1564+I1564-J1564</f>
        <v/>
      </c>
      <c r="L1564" s="27">
        <f>SUMIFS(装箱数!H:H,装箱数!C:C,B1564)</f>
        <v/>
      </c>
      <c r="M1564" s="15">
        <f>K1564-L1564</f>
        <v/>
      </c>
    </row>
    <row r="1565" ht="21" customHeight="1" s="185">
      <c r="A1565" s="200">
        <f>工厂账单模板!$L$2</f>
        <v/>
      </c>
      <c r="B1565" s="30" t="n"/>
      <c r="C1565" s="29" t="n"/>
      <c r="D1565" s="20">
        <f>VLOOKUP(B1565,IF({1,0},'SKU,款号，颜色对照表1'!F:F,'SKU,款号，颜色对照表1'!B:B),2,0)</f>
        <v/>
      </c>
      <c r="E1565" s="20">
        <f>VLOOKUP(B1565,IF({1,0},'SKU,款号，颜色对照表1'!F:F,'SKU,款号，颜色对照表1'!C:C),2,0)</f>
        <v/>
      </c>
      <c r="F1565" s="20">
        <f>VLOOKUP(B1565,IF({1,0},'SKU,款号，颜色对照表1'!F:F,'SKU,款号，颜色对照表1'!D:D),2,0)</f>
        <v/>
      </c>
      <c r="G1565" s="20">
        <f>VLOOKUP(B1565,IF({1,0},'SKU,款号，颜色对照表1'!F:F,'SKU,款号，颜色对照表1'!E:E),2,0)</f>
        <v/>
      </c>
      <c r="H1565" s="20" t="n">
        <v>0</v>
      </c>
      <c r="I1565" s="15">
        <f>SUMIFS('入库明细-AN欧洲'!K:K,'入库明细-AN欧洲'!E:E,B1565)</f>
        <v/>
      </c>
      <c r="J1565" s="15">
        <f>SUMIFS('出库明细-AN欧洲'!G:G,'出库明细-AN欧洲'!F:F,C1565)</f>
        <v/>
      </c>
      <c r="K1565" s="26">
        <f>H1565+I1565-J1565</f>
        <v/>
      </c>
      <c r="L1565" s="27">
        <f>SUMIFS(装箱数!H:H,装箱数!C:C,B1565)</f>
        <v/>
      </c>
      <c r="M1565" s="15">
        <f>K1565-L1565</f>
        <v/>
      </c>
    </row>
    <row r="1566" ht="21" customHeight="1" s="185">
      <c r="A1566" s="200">
        <f>工厂账单模板!$L$2</f>
        <v/>
      </c>
      <c r="B1566" s="30" t="n"/>
      <c r="C1566" s="29" t="n"/>
      <c r="D1566" s="20">
        <f>VLOOKUP(B1566,IF({1,0},'SKU,款号，颜色对照表1'!F:F,'SKU,款号，颜色对照表1'!B:B),2,0)</f>
        <v/>
      </c>
      <c r="E1566" s="20">
        <f>VLOOKUP(B1566,IF({1,0},'SKU,款号，颜色对照表1'!F:F,'SKU,款号，颜色对照表1'!C:C),2,0)</f>
        <v/>
      </c>
      <c r="F1566" s="20">
        <f>VLOOKUP(B1566,IF({1,0},'SKU,款号，颜色对照表1'!F:F,'SKU,款号，颜色对照表1'!D:D),2,0)</f>
        <v/>
      </c>
      <c r="G1566" s="20">
        <f>VLOOKUP(B1566,IF({1,0},'SKU,款号，颜色对照表1'!F:F,'SKU,款号，颜色对照表1'!E:E),2,0)</f>
        <v/>
      </c>
      <c r="H1566" s="20" t="n"/>
      <c r="I1566" s="15">
        <f>SUMIFS('入库明细-AN欧洲'!K:K,'入库明细-AN欧洲'!E:E,B1566)</f>
        <v/>
      </c>
      <c r="J1566" s="15">
        <f>SUMIFS('出库明细-AN欧洲'!G:G,'出库明细-AN欧洲'!F:F,C1566)</f>
        <v/>
      </c>
      <c r="K1566" s="26">
        <f>H1566+I1566-J1566</f>
        <v/>
      </c>
      <c r="L1566" s="27">
        <f>SUMIFS(装箱数!H:H,装箱数!C:C,B1566)</f>
        <v/>
      </c>
      <c r="M1566" s="15">
        <f>K1566-L1566</f>
        <v/>
      </c>
    </row>
    <row r="1567" ht="21" customHeight="1" s="185">
      <c r="A1567" s="200">
        <f>工厂账单模板!$L$2</f>
        <v/>
      </c>
      <c r="B1567" s="30" t="n"/>
      <c r="C1567" s="29" t="n"/>
      <c r="D1567" s="20">
        <f>VLOOKUP(B1567,IF({1,0},'SKU,款号，颜色对照表1'!F:F,'SKU,款号，颜色对照表1'!B:B),2,0)</f>
        <v/>
      </c>
      <c r="E1567" s="20">
        <f>VLOOKUP(B1567,IF({1,0},'SKU,款号，颜色对照表1'!F:F,'SKU,款号，颜色对照表1'!C:C),2,0)</f>
        <v/>
      </c>
      <c r="F1567" s="20">
        <f>VLOOKUP(B1567,IF({1,0},'SKU,款号，颜色对照表1'!F:F,'SKU,款号，颜色对照表1'!D:D),2,0)</f>
        <v/>
      </c>
      <c r="G1567" s="20">
        <f>VLOOKUP(B1567,IF({1,0},'SKU,款号，颜色对照表1'!F:F,'SKU,款号，颜色对照表1'!E:E),2,0)</f>
        <v/>
      </c>
      <c r="H1567" s="20" t="n"/>
      <c r="I1567" s="15">
        <f>SUMIFS('入库明细-AN欧洲'!K:K,'入库明细-AN欧洲'!E:E,B1567)</f>
        <v/>
      </c>
      <c r="J1567" s="15">
        <f>SUMIFS('出库明细-AN欧洲'!G:G,'出库明细-AN欧洲'!F:F,C1567)</f>
        <v/>
      </c>
      <c r="K1567" s="26">
        <f>H1567+I1567-J1567</f>
        <v/>
      </c>
      <c r="L1567" s="27">
        <f>SUMIFS(装箱数!H:H,装箱数!C:C,B1567)</f>
        <v/>
      </c>
      <c r="M1567" s="15">
        <f>K1567-L1567</f>
        <v/>
      </c>
    </row>
    <row r="1568" ht="21" customHeight="1" s="185">
      <c r="A1568" s="200">
        <f>工厂账单模板!$L$2</f>
        <v/>
      </c>
      <c r="B1568" s="30" t="n"/>
      <c r="C1568" s="29" t="n"/>
      <c r="D1568" s="20">
        <f>VLOOKUP(B1568,IF({1,0},'SKU,款号，颜色对照表1'!F:F,'SKU,款号，颜色对照表1'!B:B),2,0)</f>
        <v/>
      </c>
      <c r="E1568" s="20">
        <f>VLOOKUP(B1568,IF({1,0},'SKU,款号，颜色对照表1'!F:F,'SKU,款号，颜色对照表1'!C:C),2,0)</f>
        <v/>
      </c>
      <c r="F1568" s="20">
        <f>VLOOKUP(B1568,IF({1,0},'SKU,款号，颜色对照表1'!F:F,'SKU,款号，颜色对照表1'!D:D),2,0)</f>
        <v/>
      </c>
      <c r="G1568" s="20">
        <f>VLOOKUP(B1568,IF({1,0},'SKU,款号，颜色对照表1'!F:F,'SKU,款号，颜色对照表1'!E:E),2,0)</f>
        <v/>
      </c>
      <c r="H1568" s="20" t="n"/>
      <c r="I1568" s="15">
        <f>SUMIFS('入库明细-AN欧洲'!K:K,'入库明细-AN欧洲'!E:E,B1568)</f>
        <v/>
      </c>
      <c r="J1568" s="15">
        <f>SUMIFS('出库明细-AN欧洲'!G:G,'出库明细-AN欧洲'!F:F,C1568)</f>
        <v/>
      </c>
      <c r="K1568" s="26">
        <f>H1568+I1568-J1568</f>
        <v/>
      </c>
      <c r="L1568" s="27">
        <f>SUMIFS(装箱数!H:H,装箱数!C:C,B1568)</f>
        <v/>
      </c>
      <c r="M1568" s="15">
        <f>K1568-L1568</f>
        <v/>
      </c>
    </row>
    <row r="1569" ht="21" customHeight="1" s="185">
      <c r="A1569" s="200">
        <f>工厂账单模板!$L$2</f>
        <v/>
      </c>
      <c r="B1569" s="30" t="n"/>
      <c r="C1569" s="29" t="n"/>
      <c r="D1569" s="20">
        <f>VLOOKUP(B1569,IF({1,0},'SKU,款号，颜色对照表1'!F:F,'SKU,款号，颜色对照表1'!B:B),2,0)</f>
        <v/>
      </c>
      <c r="E1569" s="20">
        <f>VLOOKUP(B1569,IF({1,0},'SKU,款号，颜色对照表1'!F:F,'SKU,款号，颜色对照表1'!C:C),2,0)</f>
        <v/>
      </c>
      <c r="F1569" s="20">
        <f>VLOOKUP(B1569,IF({1,0},'SKU,款号，颜色对照表1'!F:F,'SKU,款号，颜色对照表1'!D:D),2,0)</f>
        <v/>
      </c>
      <c r="G1569" s="20">
        <f>VLOOKUP(B1569,IF({1,0},'SKU,款号，颜色对照表1'!F:F,'SKU,款号，颜色对照表1'!E:E),2,0)</f>
        <v/>
      </c>
      <c r="H1569" s="20" t="n"/>
      <c r="I1569" s="15">
        <f>SUMIFS('入库明细-AN欧洲'!K:K,'入库明细-AN欧洲'!E:E,B1569)</f>
        <v/>
      </c>
      <c r="J1569" s="15">
        <f>SUMIFS('出库明细-AN欧洲'!G:G,'出库明细-AN欧洲'!F:F,C1569)</f>
        <v/>
      </c>
      <c r="K1569" s="26">
        <f>H1569+I1569-J1569</f>
        <v/>
      </c>
      <c r="L1569" s="27">
        <f>SUMIFS(装箱数!H:H,装箱数!C:C,B1569)</f>
        <v/>
      </c>
      <c r="M1569" s="15">
        <f>K1569-L1569</f>
        <v/>
      </c>
    </row>
    <row r="1570" ht="21" customHeight="1" s="185">
      <c r="A1570" s="200">
        <f>工厂账单模板!$L$2</f>
        <v/>
      </c>
      <c r="B1570" s="30" t="n"/>
      <c r="C1570" s="29" t="n"/>
      <c r="D1570" s="20">
        <f>VLOOKUP(B1570,IF({1,0},'SKU,款号，颜色对照表1'!F:F,'SKU,款号，颜色对照表1'!B:B),2,0)</f>
        <v/>
      </c>
      <c r="E1570" s="20">
        <f>VLOOKUP(B1570,IF({1,0},'SKU,款号，颜色对照表1'!F:F,'SKU,款号，颜色对照表1'!C:C),2,0)</f>
        <v/>
      </c>
      <c r="F1570" s="20">
        <f>VLOOKUP(B1570,IF({1,0},'SKU,款号，颜色对照表1'!F:F,'SKU,款号，颜色对照表1'!D:D),2,0)</f>
        <v/>
      </c>
      <c r="G1570" s="20">
        <f>VLOOKUP(B1570,IF({1,0},'SKU,款号，颜色对照表1'!F:F,'SKU,款号，颜色对照表1'!E:E),2,0)</f>
        <v/>
      </c>
      <c r="H1570" s="20" t="n"/>
      <c r="I1570" s="15">
        <f>SUMIFS('入库明细-AN欧洲'!K:K,'入库明细-AN欧洲'!E:E,B1570)</f>
        <v/>
      </c>
      <c r="J1570" s="15">
        <f>SUMIFS('出库明细-AN欧洲'!G:G,'出库明细-AN欧洲'!F:F,C1570)</f>
        <v/>
      </c>
      <c r="K1570" s="26">
        <f>H1570+I1570-J1570</f>
        <v/>
      </c>
      <c r="L1570" s="27">
        <f>SUMIFS(装箱数!H:H,装箱数!C:C,B1570)</f>
        <v/>
      </c>
      <c r="M1570" s="15">
        <f>K1570-L1570</f>
        <v/>
      </c>
    </row>
    <row r="1571" ht="21" customHeight="1" s="185">
      <c r="A1571" s="200">
        <f>工厂账单模板!$L$2</f>
        <v/>
      </c>
      <c r="B1571" s="30" t="n"/>
      <c r="C1571" s="29" t="n"/>
      <c r="D1571" s="20">
        <f>VLOOKUP(B1571,IF({1,0},'SKU,款号，颜色对照表1'!F:F,'SKU,款号，颜色对照表1'!B:B),2,0)</f>
        <v/>
      </c>
      <c r="E1571" s="20">
        <f>VLOOKUP(B1571,IF({1,0},'SKU,款号，颜色对照表1'!F:F,'SKU,款号，颜色对照表1'!C:C),2,0)</f>
        <v/>
      </c>
      <c r="F1571" s="20">
        <f>VLOOKUP(B1571,IF({1,0},'SKU,款号，颜色对照表1'!F:F,'SKU,款号，颜色对照表1'!D:D),2,0)</f>
        <v/>
      </c>
      <c r="G1571" s="20">
        <f>VLOOKUP(B1571,IF({1,0},'SKU,款号，颜色对照表1'!F:F,'SKU,款号，颜色对照表1'!E:E),2,0)</f>
        <v/>
      </c>
      <c r="H1571" s="20" t="n"/>
      <c r="I1571" s="15">
        <f>SUMIFS('入库明细-AN欧洲'!K:K,'入库明细-AN欧洲'!E:E,B1571)</f>
        <v/>
      </c>
      <c r="J1571" s="15">
        <f>SUMIFS('出库明细-AN欧洲'!G:G,'出库明细-AN欧洲'!F:F,C1571)</f>
        <v/>
      </c>
      <c r="K1571" s="26">
        <f>H1571+I1571-J1571</f>
        <v/>
      </c>
      <c r="L1571" s="27">
        <f>SUMIFS(装箱数!H:H,装箱数!C:C,B1571)</f>
        <v/>
      </c>
      <c r="M1571" s="15">
        <f>K1571-L1571</f>
        <v/>
      </c>
    </row>
    <row r="1572" ht="21" customHeight="1" s="185">
      <c r="A1572" s="200">
        <f>工厂账单模板!$L$2</f>
        <v/>
      </c>
      <c r="B1572" s="30" t="n"/>
      <c r="C1572" s="29" t="n"/>
      <c r="D1572" s="20">
        <f>VLOOKUP(B1572,IF({1,0},'SKU,款号，颜色对照表1'!F:F,'SKU,款号，颜色对照表1'!B:B),2,0)</f>
        <v/>
      </c>
      <c r="E1572" s="20">
        <f>VLOOKUP(B1572,IF({1,0},'SKU,款号，颜色对照表1'!F:F,'SKU,款号，颜色对照表1'!C:C),2,0)</f>
        <v/>
      </c>
      <c r="F1572" s="20">
        <f>VLOOKUP(B1572,IF({1,0},'SKU,款号，颜色对照表1'!F:F,'SKU,款号，颜色对照表1'!D:D),2,0)</f>
        <v/>
      </c>
      <c r="G1572" s="20">
        <f>VLOOKUP(B1572,IF({1,0},'SKU,款号，颜色对照表1'!F:F,'SKU,款号，颜色对照表1'!E:E),2,0)</f>
        <v/>
      </c>
      <c r="H1572" s="20" t="n"/>
      <c r="I1572" s="15">
        <f>SUMIFS('入库明细-AN欧洲'!K:K,'入库明细-AN欧洲'!E:E,B1572)</f>
        <v/>
      </c>
      <c r="J1572" s="15">
        <f>SUMIFS('出库明细-AN欧洲'!G:G,'出库明细-AN欧洲'!F:F,C1572)</f>
        <v/>
      </c>
      <c r="K1572" s="26">
        <f>H1572+I1572-J1572</f>
        <v/>
      </c>
      <c r="L1572" s="27">
        <f>SUMIFS(装箱数!H:H,装箱数!C:C,B1572)</f>
        <v/>
      </c>
      <c r="M1572" s="15">
        <f>K1572-L1572</f>
        <v/>
      </c>
    </row>
    <row r="1573" ht="21" customHeight="1" s="185">
      <c r="A1573" s="200">
        <f>工厂账单模板!$L$2</f>
        <v/>
      </c>
      <c r="B1573" s="30" t="n"/>
      <c r="C1573" s="29" t="n"/>
      <c r="D1573" s="20">
        <f>VLOOKUP(B1573,IF({1,0},'SKU,款号，颜色对照表1'!F:F,'SKU,款号，颜色对照表1'!B:B),2,0)</f>
        <v/>
      </c>
      <c r="E1573" s="20">
        <f>VLOOKUP(B1573,IF({1,0},'SKU,款号，颜色对照表1'!F:F,'SKU,款号，颜色对照表1'!C:C),2,0)</f>
        <v/>
      </c>
      <c r="F1573" s="20">
        <f>VLOOKUP(B1573,IF({1,0},'SKU,款号，颜色对照表1'!F:F,'SKU,款号，颜色对照表1'!D:D),2,0)</f>
        <v/>
      </c>
      <c r="G1573" s="20">
        <f>VLOOKUP(B1573,IF({1,0},'SKU,款号，颜色对照表1'!F:F,'SKU,款号，颜色对照表1'!E:E),2,0)</f>
        <v/>
      </c>
      <c r="H1573" s="20" t="n"/>
      <c r="I1573" s="15">
        <f>SUMIFS('入库明细-AN欧洲'!K:K,'入库明细-AN欧洲'!E:E,B1573)</f>
        <v/>
      </c>
      <c r="J1573" s="15">
        <f>SUMIFS('出库明细-AN欧洲'!G:G,'出库明细-AN欧洲'!F:F,C1573)</f>
        <v/>
      </c>
      <c r="K1573" s="26">
        <f>H1573+I1573-J1573</f>
        <v/>
      </c>
      <c r="L1573" s="27">
        <f>SUMIFS(装箱数!H:H,装箱数!C:C,B1573)</f>
        <v/>
      </c>
      <c r="M1573" s="15">
        <f>K1573-L1573</f>
        <v/>
      </c>
    </row>
    <row r="1574" ht="21" customHeight="1" s="185">
      <c r="A1574" s="200">
        <f>工厂账单模板!$L$2</f>
        <v/>
      </c>
      <c r="B1574" s="30" t="n"/>
      <c r="C1574" s="29" t="n"/>
      <c r="D1574" s="20">
        <f>VLOOKUP(B1574,IF({1,0},'SKU,款号，颜色对照表1'!F:F,'SKU,款号，颜色对照表1'!B:B),2,0)</f>
        <v/>
      </c>
      <c r="E1574" s="20">
        <f>VLOOKUP(B1574,IF({1,0},'SKU,款号，颜色对照表1'!F:F,'SKU,款号，颜色对照表1'!C:C),2,0)</f>
        <v/>
      </c>
      <c r="F1574" s="20">
        <f>VLOOKUP(B1574,IF({1,0},'SKU,款号，颜色对照表1'!F:F,'SKU,款号，颜色对照表1'!D:D),2,0)</f>
        <v/>
      </c>
      <c r="G1574" s="20">
        <f>VLOOKUP(B1574,IF({1,0},'SKU,款号，颜色对照表1'!F:F,'SKU,款号，颜色对照表1'!E:E),2,0)</f>
        <v/>
      </c>
      <c r="H1574" s="20" t="n"/>
      <c r="I1574" s="15">
        <f>SUMIFS('入库明细-AN欧洲'!K:K,'入库明细-AN欧洲'!E:E,B1574)</f>
        <v/>
      </c>
      <c r="J1574" s="15">
        <f>SUMIFS('出库明细-AN欧洲'!G:G,'出库明细-AN欧洲'!F:F,C1574)</f>
        <v/>
      </c>
      <c r="K1574" s="26">
        <f>H1574+I1574-J1574</f>
        <v/>
      </c>
      <c r="L1574" s="27">
        <f>SUMIFS(装箱数!H:H,装箱数!C:C,B1574)</f>
        <v/>
      </c>
      <c r="M1574" s="15">
        <f>K1574-L1574</f>
        <v/>
      </c>
    </row>
    <row r="1575" ht="21" customHeight="1" s="185">
      <c r="A1575" s="200">
        <f>工厂账单模板!$L$2</f>
        <v/>
      </c>
      <c r="B1575" s="30" t="n"/>
      <c r="C1575" s="29" t="n"/>
      <c r="D1575" s="20">
        <f>VLOOKUP(B1575,IF({1,0},'SKU,款号，颜色对照表1'!F:F,'SKU,款号，颜色对照表1'!B:B),2,0)</f>
        <v/>
      </c>
      <c r="E1575" s="20">
        <f>VLOOKUP(B1575,IF({1,0},'SKU,款号，颜色对照表1'!F:F,'SKU,款号，颜色对照表1'!C:C),2,0)</f>
        <v/>
      </c>
      <c r="F1575" s="20">
        <f>VLOOKUP(B1575,IF({1,0},'SKU,款号，颜色对照表1'!F:F,'SKU,款号，颜色对照表1'!D:D),2,0)</f>
        <v/>
      </c>
      <c r="G1575" s="20">
        <f>VLOOKUP(B1575,IF({1,0},'SKU,款号，颜色对照表1'!F:F,'SKU,款号，颜色对照表1'!E:E),2,0)</f>
        <v/>
      </c>
      <c r="H1575" s="20" t="n"/>
      <c r="I1575" s="15">
        <f>SUMIFS('入库明细-AN欧洲'!K:K,'入库明细-AN欧洲'!E:E,B1575)</f>
        <v/>
      </c>
      <c r="J1575" s="15">
        <f>SUMIFS('出库明细-AN欧洲'!G:G,'出库明细-AN欧洲'!F:F,C1575)</f>
        <v/>
      </c>
      <c r="K1575" s="26">
        <f>H1575+I1575-J1575</f>
        <v/>
      </c>
      <c r="L1575" s="27">
        <f>SUMIFS(装箱数!H:H,装箱数!C:C,B1575)</f>
        <v/>
      </c>
      <c r="M1575" s="15">
        <f>K1575-L1575</f>
        <v/>
      </c>
    </row>
    <row r="1576" ht="21" customHeight="1" s="185">
      <c r="A1576" s="200">
        <f>工厂账单模板!$L$2</f>
        <v/>
      </c>
      <c r="B1576" s="30" t="n"/>
      <c r="C1576" s="29" t="n"/>
      <c r="D1576" s="20">
        <f>VLOOKUP(B1576,IF({1,0},'SKU,款号，颜色对照表1'!F:F,'SKU,款号，颜色对照表1'!B:B),2,0)</f>
        <v/>
      </c>
      <c r="E1576" s="20">
        <f>VLOOKUP(B1576,IF({1,0},'SKU,款号，颜色对照表1'!F:F,'SKU,款号，颜色对照表1'!C:C),2,0)</f>
        <v/>
      </c>
      <c r="F1576" s="20">
        <f>VLOOKUP(B1576,IF({1,0},'SKU,款号，颜色对照表1'!F:F,'SKU,款号，颜色对照表1'!D:D),2,0)</f>
        <v/>
      </c>
      <c r="G1576" s="20">
        <f>VLOOKUP(B1576,IF({1,0},'SKU,款号，颜色对照表1'!F:F,'SKU,款号，颜色对照表1'!E:E),2,0)</f>
        <v/>
      </c>
      <c r="H1576" s="20" t="n"/>
      <c r="I1576" s="15">
        <f>SUMIFS('入库明细-AN欧洲'!K:K,'入库明细-AN欧洲'!E:E,B1576)</f>
        <v/>
      </c>
      <c r="J1576" s="15">
        <f>SUMIFS('出库明细-AN欧洲'!G:G,'出库明细-AN欧洲'!F:F,C1576)</f>
        <v/>
      </c>
      <c r="K1576" s="26">
        <f>H1576+I1576-J1576</f>
        <v/>
      </c>
      <c r="L1576" s="27">
        <f>SUMIFS(装箱数!H:H,装箱数!C:C,B1576)</f>
        <v/>
      </c>
      <c r="M1576" s="15">
        <f>K1576-L1576</f>
        <v/>
      </c>
    </row>
    <row r="1577" ht="21" customHeight="1" s="185">
      <c r="A1577" s="200">
        <f>工厂账单模板!$L$2</f>
        <v/>
      </c>
      <c r="B1577" s="30" t="n"/>
      <c r="C1577" s="29" t="n"/>
      <c r="D1577" s="20">
        <f>VLOOKUP(B1577,IF({1,0},'SKU,款号，颜色对照表1'!F:F,'SKU,款号，颜色对照表1'!B:B),2,0)</f>
        <v/>
      </c>
      <c r="E1577" s="20">
        <f>VLOOKUP(B1577,IF({1,0},'SKU,款号，颜色对照表1'!F:F,'SKU,款号，颜色对照表1'!C:C),2,0)</f>
        <v/>
      </c>
      <c r="F1577" s="20">
        <f>VLOOKUP(B1577,IF({1,0},'SKU,款号，颜色对照表1'!F:F,'SKU,款号，颜色对照表1'!D:D),2,0)</f>
        <v/>
      </c>
      <c r="G1577" s="20">
        <f>VLOOKUP(B1577,IF({1,0},'SKU,款号，颜色对照表1'!F:F,'SKU,款号，颜色对照表1'!E:E),2,0)</f>
        <v/>
      </c>
      <c r="H1577" s="20" t="n"/>
      <c r="I1577" s="15">
        <f>SUMIFS('入库明细-AN欧洲'!K:K,'入库明细-AN欧洲'!E:E,B1577)</f>
        <v/>
      </c>
      <c r="J1577" s="15">
        <f>SUMIFS('出库明细-AN欧洲'!G:G,'出库明细-AN欧洲'!F:F,C1577)</f>
        <v/>
      </c>
      <c r="K1577" s="26">
        <f>H1577+I1577-J1577</f>
        <v/>
      </c>
      <c r="L1577" s="27">
        <f>SUMIFS(装箱数!H:H,装箱数!C:C,B1577)</f>
        <v/>
      </c>
      <c r="M1577" s="15">
        <f>K1577-L1577</f>
        <v/>
      </c>
    </row>
    <row r="1578" ht="21" customHeight="1" s="185">
      <c r="A1578" s="200">
        <f>工厂账单模板!$L$2</f>
        <v/>
      </c>
      <c r="B1578" s="30" t="n"/>
      <c r="C1578" s="29" t="n"/>
      <c r="D1578" s="20">
        <f>VLOOKUP(B1578,IF({1,0},'SKU,款号，颜色对照表1'!F:F,'SKU,款号，颜色对照表1'!B:B),2,0)</f>
        <v/>
      </c>
      <c r="E1578" s="20">
        <f>VLOOKUP(B1578,IF({1,0},'SKU,款号，颜色对照表1'!F:F,'SKU,款号，颜色对照表1'!C:C),2,0)</f>
        <v/>
      </c>
      <c r="F1578" s="20">
        <f>VLOOKUP(B1578,IF({1,0},'SKU,款号，颜色对照表1'!F:F,'SKU,款号，颜色对照表1'!D:D),2,0)</f>
        <v/>
      </c>
      <c r="G1578" s="20">
        <f>VLOOKUP(B1578,IF({1,0},'SKU,款号，颜色对照表1'!F:F,'SKU,款号，颜色对照表1'!E:E),2,0)</f>
        <v/>
      </c>
      <c r="H1578" s="20" t="n"/>
      <c r="I1578" s="15">
        <f>SUMIFS('入库明细-AN欧洲'!K:K,'入库明细-AN欧洲'!E:E,B1578)</f>
        <v/>
      </c>
      <c r="J1578" s="15">
        <f>SUMIFS('出库明细-AN欧洲'!G:G,'出库明细-AN欧洲'!F:F,C1578)</f>
        <v/>
      </c>
      <c r="K1578" s="26">
        <f>H1578+I1578-J1578</f>
        <v/>
      </c>
      <c r="L1578" s="27">
        <f>SUMIFS(装箱数!H:H,装箱数!C:C,B1578)</f>
        <v/>
      </c>
      <c r="M1578" s="15">
        <f>K1578-L1578</f>
        <v/>
      </c>
    </row>
    <row r="1579" ht="21" customHeight="1" s="185">
      <c r="A1579" s="200">
        <f>工厂账单模板!$L$2</f>
        <v/>
      </c>
      <c r="B1579" s="30" t="n"/>
      <c r="C1579" s="29" t="n"/>
      <c r="D1579" s="20">
        <f>VLOOKUP(B1579,IF({1,0},'SKU,款号，颜色对照表1'!F:F,'SKU,款号，颜色对照表1'!B:B),2,0)</f>
        <v/>
      </c>
      <c r="E1579" s="20">
        <f>VLOOKUP(B1579,IF({1,0},'SKU,款号，颜色对照表1'!F:F,'SKU,款号，颜色对照表1'!C:C),2,0)</f>
        <v/>
      </c>
      <c r="F1579" s="20">
        <f>VLOOKUP(B1579,IF({1,0},'SKU,款号，颜色对照表1'!F:F,'SKU,款号，颜色对照表1'!D:D),2,0)</f>
        <v/>
      </c>
      <c r="G1579" s="20">
        <f>VLOOKUP(B1579,IF({1,0},'SKU,款号，颜色对照表1'!F:F,'SKU,款号，颜色对照表1'!E:E),2,0)</f>
        <v/>
      </c>
      <c r="H1579" s="20" t="n"/>
      <c r="I1579" s="15">
        <f>SUMIFS('入库明细-AN欧洲'!K:K,'入库明细-AN欧洲'!E:E,B1579)</f>
        <v/>
      </c>
      <c r="J1579" s="15">
        <f>SUMIFS('出库明细-AN欧洲'!G:G,'出库明细-AN欧洲'!F:F,C1579)</f>
        <v/>
      </c>
      <c r="K1579" s="26">
        <f>H1579+I1579-J1579</f>
        <v/>
      </c>
      <c r="L1579" s="27">
        <f>SUMIFS(装箱数!H:H,装箱数!C:C,B1579)</f>
        <v/>
      </c>
      <c r="M1579" s="15">
        <f>K1579-L1579</f>
        <v/>
      </c>
    </row>
    <row r="1580" ht="21" customHeight="1" s="185">
      <c r="A1580" s="200">
        <f>工厂账单模板!$L$2</f>
        <v/>
      </c>
      <c r="B1580" s="30" t="n"/>
      <c r="C1580" s="29" t="n"/>
      <c r="D1580" s="20">
        <f>VLOOKUP(B1580,IF({1,0},'SKU,款号，颜色对照表1'!F:F,'SKU,款号，颜色对照表1'!B:B),2,0)</f>
        <v/>
      </c>
      <c r="E1580" s="20">
        <f>VLOOKUP(B1580,IF({1,0},'SKU,款号，颜色对照表1'!F:F,'SKU,款号，颜色对照表1'!C:C),2,0)</f>
        <v/>
      </c>
      <c r="F1580" s="20">
        <f>VLOOKUP(B1580,IF({1,0},'SKU,款号，颜色对照表1'!F:F,'SKU,款号，颜色对照表1'!D:D),2,0)</f>
        <v/>
      </c>
      <c r="G1580" s="20">
        <f>VLOOKUP(B1580,IF({1,0},'SKU,款号，颜色对照表1'!F:F,'SKU,款号，颜色对照表1'!E:E),2,0)</f>
        <v/>
      </c>
      <c r="H1580" s="20" t="n"/>
      <c r="I1580" s="15">
        <f>SUMIFS('入库明细-AN欧洲'!K:K,'入库明细-AN欧洲'!E:E,B1580)</f>
        <v/>
      </c>
      <c r="J1580" s="15">
        <f>SUMIFS('出库明细-AN欧洲'!G:G,'出库明细-AN欧洲'!F:F,C1580)</f>
        <v/>
      </c>
      <c r="K1580" s="26">
        <f>H1580+I1580-J1580</f>
        <v/>
      </c>
      <c r="L1580" s="27">
        <f>SUMIFS(装箱数!H:H,装箱数!C:C,B1580)</f>
        <v/>
      </c>
      <c r="M1580" s="15">
        <f>K1580-L1580</f>
        <v/>
      </c>
    </row>
    <row r="1581" ht="21" customHeight="1" s="185">
      <c r="A1581" s="200">
        <f>工厂账单模板!$L$2</f>
        <v/>
      </c>
      <c r="B1581" s="30" t="n"/>
      <c r="C1581" s="29" t="n"/>
      <c r="D1581" s="20">
        <f>VLOOKUP(B1581,IF({1,0},'SKU,款号，颜色对照表1'!F:F,'SKU,款号，颜色对照表1'!B:B),2,0)</f>
        <v/>
      </c>
      <c r="E1581" s="20">
        <f>VLOOKUP(B1581,IF({1,0},'SKU,款号，颜色对照表1'!F:F,'SKU,款号，颜色对照表1'!C:C),2,0)</f>
        <v/>
      </c>
      <c r="F1581" s="20">
        <f>VLOOKUP(B1581,IF({1,0},'SKU,款号，颜色对照表1'!F:F,'SKU,款号，颜色对照表1'!D:D),2,0)</f>
        <v/>
      </c>
      <c r="G1581" s="20">
        <f>VLOOKUP(B1581,IF({1,0},'SKU,款号，颜色对照表1'!F:F,'SKU,款号，颜色对照表1'!E:E),2,0)</f>
        <v/>
      </c>
      <c r="H1581" s="20" t="n"/>
      <c r="I1581" s="15">
        <f>SUMIFS('入库明细-AN欧洲'!K:K,'入库明细-AN欧洲'!E:E,B1581)</f>
        <v/>
      </c>
      <c r="J1581" s="15">
        <f>SUMIFS('出库明细-AN欧洲'!G:G,'出库明细-AN欧洲'!F:F,C1581)</f>
        <v/>
      </c>
      <c r="K1581" s="26">
        <f>H1581+I1581-J1581</f>
        <v/>
      </c>
      <c r="L1581" s="27">
        <f>SUMIFS(装箱数!H:H,装箱数!C:C,B1581)</f>
        <v/>
      </c>
      <c r="M1581" s="15">
        <f>K1581-L1581</f>
        <v/>
      </c>
    </row>
    <row r="1582" ht="21" customHeight="1" s="185">
      <c r="A1582" s="200">
        <f>工厂账单模板!$L$2</f>
        <v/>
      </c>
      <c r="B1582" s="30" t="n"/>
      <c r="C1582" s="29" t="n"/>
      <c r="D1582" s="20">
        <f>VLOOKUP(B1582,IF({1,0},'SKU,款号，颜色对照表1'!F:F,'SKU,款号，颜色对照表1'!B:B),2,0)</f>
        <v/>
      </c>
      <c r="E1582" s="20">
        <f>VLOOKUP(B1582,IF({1,0},'SKU,款号，颜色对照表1'!F:F,'SKU,款号，颜色对照表1'!C:C),2,0)</f>
        <v/>
      </c>
      <c r="F1582" s="20">
        <f>VLOOKUP(B1582,IF({1,0},'SKU,款号，颜色对照表1'!F:F,'SKU,款号，颜色对照表1'!D:D),2,0)</f>
        <v/>
      </c>
      <c r="G1582" s="20">
        <f>VLOOKUP(B1582,IF({1,0},'SKU,款号，颜色对照表1'!F:F,'SKU,款号，颜色对照表1'!E:E),2,0)</f>
        <v/>
      </c>
      <c r="H1582" s="20" t="n">
        <v>0</v>
      </c>
      <c r="I1582" s="15">
        <f>SUMIFS('入库明细-AN欧洲'!K:K,'入库明细-AN欧洲'!E:E,B1582)</f>
        <v/>
      </c>
      <c r="J1582" s="15">
        <f>SUMIFS('出库明细-AN欧洲'!G:G,'出库明细-AN欧洲'!F:F,C1582)</f>
        <v/>
      </c>
      <c r="K1582" s="26">
        <f>H1582+I1582-J1582</f>
        <v/>
      </c>
      <c r="L1582" s="27">
        <f>SUMIFS(装箱数!H:H,装箱数!C:C,B1582)</f>
        <v/>
      </c>
      <c r="M1582" s="15">
        <f>K1582-L1582</f>
        <v/>
      </c>
    </row>
    <row r="1583" ht="21" customHeight="1" s="185">
      <c r="A1583" s="200">
        <f>工厂账单模板!$L$2</f>
        <v/>
      </c>
      <c r="B1583" s="30" t="n"/>
      <c r="C1583" s="29" t="n"/>
      <c r="D1583" s="20">
        <f>VLOOKUP(B1583,IF({1,0},'SKU,款号，颜色对照表1'!F:F,'SKU,款号，颜色对照表1'!B:B),2,0)</f>
        <v/>
      </c>
      <c r="E1583" s="20">
        <f>VLOOKUP(B1583,IF({1,0},'SKU,款号，颜色对照表1'!F:F,'SKU,款号，颜色对照表1'!C:C),2,0)</f>
        <v/>
      </c>
      <c r="F1583" s="20">
        <f>VLOOKUP(B1583,IF({1,0},'SKU,款号，颜色对照表1'!F:F,'SKU,款号，颜色对照表1'!D:D),2,0)</f>
        <v/>
      </c>
      <c r="G1583" s="20">
        <f>VLOOKUP(B1583,IF({1,0},'SKU,款号，颜色对照表1'!F:F,'SKU,款号，颜色对照表1'!E:E),2,0)</f>
        <v/>
      </c>
      <c r="H1583" s="20" t="n">
        <v>0</v>
      </c>
      <c r="I1583" s="15">
        <f>SUMIFS('入库明细-AN欧洲'!K:K,'入库明细-AN欧洲'!E:E,B1583)</f>
        <v/>
      </c>
      <c r="J1583" s="15">
        <f>SUMIFS('出库明细-AN欧洲'!G:G,'出库明细-AN欧洲'!F:F,C1583)</f>
        <v/>
      </c>
      <c r="K1583" s="26">
        <f>H1583+I1583-J1583</f>
        <v/>
      </c>
      <c r="L1583" s="27">
        <f>SUMIFS(装箱数!H:H,装箱数!C:C,B1583)</f>
        <v/>
      </c>
      <c r="M1583" s="15">
        <f>K1583-L1583</f>
        <v/>
      </c>
    </row>
    <row r="1584" ht="21" customHeight="1" s="185">
      <c r="A1584" s="200">
        <f>工厂账单模板!$L$2</f>
        <v/>
      </c>
      <c r="B1584" s="30" t="n"/>
      <c r="C1584" s="29" t="n"/>
      <c r="D1584" s="20">
        <f>VLOOKUP(B1584,IF({1,0},'SKU,款号，颜色对照表1'!F:F,'SKU,款号，颜色对照表1'!B:B),2,0)</f>
        <v/>
      </c>
      <c r="E1584" s="20">
        <f>VLOOKUP(B1584,IF({1,0},'SKU,款号，颜色对照表1'!F:F,'SKU,款号，颜色对照表1'!C:C),2,0)</f>
        <v/>
      </c>
      <c r="F1584" s="20">
        <f>VLOOKUP(B1584,IF({1,0},'SKU,款号，颜色对照表1'!F:F,'SKU,款号，颜色对照表1'!D:D),2,0)</f>
        <v/>
      </c>
      <c r="G1584" s="20">
        <f>VLOOKUP(B1584,IF({1,0},'SKU,款号，颜色对照表1'!F:F,'SKU,款号，颜色对照表1'!E:E),2,0)</f>
        <v/>
      </c>
      <c r="H1584" s="20" t="n">
        <v>0</v>
      </c>
      <c r="I1584" s="15">
        <f>SUMIFS('入库明细-AN欧洲'!K:K,'入库明细-AN欧洲'!E:E,B1584)</f>
        <v/>
      </c>
      <c r="J1584" s="15">
        <f>SUMIFS('出库明细-AN欧洲'!G:G,'出库明细-AN欧洲'!F:F,C1584)</f>
        <v/>
      </c>
      <c r="K1584" s="26">
        <f>H1584+I1584-J1584</f>
        <v/>
      </c>
      <c r="L1584" s="27">
        <f>SUMIFS(装箱数!H:H,装箱数!C:C,B1584)</f>
        <v/>
      </c>
      <c r="M1584" s="15">
        <f>K1584-L1584</f>
        <v/>
      </c>
    </row>
    <row r="1585" ht="21" customHeight="1" s="185">
      <c r="A1585" s="200">
        <f>工厂账单模板!$L$2</f>
        <v/>
      </c>
      <c r="B1585" s="30" t="n"/>
      <c r="C1585" s="29" t="n"/>
      <c r="D1585" s="20">
        <f>VLOOKUP(B1585,IF({1,0},'SKU,款号，颜色对照表1'!F:F,'SKU,款号，颜色对照表1'!B:B),2,0)</f>
        <v/>
      </c>
      <c r="E1585" s="20">
        <f>VLOOKUP(B1585,IF({1,0},'SKU,款号，颜色对照表1'!F:F,'SKU,款号，颜色对照表1'!C:C),2,0)</f>
        <v/>
      </c>
      <c r="F1585" s="20">
        <f>VLOOKUP(B1585,IF({1,0},'SKU,款号，颜色对照表1'!F:F,'SKU,款号，颜色对照表1'!D:D),2,0)</f>
        <v/>
      </c>
      <c r="G1585" s="20">
        <f>VLOOKUP(B1585,IF({1,0},'SKU,款号，颜色对照表1'!F:F,'SKU,款号，颜色对照表1'!E:E),2,0)</f>
        <v/>
      </c>
      <c r="H1585" s="20" t="n">
        <v>0</v>
      </c>
      <c r="I1585" s="15">
        <f>SUMIFS('入库明细-AN欧洲'!K:K,'入库明细-AN欧洲'!E:E,B1585)</f>
        <v/>
      </c>
      <c r="J1585" s="15">
        <f>SUMIFS('出库明细-AN欧洲'!G:G,'出库明细-AN欧洲'!F:F,C1585)</f>
        <v/>
      </c>
      <c r="K1585" s="26">
        <f>H1585+I1585-J1585</f>
        <v/>
      </c>
      <c r="L1585" s="27">
        <f>SUMIFS(装箱数!H:H,装箱数!C:C,B1585)</f>
        <v/>
      </c>
      <c r="M1585" s="15">
        <f>K1585-L1585</f>
        <v/>
      </c>
    </row>
    <row r="1586" ht="21" customHeight="1" s="185">
      <c r="A1586" s="200">
        <f>工厂账单模板!$L$2</f>
        <v/>
      </c>
      <c r="B1586" s="30" t="n"/>
      <c r="C1586" s="29" t="n"/>
      <c r="D1586" s="20">
        <f>VLOOKUP(B1586,IF({1,0},'SKU,款号，颜色对照表1'!F:F,'SKU,款号，颜色对照表1'!B:B),2,0)</f>
        <v/>
      </c>
      <c r="E1586" s="20">
        <f>VLOOKUP(B1586,IF({1,0},'SKU,款号，颜色对照表1'!F:F,'SKU,款号，颜色对照表1'!C:C),2,0)</f>
        <v/>
      </c>
      <c r="F1586" s="20">
        <f>VLOOKUP(B1586,IF({1,0},'SKU,款号，颜色对照表1'!F:F,'SKU,款号，颜色对照表1'!D:D),2,0)</f>
        <v/>
      </c>
      <c r="G1586" s="20">
        <f>VLOOKUP(B1586,IF({1,0},'SKU,款号，颜色对照表1'!F:F,'SKU,款号，颜色对照表1'!E:E),2,0)</f>
        <v/>
      </c>
      <c r="H1586" s="20" t="n">
        <v>0</v>
      </c>
      <c r="I1586" s="15">
        <f>SUMIFS('入库明细-AN欧洲'!K:K,'入库明细-AN欧洲'!E:E,B1586)</f>
        <v/>
      </c>
      <c r="J1586" s="15">
        <f>SUMIFS('出库明细-AN欧洲'!G:G,'出库明细-AN欧洲'!F:F,C1586)</f>
        <v/>
      </c>
      <c r="K1586" s="26">
        <f>H1586+I1586-J1586</f>
        <v/>
      </c>
      <c r="L1586" s="27">
        <f>SUMIFS(装箱数!H:H,装箱数!C:C,B1586)</f>
        <v/>
      </c>
      <c r="M1586" s="15">
        <f>K1586-L1586</f>
        <v/>
      </c>
    </row>
    <row r="1587" ht="21" customHeight="1" s="185">
      <c r="A1587" s="200">
        <f>工厂账单模板!$L$2</f>
        <v/>
      </c>
      <c r="B1587" s="30" t="n"/>
      <c r="C1587" s="29" t="n"/>
      <c r="D1587" s="20">
        <f>VLOOKUP(B1587,IF({1,0},'SKU,款号，颜色对照表1'!F:F,'SKU,款号，颜色对照表1'!B:B),2,0)</f>
        <v/>
      </c>
      <c r="E1587" s="20">
        <f>VLOOKUP(B1587,IF({1,0},'SKU,款号，颜色对照表1'!F:F,'SKU,款号，颜色对照表1'!C:C),2,0)</f>
        <v/>
      </c>
      <c r="F1587" s="20">
        <f>VLOOKUP(B1587,IF({1,0},'SKU,款号，颜色对照表1'!F:F,'SKU,款号，颜色对照表1'!D:D),2,0)</f>
        <v/>
      </c>
      <c r="G1587" s="20">
        <f>VLOOKUP(B1587,IF({1,0},'SKU,款号，颜色对照表1'!F:F,'SKU,款号，颜色对照表1'!E:E),2,0)</f>
        <v/>
      </c>
      <c r="H1587" s="20" t="n">
        <v>0</v>
      </c>
      <c r="I1587" s="15">
        <f>SUMIFS('入库明细-AN欧洲'!K:K,'入库明细-AN欧洲'!E:E,B1587)</f>
        <v/>
      </c>
      <c r="J1587" s="15">
        <f>SUMIFS('出库明细-AN欧洲'!G:G,'出库明细-AN欧洲'!F:F,C1587)</f>
        <v/>
      </c>
      <c r="K1587" s="26">
        <f>H1587+I1587-J1587</f>
        <v/>
      </c>
      <c r="L1587" s="27">
        <f>SUMIFS(装箱数!H:H,装箱数!C:C,B1587)</f>
        <v/>
      </c>
      <c r="M1587" s="15">
        <f>K1587-L1587</f>
        <v/>
      </c>
    </row>
    <row r="1588" ht="21" customHeight="1" s="185">
      <c r="A1588" s="200">
        <f>工厂账单模板!$L$2</f>
        <v/>
      </c>
      <c r="B1588" s="30" t="n"/>
      <c r="C1588" s="29" t="n"/>
      <c r="D1588" s="20">
        <f>VLOOKUP(B1588,IF({1,0},'SKU,款号，颜色对照表1'!F:F,'SKU,款号，颜色对照表1'!B:B),2,0)</f>
        <v/>
      </c>
      <c r="E1588" s="20">
        <f>VLOOKUP(B1588,IF({1,0},'SKU,款号，颜色对照表1'!F:F,'SKU,款号，颜色对照表1'!C:C),2,0)</f>
        <v/>
      </c>
      <c r="F1588" s="20">
        <f>VLOOKUP(B1588,IF({1,0},'SKU,款号，颜色对照表1'!F:F,'SKU,款号，颜色对照表1'!D:D),2,0)</f>
        <v/>
      </c>
      <c r="G1588" s="20">
        <f>VLOOKUP(B1588,IF({1,0},'SKU,款号，颜色对照表1'!F:F,'SKU,款号，颜色对照表1'!E:E),2,0)</f>
        <v/>
      </c>
      <c r="H1588" s="20" t="n">
        <v>0</v>
      </c>
      <c r="I1588" s="15">
        <f>SUMIFS('入库明细-AN欧洲'!K:K,'入库明细-AN欧洲'!E:E,B1588)</f>
        <v/>
      </c>
      <c r="J1588" s="15">
        <f>SUMIFS('出库明细-AN欧洲'!G:G,'出库明细-AN欧洲'!F:F,C1588)</f>
        <v/>
      </c>
      <c r="K1588" s="26">
        <f>H1588+I1588-J1588</f>
        <v/>
      </c>
      <c r="L1588" s="27">
        <f>SUMIFS(装箱数!H:H,装箱数!C:C,B1588)</f>
        <v/>
      </c>
      <c r="M1588" s="15">
        <f>K1588-L1588</f>
        <v/>
      </c>
    </row>
    <row r="1589" ht="21" customHeight="1" s="185">
      <c r="A1589" s="200">
        <f>工厂账单模板!$L$2</f>
        <v/>
      </c>
      <c r="B1589" s="30" t="n"/>
      <c r="C1589" s="29" t="n"/>
      <c r="D1589" s="20">
        <f>VLOOKUP(B1589,IF({1,0},'SKU,款号，颜色对照表1'!F:F,'SKU,款号，颜色对照表1'!B:B),2,0)</f>
        <v/>
      </c>
      <c r="E1589" s="20">
        <f>VLOOKUP(B1589,IF({1,0},'SKU,款号，颜色对照表1'!F:F,'SKU,款号，颜色对照表1'!C:C),2,0)</f>
        <v/>
      </c>
      <c r="F1589" s="20">
        <f>VLOOKUP(B1589,IF({1,0},'SKU,款号，颜色对照表1'!F:F,'SKU,款号，颜色对照表1'!D:D),2,0)</f>
        <v/>
      </c>
      <c r="G1589" s="20">
        <f>VLOOKUP(B1589,IF({1,0},'SKU,款号，颜色对照表1'!F:F,'SKU,款号，颜色对照表1'!E:E),2,0)</f>
        <v/>
      </c>
      <c r="H1589" s="20" t="n">
        <v>0</v>
      </c>
      <c r="I1589" s="15">
        <f>SUMIFS('入库明细-AN欧洲'!K:K,'入库明细-AN欧洲'!E:E,B1589)</f>
        <v/>
      </c>
      <c r="J1589" s="15">
        <f>SUMIFS('出库明细-AN欧洲'!G:G,'出库明细-AN欧洲'!F:F,C1589)</f>
        <v/>
      </c>
      <c r="K1589" s="26">
        <f>H1589+I1589-J1589</f>
        <v/>
      </c>
      <c r="L1589" s="27">
        <f>SUMIFS(装箱数!H:H,装箱数!C:C,B1589)</f>
        <v/>
      </c>
      <c r="M1589" s="15">
        <f>K1589-L1589</f>
        <v/>
      </c>
    </row>
    <row r="1590" ht="21" customHeight="1" s="185">
      <c r="A1590" s="200">
        <f>工厂账单模板!$L$2</f>
        <v/>
      </c>
      <c r="B1590" s="30" t="n"/>
      <c r="C1590" s="29" t="n"/>
      <c r="D1590" s="20">
        <f>VLOOKUP(B1590,IF({1,0},'SKU,款号，颜色对照表1'!F:F,'SKU,款号，颜色对照表1'!B:B),2,0)</f>
        <v/>
      </c>
      <c r="E1590" s="20">
        <f>VLOOKUP(B1590,IF({1,0},'SKU,款号，颜色对照表1'!F:F,'SKU,款号，颜色对照表1'!C:C),2,0)</f>
        <v/>
      </c>
      <c r="F1590" s="20">
        <f>VLOOKUP(B1590,IF({1,0},'SKU,款号，颜色对照表1'!F:F,'SKU,款号，颜色对照表1'!D:D),2,0)</f>
        <v/>
      </c>
      <c r="G1590" s="20">
        <f>VLOOKUP(B1590,IF({1,0},'SKU,款号，颜色对照表1'!F:F,'SKU,款号，颜色对照表1'!E:E),2,0)</f>
        <v/>
      </c>
      <c r="H1590" s="20" t="n">
        <v>0</v>
      </c>
      <c r="I1590" s="15">
        <f>SUMIFS('入库明细-AN欧洲'!K:K,'入库明细-AN欧洲'!E:E,B1590)</f>
        <v/>
      </c>
      <c r="J1590" s="15">
        <f>SUMIFS('出库明细-AN欧洲'!G:G,'出库明细-AN欧洲'!F:F,C1590)</f>
        <v/>
      </c>
      <c r="K1590" s="26">
        <f>H1590+I1590-J1590</f>
        <v/>
      </c>
      <c r="L1590" s="27">
        <f>SUMIFS(装箱数!H:H,装箱数!C:C,B1590)</f>
        <v/>
      </c>
      <c r="M1590" s="15">
        <f>K1590-L1590</f>
        <v/>
      </c>
    </row>
    <row r="1591" ht="21" customHeight="1" s="185">
      <c r="A1591" s="200">
        <f>工厂账单模板!$L$2</f>
        <v/>
      </c>
      <c r="B1591" s="30" t="n"/>
      <c r="C1591" s="29" t="n"/>
      <c r="D1591" s="20">
        <f>VLOOKUP(B1591,IF({1,0},'SKU,款号，颜色对照表1'!F:F,'SKU,款号，颜色对照表1'!B:B),2,0)</f>
        <v/>
      </c>
      <c r="E1591" s="20">
        <f>VLOOKUP(B1591,IF({1,0},'SKU,款号，颜色对照表1'!F:F,'SKU,款号，颜色对照表1'!C:C),2,0)</f>
        <v/>
      </c>
      <c r="F1591" s="20">
        <f>VLOOKUP(B1591,IF({1,0},'SKU,款号，颜色对照表1'!F:F,'SKU,款号，颜色对照表1'!D:D),2,0)</f>
        <v/>
      </c>
      <c r="G1591" s="20">
        <f>VLOOKUP(B1591,IF({1,0},'SKU,款号，颜色对照表1'!F:F,'SKU,款号，颜色对照表1'!E:E),2,0)</f>
        <v/>
      </c>
      <c r="H1591" s="20" t="n">
        <v>0</v>
      </c>
      <c r="I1591" s="15">
        <f>SUMIFS('入库明细-AN欧洲'!K:K,'入库明细-AN欧洲'!E:E,B1591)</f>
        <v/>
      </c>
      <c r="J1591" s="15">
        <f>SUMIFS('出库明细-AN欧洲'!G:G,'出库明细-AN欧洲'!F:F,C1591)</f>
        <v/>
      </c>
      <c r="K1591" s="26">
        <f>H1591+I1591-J1591</f>
        <v/>
      </c>
      <c r="L1591" s="27">
        <f>SUMIFS(装箱数!H:H,装箱数!C:C,B1591)</f>
        <v/>
      </c>
      <c r="M1591" s="15">
        <f>K1591-L1591</f>
        <v/>
      </c>
    </row>
    <row r="1592" ht="21" customHeight="1" s="185">
      <c r="A1592" s="200">
        <f>工厂账单模板!$L$2</f>
        <v/>
      </c>
      <c r="B1592" s="30" t="n"/>
      <c r="C1592" s="29" t="n"/>
      <c r="D1592" s="20">
        <f>VLOOKUP(B1592,IF({1,0},'SKU,款号，颜色对照表1'!F:F,'SKU,款号，颜色对照表1'!B:B),2,0)</f>
        <v/>
      </c>
      <c r="E1592" s="20">
        <f>VLOOKUP(B1592,IF({1,0},'SKU,款号，颜色对照表1'!F:F,'SKU,款号，颜色对照表1'!C:C),2,0)</f>
        <v/>
      </c>
      <c r="F1592" s="20">
        <f>VLOOKUP(B1592,IF({1,0},'SKU,款号，颜色对照表1'!F:F,'SKU,款号，颜色对照表1'!D:D),2,0)</f>
        <v/>
      </c>
      <c r="G1592" s="20">
        <f>VLOOKUP(B1592,IF({1,0},'SKU,款号，颜色对照表1'!F:F,'SKU,款号，颜色对照表1'!E:E),2,0)</f>
        <v/>
      </c>
      <c r="H1592" s="20" t="n">
        <v>0</v>
      </c>
      <c r="I1592" s="15">
        <f>SUMIFS('入库明细-AN欧洲'!K:K,'入库明细-AN欧洲'!E:E,B1592)</f>
        <v/>
      </c>
      <c r="J1592" s="15">
        <f>SUMIFS('出库明细-AN欧洲'!G:G,'出库明细-AN欧洲'!F:F,C1592)</f>
        <v/>
      </c>
      <c r="K1592" s="26">
        <f>H1592+I1592-J1592</f>
        <v/>
      </c>
      <c r="L1592" s="27">
        <f>SUMIFS(装箱数!H:H,装箱数!C:C,B1592)</f>
        <v/>
      </c>
      <c r="M1592" s="15">
        <f>K1592-L1592</f>
        <v/>
      </c>
    </row>
    <row r="1593" ht="21" customHeight="1" s="185">
      <c r="A1593" s="200">
        <f>工厂账单模板!$L$2</f>
        <v/>
      </c>
      <c r="B1593" s="30" t="n"/>
      <c r="C1593" s="29" t="n"/>
      <c r="D1593" s="20">
        <f>VLOOKUP(B1593,IF({1,0},'SKU,款号，颜色对照表1'!F:F,'SKU,款号，颜色对照表1'!B:B),2,0)</f>
        <v/>
      </c>
      <c r="E1593" s="20">
        <f>VLOOKUP(B1593,IF({1,0},'SKU,款号，颜色对照表1'!F:F,'SKU,款号，颜色对照表1'!C:C),2,0)</f>
        <v/>
      </c>
      <c r="F1593" s="20">
        <f>VLOOKUP(B1593,IF({1,0},'SKU,款号，颜色对照表1'!F:F,'SKU,款号，颜色对照表1'!D:D),2,0)</f>
        <v/>
      </c>
      <c r="G1593" s="20">
        <f>VLOOKUP(B1593,IF({1,0},'SKU,款号，颜色对照表1'!F:F,'SKU,款号，颜色对照表1'!E:E),2,0)</f>
        <v/>
      </c>
      <c r="H1593" s="20" t="n">
        <v>0</v>
      </c>
      <c r="I1593" s="15">
        <f>SUMIFS('入库明细-AN欧洲'!K:K,'入库明细-AN欧洲'!E:E,B1593)</f>
        <v/>
      </c>
      <c r="J1593" s="15">
        <f>SUMIFS('出库明细-AN欧洲'!G:G,'出库明细-AN欧洲'!F:F,C1593)</f>
        <v/>
      </c>
      <c r="K1593" s="26">
        <f>H1593+I1593-J1593</f>
        <v/>
      </c>
      <c r="L1593" s="27">
        <f>SUMIFS(装箱数!H:H,装箱数!C:C,B1593)</f>
        <v/>
      </c>
      <c r="M1593" s="15">
        <f>K1593-L1593</f>
        <v/>
      </c>
    </row>
    <row r="1594" ht="21" customHeight="1" s="185">
      <c r="A1594" s="200">
        <f>工厂账单模板!$L$2</f>
        <v/>
      </c>
      <c r="B1594" s="30" t="n"/>
      <c r="C1594" s="29" t="n"/>
      <c r="D1594" s="20">
        <f>VLOOKUP(B1594,IF({1,0},'SKU,款号，颜色对照表1'!F:F,'SKU,款号，颜色对照表1'!B:B),2,0)</f>
        <v/>
      </c>
      <c r="E1594" s="20">
        <f>VLOOKUP(B1594,IF({1,0},'SKU,款号，颜色对照表1'!F:F,'SKU,款号，颜色对照表1'!C:C),2,0)</f>
        <v/>
      </c>
      <c r="F1594" s="20">
        <f>VLOOKUP(B1594,IF({1,0},'SKU,款号，颜色对照表1'!F:F,'SKU,款号，颜色对照表1'!D:D),2,0)</f>
        <v/>
      </c>
      <c r="G1594" s="20">
        <f>VLOOKUP(B1594,IF({1,0},'SKU,款号，颜色对照表1'!F:F,'SKU,款号，颜色对照表1'!E:E),2,0)</f>
        <v/>
      </c>
      <c r="H1594" s="20" t="n">
        <v>0</v>
      </c>
      <c r="I1594" s="15">
        <f>SUMIFS('入库明细-AN欧洲'!K:K,'入库明细-AN欧洲'!E:E,B1594)</f>
        <v/>
      </c>
      <c r="J1594" s="15">
        <f>SUMIFS('出库明细-AN欧洲'!G:G,'出库明细-AN欧洲'!F:F,C1594)</f>
        <v/>
      </c>
      <c r="K1594" s="26">
        <f>H1594+I1594-J1594</f>
        <v/>
      </c>
      <c r="L1594" s="27">
        <f>SUMIFS(装箱数!H:H,装箱数!C:C,B1594)</f>
        <v/>
      </c>
      <c r="M1594" s="15">
        <f>K1594-L1594</f>
        <v/>
      </c>
    </row>
    <row r="1595" ht="21" customHeight="1" s="185">
      <c r="A1595" s="200">
        <f>工厂账单模板!$L$2</f>
        <v/>
      </c>
      <c r="B1595" s="30" t="n"/>
      <c r="C1595" s="29" t="n"/>
      <c r="D1595" s="20">
        <f>VLOOKUP(B1595,IF({1,0},'SKU,款号，颜色对照表1'!F:F,'SKU,款号，颜色对照表1'!B:B),2,0)</f>
        <v/>
      </c>
      <c r="E1595" s="20">
        <f>VLOOKUP(B1595,IF({1,0},'SKU,款号，颜色对照表1'!F:F,'SKU,款号，颜色对照表1'!C:C),2,0)</f>
        <v/>
      </c>
      <c r="F1595" s="20">
        <f>VLOOKUP(B1595,IF({1,0},'SKU,款号，颜色对照表1'!F:F,'SKU,款号，颜色对照表1'!D:D),2,0)</f>
        <v/>
      </c>
      <c r="G1595" s="20">
        <f>VLOOKUP(B1595,IF({1,0},'SKU,款号，颜色对照表1'!F:F,'SKU,款号，颜色对照表1'!E:E),2,0)</f>
        <v/>
      </c>
      <c r="H1595" s="20" t="n">
        <v>0</v>
      </c>
      <c r="I1595" s="15">
        <f>SUMIFS('入库明细-AN欧洲'!K:K,'入库明细-AN欧洲'!E:E,B1595)</f>
        <v/>
      </c>
      <c r="J1595" s="15">
        <f>SUMIFS('出库明细-AN欧洲'!G:G,'出库明细-AN欧洲'!F:F,C1595)</f>
        <v/>
      </c>
      <c r="K1595" s="26">
        <f>H1595+I1595-J1595</f>
        <v/>
      </c>
      <c r="L1595" s="27">
        <f>SUMIFS(装箱数!H:H,装箱数!C:C,B1595)</f>
        <v/>
      </c>
      <c r="M1595" s="15">
        <f>K1595-L1595</f>
        <v/>
      </c>
    </row>
    <row r="1596" ht="21" customHeight="1" s="185">
      <c r="A1596" s="200">
        <f>工厂账单模板!$L$2</f>
        <v/>
      </c>
      <c r="B1596" s="30" t="n"/>
      <c r="C1596" s="29" t="n"/>
      <c r="D1596" s="20">
        <f>VLOOKUP(B1596,IF({1,0},'SKU,款号，颜色对照表1'!F:F,'SKU,款号，颜色对照表1'!B:B),2,0)</f>
        <v/>
      </c>
      <c r="E1596" s="20">
        <f>VLOOKUP(B1596,IF({1,0},'SKU,款号，颜色对照表1'!F:F,'SKU,款号，颜色对照表1'!C:C),2,0)</f>
        <v/>
      </c>
      <c r="F1596" s="20">
        <f>VLOOKUP(B1596,IF({1,0},'SKU,款号，颜色对照表1'!F:F,'SKU,款号，颜色对照表1'!D:D),2,0)</f>
        <v/>
      </c>
      <c r="G1596" s="20">
        <f>VLOOKUP(B1596,IF({1,0},'SKU,款号，颜色对照表1'!F:F,'SKU,款号，颜色对照表1'!E:E),2,0)</f>
        <v/>
      </c>
      <c r="H1596" s="20" t="n">
        <v>0</v>
      </c>
      <c r="I1596" s="15">
        <f>SUMIFS('入库明细-AN欧洲'!K:K,'入库明细-AN欧洲'!E:E,B1596)</f>
        <v/>
      </c>
      <c r="J1596" s="15">
        <f>SUMIFS('出库明细-AN欧洲'!G:G,'出库明细-AN欧洲'!F:F,C1596)</f>
        <v/>
      </c>
      <c r="K1596" s="26">
        <f>H1596+I1596-J1596</f>
        <v/>
      </c>
      <c r="L1596" s="27">
        <f>SUMIFS(装箱数!H:H,装箱数!C:C,B1596)</f>
        <v/>
      </c>
      <c r="M1596" s="15">
        <f>K1596-L1596</f>
        <v/>
      </c>
    </row>
    <row r="1597" ht="21" customHeight="1" s="185">
      <c r="A1597" s="200">
        <f>工厂账单模板!$L$2</f>
        <v/>
      </c>
      <c r="B1597" s="30" t="n"/>
      <c r="C1597" s="29" t="n"/>
      <c r="D1597" s="20">
        <f>VLOOKUP(B1597,IF({1,0},'SKU,款号，颜色对照表1'!F:F,'SKU,款号，颜色对照表1'!B:B),2,0)</f>
        <v/>
      </c>
      <c r="E1597" s="20">
        <f>VLOOKUP(B1597,IF({1,0},'SKU,款号，颜色对照表1'!F:F,'SKU,款号，颜色对照表1'!C:C),2,0)</f>
        <v/>
      </c>
      <c r="F1597" s="20">
        <f>VLOOKUP(B1597,IF({1,0},'SKU,款号，颜色对照表1'!F:F,'SKU,款号，颜色对照表1'!D:D),2,0)</f>
        <v/>
      </c>
      <c r="G1597" s="20">
        <f>VLOOKUP(B1597,IF({1,0},'SKU,款号，颜色对照表1'!F:F,'SKU,款号，颜色对照表1'!E:E),2,0)</f>
        <v/>
      </c>
      <c r="H1597" s="20" t="n">
        <v>0</v>
      </c>
      <c r="I1597" s="15">
        <f>SUMIFS('入库明细-AN欧洲'!K:K,'入库明细-AN欧洲'!E:E,B1597)</f>
        <v/>
      </c>
      <c r="J1597" s="15">
        <f>SUMIFS('出库明细-AN欧洲'!G:G,'出库明细-AN欧洲'!F:F,C1597)</f>
        <v/>
      </c>
      <c r="K1597" s="26">
        <f>H1597+I1597-J1597</f>
        <v/>
      </c>
      <c r="L1597" s="27">
        <f>SUMIFS(装箱数!H:H,装箱数!C:C,B1597)</f>
        <v/>
      </c>
      <c r="M1597" s="15">
        <f>K1597-L1597</f>
        <v/>
      </c>
    </row>
    <row r="1598" ht="21" customHeight="1" s="185">
      <c r="A1598" s="200">
        <f>工厂账单模板!$L$2</f>
        <v/>
      </c>
      <c r="B1598" s="30" t="n"/>
      <c r="C1598" s="29" t="n"/>
      <c r="D1598" s="20">
        <f>VLOOKUP(B1598,IF({1,0},'SKU,款号，颜色对照表1'!F:F,'SKU,款号，颜色对照表1'!B:B),2,0)</f>
        <v/>
      </c>
      <c r="E1598" s="20">
        <f>VLOOKUP(B1598,IF({1,0},'SKU,款号，颜色对照表1'!F:F,'SKU,款号，颜色对照表1'!C:C),2,0)</f>
        <v/>
      </c>
      <c r="F1598" s="20">
        <f>VLOOKUP(B1598,IF({1,0},'SKU,款号，颜色对照表1'!F:F,'SKU,款号，颜色对照表1'!D:D),2,0)</f>
        <v/>
      </c>
      <c r="G1598" s="20">
        <f>VLOOKUP(B1598,IF({1,0},'SKU,款号，颜色对照表1'!F:F,'SKU,款号，颜色对照表1'!E:E),2,0)</f>
        <v/>
      </c>
      <c r="H1598" s="20" t="n">
        <v>0</v>
      </c>
      <c r="I1598" s="15">
        <f>SUMIFS('入库明细-AN欧洲'!K:K,'入库明细-AN欧洲'!E:E,B1598)</f>
        <v/>
      </c>
      <c r="J1598" s="15">
        <f>SUMIFS('出库明细-AN欧洲'!G:G,'出库明细-AN欧洲'!F:F,C1598)</f>
        <v/>
      </c>
      <c r="K1598" s="26">
        <f>H1598+I1598-J1598</f>
        <v/>
      </c>
      <c r="L1598" s="27">
        <f>SUMIFS(装箱数!H:H,装箱数!C:C,B1598)</f>
        <v/>
      </c>
      <c r="M1598" s="15">
        <f>K1598-L1598</f>
        <v/>
      </c>
    </row>
    <row r="1599" ht="21" customHeight="1" s="185">
      <c r="A1599" s="200">
        <f>工厂账单模板!$L$2</f>
        <v/>
      </c>
      <c r="B1599" s="30" t="n"/>
      <c r="C1599" s="29" t="n"/>
      <c r="D1599" s="20">
        <f>VLOOKUP(B1599,IF({1,0},'SKU,款号，颜色对照表1'!F:F,'SKU,款号，颜色对照表1'!B:B),2,0)</f>
        <v/>
      </c>
      <c r="E1599" s="20">
        <f>VLOOKUP(B1599,IF({1,0},'SKU,款号，颜色对照表1'!F:F,'SKU,款号，颜色对照表1'!C:C),2,0)</f>
        <v/>
      </c>
      <c r="F1599" s="20">
        <f>VLOOKUP(B1599,IF({1,0},'SKU,款号，颜色对照表1'!F:F,'SKU,款号，颜色对照表1'!D:D),2,0)</f>
        <v/>
      </c>
      <c r="G1599" s="20">
        <f>VLOOKUP(B1599,IF({1,0},'SKU,款号，颜色对照表1'!F:F,'SKU,款号，颜色对照表1'!E:E),2,0)</f>
        <v/>
      </c>
      <c r="H1599" s="20" t="n">
        <v>0</v>
      </c>
      <c r="I1599" s="15">
        <f>SUMIFS('入库明细-AN欧洲'!K:K,'入库明细-AN欧洲'!E:E,B1599)</f>
        <v/>
      </c>
      <c r="J1599" s="15">
        <f>SUMIFS('出库明细-AN欧洲'!G:G,'出库明细-AN欧洲'!F:F,C1599)</f>
        <v/>
      </c>
      <c r="K1599" s="26">
        <f>H1599+I1599-J1599</f>
        <v/>
      </c>
      <c r="L1599" s="27">
        <f>SUMIFS(装箱数!H:H,装箱数!C:C,B1599)</f>
        <v/>
      </c>
      <c r="M1599" s="15">
        <f>K1599-L1599</f>
        <v/>
      </c>
    </row>
    <row r="1600" ht="21" customHeight="1" s="185">
      <c r="A1600" s="200">
        <f>工厂账单模板!$L$2</f>
        <v/>
      </c>
      <c r="B1600" s="30" t="n"/>
      <c r="C1600" s="29" t="n"/>
      <c r="D1600" s="20">
        <f>VLOOKUP(B1600,IF({1,0},'SKU,款号，颜色对照表1'!F:F,'SKU,款号，颜色对照表1'!B:B),2,0)</f>
        <v/>
      </c>
      <c r="E1600" s="20">
        <f>VLOOKUP(B1600,IF({1,0},'SKU,款号，颜色对照表1'!F:F,'SKU,款号，颜色对照表1'!C:C),2,0)</f>
        <v/>
      </c>
      <c r="F1600" s="20">
        <f>VLOOKUP(B1600,IF({1,0},'SKU,款号，颜色对照表1'!F:F,'SKU,款号，颜色对照表1'!D:D),2,0)</f>
        <v/>
      </c>
      <c r="G1600" s="20">
        <f>VLOOKUP(B1600,IF({1,0},'SKU,款号，颜色对照表1'!F:F,'SKU,款号，颜色对照表1'!E:E),2,0)</f>
        <v/>
      </c>
      <c r="H1600" s="20" t="n">
        <v>0</v>
      </c>
      <c r="I1600" s="15">
        <f>SUMIFS('入库明细-AN欧洲'!K:K,'入库明细-AN欧洲'!E:E,B1600)</f>
        <v/>
      </c>
      <c r="J1600" s="15">
        <f>SUMIFS('出库明细-AN欧洲'!G:G,'出库明细-AN欧洲'!F:F,C1600)</f>
        <v/>
      </c>
      <c r="K1600" s="26">
        <f>H1600+I1600-J1600</f>
        <v/>
      </c>
      <c r="L1600" s="27">
        <f>SUMIFS(装箱数!H:H,装箱数!C:C,B1600)</f>
        <v/>
      </c>
      <c r="M1600" s="15">
        <f>K1600-L1600</f>
        <v/>
      </c>
    </row>
    <row r="1601" ht="21" customHeight="1" s="185">
      <c r="A1601" s="200">
        <f>工厂账单模板!$L$2</f>
        <v/>
      </c>
      <c r="B1601" s="30" t="n"/>
      <c r="C1601" s="29" t="n"/>
      <c r="D1601" s="20">
        <f>VLOOKUP(B1601,IF({1,0},'SKU,款号，颜色对照表1'!F:F,'SKU,款号，颜色对照表1'!B:B),2,0)</f>
        <v/>
      </c>
      <c r="E1601" s="20">
        <f>VLOOKUP(B1601,IF({1,0},'SKU,款号，颜色对照表1'!F:F,'SKU,款号，颜色对照表1'!C:C),2,0)</f>
        <v/>
      </c>
      <c r="F1601" s="20">
        <f>VLOOKUP(B1601,IF({1,0},'SKU,款号，颜色对照表1'!F:F,'SKU,款号，颜色对照表1'!D:D),2,0)</f>
        <v/>
      </c>
      <c r="G1601" s="20">
        <f>VLOOKUP(B1601,IF({1,0},'SKU,款号，颜色对照表1'!F:F,'SKU,款号，颜色对照表1'!E:E),2,0)</f>
        <v/>
      </c>
      <c r="H1601" s="20" t="n">
        <v>0</v>
      </c>
      <c r="I1601" s="15">
        <f>SUMIFS('入库明细-AN欧洲'!K:K,'入库明细-AN欧洲'!E:E,B1601)</f>
        <v/>
      </c>
      <c r="J1601" s="15">
        <f>SUMIFS('出库明细-AN欧洲'!G:G,'出库明细-AN欧洲'!F:F,C1601)</f>
        <v/>
      </c>
      <c r="K1601" s="26">
        <f>H1601+I1601-J1601</f>
        <v/>
      </c>
      <c r="L1601" s="27">
        <f>SUMIFS(装箱数!H:H,装箱数!C:C,B1601)</f>
        <v/>
      </c>
      <c r="M1601" s="15">
        <f>K1601-L1601</f>
        <v/>
      </c>
    </row>
    <row r="1602" ht="21" customHeight="1" s="185">
      <c r="A1602" s="200">
        <f>工厂账单模板!$L$2</f>
        <v/>
      </c>
      <c r="B1602" s="30" t="n"/>
      <c r="C1602" s="29" t="n"/>
      <c r="D1602" s="20">
        <f>VLOOKUP(B1602,IF({1,0},'SKU,款号，颜色对照表1'!F:F,'SKU,款号，颜色对照表1'!B:B),2,0)</f>
        <v/>
      </c>
      <c r="E1602" s="20">
        <f>VLOOKUP(B1602,IF({1,0},'SKU,款号，颜色对照表1'!F:F,'SKU,款号，颜色对照表1'!C:C),2,0)</f>
        <v/>
      </c>
      <c r="F1602" s="20">
        <f>VLOOKUP(B1602,IF({1,0},'SKU,款号，颜色对照表1'!F:F,'SKU,款号，颜色对照表1'!D:D),2,0)</f>
        <v/>
      </c>
      <c r="G1602" s="20">
        <f>VLOOKUP(B1602,IF({1,0},'SKU,款号，颜色对照表1'!F:F,'SKU,款号，颜色对照表1'!E:E),2,0)</f>
        <v/>
      </c>
      <c r="H1602" s="20" t="n">
        <v>0</v>
      </c>
      <c r="I1602" s="15">
        <f>SUMIFS('入库明细-AN欧洲'!K:K,'入库明细-AN欧洲'!E:E,B1602)</f>
        <v/>
      </c>
      <c r="J1602" s="15">
        <f>SUMIFS('出库明细-AN欧洲'!G:G,'出库明细-AN欧洲'!F:F,C1602)</f>
        <v/>
      </c>
      <c r="K1602" s="26">
        <f>H1602+I1602-J1602</f>
        <v/>
      </c>
      <c r="L1602" s="27">
        <f>SUMIFS(装箱数!H:H,装箱数!C:C,B1602)</f>
        <v/>
      </c>
      <c r="M1602" s="15">
        <f>K1602-L1602</f>
        <v/>
      </c>
    </row>
    <row r="1603" ht="21" customHeight="1" s="185">
      <c r="A1603" s="200">
        <f>工厂账单模板!$L$2</f>
        <v/>
      </c>
      <c r="B1603" s="30" t="n"/>
      <c r="C1603" s="29" t="n"/>
      <c r="D1603" s="20">
        <f>VLOOKUP(B1603,IF({1,0},'SKU,款号，颜色对照表1'!F:F,'SKU,款号，颜色对照表1'!B:B),2,0)</f>
        <v/>
      </c>
      <c r="E1603" s="20">
        <f>VLOOKUP(B1603,IF({1,0},'SKU,款号，颜色对照表1'!F:F,'SKU,款号，颜色对照表1'!C:C),2,0)</f>
        <v/>
      </c>
      <c r="F1603" s="20">
        <f>VLOOKUP(B1603,IF({1,0},'SKU,款号，颜色对照表1'!F:F,'SKU,款号，颜色对照表1'!D:D),2,0)</f>
        <v/>
      </c>
      <c r="G1603" s="20">
        <f>VLOOKUP(B1603,IF({1,0},'SKU,款号，颜色对照表1'!F:F,'SKU,款号，颜色对照表1'!E:E),2,0)</f>
        <v/>
      </c>
      <c r="H1603" s="20" t="n">
        <v>0</v>
      </c>
      <c r="I1603" s="15">
        <f>SUMIFS('入库明细-AN欧洲'!K:K,'入库明细-AN欧洲'!E:E,B1603)</f>
        <v/>
      </c>
      <c r="J1603" s="15">
        <f>SUMIFS('出库明细-AN欧洲'!G:G,'出库明细-AN欧洲'!F:F,C1603)</f>
        <v/>
      </c>
      <c r="K1603" s="26">
        <f>H1603+I1603-J1603</f>
        <v/>
      </c>
      <c r="L1603" s="27">
        <f>SUMIFS(装箱数!H:H,装箱数!C:C,B1603)</f>
        <v/>
      </c>
      <c r="M1603" s="15">
        <f>K1603-L1603</f>
        <v/>
      </c>
    </row>
    <row r="1604" ht="21" customHeight="1" s="185">
      <c r="A1604" s="200">
        <f>工厂账单模板!$L$2</f>
        <v/>
      </c>
      <c r="B1604" s="30" t="n"/>
      <c r="C1604" s="29" t="n"/>
      <c r="D1604" s="20">
        <f>VLOOKUP(B1604,IF({1,0},'SKU,款号，颜色对照表1'!F:F,'SKU,款号，颜色对照表1'!B:B),2,0)</f>
        <v/>
      </c>
      <c r="E1604" s="20">
        <f>VLOOKUP(B1604,IF({1,0},'SKU,款号，颜色对照表1'!F:F,'SKU,款号，颜色对照表1'!C:C),2,0)</f>
        <v/>
      </c>
      <c r="F1604" s="20">
        <f>VLOOKUP(B1604,IF({1,0},'SKU,款号，颜色对照表1'!F:F,'SKU,款号，颜色对照表1'!D:D),2,0)</f>
        <v/>
      </c>
      <c r="G1604" s="20">
        <f>VLOOKUP(B1604,IF({1,0},'SKU,款号，颜色对照表1'!F:F,'SKU,款号，颜色对照表1'!E:E),2,0)</f>
        <v/>
      </c>
      <c r="H1604" s="20" t="n">
        <v>0</v>
      </c>
      <c r="I1604" s="15">
        <f>SUMIFS('入库明细-AN欧洲'!K:K,'入库明细-AN欧洲'!E:E,B1604)</f>
        <v/>
      </c>
      <c r="J1604" s="15">
        <f>SUMIFS('出库明细-AN欧洲'!G:G,'出库明细-AN欧洲'!F:F,C1604)</f>
        <v/>
      </c>
      <c r="K1604" s="26">
        <f>H1604+I1604-J1604</f>
        <v/>
      </c>
      <c r="L1604" s="27">
        <f>SUMIFS(装箱数!H:H,装箱数!C:C,B1604)</f>
        <v/>
      </c>
      <c r="M1604" s="15">
        <f>K1604-L1604</f>
        <v/>
      </c>
    </row>
    <row r="1605" ht="21" customHeight="1" s="185">
      <c r="A1605" s="200">
        <f>工厂账单模板!$L$2</f>
        <v/>
      </c>
      <c r="B1605" s="30" t="n"/>
      <c r="C1605" s="29" t="n"/>
      <c r="D1605" s="20">
        <f>VLOOKUP(B1605,IF({1,0},'SKU,款号，颜色对照表1'!F:F,'SKU,款号，颜色对照表1'!B:B),2,0)</f>
        <v/>
      </c>
      <c r="E1605" s="20">
        <f>VLOOKUP(B1605,IF({1,0},'SKU,款号，颜色对照表1'!F:F,'SKU,款号，颜色对照表1'!C:C),2,0)</f>
        <v/>
      </c>
      <c r="F1605" s="20">
        <f>VLOOKUP(B1605,IF({1,0},'SKU,款号，颜色对照表1'!F:F,'SKU,款号，颜色对照表1'!D:D),2,0)</f>
        <v/>
      </c>
      <c r="G1605" s="20">
        <f>VLOOKUP(B1605,IF({1,0},'SKU,款号，颜色对照表1'!F:F,'SKU,款号，颜色对照表1'!E:E),2,0)</f>
        <v/>
      </c>
      <c r="H1605" s="20" t="n">
        <v>0</v>
      </c>
      <c r="I1605" s="15">
        <f>SUMIFS('入库明细-AN欧洲'!K:K,'入库明细-AN欧洲'!E:E,B1605)</f>
        <v/>
      </c>
      <c r="J1605" s="15">
        <f>SUMIFS('出库明细-AN欧洲'!G:G,'出库明细-AN欧洲'!F:F,C1605)</f>
        <v/>
      </c>
      <c r="K1605" s="26">
        <f>H1605+I1605-J1605</f>
        <v/>
      </c>
      <c r="L1605" s="27">
        <f>SUMIFS(装箱数!H:H,装箱数!C:C,B1605)</f>
        <v/>
      </c>
      <c r="M1605" s="15">
        <f>K1605-L1605</f>
        <v/>
      </c>
    </row>
    <row r="1606" ht="21" customHeight="1" s="185">
      <c r="A1606" s="200">
        <f>工厂账单模板!$L$2</f>
        <v/>
      </c>
      <c r="B1606" s="30" t="n"/>
      <c r="C1606" s="29" t="n"/>
      <c r="D1606" s="20">
        <f>VLOOKUP(B1606,IF({1,0},'SKU,款号，颜色对照表1'!F:F,'SKU,款号，颜色对照表1'!B:B),2,0)</f>
        <v/>
      </c>
      <c r="E1606" s="20">
        <f>VLOOKUP(B1606,IF({1,0},'SKU,款号，颜色对照表1'!F:F,'SKU,款号，颜色对照表1'!C:C),2,0)</f>
        <v/>
      </c>
      <c r="F1606" s="20">
        <f>VLOOKUP(B1606,IF({1,0},'SKU,款号，颜色对照表1'!F:F,'SKU,款号，颜色对照表1'!D:D),2,0)</f>
        <v/>
      </c>
      <c r="G1606" s="20">
        <f>VLOOKUP(B1606,IF({1,0},'SKU,款号，颜色对照表1'!F:F,'SKU,款号，颜色对照表1'!E:E),2,0)</f>
        <v/>
      </c>
      <c r="H1606" s="20" t="n">
        <v>0</v>
      </c>
      <c r="I1606" s="15">
        <f>SUMIFS('入库明细-AN欧洲'!K:K,'入库明细-AN欧洲'!E:E,B1606)</f>
        <v/>
      </c>
      <c r="J1606" s="15">
        <f>SUMIFS('出库明细-AN欧洲'!G:G,'出库明细-AN欧洲'!F:F,C1606)</f>
        <v/>
      </c>
      <c r="K1606" s="26">
        <f>H1606+I1606-J1606</f>
        <v/>
      </c>
      <c r="L1606" s="27">
        <f>SUMIFS(装箱数!H:H,装箱数!C:C,B1606)</f>
        <v/>
      </c>
      <c r="M1606" s="15">
        <f>K1606-L1606</f>
        <v/>
      </c>
    </row>
    <row r="1607" ht="21" customHeight="1" s="185">
      <c r="A1607" s="200">
        <f>工厂账单模板!$L$2</f>
        <v/>
      </c>
      <c r="B1607" s="30" t="n"/>
      <c r="C1607" s="29" t="n"/>
      <c r="D1607" s="20">
        <f>VLOOKUP(B1607,IF({1,0},'SKU,款号，颜色对照表1'!F:F,'SKU,款号，颜色对照表1'!B:B),2,0)</f>
        <v/>
      </c>
      <c r="E1607" s="20">
        <f>VLOOKUP(B1607,IF({1,0},'SKU,款号，颜色对照表1'!F:F,'SKU,款号，颜色对照表1'!C:C),2,0)</f>
        <v/>
      </c>
      <c r="F1607" s="20">
        <f>VLOOKUP(B1607,IF({1,0},'SKU,款号，颜色对照表1'!F:F,'SKU,款号，颜色对照表1'!D:D),2,0)</f>
        <v/>
      </c>
      <c r="G1607" s="20">
        <f>VLOOKUP(B1607,IF({1,0},'SKU,款号，颜色对照表1'!F:F,'SKU,款号，颜色对照表1'!E:E),2,0)</f>
        <v/>
      </c>
      <c r="H1607" s="20" t="n">
        <v>0</v>
      </c>
      <c r="I1607" s="15">
        <f>SUMIFS('入库明细-AN欧洲'!K:K,'入库明细-AN欧洲'!E:E,B1607)</f>
        <v/>
      </c>
      <c r="J1607" s="15">
        <f>SUMIFS('出库明细-AN欧洲'!G:G,'出库明细-AN欧洲'!F:F,C1607)</f>
        <v/>
      </c>
      <c r="K1607" s="26">
        <f>H1607+I1607-J1607</f>
        <v/>
      </c>
      <c r="L1607" s="27">
        <f>SUMIFS(装箱数!H:H,装箱数!C:C,B1607)</f>
        <v/>
      </c>
      <c r="M1607" s="15">
        <f>K1607-L1607</f>
        <v/>
      </c>
    </row>
    <row r="1608" ht="21" customHeight="1" s="185">
      <c r="A1608" s="200">
        <f>工厂账单模板!$L$2</f>
        <v/>
      </c>
      <c r="B1608" s="30" t="n"/>
      <c r="C1608" s="29" t="n"/>
      <c r="D1608" s="20">
        <f>VLOOKUP(B1608,IF({1,0},'SKU,款号，颜色对照表1'!F:F,'SKU,款号，颜色对照表1'!B:B),2,0)</f>
        <v/>
      </c>
      <c r="E1608" s="20">
        <f>VLOOKUP(B1608,IF({1,0},'SKU,款号，颜色对照表1'!F:F,'SKU,款号，颜色对照表1'!C:C),2,0)</f>
        <v/>
      </c>
      <c r="F1608" s="20">
        <f>VLOOKUP(B1608,IF({1,0},'SKU,款号，颜色对照表1'!F:F,'SKU,款号，颜色对照表1'!D:D),2,0)</f>
        <v/>
      </c>
      <c r="G1608" s="20">
        <f>VLOOKUP(B1608,IF({1,0},'SKU,款号，颜色对照表1'!F:F,'SKU,款号，颜色对照表1'!E:E),2,0)</f>
        <v/>
      </c>
      <c r="H1608" s="20" t="n">
        <v>0</v>
      </c>
      <c r="I1608" s="15">
        <f>SUMIFS('入库明细-AN欧洲'!K:K,'入库明细-AN欧洲'!E:E,B1608)</f>
        <v/>
      </c>
      <c r="J1608" s="15">
        <f>SUMIFS('出库明细-AN欧洲'!G:G,'出库明细-AN欧洲'!F:F,C1608)</f>
        <v/>
      </c>
      <c r="K1608" s="26">
        <f>H1608+I1608-J1608</f>
        <v/>
      </c>
      <c r="L1608" s="27">
        <f>SUMIFS(装箱数!H:H,装箱数!C:C,B1608)</f>
        <v/>
      </c>
      <c r="M1608" s="15">
        <f>K1608-L1608</f>
        <v/>
      </c>
    </row>
    <row r="1609" ht="21" customHeight="1" s="185">
      <c r="A1609" s="200">
        <f>工厂账单模板!$L$2</f>
        <v/>
      </c>
      <c r="B1609" s="30" t="n"/>
      <c r="C1609" s="29" t="n"/>
      <c r="D1609" s="20">
        <f>VLOOKUP(B1609,IF({1,0},'SKU,款号，颜色对照表1'!F:F,'SKU,款号，颜色对照表1'!B:B),2,0)</f>
        <v/>
      </c>
      <c r="E1609" s="20">
        <f>VLOOKUP(B1609,IF({1,0},'SKU,款号，颜色对照表1'!F:F,'SKU,款号，颜色对照表1'!C:C),2,0)</f>
        <v/>
      </c>
      <c r="F1609" s="20">
        <f>VLOOKUP(B1609,IF({1,0},'SKU,款号，颜色对照表1'!F:F,'SKU,款号，颜色对照表1'!D:D),2,0)</f>
        <v/>
      </c>
      <c r="G1609" s="20">
        <f>VLOOKUP(B1609,IF({1,0},'SKU,款号，颜色对照表1'!F:F,'SKU,款号，颜色对照表1'!E:E),2,0)</f>
        <v/>
      </c>
      <c r="H1609" s="20" t="n">
        <v>0</v>
      </c>
      <c r="I1609" s="15">
        <f>SUMIFS('入库明细-AN欧洲'!K:K,'入库明细-AN欧洲'!E:E,B1609)</f>
        <v/>
      </c>
      <c r="J1609" s="15">
        <f>SUMIFS('出库明细-AN欧洲'!G:G,'出库明细-AN欧洲'!F:F,C1609)</f>
        <v/>
      </c>
      <c r="K1609" s="26">
        <f>H1609+I1609-J1609</f>
        <v/>
      </c>
      <c r="L1609" s="27">
        <f>SUMIFS(装箱数!H:H,装箱数!C:C,B1609)</f>
        <v/>
      </c>
      <c r="M1609" s="15">
        <f>K1609-L1609</f>
        <v/>
      </c>
    </row>
    <row r="1610" ht="21" customHeight="1" s="185">
      <c r="A1610" s="200">
        <f>工厂账单模板!$L$2</f>
        <v/>
      </c>
      <c r="B1610" s="30" t="n"/>
      <c r="C1610" s="29" t="n"/>
      <c r="D1610" s="20">
        <f>VLOOKUP(B1610,IF({1,0},'SKU,款号，颜色对照表1'!F:F,'SKU,款号，颜色对照表1'!B:B),2,0)</f>
        <v/>
      </c>
      <c r="E1610" s="20">
        <f>VLOOKUP(B1610,IF({1,0},'SKU,款号，颜色对照表1'!F:F,'SKU,款号，颜色对照表1'!C:C),2,0)</f>
        <v/>
      </c>
      <c r="F1610" s="20">
        <f>VLOOKUP(B1610,IF({1,0},'SKU,款号，颜色对照表1'!F:F,'SKU,款号，颜色对照表1'!D:D),2,0)</f>
        <v/>
      </c>
      <c r="G1610" s="20">
        <f>VLOOKUP(B1610,IF({1,0},'SKU,款号，颜色对照表1'!F:F,'SKU,款号，颜色对照表1'!E:E),2,0)</f>
        <v/>
      </c>
      <c r="H1610" s="20" t="n">
        <v>0</v>
      </c>
      <c r="I1610" s="15">
        <f>SUMIFS('入库明细-AN欧洲'!K:K,'入库明细-AN欧洲'!E:E,B1610)</f>
        <v/>
      </c>
      <c r="J1610" s="15">
        <f>SUMIFS('出库明细-AN欧洲'!G:G,'出库明细-AN欧洲'!F:F,C1610)</f>
        <v/>
      </c>
      <c r="K1610" s="26">
        <f>H1610+I1610-J1610</f>
        <v/>
      </c>
      <c r="L1610" s="27">
        <f>SUMIFS(装箱数!H:H,装箱数!C:C,B1610)</f>
        <v/>
      </c>
      <c r="M1610" s="15">
        <f>K1610-L1610</f>
        <v/>
      </c>
    </row>
    <row r="1611" ht="21" customHeight="1" s="185">
      <c r="A1611" s="200">
        <f>工厂账单模板!$L$2</f>
        <v/>
      </c>
      <c r="B1611" s="30" t="n"/>
      <c r="C1611" s="29" t="n"/>
      <c r="D1611" s="20">
        <f>VLOOKUP(B1611,IF({1,0},'SKU,款号，颜色对照表1'!F:F,'SKU,款号，颜色对照表1'!B:B),2,0)</f>
        <v/>
      </c>
      <c r="E1611" s="20">
        <f>VLOOKUP(B1611,IF({1,0},'SKU,款号，颜色对照表1'!F:F,'SKU,款号，颜色对照表1'!C:C),2,0)</f>
        <v/>
      </c>
      <c r="F1611" s="20">
        <f>VLOOKUP(B1611,IF({1,0},'SKU,款号，颜色对照表1'!F:F,'SKU,款号，颜色对照表1'!D:D),2,0)</f>
        <v/>
      </c>
      <c r="G1611" s="20">
        <f>VLOOKUP(B1611,IF({1,0},'SKU,款号，颜色对照表1'!F:F,'SKU,款号，颜色对照表1'!E:E),2,0)</f>
        <v/>
      </c>
      <c r="H1611" s="20" t="n">
        <v>0</v>
      </c>
      <c r="I1611" s="15">
        <f>SUMIFS('入库明细-AN欧洲'!K:K,'入库明细-AN欧洲'!E:E,B1611)</f>
        <v/>
      </c>
      <c r="J1611" s="15">
        <f>SUMIFS('出库明细-AN欧洲'!G:G,'出库明细-AN欧洲'!F:F,C1611)</f>
        <v/>
      </c>
      <c r="K1611" s="26">
        <f>H1611+I1611-J1611</f>
        <v/>
      </c>
      <c r="L1611" s="27">
        <f>SUMIFS(装箱数!H:H,装箱数!C:C,B1611)</f>
        <v/>
      </c>
      <c r="M1611" s="15">
        <f>K1611-L1611</f>
        <v/>
      </c>
    </row>
    <row r="1612" ht="21" customHeight="1" s="185">
      <c r="A1612" s="200">
        <f>工厂账单模板!$L$2</f>
        <v/>
      </c>
      <c r="B1612" s="30" t="n"/>
      <c r="C1612" s="29" t="n"/>
      <c r="D1612" s="20">
        <f>VLOOKUP(B1612,IF({1,0},'SKU,款号，颜色对照表1'!F:F,'SKU,款号，颜色对照表1'!B:B),2,0)</f>
        <v/>
      </c>
      <c r="E1612" s="20">
        <f>VLOOKUP(B1612,IF({1,0},'SKU,款号，颜色对照表1'!F:F,'SKU,款号，颜色对照表1'!C:C),2,0)</f>
        <v/>
      </c>
      <c r="F1612" s="20">
        <f>VLOOKUP(B1612,IF({1,0},'SKU,款号，颜色对照表1'!F:F,'SKU,款号，颜色对照表1'!D:D),2,0)</f>
        <v/>
      </c>
      <c r="G1612" s="20">
        <f>VLOOKUP(B1612,IF({1,0},'SKU,款号，颜色对照表1'!F:F,'SKU,款号，颜色对照表1'!E:E),2,0)</f>
        <v/>
      </c>
      <c r="H1612" s="20" t="n">
        <v>0</v>
      </c>
      <c r="I1612" s="15">
        <f>SUMIFS('入库明细-AN欧洲'!K:K,'入库明细-AN欧洲'!E:E,B1612)</f>
        <v/>
      </c>
      <c r="J1612" s="15">
        <f>SUMIFS('出库明细-AN欧洲'!G:G,'出库明细-AN欧洲'!F:F,C1612)</f>
        <v/>
      </c>
      <c r="K1612" s="26">
        <f>H1612+I1612-J1612</f>
        <v/>
      </c>
      <c r="L1612" s="27">
        <f>SUMIFS(装箱数!H:H,装箱数!C:C,B1612)</f>
        <v/>
      </c>
      <c r="M1612" s="15">
        <f>K1612-L1612</f>
        <v/>
      </c>
    </row>
    <row r="1613" ht="21" customHeight="1" s="185">
      <c r="A1613" s="200">
        <f>工厂账单模板!$L$2</f>
        <v/>
      </c>
      <c r="B1613" s="30" t="n"/>
      <c r="C1613" s="29" t="n"/>
      <c r="D1613" s="20">
        <f>VLOOKUP(B1613,IF({1,0},'SKU,款号，颜色对照表1'!F:F,'SKU,款号，颜色对照表1'!B:B),2,0)</f>
        <v/>
      </c>
      <c r="E1613" s="20">
        <f>VLOOKUP(B1613,IF({1,0},'SKU,款号，颜色对照表1'!F:F,'SKU,款号，颜色对照表1'!C:C),2,0)</f>
        <v/>
      </c>
      <c r="F1613" s="20">
        <f>VLOOKUP(B1613,IF({1,0},'SKU,款号，颜色对照表1'!F:F,'SKU,款号，颜色对照表1'!D:D),2,0)</f>
        <v/>
      </c>
      <c r="G1613" s="20">
        <f>VLOOKUP(B1613,IF({1,0},'SKU,款号，颜色对照表1'!F:F,'SKU,款号，颜色对照表1'!E:E),2,0)</f>
        <v/>
      </c>
      <c r="H1613" s="20" t="n">
        <v>0</v>
      </c>
      <c r="I1613" s="15">
        <f>SUMIFS('入库明细-AN欧洲'!K:K,'入库明细-AN欧洲'!E:E,B1613)</f>
        <v/>
      </c>
      <c r="J1613" s="15">
        <f>SUMIFS('出库明细-AN欧洲'!G:G,'出库明细-AN欧洲'!F:F,C1613)</f>
        <v/>
      </c>
      <c r="K1613" s="26">
        <f>H1613+I1613-J1613</f>
        <v/>
      </c>
      <c r="L1613" s="27">
        <f>SUMIFS(装箱数!H:H,装箱数!C:C,B1613)</f>
        <v/>
      </c>
      <c r="M1613" s="15">
        <f>K1613-L1613</f>
        <v/>
      </c>
    </row>
    <row r="1614" ht="21" customHeight="1" s="185">
      <c r="A1614" s="200">
        <f>工厂账单模板!$L$2</f>
        <v/>
      </c>
      <c r="B1614" s="30" t="n"/>
      <c r="C1614" s="29" t="n"/>
      <c r="D1614" s="20">
        <f>VLOOKUP(B1614,IF({1,0},'SKU,款号，颜色对照表1'!F:F,'SKU,款号，颜色对照表1'!B:B),2,0)</f>
        <v/>
      </c>
      <c r="E1614" s="20">
        <f>VLOOKUP(B1614,IF({1,0},'SKU,款号，颜色对照表1'!F:F,'SKU,款号，颜色对照表1'!C:C),2,0)</f>
        <v/>
      </c>
      <c r="F1614" s="20">
        <f>VLOOKUP(B1614,IF({1,0},'SKU,款号，颜色对照表1'!F:F,'SKU,款号，颜色对照表1'!D:D),2,0)</f>
        <v/>
      </c>
      <c r="G1614" s="20">
        <f>VLOOKUP(B1614,IF({1,0},'SKU,款号，颜色对照表1'!F:F,'SKU,款号，颜色对照表1'!E:E),2,0)</f>
        <v/>
      </c>
      <c r="H1614" s="20" t="n">
        <v>0</v>
      </c>
      <c r="I1614" s="15">
        <f>SUMIFS('入库明细-AN欧洲'!K:K,'入库明细-AN欧洲'!E:E,B1614)</f>
        <v/>
      </c>
      <c r="J1614" s="15">
        <f>SUMIFS('出库明细-AN欧洲'!G:G,'出库明细-AN欧洲'!F:F,C1614)</f>
        <v/>
      </c>
      <c r="K1614" s="26">
        <f>H1614+I1614-J1614</f>
        <v/>
      </c>
      <c r="L1614" s="27">
        <f>SUMIFS(装箱数!H:H,装箱数!C:C,B1614)</f>
        <v/>
      </c>
      <c r="M1614" s="15">
        <f>K1614-L1614</f>
        <v/>
      </c>
    </row>
    <row r="1615" ht="21" customHeight="1" s="185">
      <c r="A1615" s="200">
        <f>工厂账单模板!$L$2</f>
        <v/>
      </c>
      <c r="B1615" s="30" t="n"/>
      <c r="C1615" s="29" t="n"/>
      <c r="D1615" s="20">
        <f>VLOOKUP(B1615,IF({1,0},'SKU,款号，颜色对照表1'!F:F,'SKU,款号，颜色对照表1'!B:B),2,0)</f>
        <v/>
      </c>
      <c r="E1615" s="20">
        <f>VLOOKUP(B1615,IF({1,0},'SKU,款号，颜色对照表1'!F:F,'SKU,款号，颜色对照表1'!C:C),2,0)</f>
        <v/>
      </c>
      <c r="F1615" s="20">
        <f>VLOOKUP(B1615,IF({1,0},'SKU,款号，颜色对照表1'!F:F,'SKU,款号，颜色对照表1'!D:D),2,0)</f>
        <v/>
      </c>
      <c r="G1615" s="20">
        <f>VLOOKUP(B1615,IF({1,0},'SKU,款号，颜色对照表1'!F:F,'SKU,款号，颜色对照表1'!E:E),2,0)</f>
        <v/>
      </c>
      <c r="H1615" s="20" t="n">
        <v>0</v>
      </c>
      <c r="I1615" s="15">
        <f>SUMIFS('入库明细-AN欧洲'!K:K,'入库明细-AN欧洲'!E:E,B1615)</f>
        <v/>
      </c>
      <c r="J1615" s="15">
        <f>SUMIFS('出库明细-AN欧洲'!G:G,'出库明细-AN欧洲'!F:F,C1615)</f>
        <v/>
      </c>
      <c r="K1615" s="26">
        <f>H1615+I1615-J1615</f>
        <v/>
      </c>
      <c r="L1615" s="27">
        <f>SUMIFS(装箱数!H:H,装箱数!C:C,B1615)</f>
        <v/>
      </c>
      <c r="M1615" s="15">
        <f>K1615-L1615</f>
        <v/>
      </c>
    </row>
    <row r="1616" ht="21" customHeight="1" s="185">
      <c r="A1616" s="200">
        <f>工厂账单模板!$L$2</f>
        <v/>
      </c>
      <c r="B1616" s="30" t="n"/>
      <c r="C1616" s="29" t="n"/>
      <c r="D1616" s="20">
        <f>VLOOKUP(B1616,IF({1,0},'SKU,款号，颜色对照表1'!F:F,'SKU,款号，颜色对照表1'!B:B),2,0)</f>
        <v/>
      </c>
      <c r="E1616" s="20">
        <f>VLOOKUP(B1616,IF({1,0},'SKU,款号，颜色对照表1'!F:F,'SKU,款号，颜色对照表1'!C:C),2,0)</f>
        <v/>
      </c>
      <c r="F1616" s="20">
        <f>VLOOKUP(B1616,IF({1,0},'SKU,款号，颜色对照表1'!F:F,'SKU,款号，颜色对照表1'!D:D),2,0)</f>
        <v/>
      </c>
      <c r="G1616" s="20">
        <f>VLOOKUP(B1616,IF({1,0},'SKU,款号，颜色对照表1'!F:F,'SKU,款号，颜色对照表1'!E:E),2,0)</f>
        <v/>
      </c>
      <c r="H1616" s="20" t="n">
        <v>0</v>
      </c>
      <c r="I1616" s="15">
        <f>SUMIFS('入库明细-AN欧洲'!K:K,'入库明细-AN欧洲'!E:E,B1616)</f>
        <v/>
      </c>
      <c r="J1616" s="15">
        <f>SUMIFS('出库明细-AN欧洲'!G:G,'出库明细-AN欧洲'!F:F,C1616)</f>
        <v/>
      </c>
      <c r="K1616" s="26">
        <f>H1616+I1616-J1616</f>
        <v/>
      </c>
      <c r="L1616" s="27">
        <f>SUMIFS(装箱数!H:H,装箱数!C:C,B1616)</f>
        <v/>
      </c>
      <c r="M1616" s="15">
        <f>K1616-L1616</f>
        <v/>
      </c>
    </row>
    <row r="1617" ht="21" customHeight="1" s="185">
      <c r="A1617" s="200">
        <f>工厂账单模板!$L$2</f>
        <v/>
      </c>
      <c r="B1617" s="30" t="n"/>
      <c r="C1617" s="29" t="n"/>
      <c r="D1617" s="20">
        <f>VLOOKUP(B1617,IF({1,0},'SKU,款号，颜色对照表1'!F:F,'SKU,款号，颜色对照表1'!B:B),2,0)</f>
        <v/>
      </c>
      <c r="E1617" s="20">
        <f>VLOOKUP(B1617,IF({1,0},'SKU,款号，颜色对照表1'!F:F,'SKU,款号，颜色对照表1'!C:C),2,0)</f>
        <v/>
      </c>
      <c r="F1617" s="20">
        <f>VLOOKUP(B1617,IF({1,0},'SKU,款号，颜色对照表1'!F:F,'SKU,款号，颜色对照表1'!D:D),2,0)</f>
        <v/>
      </c>
      <c r="G1617" s="20">
        <f>VLOOKUP(B1617,IF({1,0},'SKU,款号，颜色对照表1'!F:F,'SKU,款号，颜色对照表1'!E:E),2,0)</f>
        <v/>
      </c>
      <c r="H1617" s="20" t="n">
        <v>0</v>
      </c>
      <c r="I1617" s="15">
        <f>SUMIFS('入库明细-AN欧洲'!K:K,'入库明细-AN欧洲'!E:E,B1617)</f>
        <v/>
      </c>
      <c r="J1617" s="15">
        <f>SUMIFS('出库明细-AN欧洲'!G:G,'出库明细-AN欧洲'!F:F,C1617)</f>
        <v/>
      </c>
      <c r="K1617" s="26">
        <f>H1617+I1617-J1617</f>
        <v/>
      </c>
      <c r="L1617" s="27">
        <f>SUMIFS(装箱数!H:H,装箱数!C:C,B1617)</f>
        <v/>
      </c>
      <c r="M1617" s="15">
        <f>K1617-L1617</f>
        <v/>
      </c>
    </row>
    <row r="1618" ht="21" customHeight="1" s="185">
      <c r="A1618" s="200">
        <f>工厂账单模板!$L$2</f>
        <v/>
      </c>
      <c r="B1618" s="30" t="n"/>
      <c r="C1618" s="29" t="n"/>
      <c r="D1618" s="20">
        <f>VLOOKUP(B1618,IF({1,0},'SKU,款号，颜色对照表1'!F:F,'SKU,款号，颜色对照表1'!B:B),2,0)</f>
        <v/>
      </c>
      <c r="E1618" s="20">
        <f>VLOOKUP(B1618,IF({1,0},'SKU,款号，颜色对照表1'!F:F,'SKU,款号，颜色对照表1'!C:C),2,0)</f>
        <v/>
      </c>
      <c r="F1618" s="20">
        <f>VLOOKUP(B1618,IF({1,0},'SKU,款号，颜色对照表1'!F:F,'SKU,款号，颜色对照表1'!D:D),2,0)</f>
        <v/>
      </c>
      <c r="G1618" s="20">
        <f>VLOOKUP(B1618,IF({1,0},'SKU,款号，颜色对照表1'!F:F,'SKU,款号，颜色对照表1'!E:E),2,0)</f>
        <v/>
      </c>
      <c r="H1618" s="20" t="n">
        <v>0</v>
      </c>
      <c r="I1618" s="15">
        <f>SUMIFS('入库明细-AN欧洲'!K:K,'入库明细-AN欧洲'!E:E,B1618)</f>
        <v/>
      </c>
      <c r="J1618" s="15">
        <f>SUMIFS('出库明细-AN欧洲'!G:G,'出库明细-AN欧洲'!F:F,C1618)</f>
        <v/>
      </c>
      <c r="K1618" s="26">
        <f>H1618+I1618-J1618</f>
        <v/>
      </c>
      <c r="L1618" s="27">
        <f>SUMIFS(装箱数!H:H,装箱数!C:C,B1618)</f>
        <v/>
      </c>
      <c r="M1618" s="15">
        <f>K1618-L1618</f>
        <v/>
      </c>
    </row>
    <row r="1619" ht="21" customHeight="1" s="185">
      <c r="A1619" s="200">
        <f>工厂账单模板!$L$2</f>
        <v/>
      </c>
      <c r="B1619" s="30" t="n"/>
      <c r="C1619" s="29" t="n"/>
      <c r="D1619" s="20">
        <f>VLOOKUP(B1619,IF({1,0},'SKU,款号，颜色对照表1'!F:F,'SKU,款号，颜色对照表1'!B:B),2,0)</f>
        <v/>
      </c>
      <c r="E1619" s="20">
        <f>VLOOKUP(B1619,IF({1,0},'SKU,款号，颜色对照表1'!F:F,'SKU,款号，颜色对照表1'!C:C),2,0)</f>
        <v/>
      </c>
      <c r="F1619" s="20">
        <f>VLOOKUP(B1619,IF({1,0},'SKU,款号，颜色对照表1'!F:F,'SKU,款号，颜色对照表1'!D:D),2,0)</f>
        <v/>
      </c>
      <c r="G1619" s="20">
        <f>VLOOKUP(B1619,IF({1,0},'SKU,款号，颜色对照表1'!F:F,'SKU,款号，颜色对照表1'!E:E),2,0)</f>
        <v/>
      </c>
      <c r="H1619" s="20" t="n">
        <v>0</v>
      </c>
      <c r="I1619" s="15">
        <f>SUMIFS('入库明细-AN欧洲'!K:K,'入库明细-AN欧洲'!E:E,B1619)</f>
        <v/>
      </c>
      <c r="J1619" s="15">
        <f>SUMIFS('出库明细-AN欧洲'!G:G,'出库明细-AN欧洲'!F:F,C1619)</f>
        <v/>
      </c>
      <c r="K1619" s="26">
        <f>H1619+I1619-J1619</f>
        <v/>
      </c>
      <c r="L1619" s="27">
        <f>SUMIFS(装箱数!H:H,装箱数!C:C,B1619)</f>
        <v/>
      </c>
      <c r="M1619" s="15">
        <f>K1619-L1619</f>
        <v/>
      </c>
    </row>
    <row r="1620" ht="21" customHeight="1" s="185">
      <c r="A1620" s="200">
        <f>工厂账单模板!$L$2</f>
        <v/>
      </c>
      <c r="B1620" s="30" t="n"/>
      <c r="C1620" s="29" t="n"/>
      <c r="D1620" s="20">
        <f>VLOOKUP(B1620,IF({1,0},'SKU,款号，颜色对照表1'!F:F,'SKU,款号，颜色对照表1'!B:B),2,0)</f>
        <v/>
      </c>
      <c r="E1620" s="20">
        <f>VLOOKUP(B1620,IF({1,0},'SKU,款号，颜色对照表1'!F:F,'SKU,款号，颜色对照表1'!C:C),2,0)</f>
        <v/>
      </c>
      <c r="F1620" s="20">
        <f>VLOOKUP(B1620,IF({1,0},'SKU,款号，颜色对照表1'!F:F,'SKU,款号，颜色对照表1'!D:D),2,0)</f>
        <v/>
      </c>
      <c r="G1620" s="20">
        <f>VLOOKUP(B1620,IF({1,0},'SKU,款号，颜色对照表1'!F:F,'SKU,款号，颜色对照表1'!E:E),2,0)</f>
        <v/>
      </c>
      <c r="H1620" s="20" t="n">
        <v>0</v>
      </c>
      <c r="I1620" s="15">
        <f>SUMIFS('入库明细-AN欧洲'!K:K,'入库明细-AN欧洲'!E:E,B1620)</f>
        <v/>
      </c>
      <c r="J1620" s="15">
        <f>SUMIFS('出库明细-AN欧洲'!G:G,'出库明细-AN欧洲'!F:F,C1620)</f>
        <v/>
      </c>
      <c r="K1620" s="26">
        <f>H1620+I1620-J1620</f>
        <v/>
      </c>
      <c r="L1620" s="27">
        <f>SUMIFS(装箱数!H:H,装箱数!C:C,B1620)</f>
        <v/>
      </c>
      <c r="M1620" s="15">
        <f>K1620-L1620</f>
        <v/>
      </c>
    </row>
    <row r="1621" ht="21" customHeight="1" s="185">
      <c r="A1621" s="200">
        <f>工厂账单模板!$L$2</f>
        <v/>
      </c>
      <c r="B1621" s="30" t="n"/>
      <c r="C1621" s="29" t="n"/>
      <c r="D1621" s="20">
        <f>VLOOKUP(B1621,IF({1,0},'SKU,款号，颜色对照表1'!F:F,'SKU,款号，颜色对照表1'!B:B),2,0)</f>
        <v/>
      </c>
      <c r="E1621" s="20">
        <f>VLOOKUP(B1621,IF({1,0},'SKU,款号，颜色对照表1'!F:F,'SKU,款号，颜色对照表1'!C:C),2,0)</f>
        <v/>
      </c>
      <c r="F1621" s="20">
        <f>VLOOKUP(B1621,IF({1,0},'SKU,款号，颜色对照表1'!F:F,'SKU,款号，颜色对照表1'!D:D),2,0)</f>
        <v/>
      </c>
      <c r="G1621" s="20">
        <f>VLOOKUP(B1621,IF({1,0},'SKU,款号，颜色对照表1'!F:F,'SKU,款号，颜色对照表1'!E:E),2,0)</f>
        <v/>
      </c>
      <c r="H1621" s="20" t="n">
        <v>0</v>
      </c>
      <c r="I1621" s="15">
        <f>SUMIFS('入库明细-AN欧洲'!K:K,'入库明细-AN欧洲'!E:E,B1621)</f>
        <v/>
      </c>
      <c r="J1621" s="15">
        <f>SUMIFS('出库明细-AN欧洲'!G:G,'出库明细-AN欧洲'!F:F,C1621)</f>
        <v/>
      </c>
      <c r="K1621" s="26">
        <f>H1621+I1621-J1621</f>
        <v/>
      </c>
      <c r="L1621" s="27">
        <f>SUMIFS(装箱数!H:H,装箱数!C:C,B1621)</f>
        <v/>
      </c>
      <c r="M1621" s="15">
        <f>K1621-L1621</f>
        <v/>
      </c>
    </row>
    <row r="1622" ht="21" customHeight="1" s="185">
      <c r="A1622" s="200">
        <f>工厂账单模板!$L$2</f>
        <v/>
      </c>
      <c r="B1622" s="30" t="n"/>
      <c r="C1622" s="29" t="n"/>
      <c r="D1622" s="20">
        <f>VLOOKUP(B1622,IF({1,0},'SKU,款号，颜色对照表1'!F:F,'SKU,款号，颜色对照表1'!B:B),2,0)</f>
        <v/>
      </c>
      <c r="E1622" s="20">
        <f>VLOOKUP(B1622,IF({1,0},'SKU,款号，颜色对照表1'!F:F,'SKU,款号，颜色对照表1'!C:C),2,0)</f>
        <v/>
      </c>
      <c r="F1622" s="20">
        <f>VLOOKUP(B1622,IF({1,0},'SKU,款号，颜色对照表1'!F:F,'SKU,款号，颜色对照表1'!D:D),2,0)</f>
        <v/>
      </c>
      <c r="G1622" s="20">
        <f>VLOOKUP(B1622,IF({1,0},'SKU,款号，颜色对照表1'!F:F,'SKU,款号，颜色对照表1'!E:E),2,0)</f>
        <v/>
      </c>
      <c r="H1622" s="20" t="n">
        <v>0</v>
      </c>
      <c r="I1622" s="15">
        <f>SUMIFS('入库明细-AN欧洲'!K:K,'入库明细-AN欧洲'!E:E,B1622)</f>
        <v/>
      </c>
      <c r="J1622" s="15">
        <f>SUMIFS('出库明细-AN欧洲'!G:G,'出库明细-AN欧洲'!F:F,C1622)</f>
        <v/>
      </c>
      <c r="K1622" s="26">
        <f>H1622+I1622-J1622</f>
        <v/>
      </c>
      <c r="L1622" s="27">
        <f>SUMIFS(装箱数!H:H,装箱数!C:C,B1622)</f>
        <v/>
      </c>
      <c r="M1622" s="15">
        <f>K1622-L1622</f>
        <v/>
      </c>
    </row>
    <row r="1623" ht="21" customHeight="1" s="185">
      <c r="A1623" s="200">
        <f>工厂账单模板!$L$2</f>
        <v/>
      </c>
      <c r="B1623" s="30" t="n"/>
      <c r="C1623" s="29" t="n"/>
      <c r="D1623" s="20">
        <f>VLOOKUP(B1623,IF({1,0},'SKU,款号，颜色对照表1'!F:F,'SKU,款号，颜色对照表1'!B:B),2,0)</f>
        <v/>
      </c>
      <c r="E1623" s="20">
        <f>VLOOKUP(B1623,IF({1,0},'SKU,款号，颜色对照表1'!F:F,'SKU,款号，颜色对照表1'!C:C),2,0)</f>
        <v/>
      </c>
      <c r="F1623" s="20">
        <f>VLOOKUP(B1623,IF({1,0},'SKU,款号，颜色对照表1'!F:F,'SKU,款号，颜色对照表1'!D:D),2,0)</f>
        <v/>
      </c>
      <c r="G1623" s="20">
        <f>VLOOKUP(B1623,IF({1,0},'SKU,款号，颜色对照表1'!F:F,'SKU,款号，颜色对照表1'!E:E),2,0)</f>
        <v/>
      </c>
      <c r="H1623" s="20" t="n">
        <v>0</v>
      </c>
      <c r="I1623" s="15">
        <f>SUMIFS('入库明细-AN欧洲'!K:K,'入库明细-AN欧洲'!E:E,B1623)</f>
        <v/>
      </c>
      <c r="J1623" s="15">
        <f>SUMIFS('出库明细-AN欧洲'!G:G,'出库明细-AN欧洲'!F:F,C1623)</f>
        <v/>
      </c>
      <c r="K1623" s="26">
        <f>H1623+I1623-J1623</f>
        <v/>
      </c>
      <c r="L1623" s="27">
        <f>SUMIFS(装箱数!H:H,装箱数!C:C,B1623)</f>
        <v/>
      </c>
      <c r="M1623" s="15">
        <f>K1623-L1623</f>
        <v/>
      </c>
    </row>
    <row r="1624" ht="21" customHeight="1" s="185">
      <c r="A1624" s="200">
        <f>工厂账单模板!$L$2</f>
        <v/>
      </c>
      <c r="B1624" s="30" t="n"/>
      <c r="C1624" s="29" t="n"/>
      <c r="D1624" s="20">
        <f>VLOOKUP(B1624,IF({1,0},'SKU,款号，颜色对照表1'!F:F,'SKU,款号，颜色对照表1'!B:B),2,0)</f>
        <v/>
      </c>
      <c r="E1624" s="20">
        <f>VLOOKUP(B1624,IF({1,0},'SKU,款号，颜色对照表1'!F:F,'SKU,款号，颜色对照表1'!C:C),2,0)</f>
        <v/>
      </c>
      <c r="F1624" s="20">
        <f>VLOOKUP(B1624,IF({1,0},'SKU,款号，颜色对照表1'!F:F,'SKU,款号，颜色对照表1'!D:D),2,0)</f>
        <v/>
      </c>
      <c r="G1624" s="20">
        <f>VLOOKUP(B1624,IF({1,0},'SKU,款号，颜色对照表1'!F:F,'SKU,款号，颜色对照表1'!E:E),2,0)</f>
        <v/>
      </c>
      <c r="H1624" s="20" t="n">
        <v>0</v>
      </c>
      <c r="I1624" s="15">
        <f>SUMIFS('入库明细-AN欧洲'!K:K,'入库明细-AN欧洲'!E:E,B1624)</f>
        <v/>
      </c>
      <c r="J1624" s="15">
        <f>SUMIFS('出库明细-AN欧洲'!G:G,'出库明细-AN欧洲'!F:F,C1624)</f>
        <v/>
      </c>
      <c r="K1624" s="26">
        <f>H1624+I1624-J1624</f>
        <v/>
      </c>
      <c r="L1624" s="27">
        <f>SUMIFS(装箱数!H:H,装箱数!C:C,B1624)</f>
        <v/>
      </c>
      <c r="M1624" s="15">
        <f>K1624-L1624</f>
        <v/>
      </c>
    </row>
    <row r="1625" ht="21" customHeight="1" s="185">
      <c r="A1625" s="200">
        <f>工厂账单模板!$L$2</f>
        <v/>
      </c>
      <c r="B1625" s="30" t="n"/>
      <c r="C1625" s="29" t="n"/>
      <c r="D1625" s="20">
        <f>VLOOKUP(B1625,IF({1,0},'SKU,款号，颜色对照表1'!F:F,'SKU,款号，颜色对照表1'!B:B),2,0)</f>
        <v/>
      </c>
      <c r="E1625" s="20">
        <f>VLOOKUP(B1625,IF({1,0},'SKU,款号，颜色对照表1'!F:F,'SKU,款号，颜色对照表1'!C:C),2,0)</f>
        <v/>
      </c>
      <c r="F1625" s="20">
        <f>VLOOKUP(B1625,IF({1,0},'SKU,款号，颜色对照表1'!F:F,'SKU,款号，颜色对照表1'!D:D),2,0)</f>
        <v/>
      </c>
      <c r="G1625" s="20">
        <f>VLOOKUP(B1625,IF({1,0},'SKU,款号，颜色对照表1'!F:F,'SKU,款号，颜色对照表1'!E:E),2,0)</f>
        <v/>
      </c>
      <c r="H1625" s="20" t="n">
        <v>0</v>
      </c>
      <c r="I1625" s="15">
        <f>SUMIFS('入库明细-AN欧洲'!K:K,'入库明细-AN欧洲'!E:E,B1625)</f>
        <v/>
      </c>
      <c r="J1625" s="15">
        <f>SUMIFS('出库明细-AN欧洲'!G:G,'出库明细-AN欧洲'!F:F,C1625)</f>
        <v/>
      </c>
      <c r="K1625" s="26">
        <f>H1625+I1625-J1625</f>
        <v/>
      </c>
      <c r="L1625" s="27">
        <f>SUMIFS(装箱数!H:H,装箱数!C:C,B1625)</f>
        <v/>
      </c>
      <c r="M1625" s="15">
        <f>K1625-L1625</f>
        <v/>
      </c>
    </row>
    <row r="1626" ht="21" customHeight="1" s="185">
      <c r="A1626" s="200">
        <f>工厂账单模板!$L$2</f>
        <v/>
      </c>
      <c r="B1626" s="30" t="n"/>
      <c r="C1626" s="29" t="n"/>
      <c r="D1626" s="20">
        <f>VLOOKUP(B1626,IF({1,0},'SKU,款号，颜色对照表1'!F:F,'SKU,款号，颜色对照表1'!B:B),2,0)</f>
        <v/>
      </c>
      <c r="E1626" s="20">
        <f>VLOOKUP(B1626,IF({1,0},'SKU,款号，颜色对照表1'!F:F,'SKU,款号，颜色对照表1'!C:C),2,0)</f>
        <v/>
      </c>
      <c r="F1626" s="20">
        <f>VLOOKUP(B1626,IF({1,0},'SKU,款号，颜色对照表1'!F:F,'SKU,款号，颜色对照表1'!D:D),2,0)</f>
        <v/>
      </c>
      <c r="G1626" s="20">
        <f>VLOOKUP(B1626,IF({1,0},'SKU,款号，颜色对照表1'!F:F,'SKU,款号，颜色对照表1'!E:E),2,0)</f>
        <v/>
      </c>
      <c r="H1626" s="20" t="n">
        <v>0</v>
      </c>
      <c r="I1626" s="15">
        <f>SUMIFS('入库明细-AN欧洲'!K:K,'入库明细-AN欧洲'!E:E,B1626)</f>
        <v/>
      </c>
      <c r="J1626" s="15">
        <f>SUMIFS('出库明细-AN欧洲'!G:G,'出库明细-AN欧洲'!F:F,C1626)</f>
        <v/>
      </c>
      <c r="K1626" s="26">
        <f>H1626+I1626-J1626</f>
        <v/>
      </c>
      <c r="L1626" s="27">
        <f>SUMIFS(装箱数!H:H,装箱数!C:C,B1626)</f>
        <v/>
      </c>
      <c r="M1626" s="15">
        <f>K1626-L1626</f>
        <v/>
      </c>
    </row>
    <row r="1627" ht="21" customHeight="1" s="185">
      <c r="A1627" s="200">
        <f>工厂账单模板!$L$2</f>
        <v/>
      </c>
      <c r="B1627" s="30" t="n"/>
      <c r="C1627" s="29" t="n"/>
      <c r="D1627" s="20">
        <f>VLOOKUP(B1627,IF({1,0},'SKU,款号，颜色对照表1'!F:F,'SKU,款号，颜色对照表1'!B:B),2,0)</f>
        <v/>
      </c>
      <c r="E1627" s="20">
        <f>VLOOKUP(B1627,IF({1,0},'SKU,款号，颜色对照表1'!F:F,'SKU,款号，颜色对照表1'!C:C),2,0)</f>
        <v/>
      </c>
      <c r="F1627" s="20">
        <f>VLOOKUP(B1627,IF({1,0},'SKU,款号，颜色对照表1'!F:F,'SKU,款号，颜色对照表1'!D:D),2,0)</f>
        <v/>
      </c>
      <c r="G1627" s="20">
        <f>VLOOKUP(B1627,IF({1,0},'SKU,款号，颜色对照表1'!F:F,'SKU,款号，颜色对照表1'!E:E),2,0)</f>
        <v/>
      </c>
      <c r="H1627" s="20" t="n">
        <v>0</v>
      </c>
      <c r="I1627" s="15">
        <f>SUMIFS('入库明细-AN欧洲'!K:K,'入库明细-AN欧洲'!E:E,B1627)</f>
        <v/>
      </c>
      <c r="J1627" s="15">
        <f>SUMIFS('出库明细-AN欧洲'!G:G,'出库明细-AN欧洲'!F:F,C1627)</f>
        <v/>
      </c>
      <c r="K1627" s="26">
        <f>H1627+I1627-J1627</f>
        <v/>
      </c>
      <c r="L1627" s="27">
        <f>SUMIFS(装箱数!H:H,装箱数!C:C,B1627)</f>
        <v/>
      </c>
      <c r="M1627" s="15">
        <f>K1627-L1627</f>
        <v/>
      </c>
    </row>
    <row r="1628" ht="21" customHeight="1" s="185">
      <c r="A1628" s="200">
        <f>工厂账单模板!$L$2</f>
        <v/>
      </c>
      <c r="B1628" s="30" t="n"/>
      <c r="C1628" s="29" t="n"/>
      <c r="D1628" s="20">
        <f>VLOOKUP(B1628,IF({1,0},'SKU,款号，颜色对照表1'!F:F,'SKU,款号，颜色对照表1'!B:B),2,0)</f>
        <v/>
      </c>
      <c r="E1628" s="20">
        <f>VLOOKUP(B1628,IF({1,0},'SKU,款号，颜色对照表1'!F:F,'SKU,款号，颜色对照表1'!C:C),2,0)</f>
        <v/>
      </c>
      <c r="F1628" s="20">
        <f>VLOOKUP(B1628,IF({1,0},'SKU,款号，颜色对照表1'!F:F,'SKU,款号，颜色对照表1'!D:D),2,0)</f>
        <v/>
      </c>
      <c r="G1628" s="20">
        <f>VLOOKUP(B1628,IF({1,0},'SKU,款号，颜色对照表1'!F:F,'SKU,款号，颜色对照表1'!E:E),2,0)</f>
        <v/>
      </c>
      <c r="H1628" s="20" t="n">
        <v>0</v>
      </c>
      <c r="I1628" s="15">
        <f>SUMIFS('入库明细-AN欧洲'!K:K,'入库明细-AN欧洲'!E:E,B1628)</f>
        <v/>
      </c>
      <c r="J1628" s="15">
        <f>SUMIFS('出库明细-AN欧洲'!G:G,'出库明细-AN欧洲'!F:F,C1628)</f>
        <v/>
      </c>
      <c r="K1628" s="26">
        <f>H1628+I1628-J1628</f>
        <v/>
      </c>
      <c r="L1628" s="27">
        <f>SUMIFS(装箱数!H:H,装箱数!C:C,B1628)</f>
        <v/>
      </c>
      <c r="M1628" s="15">
        <f>K1628-L1628</f>
        <v/>
      </c>
    </row>
    <row r="1629" ht="21" customHeight="1" s="185">
      <c r="A1629" s="200">
        <f>工厂账单模板!$L$2</f>
        <v/>
      </c>
      <c r="B1629" s="30" t="n"/>
      <c r="C1629" s="29" t="n"/>
      <c r="D1629" s="20">
        <f>VLOOKUP(B1629,IF({1,0},'SKU,款号，颜色对照表1'!F:F,'SKU,款号，颜色对照表1'!B:B),2,0)</f>
        <v/>
      </c>
      <c r="E1629" s="20">
        <f>VLOOKUP(B1629,IF({1,0},'SKU,款号，颜色对照表1'!F:F,'SKU,款号，颜色对照表1'!C:C),2,0)</f>
        <v/>
      </c>
      <c r="F1629" s="20">
        <f>VLOOKUP(B1629,IF({1,0},'SKU,款号，颜色对照表1'!F:F,'SKU,款号，颜色对照表1'!D:D),2,0)</f>
        <v/>
      </c>
      <c r="G1629" s="20">
        <f>VLOOKUP(B1629,IF({1,0},'SKU,款号，颜色对照表1'!F:F,'SKU,款号，颜色对照表1'!E:E),2,0)</f>
        <v/>
      </c>
      <c r="H1629" s="20" t="n">
        <v>0</v>
      </c>
      <c r="I1629" s="15">
        <f>SUMIFS('入库明细-AN欧洲'!K:K,'入库明细-AN欧洲'!E:E,B1629)</f>
        <v/>
      </c>
      <c r="J1629" s="15">
        <f>SUMIFS('出库明细-AN欧洲'!G:G,'出库明细-AN欧洲'!F:F,C1629)</f>
        <v/>
      </c>
      <c r="K1629" s="26">
        <f>H1629+I1629-J1629</f>
        <v/>
      </c>
      <c r="L1629" s="27">
        <f>SUMIFS(装箱数!H:H,装箱数!C:C,B1629)</f>
        <v/>
      </c>
      <c r="M1629" s="15">
        <f>K1629-L1629</f>
        <v/>
      </c>
    </row>
    <row r="1630" ht="21" customHeight="1" s="185">
      <c r="A1630" s="200">
        <f>工厂账单模板!$L$2</f>
        <v/>
      </c>
      <c r="B1630" s="30" t="n"/>
      <c r="C1630" s="29" t="n"/>
      <c r="D1630" s="20">
        <f>VLOOKUP(B1630,IF({1,0},'SKU,款号，颜色对照表1'!F:F,'SKU,款号，颜色对照表1'!B:B),2,0)</f>
        <v/>
      </c>
      <c r="E1630" s="20">
        <f>VLOOKUP(B1630,IF({1,0},'SKU,款号，颜色对照表1'!F:F,'SKU,款号，颜色对照表1'!C:C),2,0)</f>
        <v/>
      </c>
      <c r="F1630" s="20">
        <f>VLOOKUP(B1630,IF({1,0},'SKU,款号，颜色对照表1'!F:F,'SKU,款号，颜色对照表1'!D:D),2,0)</f>
        <v/>
      </c>
      <c r="G1630" s="20">
        <f>VLOOKUP(B1630,IF({1,0},'SKU,款号，颜色对照表1'!F:F,'SKU,款号，颜色对照表1'!E:E),2,0)</f>
        <v/>
      </c>
      <c r="H1630" s="20" t="n">
        <v>0</v>
      </c>
      <c r="I1630" s="15">
        <f>SUMIFS('入库明细-AN欧洲'!K:K,'入库明细-AN欧洲'!E:E,B1630)</f>
        <v/>
      </c>
      <c r="J1630" s="15">
        <f>SUMIFS('出库明细-AN欧洲'!G:G,'出库明细-AN欧洲'!F:F,C1630)</f>
        <v/>
      </c>
      <c r="K1630" s="26">
        <f>H1630+I1630-J1630</f>
        <v/>
      </c>
      <c r="L1630" s="27">
        <f>SUMIFS(装箱数!H:H,装箱数!C:C,B1630)</f>
        <v/>
      </c>
      <c r="M1630" s="15">
        <f>K1630-L1630</f>
        <v/>
      </c>
    </row>
    <row r="1631" ht="21" customHeight="1" s="185">
      <c r="A1631" s="200">
        <f>工厂账单模板!$L$2</f>
        <v/>
      </c>
      <c r="B1631" s="30" t="n"/>
      <c r="C1631" s="29" t="n"/>
      <c r="D1631" s="20">
        <f>VLOOKUP(B1631,IF({1,0},'SKU,款号，颜色对照表1'!F:F,'SKU,款号，颜色对照表1'!B:B),2,0)</f>
        <v/>
      </c>
      <c r="E1631" s="20">
        <f>VLOOKUP(B1631,IF({1,0},'SKU,款号，颜色对照表1'!F:F,'SKU,款号，颜色对照表1'!C:C),2,0)</f>
        <v/>
      </c>
      <c r="F1631" s="20">
        <f>VLOOKUP(B1631,IF({1,0},'SKU,款号，颜色对照表1'!F:F,'SKU,款号，颜色对照表1'!D:D),2,0)</f>
        <v/>
      </c>
      <c r="G1631" s="20">
        <f>VLOOKUP(B1631,IF({1,0},'SKU,款号，颜色对照表1'!F:F,'SKU,款号，颜色对照表1'!E:E),2,0)</f>
        <v/>
      </c>
      <c r="H1631" s="20" t="n">
        <v>0</v>
      </c>
      <c r="I1631" s="15">
        <f>SUMIFS('入库明细-AN欧洲'!K:K,'入库明细-AN欧洲'!E:E,B1631)</f>
        <v/>
      </c>
      <c r="J1631" s="15">
        <f>SUMIFS('出库明细-AN欧洲'!G:G,'出库明细-AN欧洲'!F:F,C1631)</f>
        <v/>
      </c>
      <c r="K1631" s="26">
        <f>H1631+I1631-J1631</f>
        <v/>
      </c>
      <c r="L1631" s="27">
        <f>SUMIFS(装箱数!H:H,装箱数!C:C,B1631)</f>
        <v/>
      </c>
      <c r="M1631" s="15">
        <f>K1631-L1631</f>
        <v/>
      </c>
    </row>
    <row r="1632" ht="21" customHeight="1" s="185">
      <c r="A1632" s="200">
        <f>工厂账单模板!$L$2</f>
        <v/>
      </c>
      <c r="B1632" s="30" t="n"/>
      <c r="C1632" s="29" t="n"/>
      <c r="D1632" s="20">
        <f>VLOOKUP(B1632,IF({1,0},'SKU,款号，颜色对照表1'!F:F,'SKU,款号，颜色对照表1'!B:B),2,0)</f>
        <v/>
      </c>
      <c r="E1632" s="20">
        <f>VLOOKUP(B1632,IF({1,0},'SKU,款号，颜色对照表1'!F:F,'SKU,款号，颜色对照表1'!C:C),2,0)</f>
        <v/>
      </c>
      <c r="F1632" s="20">
        <f>VLOOKUP(B1632,IF({1,0},'SKU,款号，颜色对照表1'!F:F,'SKU,款号，颜色对照表1'!D:D),2,0)</f>
        <v/>
      </c>
      <c r="G1632" s="20">
        <f>VLOOKUP(B1632,IF({1,0},'SKU,款号，颜色对照表1'!F:F,'SKU,款号，颜色对照表1'!E:E),2,0)</f>
        <v/>
      </c>
      <c r="H1632" s="20" t="n">
        <v>0</v>
      </c>
      <c r="I1632" s="15">
        <f>SUMIFS('入库明细-AN欧洲'!K:K,'入库明细-AN欧洲'!E:E,B1632)</f>
        <v/>
      </c>
      <c r="J1632" s="15">
        <f>SUMIFS('出库明细-AN欧洲'!G:G,'出库明细-AN欧洲'!F:F,C1632)</f>
        <v/>
      </c>
      <c r="K1632" s="26">
        <f>H1632+I1632-J1632</f>
        <v/>
      </c>
      <c r="L1632" s="27">
        <f>SUMIFS(装箱数!H:H,装箱数!C:C,B1632)</f>
        <v/>
      </c>
      <c r="M1632" s="15">
        <f>K1632-L1632</f>
        <v/>
      </c>
    </row>
    <row r="1633" ht="21" customHeight="1" s="185">
      <c r="A1633" s="200">
        <f>工厂账单模板!$L$2</f>
        <v/>
      </c>
      <c r="B1633" s="30" t="n"/>
      <c r="C1633" s="29" t="n"/>
      <c r="D1633" s="20">
        <f>VLOOKUP(B1633,IF({1,0},'SKU,款号，颜色对照表1'!F:F,'SKU,款号，颜色对照表1'!B:B),2,0)</f>
        <v/>
      </c>
      <c r="E1633" s="20">
        <f>VLOOKUP(B1633,IF({1,0},'SKU,款号，颜色对照表1'!F:F,'SKU,款号，颜色对照表1'!C:C),2,0)</f>
        <v/>
      </c>
      <c r="F1633" s="20">
        <f>VLOOKUP(B1633,IF({1,0},'SKU,款号，颜色对照表1'!F:F,'SKU,款号，颜色对照表1'!D:D),2,0)</f>
        <v/>
      </c>
      <c r="G1633" s="20">
        <f>VLOOKUP(B1633,IF({1,0},'SKU,款号，颜色对照表1'!F:F,'SKU,款号，颜色对照表1'!E:E),2,0)</f>
        <v/>
      </c>
      <c r="H1633" s="20" t="n"/>
      <c r="I1633" s="15">
        <f>SUMIFS('入库明细-AN欧洲'!K:K,'入库明细-AN欧洲'!E:E,B1633)</f>
        <v/>
      </c>
      <c r="J1633" s="15">
        <f>SUMIFS('出库明细-AN欧洲'!G:G,'出库明细-AN欧洲'!F:F,C1633)</f>
        <v/>
      </c>
      <c r="K1633" s="26">
        <f>H1633+I1633-J1633</f>
        <v/>
      </c>
      <c r="L1633" s="27">
        <f>SUMIFS(装箱数!H:H,装箱数!C:C,B1633)</f>
        <v/>
      </c>
      <c r="M1633" s="15">
        <f>K1633-L1633</f>
        <v/>
      </c>
    </row>
    <row r="1634" ht="21" customHeight="1" s="185">
      <c r="A1634" s="200">
        <f>工厂账单模板!$L$2</f>
        <v/>
      </c>
      <c r="B1634" s="30" t="n"/>
      <c r="C1634" s="29" t="n"/>
      <c r="D1634" s="20">
        <f>VLOOKUP(B1634,IF({1,0},'SKU,款号，颜色对照表1'!F:F,'SKU,款号，颜色对照表1'!B:B),2,0)</f>
        <v/>
      </c>
      <c r="E1634" s="20">
        <f>VLOOKUP(B1634,IF({1,0},'SKU,款号，颜色对照表1'!F:F,'SKU,款号，颜色对照表1'!C:C),2,0)</f>
        <v/>
      </c>
      <c r="F1634" s="20">
        <f>VLOOKUP(B1634,IF({1,0},'SKU,款号，颜色对照表1'!F:F,'SKU,款号，颜色对照表1'!D:D),2,0)</f>
        <v/>
      </c>
      <c r="G1634" s="20">
        <f>VLOOKUP(B1634,IF({1,0},'SKU,款号，颜色对照表1'!F:F,'SKU,款号，颜色对照表1'!E:E),2,0)</f>
        <v/>
      </c>
      <c r="H1634" s="20" t="n"/>
      <c r="I1634" s="15">
        <f>SUMIFS('入库明细-AN欧洲'!K:K,'入库明细-AN欧洲'!E:E,B1634)</f>
        <v/>
      </c>
      <c r="J1634" s="15">
        <f>SUMIFS('出库明细-AN欧洲'!G:G,'出库明细-AN欧洲'!F:F,C1634)</f>
        <v/>
      </c>
      <c r="K1634" s="26">
        <f>H1634+I1634-J1634</f>
        <v/>
      </c>
      <c r="L1634" s="27">
        <f>SUMIFS(装箱数!H:H,装箱数!C:C,B1634)</f>
        <v/>
      </c>
      <c r="M1634" s="15">
        <f>K1634-L1634</f>
        <v/>
      </c>
    </row>
    <row r="1635" ht="21" customHeight="1" s="185">
      <c r="A1635" s="200">
        <f>工厂账单模板!$L$2</f>
        <v/>
      </c>
      <c r="B1635" s="30" t="n"/>
      <c r="C1635" s="29" t="n"/>
      <c r="D1635" s="20">
        <f>VLOOKUP(B1635,IF({1,0},'SKU,款号，颜色对照表1'!F:F,'SKU,款号，颜色对照表1'!B:B),2,0)</f>
        <v/>
      </c>
      <c r="E1635" s="20">
        <f>VLOOKUP(B1635,IF({1,0},'SKU,款号，颜色对照表1'!F:F,'SKU,款号，颜色对照表1'!C:C),2,0)</f>
        <v/>
      </c>
      <c r="F1635" s="20">
        <f>VLOOKUP(B1635,IF({1,0},'SKU,款号，颜色对照表1'!F:F,'SKU,款号，颜色对照表1'!D:D),2,0)</f>
        <v/>
      </c>
      <c r="G1635" s="20">
        <f>VLOOKUP(B1635,IF({1,0},'SKU,款号，颜色对照表1'!F:F,'SKU,款号，颜色对照表1'!E:E),2,0)</f>
        <v/>
      </c>
      <c r="H1635" s="20" t="n"/>
      <c r="I1635" s="15">
        <f>SUMIFS('入库明细-AN欧洲'!K:K,'入库明细-AN欧洲'!E:E,B1635)</f>
        <v/>
      </c>
      <c r="J1635" s="15">
        <f>SUMIFS('出库明细-AN欧洲'!G:G,'出库明细-AN欧洲'!F:F,C1635)</f>
        <v/>
      </c>
      <c r="K1635" s="26">
        <f>H1635+I1635-J1635</f>
        <v/>
      </c>
      <c r="L1635" s="27">
        <f>SUMIFS(装箱数!H:H,装箱数!C:C,B1635)</f>
        <v/>
      </c>
      <c r="M1635" s="15">
        <f>K1635-L1635</f>
        <v/>
      </c>
    </row>
    <row r="1636" ht="21" customHeight="1" s="185">
      <c r="A1636" s="200">
        <f>工厂账单模板!$L$2</f>
        <v/>
      </c>
      <c r="B1636" s="30" t="n"/>
      <c r="C1636" s="29" t="n"/>
      <c r="D1636" s="20">
        <f>VLOOKUP(B1636,IF({1,0},'SKU,款号，颜色对照表1'!F:F,'SKU,款号，颜色对照表1'!B:B),2,0)</f>
        <v/>
      </c>
      <c r="E1636" s="20">
        <f>VLOOKUP(B1636,IF({1,0},'SKU,款号，颜色对照表1'!F:F,'SKU,款号，颜色对照表1'!C:C),2,0)</f>
        <v/>
      </c>
      <c r="F1636" s="20">
        <f>VLOOKUP(B1636,IF({1,0},'SKU,款号，颜色对照表1'!F:F,'SKU,款号，颜色对照表1'!D:D),2,0)</f>
        <v/>
      </c>
      <c r="G1636" s="20">
        <f>VLOOKUP(B1636,IF({1,0},'SKU,款号，颜色对照表1'!F:F,'SKU,款号，颜色对照表1'!E:E),2,0)</f>
        <v/>
      </c>
      <c r="H1636" s="20" t="n"/>
      <c r="I1636" s="15">
        <f>SUMIFS('入库明细-AN欧洲'!K:K,'入库明细-AN欧洲'!E:E,B1636)</f>
        <v/>
      </c>
      <c r="J1636" s="15">
        <f>SUMIFS('出库明细-AN欧洲'!G:G,'出库明细-AN欧洲'!F:F,C1636)</f>
        <v/>
      </c>
      <c r="K1636" s="26">
        <f>H1636+I1636-J1636</f>
        <v/>
      </c>
      <c r="L1636" s="27">
        <f>SUMIFS(装箱数!H:H,装箱数!C:C,B1636)</f>
        <v/>
      </c>
      <c r="M1636" s="15">
        <f>K1636-L1636</f>
        <v/>
      </c>
    </row>
    <row r="1637" ht="21" customHeight="1" s="185">
      <c r="A1637" s="200">
        <f>工厂账单模板!$L$2</f>
        <v/>
      </c>
      <c r="B1637" s="30" t="n"/>
      <c r="C1637" s="29" t="n"/>
      <c r="D1637" s="20">
        <f>VLOOKUP(B1637,IF({1,0},'SKU,款号，颜色对照表1'!F:F,'SKU,款号，颜色对照表1'!B:B),2,0)</f>
        <v/>
      </c>
      <c r="E1637" s="20">
        <f>VLOOKUP(B1637,IF({1,0},'SKU,款号，颜色对照表1'!F:F,'SKU,款号，颜色对照表1'!C:C),2,0)</f>
        <v/>
      </c>
      <c r="F1637" s="20">
        <f>VLOOKUP(B1637,IF({1,0},'SKU,款号，颜色对照表1'!F:F,'SKU,款号，颜色对照表1'!D:D),2,0)</f>
        <v/>
      </c>
      <c r="G1637" s="20">
        <f>VLOOKUP(B1637,IF({1,0},'SKU,款号，颜色对照表1'!F:F,'SKU,款号，颜色对照表1'!E:E),2,0)</f>
        <v/>
      </c>
      <c r="H1637" s="20" t="n"/>
      <c r="I1637" s="15">
        <f>SUMIFS('入库明细-AN欧洲'!K:K,'入库明细-AN欧洲'!E:E,B1637)</f>
        <v/>
      </c>
      <c r="J1637" s="15">
        <f>SUMIFS('出库明细-AN欧洲'!G:G,'出库明细-AN欧洲'!F:F,C1637)</f>
        <v/>
      </c>
      <c r="K1637" s="26">
        <f>H1637+I1637-J1637</f>
        <v/>
      </c>
      <c r="L1637" s="27">
        <f>SUMIFS(装箱数!H:H,装箱数!C:C,B1637)</f>
        <v/>
      </c>
      <c r="M1637" s="15">
        <f>K1637-L1637</f>
        <v/>
      </c>
    </row>
    <row r="1638" ht="21" customHeight="1" s="185">
      <c r="A1638" s="200">
        <f>工厂账单模板!$L$2</f>
        <v/>
      </c>
      <c r="B1638" s="30" t="n"/>
      <c r="C1638" s="29" t="n"/>
      <c r="D1638" s="20">
        <f>VLOOKUP(B1638,IF({1,0},'SKU,款号，颜色对照表1'!F:F,'SKU,款号，颜色对照表1'!B:B),2,0)</f>
        <v/>
      </c>
      <c r="E1638" s="20">
        <f>VLOOKUP(B1638,IF({1,0},'SKU,款号，颜色对照表1'!F:F,'SKU,款号，颜色对照表1'!C:C),2,0)</f>
        <v/>
      </c>
      <c r="F1638" s="20">
        <f>VLOOKUP(B1638,IF({1,0},'SKU,款号，颜色对照表1'!F:F,'SKU,款号，颜色对照表1'!D:D),2,0)</f>
        <v/>
      </c>
      <c r="G1638" s="20">
        <f>VLOOKUP(B1638,IF({1,0},'SKU,款号，颜色对照表1'!F:F,'SKU,款号，颜色对照表1'!E:E),2,0)</f>
        <v/>
      </c>
      <c r="H1638" s="20" t="n"/>
      <c r="I1638" s="15">
        <f>SUMIFS('入库明细-AN欧洲'!K:K,'入库明细-AN欧洲'!E:E,B1638)</f>
        <v/>
      </c>
      <c r="J1638" s="15">
        <f>SUMIFS('出库明细-AN欧洲'!G:G,'出库明细-AN欧洲'!F:F,C1638)</f>
        <v/>
      </c>
      <c r="K1638" s="26">
        <f>H1638+I1638-J1638</f>
        <v/>
      </c>
      <c r="L1638" s="27">
        <f>SUMIFS(装箱数!H:H,装箱数!C:C,B1638)</f>
        <v/>
      </c>
      <c r="M1638" s="15">
        <f>K1638-L1638</f>
        <v/>
      </c>
    </row>
    <row r="1639" ht="21" customHeight="1" s="185">
      <c r="A1639" s="200">
        <f>工厂账单模板!$L$2</f>
        <v/>
      </c>
      <c r="B1639" s="30" t="n"/>
      <c r="C1639" s="29" t="n"/>
      <c r="D1639" s="20">
        <f>VLOOKUP(B1639,IF({1,0},'SKU,款号，颜色对照表1'!F:F,'SKU,款号，颜色对照表1'!B:B),2,0)</f>
        <v/>
      </c>
      <c r="E1639" s="20">
        <f>VLOOKUP(B1639,IF({1,0},'SKU,款号，颜色对照表1'!F:F,'SKU,款号，颜色对照表1'!C:C),2,0)</f>
        <v/>
      </c>
      <c r="F1639" s="20">
        <f>VLOOKUP(B1639,IF({1,0},'SKU,款号，颜色对照表1'!F:F,'SKU,款号，颜色对照表1'!D:D),2,0)</f>
        <v/>
      </c>
      <c r="G1639" s="20">
        <f>VLOOKUP(B1639,IF({1,0},'SKU,款号，颜色对照表1'!F:F,'SKU,款号，颜色对照表1'!E:E),2,0)</f>
        <v/>
      </c>
      <c r="H1639" s="20" t="n"/>
      <c r="I1639" s="15">
        <f>SUMIFS('入库明细-AN欧洲'!K:K,'入库明细-AN欧洲'!E:E,B1639)</f>
        <v/>
      </c>
      <c r="J1639" s="15">
        <f>SUMIFS('出库明细-AN欧洲'!G:G,'出库明细-AN欧洲'!F:F,C1639)</f>
        <v/>
      </c>
      <c r="K1639" s="26">
        <f>H1639+I1639-J1639</f>
        <v/>
      </c>
      <c r="L1639" s="27">
        <f>SUMIFS(装箱数!H:H,装箱数!C:C,B1639)</f>
        <v/>
      </c>
      <c r="M1639" s="15">
        <f>K1639-L1639</f>
        <v/>
      </c>
    </row>
    <row r="1640" ht="21" customHeight="1" s="185">
      <c r="A1640" s="200">
        <f>工厂账单模板!$L$2</f>
        <v/>
      </c>
      <c r="B1640" s="30" t="n"/>
      <c r="C1640" s="29" t="n"/>
      <c r="D1640" s="20">
        <f>VLOOKUP(B1640,IF({1,0},'SKU,款号，颜色对照表1'!F:F,'SKU,款号，颜色对照表1'!B:B),2,0)</f>
        <v/>
      </c>
      <c r="E1640" s="20">
        <f>VLOOKUP(B1640,IF({1,0},'SKU,款号，颜色对照表1'!F:F,'SKU,款号，颜色对照表1'!C:C),2,0)</f>
        <v/>
      </c>
      <c r="F1640" s="20">
        <f>VLOOKUP(B1640,IF({1,0},'SKU,款号，颜色对照表1'!F:F,'SKU,款号，颜色对照表1'!D:D),2,0)</f>
        <v/>
      </c>
      <c r="G1640" s="20">
        <f>VLOOKUP(B1640,IF({1,0},'SKU,款号，颜色对照表1'!F:F,'SKU,款号，颜色对照表1'!E:E),2,0)</f>
        <v/>
      </c>
      <c r="H1640" s="20" t="n"/>
      <c r="I1640" s="15">
        <f>SUMIFS('入库明细-AN欧洲'!K:K,'入库明细-AN欧洲'!E:E,B1640)</f>
        <v/>
      </c>
      <c r="J1640" s="15">
        <f>SUMIFS('出库明细-AN欧洲'!G:G,'出库明细-AN欧洲'!F:F,C1640)</f>
        <v/>
      </c>
      <c r="K1640" s="26">
        <f>H1640+I1640-J1640</f>
        <v/>
      </c>
      <c r="L1640" s="27">
        <f>SUMIFS(装箱数!H:H,装箱数!C:C,B1640)</f>
        <v/>
      </c>
      <c r="M1640" s="15">
        <f>K1640-L1640</f>
        <v/>
      </c>
    </row>
    <row r="1641" ht="21" customHeight="1" s="185">
      <c r="A1641" s="200">
        <f>工厂账单模板!$L$2</f>
        <v/>
      </c>
      <c r="B1641" s="30" t="n"/>
      <c r="C1641" s="29" t="n"/>
      <c r="D1641" s="20">
        <f>VLOOKUP(B1641,IF({1,0},'SKU,款号，颜色对照表1'!F:F,'SKU,款号，颜色对照表1'!B:B),2,0)</f>
        <v/>
      </c>
      <c r="E1641" s="20">
        <f>VLOOKUP(B1641,IF({1,0},'SKU,款号，颜色对照表1'!F:F,'SKU,款号，颜色对照表1'!C:C),2,0)</f>
        <v/>
      </c>
      <c r="F1641" s="20">
        <f>VLOOKUP(B1641,IF({1,0},'SKU,款号，颜色对照表1'!F:F,'SKU,款号，颜色对照表1'!D:D),2,0)</f>
        <v/>
      </c>
      <c r="G1641" s="20">
        <f>VLOOKUP(B1641,IF({1,0},'SKU,款号，颜色对照表1'!F:F,'SKU,款号，颜色对照表1'!E:E),2,0)</f>
        <v/>
      </c>
      <c r="H1641" s="20" t="n"/>
      <c r="I1641" s="15">
        <f>SUMIFS('入库明细-AN欧洲'!K:K,'入库明细-AN欧洲'!E:E,B1641)</f>
        <v/>
      </c>
      <c r="J1641" s="15">
        <f>SUMIFS('出库明细-AN欧洲'!G:G,'出库明细-AN欧洲'!F:F,C1641)</f>
        <v/>
      </c>
      <c r="K1641" s="26">
        <f>H1641+I1641-J1641</f>
        <v/>
      </c>
      <c r="L1641" s="27">
        <f>SUMIFS(装箱数!H:H,装箱数!C:C,B1641)</f>
        <v/>
      </c>
      <c r="M1641" s="15">
        <f>K1641-L1641</f>
        <v/>
      </c>
    </row>
    <row r="1642" ht="21" customHeight="1" s="185">
      <c r="A1642" s="200">
        <f>工厂账单模板!$L$2</f>
        <v/>
      </c>
      <c r="B1642" s="30" t="n"/>
      <c r="C1642" s="29" t="n"/>
      <c r="D1642" s="20">
        <f>VLOOKUP(B1642,IF({1,0},'SKU,款号，颜色对照表1'!F:F,'SKU,款号，颜色对照表1'!B:B),2,0)</f>
        <v/>
      </c>
      <c r="E1642" s="20">
        <f>VLOOKUP(B1642,IF({1,0},'SKU,款号，颜色对照表1'!F:F,'SKU,款号，颜色对照表1'!C:C),2,0)</f>
        <v/>
      </c>
      <c r="F1642" s="20">
        <f>VLOOKUP(B1642,IF({1,0},'SKU,款号，颜色对照表1'!F:F,'SKU,款号，颜色对照表1'!D:D),2,0)</f>
        <v/>
      </c>
      <c r="G1642" s="20">
        <f>VLOOKUP(B1642,IF({1,0},'SKU,款号，颜色对照表1'!F:F,'SKU,款号，颜色对照表1'!E:E),2,0)</f>
        <v/>
      </c>
      <c r="H1642" s="20" t="n"/>
      <c r="I1642" s="15">
        <f>SUMIFS('入库明细-AN欧洲'!K:K,'入库明细-AN欧洲'!E:E,B1642)</f>
        <v/>
      </c>
      <c r="J1642" s="15">
        <f>SUMIFS('出库明细-AN欧洲'!G:G,'出库明细-AN欧洲'!F:F,C1642)</f>
        <v/>
      </c>
      <c r="K1642" s="26">
        <f>H1642+I1642-J1642</f>
        <v/>
      </c>
      <c r="L1642" s="27">
        <f>SUMIFS(装箱数!H:H,装箱数!C:C,B1642)</f>
        <v/>
      </c>
      <c r="M1642" s="15">
        <f>K1642-L1642</f>
        <v/>
      </c>
    </row>
    <row r="1643" ht="21" customHeight="1" s="185">
      <c r="A1643" s="200">
        <f>工厂账单模板!$L$2</f>
        <v/>
      </c>
      <c r="B1643" s="30" t="n"/>
      <c r="C1643" s="29" t="n"/>
      <c r="D1643" s="20">
        <f>VLOOKUP(B1643,IF({1,0},'SKU,款号，颜色对照表1'!F:F,'SKU,款号，颜色对照表1'!B:B),2,0)</f>
        <v/>
      </c>
      <c r="E1643" s="20">
        <f>VLOOKUP(B1643,IF({1,0},'SKU,款号，颜色对照表1'!F:F,'SKU,款号，颜色对照表1'!C:C),2,0)</f>
        <v/>
      </c>
      <c r="F1643" s="20">
        <f>VLOOKUP(B1643,IF({1,0},'SKU,款号，颜色对照表1'!F:F,'SKU,款号，颜色对照表1'!D:D),2,0)</f>
        <v/>
      </c>
      <c r="G1643" s="20">
        <f>VLOOKUP(B1643,IF({1,0},'SKU,款号，颜色对照表1'!F:F,'SKU,款号，颜色对照表1'!E:E),2,0)</f>
        <v/>
      </c>
      <c r="H1643" s="20" t="n"/>
      <c r="I1643" s="15">
        <f>SUMIFS('入库明细-AN欧洲'!K:K,'入库明细-AN欧洲'!E:E,B1643)</f>
        <v/>
      </c>
      <c r="J1643" s="15">
        <f>SUMIFS('出库明细-AN欧洲'!G:G,'出库明细-AN欧洲'!F:F,C1643)</f>
        <v/>
      </c>
      <c r="K1643" s="26">
        <f>H1643+I1643-J1643</f>
        <v/>
      </c>
      <c r="L1643" s="27">
        <f>SUMIFS(装箱数!H:H,装箱数!C:C,B1643)</f>
        <v/>
      </c>
      <c r="M1643" s="15">
        <f>K1643-L1643</f>
        <v/>
      </c>
    </row>
    <row r="1644" ht="21" customHeight="1" s="185">
      <c r="A1644" s="200">
        <f>工厂账单模板!$L$2</f>
        <v/>
      </c>
      <c r="B1644" s="30" t="n"/>
      <c r="C1644" s="29" t="n"/>
      <c r="D1644" s="20">
        <f>VLOOKUP(B1644,IF({1,0},'SKU,款号，颜色对照表1'!F:F,'SKU,款号，颜色对照表1'!B:B),2,0)</f>
        <v/>
      </c>
      <c r="E1644" s="20">
        <f>VLOOKUP(B1644,IF({1,0},'SKU,款号，颜色对照表1'!F:F,'SKU,款号，颜色对照表1'!C:C),2,0)</f>
        <v/>
      </c>
      <c r="F1644" s="20">
        <f>VLOOKUP(B1644,IF({1,0},'SKU,款号，颜色对照表1'!F:F,'SKU,款号，颜色对照表1'!D:D),2,0)</f>
        <v/>
      </c>
      <c r="G1644" s="20">
        <f>VLOOKUP(B1644,IF({1,0},'SKU,款号，颜色对照表1'!F:F,'SKU,款号，颜色对照表1'!E:E),2,0)</f>
        <v/>
      </c>
      <c r="H1644" s="20" t="n"/>
      <c r="I1644" s="15">
        <f>SUMIFS('入库明细-AN欧洲'!K:K,'入库明细-AN欧洲'!E:E,B1644)</f>
        <v/>
      </c>
      <c r="J1644" s="15">
        <f>SUMIFS('出库明细-AN欧洲'!G:G,'出库明细-AN欧洲'!F:F,C1644)</f>
        <v/>
      </c>
      <c r="K1644" s="26">
        <f>H1644+I1644-J1644</f>
        <v/>
      </c>
      <c r="L1644" s="27">
        <f>SUMIFS(装箱数!H:H,装箱数!C:C,B1644)</f>
        <v/>
      </c>
      <c r="M1644" s="15">
        <f>K1644-L1644</f>
        <v/>
      </c>
    </row>
    <row r="1645" ht="21" customHeight="1" s="185">
      <c r="A1645" s="200">
        <f>工厂账单模板!$L$2</f>
        <v/>
      </c>
      <c r="B1645" s="30" t="n"/>
      <c r="C1645" s="29" t="n"/>
      <c r="D1645" s="20">
        <f>VLOOKUP(B1645,IF({1,0},'SKU,款号，颜色对照表1'!F:F,'SKU,款号，颜色对照表1'!B:B),2,0)</f>
        <v/>
      </c>
      <c r="E1645" s="20">
        <f>VLOOKUP(B1645,IF({1,0},'SKU,款号，颜色对照表1'!F:F,'SKU,款号，颜色对照表1'!C:C),2,0)</f>
        <v/>
      </c>
      <c r="F1645" s="20">
        <f>VLOOKUP(B1645,IF({1,0},'SKU,款号，颜色对照表1'!F:F,'SKU,款号，颜色对照表1'!D:D),2,0)</f>
        <v/>
      </c>
      <c r="G1645" s="20">
        <f>VLOOKUP(B1645,IF({1,0},'SKU,款号，颜色对照表1'!F:F,'SKU,款号，颜色对照表1'!E:E),2,0)</f>
        <v/>
      </c>
      <c r="H1645" s="20" t="n"/>
      <c r="I1645" s="15">
        <f>SUMIFS('入库明细-AN欧洲'!K:K,'入库明细-AN欧洲'!E:E,B1645)</f>
        <v/>
      </c>
      <c r="J1645" s="15">
        <f>SUMIFS('出库明细-AN欧洲'!G:G,'出库明细-AN欧洲'!F:F,C1645)</f>
        <v/>
      </c>
      <c r="K1645" s="26">
        <f>H1645+I1645-J1645</f>
        <v/>
      </c>
      <c r="L1645" s="27">
        <f>SUMIFS(装箱数!H:H,装箱数!C:C,B1645)</f>
        <v/>
      </c>
      <c r="M1645" s="15">
        <f>K1645-L1645</f>
        <v/>
      </c>
    </row>
    <row r="1646" ht="21" customHeight="1" s="185">
      <c r="A1646" s="200">
        <f>工厂账单模板!$L$2</f>
        <v/>
      </c>
      <c r="B1646" s="30" t="n"/>
      <c r="C1646" s="29" t="n"/>
      <c r="D1646" s="20">
        <f>VLOOKUP(B1646,IF({1,0},'SKU,款号，颜色对照表1'!F:F,'SKU,款号，颜色对照表1'!B:B),2,0)</f>
        <v/>
      </c>
      <c r="E1646" s="20">
        <f>VLOOKUP(B1646,IF({1,0},'SKU,款号，颜色对照表1'!F:F,'SKU,款号，颜色对照表1'!C:C),2,0)</f>
        <v/>
      </c>
      <c r="F1646" s="20">
        <f>VLOOKUP(B1646,IF({1,0},'SKU,款号，颜色对照表1'!F:F,'SKU,款号，颜色对照表1'!D:D),2,0)</f>
        <v/>
      </c>
      <c r="G1646" s="20">
        <f>VLOOKUP(B1646,IF({1,0},'SKU,款号，颜色对照表1'!F:F,'SKU,款号，颜色对照表1'!E:E),2,0)</f>
        <v/>
      </c>
      <c r="H1646" s="20" t="n"/>
      <c r="I1646" s="15">
        <f>SUMIFS('入库明细-AN欧洲'!K:K,'入库明细-AN欧洲'!E:E,B1646)</f>
        <v/>
      </c>
      <c r="J1646" s="15">
        <f>SUMIFS('出库明细-AN欧洲'!G:G,'出库明细-AN欧洲'!F:F,C1646)</f>
        <v/>
      </c>
      <c r="K1646" s="26">
        <f>H1646+I1646-J1646</f>
        <v/>
      </c>
      <c r="L1646" s="27">
        <f>SUMIFS(装箱数!H:H,装箱数!C:C,B1646)</f>
        <v/>
      </c>
      <c r="M1646" s="15">
        <f>K1646-L1646</f>
        <v/>
      </c>
    </row>
    <row r="1647" ht="21" customHeight="1" s="185">
      <c r="A1647" s="200">
        <f>工厂账单模板!$L$2</f>
        <v/>
      </c>
      <c r="B1647" s="30" t="n"/>
      <c r="C1647" s="29" t="n"/>
      <c r="D1647" s="20">
        <f>VLOOKUP(B1647,IF({1,0},'SKU,款号，颜色对照表1'!F:F,'SKU,款号，颜色对照表1'!B:B),2,0)</f>
        <v/>
      </c>
      <c r="E1647" s="20">
        <f>VLOOKUP(B1647,IF({1,0},'SKU,款号，颜色对照表1'!F:F,'SKU,款号，颜色对照表1'!C:C),2,0)</f>
        <v/>
      </c>
      <c r="F1647" s="20">
        <f>VLOOKUP(B1647,IF({1,0},'SKU,款号，颜色对照表1'!F:F,'SKU,款号，颜色对照表1'!D:D),2,0)</f>
        <v/>
      </c>
      <c r="G1647" s="20">
        <f>VLOOKUP(B1647,IF({1,0},'SKU,款号，颜色对照表1'!F:F,'SKU,款号，颜色对照表1'!E:E),2,0)</f>
        <v/>
      </c>
      <c r="H1647" s="20" t="n">
        <v>0</v>
      </c>
      <c r="I1647" s="15">
        <f>SUMIFS('入库明细-AN欧洲'!K:K,'入库明细-AN欧洲'!E:E,B1647)</f>
        <v/>
      </c>
      <c r="J1647" s="15">
        <f>SUMIFS('出库明细-AN欧洲'!G:G,'出库明细-AN欧洲'!F:F,C1647)</f>
        <v/>
      </c>
      <c r="K1647" s="26">
        <f>H1647+I1647-J1647</f>
        <v/>
      </c>
      <c r="L1647" s="27">
        <f>SUMIFS(装箱数!H:H,装箱数!C:C,B1647)</f>
        <v/>
      </c>
      <c r="M1647" s="15">
        <f>K1647-L1647</f>
        <v/>
      </c>
    </row>
    <row r="1648" ht="21" customHeight="1" s="185">
      <c r="A1648" s="200">
        <f>工厂账单模板!$L$2</f>
        <v/>
      </c>
      <c r="B1648" s="30" t="n"/>
      <c r="C1648" s="29" t="n"/>
      <c r="D1648" s="20">
        <f>VLOOKUP(B1648,IF({1,0},'SKU,款号，颜色对照表1'!F:F,'SKU,款号，颜色对照表1'!B:B),2,0)</f>
        <v/>
      </c>
      <c r="E1648" s="20">
        <f>VLOOKUP(B1648,IF({1,0},'SKU,款号，颜色对照表1'!F:F,'SKU,款号，颜色对照表1'!C:C),2,0)</f>
        <v/>
      </c>
      <c r="F1648" s="20">
        <f>VLOOKUP(B1648,IF({1,0},'SKU,款号，颜色对照表1'!F:F,'SKU,款号，颜色对照表1'!D:D),2,0)</f>
        <v/>
      </c>
      <c r="G1648" s="20">
        <f>VLOOKUP(B1648,IF({1,0},'SKU,款号，颜色对照表1'!F:F,'SKU,款号，颜色对照表1'!E:E),2,0)</f>
        <v/>
      </c>
      <c r="H1648" s="20" t="n"/>
      <c r="I1648" s="15">
        <f>SUMIFS('入库明细-AN欧洲'!K:K,'入库明细-AN欧洲'!E:E,B1648)</f>
        <v/>
      </c>
      <c r="J1648" s="15">
        <f>SUMIFS('出库明细-AN欧洲'!G:G,'出库明细-AN欧洲'!F:F,C1648)</f>
        <v/>
      </c>
      <c r="K1648" s="26">
        <f>H1648+I1648-J1648</f>
        <v/>
      </c>
      <c r="L1648" s="27">
        <f>SUMIFS(装箱数!H:H,装箱数!C:C,B1648)</f>
        <v/>
      </c>
      <c r="M1648" s="15">
        <f>K1648-L1648</f>
        <v/>
      </c>
    </row>
    <row r="1649" ht="21" customHeight="1" s="185">
      <c r="A1649" s="200">
        <f>工厂账单模板!$L$2</f>
        <v/>
      </c>
      <c r="B1649" s="30" t="n"/>
      <c r="C1649" s="29" t="n"/>
      <c r="D1649" s="20">
        <f>VLOOKUP(B1649,IF({1,0},'SKU,款号，颜色对照表1'!F:F,'SKU,款号，颜色对照表1'!B:B),2,0)</f>
        <v/>
      </c>
      <c r="E1649" s="20">
        <f>VLOOKUP(B1649,IF({1,0},'SKU,款号，颜色对照表1'!F:F,'SKU,款号，颜色对照表1'!C:C),2,0)</f>
        <v/>
      </c>
      <c r="F1649" s="20">
        <f>VLOOKUP(B1649,IF({1,0},'SKU,款号，颜色对照表1'!F:F,'SKU,款号，颜色对照表1'!D:D),2,0)</f>
        <v/>
      </c>
      <c r="G1649" s="20">
        <f>VLOOKUP(B1649,IF({1,0},'SKU,款号，颜色对照表1'!F:F,'SKU,款号，颜色对照表1'!E:E),2,0)</f>
        <v/>
      </c>
      <c r="H1649" s="20" t="n"/>
      <c r="I1649" s="15">
        <f>SUMIFS('入库明细-AN欧洲'!K:K,'入库明细-AN欧洲'!E:E,B1649)</f>
        <v/>
      </c>
      <c r="J1649" s="15">
        <f>SUMIFS('出库明细-AN欧洲'!G:G,'出库明细-AN欧洲'!F:F,C1649)</f>
        <v/>
      </c>
      <c r="K1649" s="26">
        <f>H1649+I1649-J1649</f>
        <v/>
      </c>
      <c r="L1649" s="27">
        <f>SUMIFS(装箱数!H:H,装箱数!C:C,B1649)</f>
        <v/>
      </c>
      <c r="M1649" s="15">
        <f>K1649-L1649</f>
        <v/>
      </c>
    </row>
    <row r="1650" ht="21" customHeight="1" s="185">
      <c r="A1650" s="200">
        <f>工厂账单模板!$L$2</f>
        <v/>
      </c>
      <c r="B1650" s="30" t="n"/>
      <c r="C1650" s="29" t="n"/>
      <c r="D1650" s="20">
        <f>VLOOKUP(B1650,IF({1,0},'SKU,款号，颜色对照表1'!F:F,'SKU,款号，颜色对照表1'!B:B),2,0)</f>
        <v/>
      </c>
      <c r="E1650" s="20">
        <f>VLOOKUP(B1650,IF({1,0},'SKU,款号，颜色对照表1'!F:F,'SKU,款号，颜色对照表1'!C:C),2,0)</f>
        <v/>
      </c>
      <c r="F1650" s="20">
        <f>VLOOKUP(B1650,IF({1,0},'SKU,款号，颜色对照表1'!F:F,'SKU,款号，颜色对照表1'!D:D),2,0)</f>
        <v/>
      </c>
      <c r="G1650" s="20">
        <f>VLOOKUP(B1650,IF({1,0},'SKU,款号，颜色对照表1'!F:F,'SKU,款号，颜色对照表1'!E:E),2,0)</f>
        <v/>
      </c>
      <c r="H1650" s="20" t="n"/>
      <c r="I1650" s="15">
        <f>SUMIFS('入库明细-AN欧洲'!K:K,'入库明细-AN欧洲'!E:E,B1650)</f>
        <v/>
      </c>
      <c r="J1650" s="15">
        <f>SUMIFS('出库明细-AN欧洲'!G:G,'出库明细-AN欧洲'!F:F,C1650)</f>
        <v/>
      </c>
      <c r="K1650" s="26">
        <f>H1650+I1650-J1650</f>
        <v/>
      </c>
      <c r="L1650" s="27">
        <f>SUMIFS(装箱数!H:H,装箱数!C:C,B1650)</f>
        <v/>
      </c>
      <c r="M1650" s="15">
        <f>K1650-L1650</f>
        <v/>
      </c>
    </row>
    <row r="1651" ht="21" customHeight="1" s="185">
      <c r="A1651" s="200">
        <f>工厂账单模板!$L$2</f>
        <v/>
      </c>
      <c r="B1651" s="30" t="n"/>
      <c r="C1651" s="29" t="n"/>
      <c r="D1651" s="20">
        <f>VLOOKUP(B1651,IF({1,0},'SKU,款号，颜色对照表1'!F:F,'SKU,款号，颜色对照表1'!B:B),2,0)</f>
        <v/>
      </c>
      <c r="E1651" s="20">
        <f>VLOOKUP(B1651,IF({1,0},'SKU,款号，颜色对照表1'!F:F,'SKU,款号，颜色对照表1'!C:C),2,0)</f>
        <v/>
      </c>
      <c r="F1651" s="20">
        <f>VLOOKUP(B1651,IF({1,0},'SKU,款号，颜色对照表1'!F:F,'SKU,款号，颜色对照表1'!D:D),2,0)</f>
        <v/>
      </c>
      <c r="G1651" s="20">
        <f>VLOOKUP(B1651,IF({1,0},'SKU,款号，颜色对照表1'!F:F,'SKU,款号，颜色对照表1'!E:E),2,0)</f>
        <v/>
      </c>
      <c r="H1651" s="20" t="n"/>
      <c r="I1651" s="15">
        <f>SUMIFS('入库明细-AN欧洲'!K:K,'入库明细-AN欧洲'!E:E,B1651)</f>
        <v/>
      </c>
      <c r="J1651" s="15">
        <f>SUMIFS('出库明细-AN欧洲'!G:G,'出库明细-AN欧洲'!F:F,C1651)</f>
        <v/>
      </c>
      <c r="K1651" s="26">
        <f>H1651+I1651-J1651</f>
        <v/>
      </c>
      <c r="L1651" s="27">
        <f>SUMIFS(装箱数!H:H,装箱数!C:C,B1651)</f>
        <v/>
      </c>
      <c r="M1651" s="15">
        <f>K1651-L1651</f>
        <v/>
      </c>
    </row>
    <row r="1652" ht="21" customHeight="1" s="185">
      <c r="A1652" s="200">
        <f>工厂账单模板!$L$2</f>
        <v/>
      </c>
      <c r="B1652" s="30" t="n"/>
      <c r="C1652" s="29" t="n"/>
      <c r="D1652" s="20">
        <f>VLOOKUP(B1652,IF({1,0},'SKU,款号，颜色对照表1'!F:F,'SKU,款号，颜色对照表1'!B:B),2,0)</f>
        <v/>
      </c>
      <c r="E1652" s="20">
        <f>VLOOKUP(B1652,IF({1,0},'SKU,款号，颜色对照表1'!F:F,'SKU,款号，颜色对照表1'!C:C),2,0)</f>
        <v/>
      </c>
      <c r="F1652" s="20">
        <f>VLOOKUP(B1652,IF({1,0},'SKU,款号，颜色对照表1'!F:F,'SKU,款号，颜色对照表1'!D:D),2,0)</f>
        <v/>
      </c>
      <c r="G1652" s="20">
        <f>VLOOKUP(B1652,IF({1,0},'SKU,款号，颜色对照表1'!F:F,'SKU,款号，颜色对照表1'!E:E),2,0)</f>
        <v/>
      </c>
      <c r="H1652" s="20" t="n"/>
      <c r="I1652" s="15">
        <f>SUMIFS('入库明细-AN欧洲'!K:K,'入库明细-AN欧洲'!E:E,B1652)</f>
        <v/>
      </c>
      <c r="J1652" s="15">
        <f>SUMIFS('出库明细-AN欧洲'!G:G,'出库明细-AN欧洲'!F:F,C1652)</f>
        <v/>
      </c>
      <c r="K1652" s="26">
        <f>H1652+I1652-J1652</f>
        <v/>
      </c>
      <c r="L1652" s="27">
        <f>SUMIFS(装箱数!H:H,装箱数!C:C,B1652)</f>
        <v/>
      </c>
      <c r="M1652" s="15">
        <f>K1652-L1652</f>
        <v/>
      </c>
    </row>
    <row r="1653" ht="21" customHeight="1" s="185">
      <c r="A1653" s="200">
        <f>工厂账单模板!$L$2</f>
        <v/>
      </c>
      <c r="B1653" s="30" t="n"/>
      <c r="C1653" s="29" t="n"/>
      <c r="D1653" s="20">
        <f>VLOOKUP(B1653,IF({1,0},'SKU,款号，颜色对照表1'!F:F,'SKU,款号，颜色对照表1'!B:B),2,0)</f>
        <v/>
      </c>
      <c r="E1653" s="20">
        <f>VLOOKUP(B1653,IF({1,0},'SKU,款号，颜色对照表1'!F:F,'SKU,款号，颜色对照表1'!C:C),2,0)</f>
        <v/>
      </c>
      <c r="F1653" s="20">
        <f>VLOOKUP(B1653,IF({1,0},'SKU,款号，颜色对照表1'!F:F,'SKU,款号，颜色对照表1'!D:D),2,0)</f>
        <v/>
      </c>
      <c r="G1653" s="20">
        <f>VLOOKUP(B1653,IF({1,0},'SKU,款号，颜色对照表1'!F:F,'SKU,款号，颜色对照表1'!E:E),2,0)</f>
        <v/>
      </c>
      <c r="H1653" s="20" t="n"/>
      <c r="I1653" s="15">
        <f>SUMIFS('入库明细-AN欧洲'!K:K,'入库明细-AN欧洲'!E:E,B1653)</f>
        <v/>
      </c>
      <c r="J1653" s="15">
        <f>SUMIFS('出库明细-AN欧洲'!G:G,'出库明细-AN欧洲'!F:F,C1653)</f>
        <v/>
      </c>
      <c r="K1653" s="26">
        <f>H1653+I1653-J1653</f>
        <v/>
      </c>
      <c r="L1653" s="27">
        <f>SUMIFS(装箱数!H:H,装箱数!C:C,B1653)</f>
        <v/>
      </c>
      <c r="M1653" s="15">
        <f>K1653-L1653</f>
        <v/>
      </c>
    </row>
    <row r="1654" ht="21" customHeight="1" s="185">
      <c r="A1654" s="200">
        <f>工厂账单模板!$L$2</f>
        <v/>
      </c>
      <c r="B1654" s="30" t="n"/>
      <c r="C1654" s="29" t="n"/>
      <c r="D1654" s="20">
        <f>VLOOKUP(B1654,IF({1,0},'SKU,款号，颜色对照表1'!F:F,'SKU,款号，颜色对照表1'!B:B),2,0)</f>
        <v/>
      </c>
      <c r="E1654" s="20">
        <f>VLOOKUP(B1654,IF({1,0},'SKU,款号，颜色对照表1'!F:F,'SKU,款号，颜色对照表1'!C:C),2,0)</f>
        <v/>
      </c>
      <c r="F1654" s="20">
        <f>VLOOKUP(B1654,IF({1,0},'SKU,款号，颜色对照表1'!F:F,'SKU,款号，颜色对照表1'!D:D),2,0)</f>
        <v/>
      </c>
      <c r="G1654" s="20">
        <f>VLOOKUP(B1654,IF({1,0},'SKU,款号，颜色对照表1'!F:F,'SKU,款号，颜色对照表1'!E:E),2,0)</f>
        <v/>
      </c>
      <c r="H1654" s="20" t="n"/>
      <c r="I1654" s="15">
        <f>SUMIFS('入库明细-AN欧洲'!K:K,'入库明细-AN欧洲'!E:E,B1654)</f>
        <v/>
      </c>
      <c r="J1654" s="15">
        <f>SUMIFS('出库明细-AN欧洲'!G:G,'出库明细-AN欧洲'!F:F,C1654)</f>
        <v/>
      </c>
      <c r="K1654" s="26">
        <f>H1654+I1654-J1654</f>
        <v/>
      </c>
      <c r="L1654" s="27">
        <f>SUMIFS(装箱数!H:H,装箱数!C:C,B1654)</f>
        <v/>
      </c>
      <c r="M1654" s="15">
        <f>K1654-L1654</f>
        <v/>
      </c>
    </row>
    <row r="1655" ht="21" customHeight="1" s="185">
      <c r="A1655" s="200">
        <f>工厂账单模板!$L$2</f>
        <v/>
      </c>
      <c r="B1655" s="30" t="n"/>
      <c r="C1655" s="29" t="n"/>
      <c r="D1655" s="20">
        <f>VLOOKUP(B1655,IF({1,0},'SKU,款号，颜色对照表1'!F:F,'SKU,款号，颜色对照表1'!B:B),2,0)</f>
        <v/>
      </c>
      <c r="E1655" s="20">
        <f>VLOOKUP(B1655,IF({1,0},'SKU,款号，颜色对照表1'!F:F,'SKU,款号，颜色对照表1'!C:C),2,0)</f>
        <v/>
      </c>
      <c r="F1655" s="20">
        <f>VLOOKUP(B1655,IF({1,0},'SKU,款号，颜色对照表1'!F:F,'SKU,款号，颜色对照表1'!D:D),2,0)</f>
        <v/>
      </c>
      <c r="G1655" s="20">
        <f>VLOOKUP(B1655,IF({1,0},'SKU,款号，颜色对照表1'!F:F,'SKU,款号，颜色对照表1'!E:E),2,0)</f>
        <v/>
      </c>
      <c r="H1655" s="20" t="n"/>
      <c r="I1655" s="15">
        <f>SUMIFS('入库明细-AN欧洲'!K:K,'入库明细-AN欧洲'!E:E,B1655)</f>
        <v/>
      </c>
      <c r="J1655" s="15">
        <f>SUMIFS('出库明细-AN欧洲'!G:G,'出库明细-AN欧洲'!F:F,C1655)</f>
        <v/>
      </c>
      <c r="K1655" s="26">
        <f>H1655+I1655-J1655</f>
        <v/>
      </c>
      <c r="L1655" s="27">
        <f>SUMIFS(装箱数!H:H,装箱数!C:C,B1655)</f>
        <v/>
      </c>
      <c r="M1655" s="15">
        <f>K1655-L1655</f>
        <v/>
      </c>
    </row>
    <row r="1656" ht="21" customHeight="1" s="185">
      <c r="A1656" s="200">
        <f>工厂账单模板!$L$2</f>
        <v/>
      </c>
      <c r="B1656" s="30" t="n"/>
      <c r="C1656" s="29" t="n"/>
      <c r="D1656" s="20">
        <f>VLOOKUP(B1656,IF({1,0},'SKU,款号，颜色对照表1'!F:F,'SKU,款号，颜色对照表1'!B:B),2,0)</f>
        <v/>
      </c>
      <c r="E1656" s="20">
        <f>VLOOKUP(B1656,IF({1,0},'SKU,款号，颜色对照表1'!F:F,'SKU,款号，颜色对照表1'!C:C),2,0)</f>
        <v/>
      </c>
      <c r="F1656" s="20">
        <f>VLOOKUP(B1656,IF({1,0},'SKU,款号，颜色对照表1'!F:F,'SKU,款号，颜色对照表1'!D:D),2,0)</f>
        <v/>
      </c>
      <c r="G1656" s="20">
        <f>VLOOKUP(B1656,IF({1,0},'SKU,款号，颜色对照表1'!F:F,'SKU,款号，颜色对照表1'!E:E),2,0)</f>
        <v/>
      </c>
      <c r="H1656" s="20" t="n"/>
      <c r="I1656" s="15">
        <f>SUMIFS('入库明细-AN欧洲'!K:K,'入库明细-AN欧洲'!E:E,B1656)</f>
        <v/>
      </c>
      <c r="J1656" s="15">
        <f>SUMIFS('出库明细-AN欧洲'!G:G,'出库明细-AN欧洲'!F:F,C1656)</f>
        <v/>
      </c>
      <c r="K1656" s="26">
        <f>H1656+I1656-J1656</f>
        <v/>
      </c>
      <c r="L1656" s="27">
        <f>SUMIFS(装箱数!H:H,装箱数!C:C,B1656)</f>
        <v/>
      </c>
      <c r="M1656" s="15">
        <f>K1656-L1656</f>
        <v/>
      </c>
    </row>
    <row r="1657" ht="21" customHeight="1" s="185">
      <c r="A1657" s="200">
        <f>工厂账单模板!$L$2</f>
        <v/>
      </c>
      <c r="B1657" s="30" t="n"/>
      <c r="C1657" s="29" t="n"/>
      <c r="D1657" s="20">
        <f>VLOOKUP(B1657,IF({1,0},'SKU,款号，颜色对照表1'!F:F,'SKU,款号，颜色对照表1'!B:B),2,0)</f>
        <v/>
      </c>
      <c r="E1657" s="20">
        <f>VLOOKUP(B1657,IF({1,0},'SKU,款号，颜色对照表1'!F:F,'SKU,款号，颜色对照表1'!C:C),2,0)</f>
        <v/>
      </c>
      <c r="F1657" s="20">
        <f>VLOOKUP(B1657,IF({1,0},'SKU,款号，颜色对照表1'!F:F,'SKU,款号，颜色对照表1'!D:D),2,0)</f>
        <v/>
      </c>
      <c r="G1657" s="20">
        <f>VLOOKUP(B1657,IF({1,0},'SKU,款号，颜色对照表1'!F:F,'SKU,款号，颜色对照表1'!E:E),2,0)</f>
        <v/>
      </c>
      <c r="H1657" s="20" t="n"/>
      <c r="I1657" s="15">
        <f>SUMIFS('入库明细-AN欧洲'!K:K,'入库明细-AN欧洲'!E:E,B1657)</f>
        <v/>
      </c>
      <c r="J1657" s="15">
        <f>SUMIFS('出库明细-AN欧洲'!G:G,'出库明细-AN欧洲'!F:F,C1657)</f>
        <v/>
      </c>
      <c r="K1657" s="26">
        <f>H1657+I1657-J1657</f>
        <v/>
      </c>
      <c r="L1657" s="27">
        <f>SUMIFS(装箱数!H:H,装箱数!C:C,B1657)</f>
        <v/>
      </c>
      <c r="M1657" s="15">
        <f>K1657-L1657</f>
        <v/>
      </c>
    </row>
    <row r="1658" ht="21" customHeight="1" s="185">
      <c r="A1658" s="200">
        <f>工厂账单模板!$L$2</f>
        <v/>
      </c>
      <c r="B1658" s="30" t="n"/>
      <c r="C1658" s="29" t="n"/>
      <c r="D1658" s="20">
        <f>VLOOKUP(B1658,IF({1,0},'SKU,款号，颜色对照表1'!F:F,'SKU,款号，颜色对照表1'!B:B),2,0)</f>
        <v/>
      </c>
      <c r="E1658" s="20">
        <f>VLOOKUP(B1658,IF({1,0},'SKU,款号，颜色对照表1'!F:F,'SKU,款号，颜色对照表1'!C:C),2,0)</f>
        <v/>
      </c>
      <c r="F1658" s="20">
        <f>VLOOKUP(B1658,IF({1,0},'SKU,款号，颜色对照表1'!F:F,'SKU,款号，颜色对照表1'!D:D),2,0)</f>
        <v/>
      </c>
      <c r="G1658" s="20">
        <f>VLOOKUP(B1658,IF({1,0},'SKU,款号，颜色对照表1'!F:F,'SKU,款号，颜色对照表1'!E:E),2,0)</f>
        <v/>
      </c>
      <c r="H1658" s="20" t="n"/>
      <c r="I1658" s="15">
        <f>SUMIFS('入库明细-AN欧洲'!K:K,'入库明细-AN欧洲'!E:E,B1658)</f>
        <v/>
      </c>
      <c r="J1658" s="15">
        <f>SUMIFS('出库明细-AN欧洲'!G:G,'出库明细-AN欧洲'!F:F,C1658)</f>
        <v/>
      </c>
      <c r="K1658" s="26">
        <f>H1658+I1658-J1658</f>
        <v/>
      </c>
      <c r="L1658" s="27">
        <f>SUMIFS(装箱数!H:H,装箱数!C:C,B1658)</f>
        <v/>
      </c>
      <c r="M1658" s="15">
        <f>K1658-L1658</f>
        <v/>
      </c>
    </row>
    <row r="1659" ht="21" customHeight="1" s="185">
      <c r="A1659" s="200">
        <f>工厂账单模板!$L$2</f>
        <v/>
      </c>
      <c r="B1659" s="30" t="n"/>
      <c r="C1659" s="29" t="n"/>
      <c r="D1659" s="20">
        <f>VLOOKUP(B1659,IF({1,0},'SKU,款号，颜色对照表1'!F:F,'SKU,款号，颜色对照表1'!B:B),2,0)</f>
        <v/>
      </c>
      <c r="E1659" s="20">
        <f>VLOOKUP(B1659,IF({1,0},'SKU,款号，颜色对照表1'!F:F,'SKU,款号，颜色对照表1'!C:C),2,0)</f>
        <v/>
      </c>
      <c r="F1659" s="20">
        <f>VLOOKUP(B1659,IF({1,0},'SKU,款号，颜色对照表1'!F:F,'SKU,款号，颜色对照表1'!D:D),2,0)</f>
        <v/>
      </c>
      <c r="G1659" s="20">
        <f>VLOOKUP(B1659,IF({1,0},'SKU,款号，颜色对照表1'!F:F,'SKU,款号，颜色对照表1'!E:E),2,0)</f>
        <v/>
      </c>
      <c r="H1659" s="20" t="n"/>
      <c r="I1659" s="15">
        <f>SUMIFS('入库明细-AN欧洲'!K:K,'入库明细-AN欧洲'!E:E,B1659)</f>
        <v/>
      </c>
      <c r="J1659" s="15">
        <f>SUMIFS('出库明细-AN欧洲'!G:G,'出库明细-AN欧洲'!F:F,C1659)</f>
        <v/>
      </c>
      <c r="K1659" s="26">
        <f>H1659+I1659-J1659</f>
        <v/>
      </c>
      <c r="L1659" s="27">
        <f>SUMIFS(装箱数!H:H,装箱数!C:C,B1659)</f>
        <v/>
      </c>
      <c r="M1659" s="15">
        <f>K1659-L1659</f>
        <v/>
      </c>
    </row>
    <row r="1660" ht="21" customHeight="1" s="185">
      <c r="A1660" s="200">
        <f>工厂账单模板!$L$2</f>
        <v/>
      </c>
      <c r="B1660" s="30" t="n"/>
      <c r="C1660" s="29" t="n"/>
      <c r="D1660" s="20">
        <f>VLOOKUP(B1660,IF({1,0},'SKU,款号，颜色对照表1'!F:F,'SKU,款号，颜色对照表1'!B:B),2,0)</f>
        <v/>
      </c>
      <c r="E1660" s="20">
        <f>VLOOKUP(B1660,IF({1,0},'SKU,款号，颜色对照表1'!F:F,'SKU,款号，颜色对照表1'!C:C),2,0)</f>
        <v/>
      </c>
      <c r="F1660" s="20">
        <f>VLOOKUP(B1660,IF({1,0},'SKU,款号，颜色对照表1'!F:F,'SKU,款号，颜色对照表1'!D:D),2,0)</f>
        <v/>
      </c>
      <c r="G1660" s="20">
        <f>VLOOKUP(B1660,IF({1,0},'SKU,款号，颜色对照表1'!F:F,'SKU,款号，颜色对照表1'!E:E),2,0)</f>
        <v/>
      </c>
      <c r="H1660" s="20" t="n"/>
      <c r="I1660" s="15">
        <f>SUMIFS('入库明细-AN欧洲'!K:K,'入库明细-AN欧洲'!E:E,B1660)</f>
        <v/>
      </c>
      <c r="J1660" s="15">
        <f>SUMIFS('出库明细-AN欧洲'!G:G,'出库明细-AN欧洲'!F:F,C1660)</f>
        <v/>
      </c>
      <c r="K1660" s="26">
        <f>H1660+I1660-J1660</f>
        <v/>
      </c>
      <c r="L1660" s="27">
        <f>SUMIFS(装箱数!H:H,装箱数!C:C,B1660)</f>
        <v/>
      </c>
      <c r="M1660" s="15">
        <f>K1660-L1660</f>
        <v/>
      </c>
    </row>
    <row r="1661" ht="21" customHeight="1" s="185">
      <c r="A1661" s="200">
        <f>工厂账单模板!$L$2</f>
        <v/>
      </c>
      <c r="B1661" s="30" t="n"/>
      <c r="C1661" s="29" t="n"/>
      <c r="D1661" s="20">
        <f>VLOOKUP(B1661,IF({1,0},'SKU,款号，颜色对照表1'!F:F,'SKU,款号，颜色对照表1'!B:B),2,0)</f>
        <v/>
      </c>
      <c r="E1661" s="20">
        <f>VLOOKUP(B1661,IF({1,0},'SKU,款号，颜色对照表1'!F:F,'SKU,款号，颜色对照表1'!C:C),2,0)</f>
        <v/>
      </c>
      <c r="F1661" s="20">
        <f>VLOOKUP(B1661,IF({1,0},'SKU,款号，颜色对照表1'!F:F,'SKU,款号，颜色对照表1'!D:D),2,0)</f>
        <v/>
      </c>
      <c r="G1661" s="20">
        <f>VLOOKUP(B1661,IF({1,0},'SKU,款号，颜色对照表1'!F:F,'SKU,款号，颜色对照表1'!E:E),2,0)</f>
        <v/>
      </c>
      <c r="H1661" s="20" t="n"/>
      <c r="I1661" s="15">
        <f>SUMIFS('入库明细-AN欧洲'!K:K,'入库明细-AN欧洲'!E:E,B1661)</f>
        <v/>
      </c>
      <c r="J1661" s="15">
        <f>SUMIFS('出库明细-AN欧洲'!G:G,'出库明细-AN欧洲'!F:F,C1661)</f>
        <v/>
      </c>
      <c r="K1661" s="26">
        <f>H1661+I1661-J1661</f>
        <v/>
      </c>
      <c r="L1661" s="27">
        <f>SUMIFS(装箱数!H:H,装箱数!C:C,B1661)</f>
        <v/>
      </c>
      <c r="M1661" s="15">
        <f>K1661-L1661</f>
        <v/>
      </c>
    </row>
    <row r="1662" ht="21" customHeight="1" s="185">
      <c r="A1662" s="200">
        <f>工厂账单模板!$L$2</f>
        <v/>
      </c>
      <c r="B1662" s="30" t="n"/>
      <c r="C1662" s="29" t="n"/>
      <c r="D1662" s="20">
        <f>VLOOKUP(B1662,IF({1,0},'SKU,款号，颜色对照表1'!F:F,'SKU,款号，颜色对照表1'!B:B),2,0)</f>
        <v/>
      </c>
      <c r="E1662" s="20">
        <f>VLOOKUP(B1662,IF({1,0},'SKU,款号，颜色对照表1'!F:F,'SKU,款号，颜色对照表1'!C:C),2,0)</f>
        <v/>
      </c>
      <c r="F1662" s="20">
        <f>VLOOKUP(B1662,IF({1,0},'SKU,款号，颜色对照表1'!F:F,'SKU,款号，颜色对照表1'!D:D),2,0)</f>
        <v/>
      </c>
      <c r="G1662" s="20">
        <f>VLOOKUP(B1662,IF({1,0},'SKU,款号，颜色对照表1'!F:F,'SKU,款号，颜色对照表1'!E:E),2,0)</f>
        <v/>
      </c>
      <c r="H1662" s="20" t="n"/>
      <c r="I1662" s="15">
        <f>SUMIFS('入库明细-AN欧洲'!K:K,'入库明细-AN欧洲'!E:E,B1662)</f>
        <v/>
      </c>
      <c r="J1662" s="15">
        <f>SUMIFS('出库明细-AN欧洲'!G:G,'出库明细-AN欧洲'!F:F,C1662)</f>
        <v/>
      </c>
      <c r="K1662" s="26">
        <f>H1662+I1662-J1662</f>
        <v/>
      </c>
      <c r="L1662" s="27">
        <f>SUMIFS(装箱数!H:H,装箱数!C:C,B1662)</f>
        <v/>
      </c>
      <c r="M1662" s="15">
        <f>K1662-L1662</f>
        <v/>
      </c>
    </row>
    <row r="1663" ht="21" customHeight="1" s="185">
      <c r="A1663" s="200">
        <f>工厂账单模板!$L$2</f>
        <v/>
      </c>
      <c r="B1663" s="30" t="n"/>
      <c r="C1663" s="29" t="n"/>
      <c r="D1663" s="20">
        <f>VLOOKUP(B1663,IF({1,0},'SKU,款号，颜色对照表1'!F:F,'SKU,款号，颜色对照表1'!B:B),2,0)</f>
        <v/>
      </c>
      <c r="E1663" s="20">
        <f>VLOOKUP(B1663,IF({1,0},'SKU,款号，颜色对照表1'!F:F,'SKU,款号，颜色对照表1'!C:C),2,0)</f>
        <v/>
      </c>
      <c r="F1663" s="20">
        <f>VLOOKUP(B1663,IF({1,0},'SKU,款号，颜色对照表1'!F:F,'SKU,款号，颜色对照表1'!D:D),2,0)</f>
        <v/>
      </c>
      <c r="G1663" s="20">
        <f>VLOOKUP(B1663,IF({1,0},'SKU,款号，颜色对照表1'!F:F,'SKU,款号，颜色对照表1'!E:E),2,0)</f>
        <v/>
      </c>
      <c r="H1663" s="20" t="n"/>
      <c r="I1663" s="15">
        <f>SUMIFS('入库明细-AN欧洲'!K:K,'入库明细-AN欧洲'!E:E,B1663)</f>
        <v/>
      </c>
      <c r="J1663" s="15">
        <f>SUMIFS('出库明细-AN欧洲'!G:G,'出库明细-AN欧洲'!F:F,C1663)</f>
        <v/>
      </c>
      <c r="K1663" s="26">
        <f>H1663+I1663-J1663</f>
        <v/>
      </c>
      <c r="L1663" s="27">
        <f>SUMIFS(装箱数!H:H,装箱数!C:C,B1663)</f>
        <v/>
      </c>
      <c r="M1663" s="15">
        <f>K1663-L1663</f>
        <v/>
      </c>
    </row>
    <row r="1664" ht="21" customHeight="1" s="185">
      <c r="A1664" s="200">
        <f>工厂账单模板!$L$2</f>
        <v/>
      </c>
      <c r="B1664" s="30" t="n"/>
      <c r="C1664" s="29" t="n"/>
      <c r="D1664" s="20">
        <f>VLOOKUP(B1664,IF({1,0},'SKU,款号，颜色对照表1'!F:F,'SKU,款号，颜色对照表1'!B:B),2,0)</f>
        <v/>
      </c>
      <c r="E1664" s="20">
        <f>VLOOKUP(B1664,IF({1,0},'SKU,款号，颜色对照表1'!F:F,'SKU,款号，颜色对照表1'!C:C),2,0)</f>
        <v/>
      </c>
      <c r="F1664" s="20">
        <f>VLOOKUP(B1664,IF({1,0},'SKU,款号，颜色对照表1'!F:F,'SKU,款号，颜色对照表1'!D:D),2,0)</f>
        <v/>
      </c>
      <c r="G1664" s="20">
        <f>VLOOKUP(B1664,IF({1,0},'SKU,款号，颜色对照表1'!F:F,'SKU,款号，颜色对照表1'!E:E),2,0)</f>
        <v/>
      </c>
      <c r="H1664" s="20" t="n"/>
      <c r="I1664" s="15">
        <f>SUMIFS('入库明细-AN欧洲'!K:K,'入库明细-AN欧洲'!E:E,B1664)</f>
        <v/>
      </c>
      <c r="J1664" s="15">
        <f>SUMIFS('出库明细-AN欧洲'!G:G,'出库明细-AN欧洲'!F:F,C1664)</f>
        <v/>
      </c>
      <c r="K1664" s="26">
        <f>H1664+I1664-J1664</f>
        <v/>
      </c>
      <c r="L1664" s="27">
        <f>SUMIFS(装箱数!H:H,装箱数!C:C,B1664)</f>
        <v/>
      </c>
      <c r="M1664" s="15">
        <f>K1664-L1664</f>
        <v/>
      </c>
    </row>
    <row r="1665" ht="21" customHeight="1" s="185">
      <c r="A1665" s="200">
        <f>工厂账单模板!$L$2</f>
        <v/>
      </c>
      <c r="B1665" s="30" t="n"/>
      <c r="C1665" s="29" t="n"/>
      <c r="D1665" s="20">
        <f>VLOOKUP(B1665,IF({1,0},'SKU,款号，颜色对照表1'!F:F,'SKU,款号，颜色对照表1'!B:B),2,0)</f>
        <v/>
      </c>
      <c r="E1665" s="20">
        <f>VLOOKUP(B1665,IF({1,0},'SKU,款号，颜色对照表1'!F:F,'SKU,款号，颜色对照表1'!C:C),2,0)</f>
        <v/>
      </c>
      <c r="F1665" s="20">
        <f>VLOOKUP(B1665,IF({1,0},'SKU,款号，颜色对照表1'!F:F,'SKU,款号，颜色对照表1'!D:D),2,0)</f>
        <v/>
      </c>
      <c r="G1665" s="20">
        <f>VLOOKUP(B1665,IF({1,0},'SKU,款号，颜色对照表1'!F:F,'SKU,款号，颜色对照表1'!E:E),2,0)</f>
        <v/>
      </c>
      <c r="H1665" s="20" t="n"/>
      <c r="I1665" s="15">
        <f>SUMIFS('入库明细-AN欧洲'!K:K,'入库明细-AN欧洲'!E:E,B1665)</f>
        <v/>
      </c>
      <c r="J1665" s="15">
        <f>SUMIFS('出库明细-AN欧洲'!G:G,'出库明细-AN欧洲'!F:F,C1665)</f>
        <v/>
      </c>
      <c r="K1665" s="26">
        <f>H1665+I1665-J1665</f>
        <v/>
      </c>
      <c r="L1665" s="27">
        <f>SUMIFS(装箱数!H:H,装箱数!C:C,B1665)</f>
        <v/>
      </c>
      <c r="M1665" s="15">
        <f>K1665-L1665</f>
        <v/>
      </c>
    </row>
    <row r="1666" ht="21" customHeight="1" s="185">
      <c r="A1666" s="200">
        <f>工厂账单模板!$L$2</f>
        <v/>
      </c>
      <c r="B1666" s="30" t="n"/>
      <c r="C1666" s="29" t="n"/>
      <c r="D1666" s="20">
        <f>VLOOKUP(B1666,IF({1,0},'SKU,款号，颜色对照表1'!F:F,'SKU,款号，颜色对照表1'!B:B),2,0)</f>
        <v/>
      </c>
      <c r="E1666" s="20">
        <f>VLOOKUP(B1666,IF({1,0},'SKU,款号，颜色对照表1'!F:F,'SKU,款号，颜色对照表1'!C:C),2,0)</f>
        <v/>
      </c>
      <c r="F1666" s="20">
        <f>VLOOKUP(B1666,IF({1,0},'SKU,款号，颜色对照表1'!F:F,'SKU,款号，颜色对照表1'!D:D),2,0)</f>
        <v/>
      </c>
      <c r="G1666" s="20">
        <f>VLOOKUP(B1666,IF({1,0},'SKU,款号，颜色对照表1'!F:F,'SKU,款号，颜色对照表1'!E:E),2,0)</f>
        <v/>
      </c>
      <c r="H1666" s="20" t="n"/>
      <c r="I1666" s="15">
        <f>SUMIFS('入库明细-AN欧洲'!K:K,'入库明细-AN欧洲'!E:E,B1666)</f>
        <v/>
      </c>
      <c r="J1666" s="15">
        <f>SUMIFS('出库明细-AN欧洲'!G:G,'出库明细-AN欧洲'!F:F,C1666)</f>
        <v/>
      </c>
      <c r="K1666" s="26">
        <f>H1666+I1666-J1666</f>
        <v/>
      </c>
      <c r="L1666" s="27">
        <f>SUMIFS(装箱数!H:H,装箱数!C:C,B1666)</f>
        <v/>
      </c>
      <c r="M1666" s="15">
        <f>K1666-L1666</f>
        <v/>
      </c>
    </row>
    <row r="1667" ht="21" customHeight="1" s="185">
      <c r="A1667" s="200">
        <f>工厂账单模板!$L$2</f>
        <v/>
      </c>
      <c r="B1667" s="30" t="n"/>
      <c r="C1667" s="29" t="n"/>
      <c r="D1667" s="20">
        <f>VLOOKUP(B1667,IF({1,0},'SKU,款号，颜色对照表1'!F:F,'SKU,款号，颜色对照表1'!B:B),2,0)</f>
        <v/>
      </c>
      <c r="E1667" s="20">
        <f>VLOOKUP(B1667,IF({1,0},'SKU,款号，颜色对照表1'!F:F,'SKU,款号，颜色对照表1'!C:C),2,0)</f>
        <v/>
      </c>
      <c r="F1667" s="20">
        <f>VLOOKUP(B1667,IF({1,0},'SKU,款号，颜色对照表1'!F:F,'SKU,款号，颜色对照表1'!D:D),2,0)</f>
        <v/>
      </c>
      <c r="G1667" s="20">
        <f>VLOOKUP(B1667,IF({1,0},'SKU,款号，颜色对照表1'!F:F,'SKU,款号，颜色对照表1'!E:E),2,0)</f>
        <v/>
      </c>
      <c r="H1667" s="20" t="n">
        <v>0</v>
      </c>
      <c r="I1667" s="15">
        <f>SUMIFS('入库明细-AN欧洲'!K:K,'入库明细-AN欧洲'!E:E,B1667)</f>
        <v/>
      </c>
      <c r="J1667" s="15">
        <f>SUMIFS('出库明细-AN欧洲'!G:G,'出库明细-AN欧洲'!F:F,C1667)</f>
        <v/>
      </c>
      <c r="K1667" s="26">
        <f>H1667+I1667-J1667</f>
        <v/>
      </c>
      <c r="L1667" s="27">
        <f>SUMIFS(装箱数!H:H,装箱数!C:C,B1667)</f>
        <v/>
      </c>
      <c r="M1667" s="15">
        <f>K1667-L1667</f>
        <v/>
      </c>
    </row>
    <row r="1668" ht="21" customHeight="1" s="185">
      <c r="A1668" s="200">
        <f>工厂账单模板!$L$2</f>
        <v/>
      </c>
      <c r="B1668" s="30" t="n"/>
      <c r="C1668" s="29" t="n"/>
      <c r="D1668" s="20">
        <f>VLOOKUP(B1668,IF({1,0},'SKU,款号，颜色对照表1'!F:F,'SKU,款号，颜色对照表1'!B:B),2,0)</f>
        <v/>
      </c>
      <c r="E1668" s="20">
        <f>VLOOKUP(B1668,IF({1,0},'SKU,款号，颜色对照表1'!F:F,'SKU,款号，颜色对照表1'!C:C),2,0)</f>
        <v/>
      </c>
      <c r="F1668" s="20">
        <f>VLOOKUP(B1668,IF({1,0},'SKU,款号，颜色对照表1'!F:F,'SKU,款号，颜色对照表1'!D:D),2,0)</f>
        <v/>
      </c>
      <c r="G1668" s="20">
        <f>VLOOKUP(B1668,IF({1,0},'SKU,款号，颜色对照表1'!F:F,'SKU,款号，颜色对照表1'!E:E),2,0)</f>
        <v/>
      </c>
      <c r="H1668" s="20" t="n"/>
      <c r="I1668" s="15">
        <f>SUMIFS('入库明细-AN欧洲'!K:K,'入库明细-AN欧洲'!E:E,B1668)</f>
        <v/>
      </c>
      <c r="J1668" s="15">
        <f>SUMIFS('出库明细-AN欧洲'!G:G,'出库明细-AN欧洲'!F:F,C1668)</f>
        <v/>
      </c>
      <c r="K1668" s="26">
        <f>H1668+I1668-J1668</f>
        <v/>
      </c>
      <c r="L1668" s="27">
        <f>SUMIFS(装箱数!H:H,装箱数!C:C,B1668)</f>
        <v/>
      </c>
      <c r="M1668" s="15">
        <f>K1668-L1668</f>
        <v/>
      </c>
    </row>
    <row r="1669" ht="21" customHeight="1" s="185">
      <c r="A1669" s="200">
        <f>工厂账单模板!$L$2</f>
        <v/>
      </c>
      <c r="B1669" s="30" t="n"/>
      <c r="C1669" s="29" t="n"/>
      <c r="D1669" s="20">
        <f>VLOOKUP(B1669,IF({1,0},'SKU,款号，颜色对照表1'!F:F,'SKU,款号，颜色对照表1'!B:B),2,0)</f>
        <v/>
      </c>
      <c r="E1669" s="20">
        <f>VLOOKUP(B1669,IF({1,0},'SKU,款号，颜色对照表1'!F:F,'SKU,款号，颜色对照表1'!C:C),2,0)</f>
        <v/>
      </c>
      <c r="F1669" s="20">
        <f>VLOOKUP(B1669,IF({1,0},'SKU,款号，颜色对照表1'!F:F,'SKU,款号，颜色对照表1'!D:D),2,0)</f>
        <v/>
      </c>
      <c r="G1669" s="20">
        <f>VLOOKUP(B1669,IF({1,0},'SKU,款号，颜色对照表1'!F:F,'SKU,款号，颜色对照表1'!E:E),2,0)</f>
        <v/>
      </c>
      <c r="H1669" s="20" t="n">
        <v>0</v>
      </c>
      <c r="I1669" s="15">
        <f>SUMIFS('入库明细-AN欧洲'!K:K,'入库明细-AN欧洲'!E:E,B1669)</f>
        <v/>
      </c>
      <c r="J1669" s="15">
        <f>SUMIFS('出库明细-AN欧洲'!G:G,'出库明细-AN欧洲'!F:F,C1669)</f>
        <v/>
      </c>
      <c r="K1669" s="26">
        <f>H1669+I1669-J1669</f>
        <v/>
      </c>
      <c r="L1669" s="27">
        <f>SUMIFS(装箱数!H:H,装箱数!C:C,B1669)</f>
        <v/>
      </c>
      <c r="M1669" s="15">
        <f>K1669-L1669</f>
        <v/>
      </c>
    </row>
    <row r="1670" ht="21" customHeight="1" s="185">
      <c r="A1670" s="200">
        <f>工厂账单模板!$L$2</f>
        <v/>
      </c>
      <c r="B1670" s="30" t="n"/>
      <c r="C1670" s="29" t="n"/>
      <c r="D1670" s="20">
        <f>VLOOKUP(B1670,IF({1,0},'SKU,款号，颜色对照表1'!F:F,'SKU,款号，颜色对照表1'!B:B),2,0)</f>
        <v/>
      </c>
      <c r="E1670" s="20">
        <f>VLOOKUP(B1670,IF({1,0},'SKU,款号，颜色对照表1'!F:F,'SKU,款号，颜色对照表1'!C:C),2,0)</f>
        <v/>
      </c>
      <c r="F1670" s="20">
        <f>VLOOKUP(B1670,IF({1,0},'SKU,款号，颜色对照表1'!F:F,'SKU,款号，颜色对照表1'!D:D),2,0)</f>
        <v/>
      </c>
      <c r="G1670" s="20">
        <f>VLOOKUP(B1670,IF({1,0},'SKU,款号，颜色对照表1'!F:F,'SKU,款号，颜色对照表1'!E:E),2,0)</f>
        <v/>
      </c>
      <c r="H1670" s="20" t="n"/>
      <c r="I1670" s="15">
        <f>SUMIFS('入库明细-AN欧洲'!K:K,'入库明细-AN欧洲'!E:E,B1670)</f>
        <v/>
      </c>
      <c r="J1670" s="15">
        <f>SUMIFS('出库明细-AN欧洲'!G:G,'出库明细-AN欧洲'!F:F,C1670)</f>
        <v/>
      </c>
      <c r="K1670" s="26">
        <f>H1670+I1670-J1670</f>
        <v/>
      </c>
      <c r="L1670" s="27">
        <f>SUMIFS(装箱数!H:H,装箱数!C:C,B1670)</f>
        <v/>
      </c>
      <c r="M1670" s="15">
        <f>K1670-L1670</f>
        <v/>
      </c>
    </row>
    <row r="1671" ht="21" customHeight="1" s="185">
      <c r="A1671" s="200">
        <f>工厂账单模板!$L$2</f>
        <v/>
      </c>
      <c r="B1671" s="30" t="n"/>
      <c r="C1671" s="29" t="n"/>
      <c r="D1671" s="20">
        <f>VLOOKUP(B1671,IF({1,0},'SKU,款号，颜色对照表1'!F:F,'SKU,款号，颜色对照表1'!B:B),2,0)</f>
        <v/>
      </c>
      <c r="E1671" s="20">
        <f>VLOOKUP(B1671,IF({1,0},'SKU,款号，颜色对照表1'!F:F,'SKU,款号，颜色对照表1'!C:C),2,0)</f>
        <v/>
      </c>
      <c r="F1671" s="20">
        <f>VLOOKUP(B1671,IF({1,0},'SKU,款号，颜色对照表1'!F:F,'SKU,款号，颜色对照表1'!D:D),2,0)</f>
        <v/>
      </c>
      <c r="G1671" s="20">
        <f>VLOOKUP(B1671,IF({1,0},'SKU,款号，颜色对照表1'!F:F,'SKU,款号，颜色对照表1'!E:E),2,0)</f>
        <v/>
      </c>
      <c r="H1671" s="20" t="n"/>
      <c r="I1671" s="15">
        <f>SUMIFS('入库明细-AN欧洲'!K:K,'入库明细-AN欧洲'!E:E,B1671)</f>
        <v/>
      </c>
      <c r="J1671" s="15">
        <f>SUMIFS('出库明细-AN欧洲'!G:G,'出库明细-AN欧洲'!F:F,C1671)</f>
        <v/>
      </c>
      <c r="K1671" s="26">
        <f>H1671+I1671-J1671</f>
        <v/>
      </c>
      <c r="L1671" s="27">
        <f>SUMIFS(装箱数!H:H,装箱数!C:C,B1671)</f>
        <v/>
      </c>
      <c r="M1671" s="15">
        <f>K1671-L1671</f>
        <v/>
      </c>
    </row>
    <row r="1672" ht="21" customHeight="1" s="185">
      <c r="A1672" s="200">
        <f>工厂账单模板!$L$2</f>
        <v/>
      </c>
      <c r="B1672" s="30" t="n"/>
      <c r="C1672" s="29" t="n"/>
      <c r="D1672" s="20">
        <f>VLOOKUP(B1672,IF({1,0},'SKU,款号，颜色对照表1'!F:F,'SKU,款号，颜色对照表1'!B:B),2,0)</f>
        <v/>
      </c>
      <c r="E1672" s="20">
        <f>VLOOKUP(B1672,IF({1,0},'SKU,款号，颜色对照表1'!F:F,'SKU,款号，颜色对照表1'!C:C),2,0)</f>
        <v/>
      </c>
      <c r="F1672" s="20">
        <f>VLOOKUP(B1672,IF({1,0},'SKU,款号，颜色对照表1'!F:F,'SKU,款号，颜色对照表1'!D:D),2,0)</f>
        <v/>
      </c>
      <c r="G1672" s="20">
        <f>VLOOKUP(B1672,IF({1,0},'SKU,款号，颜色对照表1'!F:F,'SKU,款号，颜色对照表1'!E:E),2,0)</f>
        <v/>
      </c>
      <c r="H1672" s="20" t="n"/>
      <c r="I1672" s="15">
        <f>SUMIFS('入库明细-AN欧洲'!K:K,'入库明细-AN欧洲'!E:E,B1672)</f>
        <v/>
      </c>
      <c r="J1672" s="15">
        <f>SUMIFS('出库明细-AN欧洲'!G:G,'出库明细-AN欧洲'!F:F,C1672)</f>
        <v/>
      </c>
      <c r="K1672" s="26">
        <f>H1672+I1672-J1672</f>
        <v/>
      </c>
      <c r="L1672" s="27">
        <f>SUMIFS(装箱数!H:H,装箱数!C:C,B1672)</f>
        <v/>
      </c>
      <c r="M1672" s="15">
        <f>K1672-L1672</f>
        <v/>
      </c>
    </row>
    <row r="1673" ht="21" customHeight="1" s="185">
      <c r="A1673" s="200">
        <f>工厂账单模板!$L$2</f>
        <v/>
      </c>
      <c r="B1673" s="30" t="n"/>
      <c r="C1673" s="29" t="n"/>
      <c r="D1673" s="20">
        <f>VLOOKUP(B1673,IF({1,0},'SKU,款号，颜色对照表1'!F:F,'SKU,款号，颜色对照表1'!B:B),2,0)</f>
        <v/>
      </c>
      <c r="E1673" s="20">
        <f>VLOOKUP(B1673,IF({1,0},'SKU,款号，颜色对照表1'!F:F,'SKU,款号，颜色对照表1'!C:C),2,0)</f>
        <v/>
      </c>
      <c r="F1673" s="20">
        <f>VLOOKUP(B1673,IF({1,0},'SKU,款号，颜色对照表1'!F:F,'SKU,款号，颜色对照表1'!D:D),2,0)</f>
        <v/>
      </c>
      <c r="G1673" s="20">
        <f>VLOOKUP(B1673,IF({1,0},'SKU,款号，颜色对照表1'!F:F,'SKU,款号，颜色对照表1'!E:E),2,0)</f>
        <v/>
      </c>
      <c r="H1673" s="20" t="n"/>
      <c r="I1673" s="15">
        <f>SUMIFS('入库明细-AN欧洲'!K:K,'入库明细-AN欧洲'!E:E,B1673)</f>
        <v/>
      </c>
      <c r="J1673" s="15">
        <f>SUMIFS('出库明细-AN欧洲'!G:G,'出库明细-AN欧洲'!F:F,C1673)</f>
        <v/>
      </c>
      <c r="K1673" s="26">
        <f>H1673+I1673-J1673</f>
        <v/>
      </c>
      <c r="L1673" s="27">
        <f>SUMIFS(装箱数!H:H,装箱数!C:C,B1673)</f>
        <v/>
      </c>
      <c r="M1673" s="15">
        <f>K1673-L1673</f>
        <v/>
      </c>
    </row>
    <row r="1674" ht="21" customHeight="1" s="185">
      <c r="A1674" s="200">
        <f>工厂账单模板!$L$2</f>
        <v/>
      </c>
      <c r="B1674" s="30" t="n"/>
      <c r="C1674" s="29" t="n"/>
      <c r="D1674" s="20">
        <f>VLOOKUP(B1674,IF({1,0},'SKU,款号，颜色对照表1'!F:F,'SKU,款号，颜色对照表1'!B:B),2,0)</f>
        <v/>
      </c>
      <c r="E1674" s="20">
        <f>VLOOKUP(B1674,IF({1,0},'SKU,款号，颜色对照表1'!F:F,'SKU,款号，颜色对照表1'!C:C),2,0)</f>
        <v/>
      </c>
      <c r="F1674" s="20">
        <f>VLOOKUP(B1674,IF({1,0},'SKU,款号，颜色对照表1'!F:F,'SKU,款号，颜色对照表1'!D:D),2,0)</f>
        <v/>
      </c>
      <c r="G1674" s="20">
        <f>VLOOKUP(B1674,IF({1,0},'SKU,款号，颜色对照表1'!F:F,'SKU,款号，颜色对照表1'!E:E),2,0)</f>
        <v/>
      </c>
      <c r="H1674" s="20" t="n"/>
      <c r="I1674" s="15">
        <f>SUMIFS('入库明细-AN欧洲'!K:K,'入库明细-AN欧洲'!E:E,B1674)</f>
        <v/>
      </c>
      <c r="J1674" s="15">
        <f>SUMIFS('出库明细-AN欧洲'!G:G,'出库明细-AN欧洲'!F:F,C1674)</f>
        <v/>
      </c>
      <c r="K1674" s="26">
        <f>H1674+I1674-J1674</f>
        <v/>
      </c>
      <c r="L1674" s="27">
        <f>SUMIFS(装箱数!H:H,装箱数!C:C,B1674)</f>
        <v/>
      </c>
      <c r="M1674" s="15">
        <f>K1674-L1674</f>
        <v/>
      </c>
    </row>
    <row r="1675" ht="21" customHeight="1" s="185">
      <c r="A1675" s="200">
        <f>工厂账单模板!$L$2</f>
        <v/>
      </c>
      <c r="B1675" s="30" t="n"/>
      <c r="C1675" s="29" t="n"/>
      <c r="D1675" s="20">
        <f>VLOOKUP(B1675,IF({1,0},'SKU,款号，颜色对照表1'!F:F,'SKU,款号，颜色对照表1'!B:B),2,0)</f>
        <v/>
      </c>
      <c r="E1675" s="20">
        <f>VLOOKUP(B1675,IF({1,0},'SKU,款号，颜色对照表1'!F:F,'SKU,款号，颜色对照表1'!C:C),2,0)</f>
        <v/>
      </c>
      <c r="F1675" s="20">
        <f>VLOOKUP(B1675,IF({1,0},'SKU,款号，颜色对照表1'!F:F,'SKU,款号，颜色对照表1'!D:D),2,0)</f>
        <v/>
      </c>
      <c r="G1675" s="20">
        <f>VLOOKUP(B1675,IF({1,0},'SKU,款号，颜色对照表1'!F:F,'SKU,款号，颜色对照表1'!E:E),2,0)</f>
        <v/>
      </c>
      <c r="H1675" s="20" t="n"/>
      <c r="I1675" s="15">
        <f>SUMIFS('入库明细-AN欧洲'!K:K,'入库明细-AN欧洲'!E:E,B1675)</f>
        <v/>
      </c>
      <c r="J1675" s="15">
        <f>SUMIFS('出库明细-AN欧洲'!G:G,'出库明细-AN欧洲'!F:F,C1675)</f>
        <v/>
      </c>
      <c r="K1675" s="26">
        <f>H1675+I1675-J1675</f>
        <v/>
      </c>
      <c r="L1675" s="27">
        <f>SUMIFS(装箱数!H:H,装箱数!C:C,B1675)</f>
        <v/>
      </c>
      <c r="M1675" s="15">
        <f>K1675-L1675</f>
        <v/>
      </c>
    </row>
    <row r="1676" ht="21" customHeight="1" s="185">
      <c r="A1676" s="200">
        <f>工厂账单模板!$L$2</f>
        <v/>
      </c>
      <c r="B1676" s="30" t="n"/>
      <c r="C1676" s="29" t="n"/>
      <c r="D1676" s="20">
        <f>VLOOKUP(B1676,IF({1,0},'SKU,款号，颜色对照表1'!F:F,'SKU,款号，颜色对照表1'!B:B),2,0)</f>
        <v/>
      </c>
      <c r="E1676" s="20">
        <f>VLOOKUP(B1676,IF({1,0},'SKU,款号，颜色对照表1'!F:F,'SKU,款号，颜色对照表1'!C:C),2,0)</f>
        <v/>
      </c>
      <c r="F1676" s="20">
        <f>VLOOKUP(B1676,IF({1,0},'SKU,款号，颜色对照表1'!F:F,'SKU,款号，颜色对照表1'!D:D),2,0)</f>
        <v/>
      </c>
      <c r="G1676" s="20">
        <f>VLOOKUP(B1676,IF({1,0},'SKU,款号，颜色对照表1'!F:F,'SKU,款号，颜色对照表1'!E:E),2,0)</f>
        <v/>
      </c>
      <c r="H1676" s="20" t="n"/>
      <c r="I1676" s="15">
        <f>SUMIFS('入库明细-AN欧洲'!K:K,'入库明细-AN欧洲'!E:E,B1676)</f>
        <v/>
      </c>
      <c r="J1676" s="15">
        <f>SUMIFS('出库明细-AN欧洲'!G:G,'出库明细-AN欧洲'!F:F,C1676)</f>
        <v/>
      </c>
      <c r="K1676" s="26">
        <f>H1676+I1676-J1676</f>
        <v/>
      </c>
      <c r="L1676" s="27">
        <f>SUMIFS(装箱数!H:H,装箱数!C:C,B1676)</f>
        <v/>
      </c>
      <c r="M1676" s="15">
        <f>K1676-L1676</f>
        <v/>
      </c>
    </row>
    <row r="1677" ht="21" customHeight="1" s="185">
      <c r="A1677" s="200">
        <f>工厂账单模板!$L$2</f>
        <v/>
      </c>
      <c r="B1677" s="30" t="n"/>
      <c r="C1677" s="29" t="n"/>
      <c r="D1677" s="20">
        <f>VLOOKUP(B1677,IF({1,0},'SKU,款号，颜色对照表1'!F:F,'SKU,款号，颜色对照表1'!B:B),2,0)</f>
        <v/>
      </c>
      <c r="E1677" s="20">
        <f>VLOOKUP(B1677,IF({1,0},'SKU,款号，颜色对照表1'!F:F,'SKU,款号，颜色对照表1'!C:C),2,0)</f>
        <v/>
      </c>
      <c r="F1677" s="20">
        <f>VLOOKUP(B1677,IF({1,0},'SKU,款号，颜色对照表1'!F:F,'SKU,款号，颜色对照表1'!D:D),2,0)</f>
        <v/>
      </c>
      <c r="G1677" s="20">
        <f>VLOOKUP(B1677,IF({1,0},'SKU,款号，颜色对照表1'!F:F,'SKU,款号，颜色对照表1'!E:E),2,0)</f>
        <v/>
      </c>
      <c r="H1677" s="20" t="n">
        <v>0</v>
      </c>
      <c r="I1677" s="15">
        <f>SUMIFS('入库明细-AN欧洲'!K:K,'入库明细-AN欧洲'!E:E,B1677)</f>
        <v/>
      </c>
      <c r="J1677" s="15">
        <f>SUMIFS('出库明细-AN欧洲'!G:G,'出库明细-AN欧洲'!F:F,C1677)</f>
        <v/>
      </c>
      <c r="K1677" s="26">
        <f>H1677+I1677-J1677</f>
        <v/>
      </c>
      <c r="L1677" s="27">
        <f>SUMIFS(装箱数!H:H,装箱数!C:C,B1677)</f>
        <v/>
      </c>
      <c r="M1677" s="15">
        <f>K1677-L1677</f>
        <v/>
      </c>
    </row>
    <row r="1678" ht="21" customHeight="1" s="185">
      <c r="A1678" s="200">
        <f>工厂账单模板!$L$2</f>
        <v/>
      </c>
      <c r="B1678" s="30" t="n"/>
      <c r="C1678" s="29" t="n"/>
      <c r="D1678" s="20">
        <f>VLOOKUP(B1678,IF({1,0},'SKU,款号，颜色对照表1'!F:F,'SKU,款号，颜色对照表1'!B:B),2,0)</f>
        <v/>
      </c>
      <c r="E1678" s="20">
        <f>VLOOKUP(B1678,IF({1,0},'SKU,款号，颜色对照表1'!F:F,'SKU,款号，颜色对照表1'!C:C),2,0)</f>
        <v/>
      </c>
      <c r="F1678" s="20">
        <f>VLOOKUP(B1678,IF({1,0},'SKU,款号，颜色对照表1'!F:F,'SKU,款号，颜色对照表1'!D:D),2,0)</f>
        <v/>
      </c>
      <c r="G1678" s="20">
        <f>VLOOKUP(B1678,IF({1,0},'SKU,款号，颜色对照表1'!F:F,'SKU,款号，颜色对照表1'!E:E),2,0)</f>
        <v/>
      </c>
      <c r="H1678" s="20" t="n"/>
      <c r="I1678" s="15">
        <f>SUMIFS('入库明细-AN欧洲'!K:K,'入库明细-AN欧洲'!E:E,B1678)</f>
        <v/>
      </c>
      <c r="J1678" s="15">
        <f>SUMIFS('出库明细-AN欧洲'!G:G,'出库明细-AN欧洲'!F:F,C1678)</f>
        <v/>
      </c>
      <c r="K1678" s="26">
        <f>H1678+I1678-J1678</f>
        <v/>
      </c>
      <c r="L1678" s="27">
        <f>SUMIFS(装箱数!H:H,装箱数!C:C,B1678)</f>
        <v/>
      </c>
      <c r="M1678" s="15">
        <f>K1678-L1678</f>
        <v/>
      </c>
    </row>
    <row r="1679" ht="21" customHeight="1" s="185">
      <c r="A1679" s="200">
        <f>工厂账单模板!$L$2</f>
        <v/>
      </c>
      <c r="B1679" s="30" t="n"/>
      <c r="C1679" s="29" t="n"/>
      <c r="D1679" s="20">
        <f>VLOOKUP(B1679,IF({1,0},'SKU,款号，颜色对照表1'!F:F,'SKU,款号，颜色对照表1'!B:B),2,0)</f>
        <v/>
      </c>
      <c r="E1679" s="20">
        <f>VLOOKUP(B1679,IF({1,0},'SKU,款号，颜色对照表1'!F:F,'SKU,款号，颜色对照表1'!C:C),2,0)</f>
        <v/>
      </c>
      <c r="F1679" s="20">
        <f>VLOOKUP(B1679,IF({1,0},'SKU,款号，颜色对照表1'!F:F,'SKU,款号，颜色对照表1'!D:D),2,0)</f>
        <v/>
      </c>
      <c r="G1679" s="20">
        <f>VLOOKUP(B1679,IF({1,0},'SKU,款号，颜色对照表1'!F:F,'SKU,款号，颜色对照表1'!E:E),2,0)</f>
        <v/>
      </c>
      <c r="H1679" s="20" t="n"/>
      <c r="I1679" s="15">
        <f>SUMIFS('入库明细-AN欧洲'!K:K,'入库明细-AN欧洲'!E:E,B1679)</f>
        <v/>
      </c>
      <c r="J1679" s="15">
        <f>SUMIFS('出库明细-AN欧洲'!G:G,'出库明细-AN欧洲'!F:F,C1679)</f>
        <v/>
      </c>
      <c r="K1679" s="26">
        <f>H1679+I1679-J1679</f>
        <v/>
      </c>
      <c r="L1679" s="27">
        <f>SUMIFS(装箱数!H:H,装箱数!C:C,B1679)</f>
        <v/>
      </c>
      <c r="M1679" s="15">
        <f>K1679-L1679</f>
        <v/>
      </c>
    </row>
    <row r="1680" ht="21" customHeight="1" s="185">
      <c r="A1680" s="200">
        <f>工厂账单模板!$L$2</f>
        <v/>
      </c>
      <c r="B1680" s="30" t="n"/>
      <c r="C1680" s="29" t="n"/>
      <c r="D1680" s="20">
        <f>VLOOKUP(B1680,IF({1,0},'SKU,款号，颜色对照表1'!F:F,'SKU,款号，颜色对照表1'!B:B),2,0)</f>
        <v/>
      </c>
      <c r="E1680" s="20">
        <f>VLOOKUP(B1680,IF({1,0},'SKU,款号，颜色对照表1'!F:F,'SKU,款号，颜色对照表1'!C:C),2,0)</f>
        <v/>
      </c>
      <c r="F1680" s="20">
        <f>VLOOKUP(B1680,IF({1,0},'SKU,款号，颜色对照表1'!F:F,'SKU,款号，颜色对照表1'!D:D),2,0)</f>
        <v/>
      </c>
      <c r="G1680" s="20">
        <f>VLOOKUP(B1680,IF({1,0},'SKU,款号，颜色对照表1'!F:F,'SKU,款号，颜色对照表1'!E:E),2,0)</f>
        <v/>
      </c>
      <c r="H1680" s="20" t="n"/>
      <c r="I1680" s="15">
        <f>SUMIFS('入库明细-AN欧洲'!K:K,'入库明细-AN欧洲'!E:E,B1680)</f>
        <v/>
      </c>
      <c r="J1680" s="15">
        <f>SUMIFS('出库明细-AN欧洲'!G:G,'出库明细-AN欧洲'!F:F,C1680)</f>
        <v/>
      </c>
      <c r="K1680" s="26">
        <f>H1680+I1680-J1680</f>
        <v/>
      </c>
      <c r="L1680" s="27">
        <f>SUMIFS(装箱数!H:H,装箱数!C:C,B1680)</f>
        <v/>
      </c>
      <c r="M1680" s="15">
        <f>K1680-L1680</f>
        <v/>
      </c>
    </row>
    <row r="1681" ht="21" customHeight="1" s="185">
      <c r="A1681" s="200">
        <f>工厂账单模板!$L$2</f>
        <v/>
      </c>
      <c r="B1681" s="30" t="n"/>
      <c r="C1681" s="29" t="n"/>
      <c r="D1681" s="20">
        <f>VLOOKUP(B1681,IF({1,0},'SKU,款号，颜色对照表1'!F:F,'SKU,款号，颜色对照表1'!B:B),2,0)</f>
        <v/>
      </c>
      <c r="E1681" s="20">
        <f>VLOOKUP(B1681,IF({1,0},'SKU,款号，颜色对照表1'!F:F,'SKU,款号，颜色对照表1'!C:C),2,0)</f>
        <v/>
      </c>
      <c r="F1681" s="20">
        <f>VLOOKUP(B1681,IF({1,0},'SKU,款号，颜色对照表1'!F:F,'SKU,款号，颜色对照表1'!D:D),2,0)</f>
        <v/>
      </c>
      <c r="G1681" s="20">
        <f>VLOOKUP(B1681,IF({1,0},'SKU,款号，颜色对照表1'!F:F,'SKU,款号，颜色对照表1'!E:E),2,0)</f>
        <v/>
      </c>
      <c r="H1681" s="20" t="n"/>
      <c r="I1681" s="15">
        <f>SUMIFS('入库明细-AN欧洲'!K:K,'入库明细-AN欧洲'!E:E,B1681)</f>
        <v/>
      </c>
      <c r="J1681" s="15">
        <f>SUMIFS('出库明细-AN欧洲'!G:G,'出库明细-AN欧洲'!F:F,C1681)</f>
        <v/>
      </c>
      <c r="K1681" s="26">
        <f>H1681+I1681-J1681</f>
        <v/>
      </c>
      <c r="L1681" s="27">
        <f>SUMIFS(装箱数!H:H,装箱数!C:C,B1681)</f>
        <v/>
      </c>
      <c r="M1681" s="15">
        <f>K1681-L1681</f>
        <v/>
      </c>
    </row>
    <row r="1682" ht="21" customHeight="1" s="185">
      <c r="A1682" s="200">
        <f>工厂账单模板!$L$2</f>
        <v/>
      </c>
      <c r="B1682" s="30" t="n"/>
      <c r="C1682" s="29" t="n"/>
      <c r="D1682" s="20">
        <f>VLOOKUP(B1682,IF({1,0},'SKU,款号，颜色对照表1'!F:F,'SKU,款号，颜色对照表1'!B:B),2,0)</f>
        <v/>
      </c>
      <c r="E1682" s="20">
        <f>VLOOKUP(B1682,IF({1,0},'SKU,款号，颜色对照表1'!F:F,'SKU,款号，颜色对照表1'!C:C),2,0)</f>
        <v/>
      </c>
      <c r="F1682" s="20">
        <f>VLOOKUP(B1682,IF({1,0},'SKU,款号，颜色对照表1'!F:F,'SKU,款号，颜色对照表1'!D:D),2,0)</f>
        <v/>
      </c>
      <c r="G1682" s="20">
        <f>VLOOKUP(B1682,IF({1,0},'SKU,款号，颜色对照表1'!F:F,'SKU,款号，颜色对照表1'!E:E),2,0)</f>
        <v/>
      </c>
      <c r="H1682" s="20" t="n">
        <v>0</v>
      </c>
      <c r="I1682" s="15">
        <f>SUMIFS('入库明细-AN欧洲'!K:K,'入库明细-AN欧洲'!E:E,B1682)</f>
        <v/>
      </c>
      <c r="J1682" s="15">
        <f>SUMIFS('出库明细-AN欧洲'!G:G,'出库明细-AN欧洲'!F:F,C1682)</f>
        <v/>
      </c>
      <c r="K1682" s="26">
        <f>H1682+I1682-J1682</f>
        <v/>
      </c>
      <c r="L1682" s="27">
        <f>SUMIFS(装箱数!H:H,装箱数!C:C,B1682)</f>
        <v/>
      </c>
      <c r="M1682" s="15">
        <f>K1682-L1682</f>
        <v/>
      </c>
    </row>
    <row r="1683" ht="21" customHeight="1" s="185">
      <c r="A1683" s="200">
        <f>工厂账单模板!$L$2</f>
        <v/>
      </c>
      <c r="B1683" s="30" t="n"/>
      <c r="C1683" s="29" t="n"/>
      <c r="D1683" s="20">
        <f>VLOOKUP(B1683,IF({1,0},'SKU,款号，颜色对照表1'!F:F,'SKU,款号，颜色对照表1'!B:B),2,0)</f>
        <v/>
      </c>
      <c r="E1683" s="20">
        <f>VLOOKUP(B1683,IF({1,0},'SKU,款号，颜色对照表1'!F:F,'SKU,款号，颜色对照表1'!C:C),2,0)</f>
        <v/>
      </c>
      <c r="F1683" s="20">
        <f>VLOOKUP(B1683,IF({1,0},'SKU,款号，颜色对照表1'!F:F,'SKU,款号，颜色对照表1'!D:D),2,0)</f>
        <v/>
      </c>
      <c r="G1683" s="20">
        <f>VLOOKUP(B1683,IF({1,0},'SKU,款号，颜色对照表1'!F:F,'SKU,款号，颜色对照表1'!E:E),2,0)</f>
        <v/>
      </c>
      <c r="H1683" s="20" t="n"/>
      <c r="I1683" s="15">
        <f>SUMIFS('入库明细-AN欧洲'!K:K,'入库明细-AN欧洲'!E:E,B1683)</f>
        <v/>
      </c>
      <c r="J1683" s="15">
        <f>SUMIFS('出库明细-AN欧洲'!G:G,'出库明细-AN欧洲'!F:F,C1683)</f>
        <v/>
      </c>
      <c r="K1683" s="26">
        <f>H1683+I1683-J1683</f>
        <v/>
      </c>
      <c r="L1683" s="27">
        <f>SUMIFS(装箱数!H:H,装箱数!C:C,B1683)</f>
        <v/>
      </c>
      <c r="M1683" s="15">
        <f>K1683-L1683</f>
        <v/>
      </c>
    </row>
    <row r="1684" ht="21" customHeight="1" s="185">
      <c r="A1684" s="200">
        <f>工厂账单模板!$L$2</f>
        <v/>
      </c>
      <c r="B1684" s="30" t="n"/>
      <c r="C1684" s="29" t="n"/>
      <c r="D1684" s="20">
        <f>VLOOKUP(B1684,IF({1,0},'SKU,款号，颜色对照表1'!F:F,'SKU,款号，颜色对照表1'!B:B),2,0)</f>
        <v/>
      </c>
      <c r="E1684" s="20">
        <f>VLOOKUP(B1684,IF({1,0},'SKU,款号，颜色对照表1'!F:F,'SKU,款号，颜色对照表1'!C:C),2,0)</f>
        <v/>
      </c>
      <c r="F1684" s="20">
        <f>VLOOKUP(B1684,IF({1,0},'SKU,款号，颜色对照表1'!F:F,'SKU,款号，颜色对照表1'!D:D),2,0)</f>
        <v/>
      </c>
      <c r="G1684" s="20">
        <f>VLOOKUP(B1684,IF({1,0},'SKU,款号，颜色对照表1'!F:F,'SKU,款号，颜色对照表1'!E:E),2,0)</f>
        <v/>
      </c>
      <c r="H1684" s="20" t="n"/>
      <c r="I1684" s="15">
        <f>SUMIFS('入库明细-AN欧洲'!K:K,'入库明细-AN欧洲'!E:E,B1684)</f>
        <v/>
      </c>
      <c r="J1684" s="15">
        <f>SUMIFS('出库明细-AN欧洲'!G:G,'出库明细-AN欧洲'!F:F,C1684)</f>
        <v/>
      </c>
      <c r="K1684" s="26">
        <f>H1684+I1684-J1684</f>
        <v/>
      </c>
      <c r="L1684" s="27">
        <f>SUMIFS(装箱数!H:H,装箱数!C:C,B1684)</f>
        <v/>
      </c>
      <c r="M1684" s="15">
        <f>K1684-L1684</f>
        <v/>
      </c>
    </row>
    <row r="1685" ht="21" customHeight="1" s="185">
      <c r="A1685" s="200">
        <f>工厂账单模板!$L$2</f>
        <v/>
      </c>
      <c r="B1685" s="30" t="n"/>
      <c r="C1685" s="29" t="n"/>
      <c r="D1685" s="20">
        <f>VLOOKUP(B1685,IF({1,0},'SKU,款号，颜色对照表1'!F:F,'SKU,款号，颜色对照表1'!B:B),2,0)</f>
        <v/>
      </c>
      <c r="E1685" s="20">
        <f>VLOOKUP(B1685,IF({1,0},'SKU,款号，颜色对照表1'!F:F,'SKU,款号，颜色对照表1'!C:C),2,0)</f>
        <v/>
      </c>
      <c r="F1685" s="20">
        <f>VLOOKUP(B1685,IF({1,0},'SKU,款号，颜色对照表1'!F:F,'SKU,款号，颜色对照表1'!D:D),2,0)</f>
        <v/>
      </c>
      <c r="G1685" s="20">
        <f>VLOOKUP(B1685,IF({1,0},'SKU,款号，颜色对照表1'!F:F,'SKU,款号，颜色对照表1'!E:E),2,0)</f>
        <v/>
      </c>
      <c r="H1685" s="20" t="n"/>
      <c r="I1685" s="15">
        <f>SUMIFS('入库明细-AN欧洲'!K:K,'入库明细-AN欧洲'!E:E,B1685)</f>
        <v/>
      </c>
      <c r="J1685" s="15">
        <f>SUMIFS('出库明细-AN欧洲'!G:G,'出库明细-AN欧洲'!F:F,C1685)</f>
        <v/>
      </c>
      <c r="K1685" s="26">
        <f>H1685+I1685-J1685</f>
        <v/>
      </c>
      <c r="L1685" s="27">
        <f>SUMIFS(装箱数!H:H,装箱数!C:C,B1685)</f>
        <v/>
      </c>
      <c r="M1685" s="15">
        <f>K1685-L1685</f>
        <v/>
      </c>
    </row>
    <row r="1686" ht="21" customHeight="1" s="185">
      <c r="A1686" s="200">
        <f>工厂账单模板!$L$2</f>
        <v/>
      </c>
      <c r="B1686" s="30" t="n"/>
      <c r="C1686" s="29" t="n"/>
      <c r="D1686" s="20">
        <f>VLOOKUP(B1686,IF({1,0},'SKU,款号，颜色对照表1'!F:F,'SKU,款号，颜色对照表1'!B:B),2,0)</f>
        <v/>
      </c>
      <c r="E1686" s="20">
        <f>VLOOKUP(B1686,IF({1,0},'SKU,款号，颜色对照表1'!F:F,'SKU,款号，颜色对照表1'!C:C),2,0)</f>
        <v/>
      </c>
      <c r="F1686" s="20">
        <f>VLOOKUP(B1686,IF({1,0},'SKU,款号，颜色对照表1'!F:F,'SKU,款号，颜色对照表1'!D:D),2,0)</f>
        <v/>
      </c>
      <c r="G1686" s="20">
        <f>VLOOKUP(B1686,IF({1,0},'SKU,款号，颜色对照表1'!F:F,'SKU,款号，颜色对照表1'!E:E),2,0)</f>
        <v/>
      </c>
      <c r="H1686" s="20" t="n">
        <v>0</v>
      </c>
      <c r="I1686" s="15">
        <f>SUMIFS('入库明细-AN欧洲'!K:K,'入库明细-AN欧洲'!E:E,B1686)</f>
        <v/>
      </c>
      <c r="J1686" s="15">
        <f>SUMIFS('出库明细-AN欧洲'!G:G,'出库明细-AN欧洲'!F:F,C1686)</f>
        <v/>
      </c>
      <c r="K1686" s="26">
        <f>H1686+I1686-J1686</f>
        <v/>
      </c>
      <c r="L1686" s="27">
        <f>SUMIFS(装箱数!H:H,装箱数!C:C,B1686)</f>
        <v/>
      </c>
      <c r="M1686" s="15">
        <f>K1686-L1686</f>
        <v/>
      </c>
    </row>
    <row r="1687" ht="21" customHeight="1" s="185">
      <c r="A1687" s="200">
        <f>工厂账单模板!$L$2</f>
        <v/>
      </c>
      <c r="B1687" s="30" t="n"/>
      <c r="C1687" s="29" t="n"/>
      <c r="D1687" s="20">
        <f>VLOOKUP(B1687,IF({1,0},'SKU,款号，颜色对照表1'!F:F,'SKU,款号，颜色对照表1'!B:B),2,0)</f>
        <v/>
      </c>
      <c r="E1687" s="20">
        <f>VLOOKUP(B1687,IF({1,0},'SKU,款号，颜色对照表1'!F:F,'SKU,款号，颜色对照表1'!C:C),2,0)</f>
        <v/>
      </c>
      <c r="F1687" s="20">
        <f>VLOOKUP(B1687,IF({1,0},'SKU,款号，颜色对照表1'!F:F,'SKU,款号，颜色对照表1'!D:D),2,0)</f>
        <v/>
      </c>
      <c r="G1687" s="20">
        <f>VLOOKUP(B1687,IF({1,0},'SKU,款号，颜色对照表1'!F:F,'SKU,款号，颜色对照表1'!E:E),2,0)</f>
        <v/>
      </c>
      <c r="H1687" s="20" t="n"/>
      <c r="I1687" s="15">
        <f>SUMIFS('入库明细-AN欧洲'!K:K,'入库明细-AN欧洲'!E:E,B1687)</f>
        <v/>
      </c>
      <c r="J1687" s="15">
        <f>SUMIFS('出库明细-AN欧洲'!G:G,'出库明细-AN欧洲'!F:F,C1687)</f>
        <v/>
      </c>
      <c r="K1687" s="26">
        <f>H1687+I1687-J1687</f>
        <v/>
      </c>
      <c r="L1687" s="27">
        <f>SUMIFS(装箱数!H:H,装箱数!C:C,B1687)</f>
        <v/>
      </c>
      <c r="M1687" s="15">
        <f>K1687-L1687</f>
        <v/>
      </c>
    </row>
    <row r="1688" ht="21" customHeight="1" s="185">
      <c r="A1688" s="200">
        <f>工厂账单模板!$L$2</f>
        <v/>
      </c>
      <c r="B1688" s="30" t="n"/>
      <c r="C1688" s="29" t="n"/>
      <c r="D1688" s="20">
        <f>VLOOKUP(B1688,IF({1,0},'SKU,款号，颜色对照表1'!F:F,'SKU,款号，颜色对照表1'!B:B),2,0)</f>
        <v/>
      </c>
      <c r="E1688" s="20">
        <f>VLOOKUP(B1688,IF({1,0},'SKU,款号，颜色对照表1'!F:F,'SKU,款号，颜色对照表1'!C:C),2,0)</f>
        <v/>
      </c>
      <c r="F1688" s="20">
        <f>VLOOKUP(B1688,IF({1,0},'SKU,款号，颜色对照表1'!F:F,'SKU,款号，颜色对照表1'!D:D),2,0)</f>
        <v/>
      </c>
      <c r="G1688" s="20">
        <f>VLOOKUP(B1688,IF({1,0},'SKU,款号，颜色对照表1'!F:F,'SKU,款号，颜色对照表1'!E:E),2,0)</f>
        <v/>
      </c>
      <c r="H1688" s="20" t="n">
        <v>0</v>
      </c>
      <c r="I1688" s="15">
        <f>SUMIFS('入库明细-AN欧洲'!K:K,'入库明细-AN欧洲'!E:E,B1688)</f>
        <v/>
      </c>
      <c r="J1688" s="15">
        <f>SUMIFS('出库明细-AN欧洲'!G:G,'出库明细-AN欧洲'!F:F,C1688)</f>
        <v/>
      </c>
      <c r="K1688" s="26">
        <f>H1688+I1688-J1688</f>
        <v/>
      </c>
      <c r="L1688" s="27">
        <f>SUMIFS(装箱数!H:H,装箱数!C:C,B1688)</f>
        <v/>
      </c>
      <c r="M1688" s="15">
        <f>K1688-L1688</f>
        <v/>
      </c>
    </row>
    <row r="1689" ht="21" customHeight="1" s="185">
      <c r="A1689" s="200">
        <f>工厂账单模板!$L$2</f>
        <v/>
      </c>
      <c r="B1689" s="30" t="n"/>
      <c r="C1689" s="29" t="n"/>
      <c r="D1689" s="20">
        <f>VLOOKUP(B1689,IF({1,0},'SKU,款号，颜色对照表1'!F:F,'SKU,款号，颜色对照表1'!B:B),2,0)</f>
        <v/>
      </c>
      <c r="E1689" s="20">
        <f>VLOOKUP(B1689,IF({1,0},'SKU,款号，颜色对照表1'!F:F,'SKU,款号，颜色对照表1'!C:C),2,0)</f>
        <v/>
      </c>
      <c r="F1689" s="20">
        <f>VLOOKUP(B1689,IF({1,0},'SKU,款号，颜色对照表1'!F:F,'SKU,款号，颜色对照表1'!D:D),2,0)</f>
        <v/>
      </c>
      <c r="G1689" s="20">
        <f>VLOOKUP(B1689,IF({1,0},'SKU,款号，颜色对照表1'!F:F,'SKU,款号，颜色对照表1'!E:E),2,0)</f>
        <v/>
      </c>
      <c r="H1689" s="20" t="n"/>
      <c r="I1689" s="15">
        <f>SUMIFS('入库明细-AN欧洲'!K:K,'入库明细-AN欧洲'!E:E,B1689)</f>
        <v/>
      </c>
      <c r="J1689" s="15">
        <f>SUMIFS('出库明细-AN欧洲'!G:G,'出库明细-AN欧洲'!F:F,C1689)</f>
        <v/>
      </c>
      <c r="K1689" s="26">
        <f>H1689+I1689-J1689</f>
        <v/>
      </c>
      <c r="L1689" s="27">
        <f>SUMIFS(装箱数!H:H,装箱数!C:C,B1689)</f>
        <v/>
      </c>
      <c r="M1689" s="15">
        <f>K1689-L1689</f>
        <v/>
      </c>
    </row>
    <row r="1690" ht="21" customHeight="1" s="185">
      <c r="A1690" s="200">
        <f>工厂账单模板!$L$2</f>
        <v/>
      </c>
      <c r="B1690" s="30" t="n"/>
      <c r="C1690" s="29" t="n"/>
      <c r="D1690" s="20">
        <f>VLOOKUP(B1690,IF({1,0},'SKU,款号，颜色对照表1'!F:F,'SKU,款号，颜色对照表1'!B:B),2,0)</f>
        <v/>
      </c>
      <c r="E1690" s="20">
        <f>VLOOKUP(B1690,IF({1,0},'SKU,款号，颜色对照表1'!F:F,'SKU,款号，颜色对照表1'!C:C),2,0)</f>
        <v/>
      </c>
      <c r="F1690" s="20">
        <f>VLOOKUP(B1690,IF({1,0},'SKU,款号，颜色对照表1'!F:F,'SKU,款号，颜色对照表1'!D:D),2,0)</f>
        <v/>
      </c>
      <c r="G1690" s="20">
        <f>VLOOKUP(B1690,IF({1,0},'SKU,款号，颜色对照表1'!F:F,'SKU,款号，颜色对照表1'!E:E),2,0)</f>
        <v/>
      </c>
      <c r="H1690" s="20" t="n">
        <v>0</v>
      </c>
      <c r="I1690" s="15">
        <f>SUMIFS('入库明细-AN欧洲'!K:K,'入库明细-AN欧洲'!E:E,B1690)</f>
        <v/>
      </c>
      <c r="J1690" s="15">
        <f>SUMIFS('出库明细-AN欧洲'!G:G,'出库明细-AN欧洲'!F:F,C1690)</f>
        <v/>
      </c>
      <c r="K1690" s="26">
        <f>H1690+I1690-J1690</f>
        <v/>
      </c>
      <c r="L1690" s="27">
        <f>SUMIFS(装箱数!H:H,装箱数!C:C,B1690)</f>
        <v/>
      </c>
      <c r="M1690" s="15">
        <f>K1690-L1690</f>
        <v/>
      </c>
    </row>
    <row r="1691" ht="21" customHeight="1" s="185">
      <c r="A1691" s="200">
        <f>工厂账单模板!$L$2</f>
        <v/>
      </c>
      <c r="B1691" s="30" t="n"/>
      <c r="C1691" s="29" t="n"/>
      <c r="D1691" s="20">
        <f>VLOOKUP(B1691,IF({1,0},'SKU,款号，颜色对照表1'!F:F,'SKU,款号，颜色对照表1'!B:B),2,0)</f>
        <v/>
      </c>
      <c r="E1691" s="20">
        <f>VLOOKUP(B1691,IF({1,0},'SKU,款号，颜色对照表1'!F:F,'SKU,款号，颜色对照表1'!C:C),2,0)</f>
        <v/>
      </c>
      <c r="F1691" s="20">
        <f>VLOOKUP(B1691,IF({1,0},'SKU,款号，颜色对照表1'!F:F,'SKU,款号，颜色对照表1'!D:D),2,0)</f>
        <v/>
      </c>
      <c r="G1691" s="20">
        <f>VLOOKUP(B1691,IF({1,0},'SKU,款号，颜色对照表1'!F:F,'SKU,款号，颜色对照表1'!E:E),2,0)</f>
        <v/>
      </c>
      <c r="H1691" s="20" t="n">
        <v>0</v>
      </c>
      <c r="I1691" s="15">
        <f>SUMIFS('入库明细-AN欧洲'!K:K,'入库明细-AN欧洲'!E:E,B1691)</f>
        <v/>
      </c>
      <c r="J1691" s="15">
        <f>SUMIFS('出库明细-AN欧洲'!G:G,'出库明细-AN欧洲'!F:F,C1691)</f>
        <v/>
      </c>
      <c r="K1691" s="26">
        <f>H1691+I1691-J1691</f>
        <v/>
      </c>
      <c r="L1691" s="27">
        <f>SUMIFS(装箱数!H:H,装箱数!C:C,B1691)</f>
        <v/>
      </c>
      <c r="M1691" s="15">
        <f>K1691-L1691</f>
        <v/>
      </c>
    </row>
    <row r="1692" ht="21" customHeight="1" s="185">
      <c r="A1692" s="200">
        <f>工厂账单模板!$L$2</f>
        <v/>
      </c>
      <c r="B1692" s="30" t="n"/>
      <c r="C1692" s="29" t="n"/>
      <c r="D1692" s="20">
        <f>VLOOKUP(B1692,IF({1,0},'SKU,款号，颜色对照表1'!F:F,'SKU,款号，颜色对照表1'!B:B),2,0)</f>
        <v/>
      </c>
      <c r="E1692" s="20">
        <f>VLOOKUP(B1692,IF({1,0},'SKU,款号，颜色对照表1'!F:F,'SKU,款号，颜色对照表1'!C:C),2,0)</f>
        <v/>
      </c>
      <c r="F1692" s="20">
        <f>VLOOKUP(B1692,IF({1,0},'SKU,款号，颜色对照表1'!F:F,'SKU,款号，颜色对照表1'!D:D),2,0)</f>
        <v/>
      </c>
      <c r="G1692" s="20">
        <f>VLOOKUP(B1692,IF({1,0},'SKU,款号，颜色对照表1'!F:F,'SKU,款号，颜色对照表1'!E:E),2,0)</f>
        <v/>
      </c>
      <c r="H1692" s="20" t="n"/>
      <c r="I1692" s="15">
        <f>SUMIFS('入库明细-AN欧洲'!K:K,'入库明细-AN欧洲'!E:E,B1692)</f>
        <v/>
      </c>
      <c r="J1692" s="15">
        <f>SUMIFS('出库明细-AN欧洲'!G:G,'出库明细-AN欧洲'!F:F,C1692)</f>
        <v/>
      </c>
      <c r="K1692" s="26">
        <f>H1692+I1692-J1692</f>
        <v/>
      </c>
      <c r="L1692" s="27">
        <f>SUMIFS(装箱数!H:H,装箱数!C:C,B1692)</f>
        <v/>
      </c>
      <c r="M1692" s="15">
        <f>K1692-L1692</f>
        <v/>
      </c>
    </row>
    <row r="1693" ht="21" customHeight="1" s="185">
      <c r="A1693" s="200">
        <f>工厂账单模板!$L$2</f>
        <v/>
      </c>
      <c r="B1693" s="30" t="n"/>
      <c r="C1693" s="29" t="n"/>
      <c r="D1693" s="20">
        <f>VLOOKUP(B1693,IF({1,0},'SKU,款号，颜色对照表1'!F:F,'SKU,款号，颜色对照表1'!B:B),2,0)</f>
        <v/>
      </c>
      <c r="E1693" s="20">
        <f>VLOOKUP(B1693,IF({1,0},'SKU,款号，颜色对照表1'!F:F,'SKU,款号，颜色对照表1'!C:C),2,0)</f>
        <v/>
      </c>
      <c r="F1693" s="20">
        <f>VLOOKUP(B1693,IF({1,0},'SKU,款号，颜色对照表1'!F:F,'SKU,款号，颜色对照表1'!D:D),2,0)</f>
        <v/>
      </c>
      <c r="G1693" s="20">
        <f>VLOOKUP(B1693,IF({1,0},'SKU,款号，颜色对照表1'!F:F,'SKU,款号，颜色对照表1'!E:E),2,0)</f>
        <v/>
      </c>
      <c r="H1693" s="20" t="n">
        <v>0</v>
      </c>
      <c r="I1693" s="15">
        <f>SUMIFS('入库明细-AN欧洲'!K:K,'入库明细-AN欧洲'!E:E,B1693)</f>
        <v/>
      </c>
      <c r="J1693" s="15">
        <f>SUMIFS('出库明细-AN欧洲'!G:G,'出库明细-AN欧洲'!F:F,C1693)</f>
        <v/>
      </c>
      <c r="K1693" s="26">
        <f>H1693+I1693-J1693</f>
        <v/>
      </c>
      <c r="L1693" s="27">
        <f>SUMIFS(装箱数!H:H,装箱数!C:C,B1693)</f>
        <v/>
      </c>
      <c r="M1693" s="15">
        <f>K1693-L1693</f>
        <v/>
      </c>
    </row>
    <row r="1694" ht="21" customHeight="1" s="185">
      <c r="A1694" s="200">
        <f>工厂账单模板!$L$2</f>
        <v/>
      </c>
      <c r="B1694" s="30" t="n"/>
      <c r="C1694" s="29" t="n"/>
      <c r="D1694" s="20">
        <f>VLOOKUP(B1694,IF({1,0},'SKU,款号，颜色对照表1'!F:F,'SKU,款号，颜色对照表1'!B:B),2,0)</f>
        <v/>
      </c>
      <c r="E1694" s="20">
        <f>VLOOKUP(B1694,IF({1,0},'SKU,款号，颜色对照表1'!F:F,'SKU,款号，颜色对照表1'!C:C),2,0)</f>
        <v/>
      </c>
      <c r="F1694" s="20">
        <f>VLOOKUP(B1694,IF({1,0},'SKU,款号，颜色对照表1'!F:F,'SKU,款号，颜色对照表1'!D:D),2,0)</f>
        <v/>
      </c>
      <c r="G1694" s="20">
        <f>VLOOKUP(B1694,IF({1,0},'SKU,款号，颜色对照表1'!F:F,'SKU,款号，颜色对照表1'!E:E),2,0)</f>
        <v/>
      </c>
      <c r="H1694" s="20" t="n">
        <v>0</v>
      </c>
      <c r="I1694" s="15">
        <f>SUMIFS('入库明细-AN欧洲'!K:K,'入库明细-AN欧洲'!E:E,B1694)</f>
        <v/>
      </c>
      <c r="J1694" s="15">
        <f>SUMIFS('出库明细-AN欧洲'!G:G,'出库明细-AN欧洲'!F:F,C1694)</f>
        <v/>
      </c>
      <c r="K1694" s="26">
        <f>H1694+I1694-J1694</f>
        <v/>
      </c>
      <c r="L1694" s="27">
        <f>SUMIFS(装箱数!H:H,装箱数!C:C,B1694)</f>
        <v/>
      </c>
      <c r="M1694" s="15">
        <f>K1694-L1694</f>
        <v/>
      </c>
    </row>
    <row r="1695" ht="21" customHeight="1" s="185">
      <c r="A1695" s="200">
        <f>工厂账单模板!$L$2</f>
        <v/>
      </c>
      <c r="B1695" s="30" t="n"/>
      <c r="C1695" s="29" t="n"/>
      <c r="D1695" s="20">
        <f>VLOOKUP(B1695,IF({1,0},'SKU,款号，颜色对照表1'!F:F,'SKU,款号，颜色对照表1'!B:B),2,0)</f>
        <v/>
      </c>
      <c r="E1695" s="20">
        <f>VLOOKUP(B1695,IF({1,0},'SKU,款号，颜色对照表1'!F:F,'SKU,款号，颜色对照表1'!C:C),2,0)</f>
        <v/>
      </c>
      <c r="F1695" s="20">
        <f>VLOOKUP(B1695,IF({1,0},'SKU,款号，颜色对照表1'!F:F,'SKU,款号，颜色对照表1'!D:D),2,0)</f>
        <v/>
      </c>
      <c r="G1695" s="20">
        <f>VLOOKUP(B1695,IF({1,0},'SKU,款号，颜色对照表1'!F:F,'SKU,款号，颜色对照表1'!E:E),2,0)</f>
        <v/>
      </c>
      <c r="H1695" s="20" t="n">
        <v>0</v>
      </c>
      <c r="I1695" s="15">
        <f>SUMIFS('入库明细-AN欧洲'!K:K,'入库明细-AN欧洲'!E:E,B1695)</f>
        <v/>
      </c>
      <c r="J1695" s="15">
        <f>SUMIFS('出库明细-AN欧洲'!G:G,'出库明细-AN欧洲'!F:F,C1695)</f>
        <v/>
      </c>
      <c r="K1695" s="26">
        <f>H1695+I1695-J1695</f>
        <v/>
      </c>
      <c r="L1695" s="27">
        <f>SUMIFS(装箱数!H:H,装箱数!C:C,B1695)</f>
        <v/>
      </c>
      <c r="M1695" s="15">
        <f>K1695-L1695</f>
        <v/>
      </c>
    </row>
    <row r="1696" ht="21" customHeight="1" s="185">
      <c r="A1696" s="200">
        <f>工厂账单模板!$L$2</f>
        <v/>
      </c>
      <c r="B1696" s="30" t="n"/>
      <c r="C1696" s="29" t="n"/>
      <c r="D1696" s="20">
        <f>VLOOKUP(B1696,IF({1,0},'SKU,款号，颜色对照表1'!F:F,'SKU,款号，颜色对照表1'!B:B),2,0)</f>
        <v/>
      </c>
      <c r="E1696" s="20">
        <f>VLOOKUP(B1696,IF({1,0},'SKU,款号，颜色对照表1'!F:F,'SKU,款号，颜色对照表1'!C:C),2,0)</f>
        <v/>
      </c>
      <c r="F1696" s="20">
        <f>VLOOKUP(B1696,IF({1,0},'SKU,款号，颜色对照表1'!F:F,'SKU,款号，颜色对照表1'!D:D),2,0)</f>
        <v/>
      </c>
      <c r="G1696" s="20">
        <f>VLOOKUP(B1696,IF({1,0},'SKU,款号，颜色对照表1'!F:F,'SKU,款号，颜色对照表1'!E:E),2,0)</f>
        <v/>
      </c>
      <c r="H1696" s="20" t="n"/>
      <c r="I1696" s="15">
        <f>SUMIFS('入库明细-AN欧洲'!K:K,'入库明细-AN欧洲'!E:E,B1696)</f>
        <v/>
      </c>
      <c r="J1696" s="15">
        <f>SUMIFS('出库明细-AN欧洲'!G:G,'出库明细-AN欧洲'!F:F,C1696)</f>
        <v/>
      </c>
      <c r="K1696" s="26">
        <f>H1696+I1696-J1696</f>
        <v/>
      </c>
      <c r="L1696" s="27">
        <f>SUMIFS(装箱数!H:H,装箱数!C:C,B1696)</f>
        <v/>
      </c>
      <c r="M1696" s="15">
        <f>K1696-L1696</f>
        <v/>
      </c>
    </row>
    <row r="1697" ht="21" customHeight="1" s="185">
      <c r="A1697" s="200">
        <f>工厂账单模板!$L$2</f>
        <v/>
      </c>
      <c r="B1697" s="30" t="n"/>
      <c r="C1697" s="29" t="n"/>
      <c r="D1697" s="20">
        <f>VLOOKUP(B1697,IF({1,0},'SKU,款号，颜色对照表1'!F:F,'SKU,款号，颜色对照表1'!B:B),2,0)</f>
        <v/>
      </c>
      <c r="E1697" s="20">
        <f>VLOOKUP(B1697,IF({1,0},'SKU,款号，颜色对照表1'!F:F,'SKU,款号，颜色对照表1'!C:C),2,0)</f>
        <v/>
      </c>
      <c r="F1697" s="20">
        <f>VLOOKUP(B1697,IF({1,0},'SKU,款号，颜色对照表1'!F:F,'SKU,款号，颜色对照表1'!D:D),2,0)</f>
        <v/>
      </c>
      <c r="G1697" s="20">
        <f>VLOOKUP(B1697,IF({1,0},'SKU,款号，颜色对照表1'!F:F,'SKU,款号，颜色对照表1'!E:E),2,0)</f>
        <v/>
      </c>
      <c r="H1697" s="20" t="n"/>
      <c r="I1697" s="15">
        <f>SUMIFS('入库明细-AN欧洲'!K:K,'入库明细-AN欧洲'!E:E,B1697)</f>
        <v/>
      </c>
      <c r="J1697" s="15">
        <f>SUMIFS('出库明细-AN欧洲'!G:G,'出库明细-AN欧洲'!F:F,C1697)</f>
        <v/>
      </c>
      <c r="K1697" s="26">
        <f>H1697+I1697-J1697</f>
        <v/>
      </c>
      <c r="L1697" s="27">
        <f>SUMIFS(装箱数!H:H,装箱数!C:C,B1697)</f>
        <v/>
      </c>
      <c r="M1697" s="15">
        <f>K1697-L1697</f>
        <v/>
      </c>
    </row>
    <row r="1698" ht="21" customHeight="1" s="185">
      <c r="A1698" s="200">
        <f>工厂账单模板!$L$2</f>
        <v/>
      </c>
      <c r="B1698" s="30" t="n"/>
      <c r="C1698" s="29" t="n"/>
      <c r="D1698" s="20">
        <f>VLOOKUP(B1698,IF({1,0},'SKU,款号，颜色对照表1'!F:F,'SKU,款号，颜色对照表1'!B:B),2,0)</f>
        <v/>
      </c>
      <c r="E1698" s="20">
        <f>VLOOKUP(B1698,IF({1,0},'SKU,款号，颜色对照表1'!F:F,'SKU,款号，颜色对照表1'!C:C),2,0)</f>
        <v/>
      </c>
      <c r="F1698" s="20">
        <f>VLOOKUP(B1698,IF({1,0},'SKU,款号，颜色对照表1'!F:F,'SKU,款号，颜色对照表1'!D:D),2,0)</f>
        <v/>
      </c>
      <c r="G1698" s="20">
        <f>VLOOKUP(B1698,IF({1,0},'SKU,款号，颜色对照表1'!F:F,'SKU,款号，颜色对照表1'!E:E),2,0)</f>
        <v/>
      </c>
      <c r="H1698" s="20" t="n"/>
      <c r="I1698" s="15">
        <f>SUMIFS('入库明细-AN欧洲'!K:K,'入库明细-AN欧洲'!E:E,B1698)</f>
        <v/>
      </c>
      <c r="J1698" s="15">
        <f>SUMIFS('出库明细-AN欧洲'!G:G,'出库明细-AN欧洲'!F:F,C1698)</f>
        <v/>
      </c>
      <c r="K1698" s="26">
        <f>H1698+I1698-J1698</f>
        <v/>
      </c>
      <c r="L1698" s="27">
        <f>SUMIFS(装箱数!H:H,装箱数!C:C,B1698)</f>
        <v/>
      </c>
      <c r="M1698" s="15">
        <f>K1698-L1698</f>
        <v/>
      </c>
    </row>
    <row r="1699" ht="21" customHeight="1" s="185">
      <c r="A1699" s="200">
        <f>工厂账单模板!$L$2</f>
        <v/>
      </c>
      <c r="B1699" s="30" t="n"/>
      <c r="C1699" s="29" t="n"/>
      <c r="D1699" s="20">
        <f>VLOOKUP(B1699,IF({1,0},'SKU,款号，颜色对照表1'!F:F,'SKU,款号，颜色对照表1'!B:B),2,0)</f>
        <v/>
      </c>
      <c r="E1699" s="20">
        <f>VLOOKUP(B1699,IF({1,0},'SKU,款号，颜色对照表1'!F:F,'SKU,款号，颜色对照表1'!C:C),2,0)</f>
        <v/>
      </c>
      <c r="F1699" s="20">
        <f>VLOOKUP(B1699,IF({1,0},'SKU,款号，颜色对照表1'!F:F,'SKU,款号，颜色对照表1'!D:D),2,0)</f>
        <v/>
      </c>
      <c r="G1699" s="20">
        <f>VLOOKUP(B1699,IF({1,0},'SKU,款号，颜色对照表1'!F:F,'SKU,款号，颜色对照表1'!E:E),2,0)</f>
        <v/>
      </c>
      <c r="H1699" s="20" t="n"/>
      <c r="I1699" s="15">
        <f>SUMIFS('入库明细-AN欧洲'!K:K,'入库明细-AN欧洲'!E:E,B1699)</f>
        <v/>
      </c>
      <c r="J1699" s="15">
        <f>SUMIFS('出库明细-AN欧洲'!G:G,'出库明细-AN欧洲'!F:F,C1699)</f>
        <v/>
      </c>
      <c r="K1699" s="26">
        <f>H1699+I1699-J1699</f>
        <v/>
      </c>
      <c r="L1699" s="27">
        <f>SUMIFS(装箱数!H:H,装箱数!C:C,B1699)</f>
        <v/>
      </c>
      <c r="M1699" s="15">
        <f>K1699-L1699</f>
        <v/>
      </c>
    </row>
    <row r="1700" ht="21" customHeight="1" s="185">
      <c r="A1700" s="200">
        <f>工厂账单模板!$L$2</f>
        <v/>
      </c>
      <c r="B1700" s="30" t="n"/>
      <c r="C1700" s="29" t="n"/>
      <c r="D1700" s="20">
        <f>VLOOKUP(B1700,IF({1,0},'SKU,款号，颜色对照表1'!F:F,'SKU,款号，颜色对照表1'!B:B),2,0)</f>
        <v/>
      </c>
      <c r="E1700" s="20">
        <f>VLOOKUP(B1700,IF({1,0},'SKU,款号，颜色对照表1'!F:F,'SKU,款号，颜色对照表1'!C:C),2,0)</f>
        <v/>
      </c>
      <c r="F1700" s="20">
        <f>VLOOKUP(B1700,IF({1,0},'SKU,款号，颜色对照表1'!F:F,'SKU,款号，颜色对照表1'!D:D),2,0)</f>
        <v/>
      </c>
      <c r="G1700" s="20">
        <f>VLOOKUP(B1700,IF({1,0},'SKU,款号，颜色对照表1'!F:F,'SKU,款号，颜色对照表1'!E:E),2,0)</f>
        <v/>
      </c>
      <c r="H1700" s="20" t="n"/>
      <c r="I1700" s="15">
        <f>SUMIFS('入库明细-AN欧洲'!K:K,'入库明细-AN欧洲'!E:E,B1700)</f>
        <v/>
      </c>
      <c r="J1700" s="15">
        <f>SUMIFS('出库明细-AN欧洲'!G:G,'出库明细-AN欧洲'!F:F,C1700)</f>
        <v/>
      </c>
      <c r="K1700" s="26">
        <f>H1700+I1700-J1700</f>
        <v/>
      </c>
      <c r="L1700" s="27">
        <f>SUMIFS(装箱数!H:H,装箱数!C:C,B1700)</f>
        <v/>
      </c>
      <c r="M1700" s="15">
        <f>K1700-L1700</f>
        <v/>
      </c>
    </row>
    <row r="1701" ht="21" customHeight="1" s="185">
      <c r="A1701" s="200">
        <f>工厂账单模板!$L$2</f>
        <v/>
      </c>
      <c r="B1701" s="30" t="n"/>
      <c r="C1701" s="29" t="n"/>
      <c r="D1701" s="20">
        <f>VLOOKUP(B1701,IF({1,0},'SKU,款号，颜色对照表1'!F:F,'SKU,款号，颜色对照表1'!B:B),2,0)</f>
        <v/>
      </c>
      <c r="E1701" s="20">
        <f>VLOOKUP(B1701,IF({1,0},'SKU,款号，颜色对照表1'!F:F,'SKU,款号，颜色对照表1'!C:C),2,0)</f>
        <v/>
      </c>
      <c r="F1701" s="20">
        <f>VLOOKUP(B1701,IF({1,0},'SKU,款号，颜色对照表1'!F:F,'SKU,款号，颜色对照表1'!D:D),2,0)</f>
        <v/>
      </c>
      <c r="G1701" s="20">
        <f>VLOOKUP(B1701,IF({1,0},'SKU,款号，颜色对照表1'!F:F,'SKU,款号，颜色对照表1'!E:E),2,0)</f>
        <v/>
      </c>
      <c r="H1701" s="20" t="n"/>
      <c r="I1701" s="15">
        <f>SUMIFS('入库明细-AN欧洲'!K:K,'入库明细-AN欧洲'!E:E,B1701)</f>
        <v/>
      </c>
      <c r="J1701" s="15">
        <f>SUMIFS('出库明细-AN欧洲'!G:G,'出库明细-AN欧洲'!F:F,C1701)</f>
        <v/>
      </c>
      <c r="K1701" s="26">
        <f>H1701+I1701-J1701</f>
        <v/>
      </c>
      <c r="L1701" s="27">
        <f>SUMIFS(装箱数!H:H,装箱数!C:C,B1701)</f>
        <v/>
      </c>
      <c r="M1701" s="15">
        <f>K1701-L1701</f>
        <v/>
      </c>
    </row>
    <row r="1702" ht="21" customHeight="1" s="185">
      <c r="A1702" s="200">
        <f>工厂账单模板!$L$2</f>
        <v/>
      </c>
      <c r="B1702" s="30" t="n"/>
      <c r="C1702" s="29" t="n"/>
      <c r="D1702" s="20">
        <f>VLOOKUP(B1702,IF({1,0},'SKU,款号，颜色对照表1'!F:F,'SKU,款号，颜色对照表1'!B:B),2,0)</f>
        <v/>
      </c>
      <c r="E1702" s="20">
        <f>VLOOKUP(B1702,IF({1,0},'SKU,款号，颜色对照表1'!F:F,'SKU,款号，颜色对照表1'!C:C),2,0)</f>
        <v/>
      </c>
      <c r="F1702" s="20">
        <f>VLOOKUP(B1702,IF({1,0},'SKU,款号，颜色对照表1'!F:F,'SKU,款号，颜色对照表1'!D:D),2,0)</f>
        <v/>
      </c>
      <c r="G1702" s="20">
        <f>VLOOKUP(B1702,IF({1,0},'SKU,款号，颜色对照表1'!F:F,'SKU,款号，颜色对照表1'!E:E),2,0)</f>
        <v/>
      </c>
      <c r="H1702" s="20" t="n">
        <v>0</v>
      </c>
      <c r="I1702" s="15">
        <f>SUMIFS('入库明细-AN欧洲'!K:K,'入库明细-AN欧洲'!E:E,B1702)</f>
        <v/>
      </c>
      <c r="J1702" s="15">
        <f>SUMIFS('出库明细-AN欧洲'!G:G,'出库明细-AN欧洲'!F:F,C1702)</f>
        <v/>
      </c>
      <c r="K1702" s="26">
        <f>H1702+I1702-J1702</f>
        <v/>
      </c>
      <c r="L1702" s="27">
        <f>SUMIFS(装箱数!H:H,装箱数!C:C,B1702)</f>
        <v/>
      </c>
      <c r="M1702" s="15">
        <f>K1702-L1702</f>
        <v/>
      </c>
    </row>
    <row r="1703" ht="21" customHeight="1" s="185">
      <c r="A1703" s="200">
        <f>工厂账单模板!$L$2</f>
        <v/>
      </c>
      <c r="B1703" s="30" t="n"/>
      <c r="C1703" s="29" t="n"/>
      <c r="D1703" s="20">
        <f>VLOOKUP(B1703,IF({1,0},'SKU,款号，颜色对照表1'!F:F,'SKU,款号，颜色对照表1'!B:B),2,0)</f>
        <v/>
      </c>
      <c r="E1703" s="20">
        <f>VLOOKUP(B1703,IF({1,0},'SKU,款号，颜色对照表1'!F:F,'SKU,款号，颜色对照表1'!C:C),2,0)</f>
        <v/>
      </c>
      <c r="F1703" s="20">
        <f>VLOOKUP(B1703,IF({1,0},'SKU,款号，颜色对照表1'!F:F,'SKU,款号，颜色对照表1'!D:D),2,0)</f>
        <v/>
      </c>
      <c r="G1703" s="20">
        <f>VLOOKUP(B1703,IF({1,0},'SKU,款号，颜色对照表1'!F:F,'SKU,款号，颜色对照表1'!E:E),2,0)</f>
        <v/>
      </c>
      <c r="H1703" s="20" t="n"/>
      <c r="I1703" s="15">
        <f>SUMIFS('入库明细-AN欧洲'!K:K,'入库明细-AN欧洲'!E:E,B1703)</f>
        <v/>
      </c>
      <c r="J1703" s="15">
        <f>SUMIFS('出库明细-AN欧洲'!G:G,'出库明细-AN欧洲'!F:F,C1703)</f>
        <v/>
      </c>
      <c r="K1703" s="26">
        <f>H1703+I1703-J1703</f>
        <v/>
      </c>
      <c r="L1703" s="27">
        <f>SUMIFS(装箱数!H:H,装箱数!C:C,B1703)</f>
        <v/>
      </c>
      <c r="M1703" s="15">
        <f>K1703-L1703</f>
        <v/>
      </c>
    </row>
    <row r="1704" ht="21" customHeight="1" s="185">
      <c r="A1704" s="200">
        <f>工厂账单模板!$L$2</f>
        <v/>
      </c>
      <c r="B1704" s="30" t="n"/>
      <c r="C1704" s="29" t="n"/>
      <c r="D1704" s="20">
        <f>VLOOKUP(B1704,IF({1,0},'SKU,款号，颜色对照表1'!F:F,'SKU,款号，颜色对照表1'!B:B),2,0)</f>
        <v/>
      </c>
      <c r="E1704" s="20">
        <f>VLOOKUP(B1704,IF({1,0},'SKU,款号，颜色对照表1'!F:F,'SKU,款号，颜色对照表1'!C:C),2,0)</f>
        <v/>
      </c>
      <c r="F1704" s="20">
        <f>VLOOKUP(B1704,IF({1,0},'SKU,款号，颜色对照表1'!F:F,'SKU,款号，颜色对照表1'!D:D),2,0)</f>
        <v/>
      </c>
      <c r="G1704" s="20">
        <f>VLOOKUP(B1704,IF({1,0},'SKU,款号，颜色对照表1'!F:F,'SKU,款号，颜色对照表1'!E:E),2,0)</f>
        <v/>
      </c>
      <c r="H1704" s="20" t="n">
        <v>0</v>
      </c>
      <c r="I1704" s="15">
        <f>SUMIFS('入库明细-AN欧洲'!K:K,'入库明细-AN欧洲'!E:E,B1704)</f>
        <v/>
      </c>
      <c r="J1704" s="15">
        <f>SUMIFS('出库明细-AN欧洲'!G:G,'出库明细-AN欧洲'!F:F,C1704)</f>
        <v/>
      </c>
      <c r="K1704" s="26">
        <f>H1704+I1704-J1704</f>
        <v/>
      </c>
      <c r="L1704" s="27">
        <f>SUMIFS(装箱数!H:H,装箱数!C:C,B1704)</f>
        <v/>
      </c>
      <c r="M1704" s="15">
        <f>K1704-L1704</f>
        <v/>
      </c>
    </row>
    <row r="1705" ht="21" customHeight="1" s="185">
      <c r="A1705" s="200">
        <f>工厂账单模板!$L$2</f>
        <v/>
      </c>
      <c r="B1705" s="30" t="n"/>
      <c r="C1705" s="29" t="n"/>
      <c r="D1705" s="20">
        <f>VLOOKUP(B1705,IF({1,0},'SKU,款号，颜色对照表1'!F:F,'SKU,款号，颜色对照表1'!B:B),2,0)</f>
        <v/>
      </c>
      <c r="E1705" s="20">
        <f>VLOOKUP(B1705,IF({1,0},'SKU,款号，颜色对照表1'!F:F,'SKU,款号，颜色对照表1'!C:C),2,0)</f>
        <v/>
      </c>
      <c r="F1705" s="20">
        <f>VLOOKUP(B1705,IF({1,0},'SKU,款号，颜色对照表1'!F:F,'SKU,款号，颜色对照表1'!D:D),2,0)</f>
        <v/>
      </c>
      <c r="G1705" s="20">
        <f>VLOOKUP(B1705,IF({1,0},'SKU,款号，颜色对照表1'!F:F,'SKU,款号，颜色对照表1'!E:E),2,0)</f>
        <v/>
      </c>
      <c r="H1705" s="20" t="n"/>
      <c r="I1705" s="15">
        <f>SUMIFS('入库明细-AN欧洲'!K:K,'入库明细-AN欧洲'!E:E,B1705)</f>
        <v/>
      </c>
      <c r="J1705" s="15">
        <f>SUMIFS('出库明细-AN欧洲'!G:G,'出库明细-AN欧洲'!F:F,C1705)</f>
        <v/>
      </c>
      <c r="K1705" s="26">
        <f>H1705+I1705-J1705</f>
        <v/>
      </c>
      <c r="L1705" s="27">
        <f>SUMIFS(装箱数!H:H,装箱数!C:C,B1705)</f>
        <v/>
      </c>
      <c r="M1705" s="15">
        <f>K1705-L1705</f>
        <v/>
      </c>
    </row>
    <row r="1706" ht="21" customHeight="1" s="185">
      <c r="A1706" s="200">
        <f>工厂账单模板!$L$2</f>
        <v/>
      </c>
      <c r="B1706" s="30" t="n"/>
      <c r="C1706" s="29" t="n"/>
      <c r="D1706" s="20">
        <f>VLOOKUP(B1706,IF({1,0},'SKU,款号，颜色对照表1'!F:F,'SKU,款号，颜色对照表1'!B:B),2,0)</f>
        <v/>
      </c>
      <c r="E1706" s="20">
        <f>VLOOKUP(B1706,IF({1,0},'SKU,款号，颜色对照表1'!F:F,'SKU,款号，颜色对照表1'!C:C),2,0)</f>
        <v/>
      </c>
      <c r="F1706" s="20">
        <f>VLOOKUP(B1706,IF({1,0},'SKU,款号，颜色对照表1'!F:F,'SKU,款号，颜色对照表1'!D:D),2,0)</f>
        <v/>
      </c>
      <c r="G1706" s="20">
        <f>VLOOKUP(B1706,IF({1,0},'SKU,款号，颜色对照表1'!F:F,'SKU,款号，颜色对照表1'!E:E),2,0)</f>
        <v/>
      </c>
      <c r="H1706" s="20" t="n"/>
      <c r="I1706" s="15">
        <f>SUMIFS('入库明细-AN欧洲'!K:K,'入库明细-AN欧洲'!E:E,B1706)</f>
        <v/>
      </c>
      <c r="J1706" s="15">
        <f>SUMIFS('出库明细-AN欧洲'!G:G,'出库明细-AN欧洲'!F:F,C1706)</f>
        <v/>
      </c>
      <c r="K1706" s="26">
        <f>H1706+I1706-J1706</f>
        <v/>
      </c>
      <c r="L1706" s="27">
        <f>SUMIFS(装箱数!H:H,装箱数!C:C,B1706)</f>
        <v/>
      </c>
      <c r="M1706" s="15">
        <f>K1706-L1706</f>
        <v/>
      </c>
    </row>
    <row r="1707" ht="21" customHeight="1" s="185">
      <c r="A1707" s="200">
        <f>工厂账单模板!$L$2</f>
        <v/>
      </c>
      <c r="B1707" s="30" t="n"/>
      <c r="C1707" s="29" t="n"/>
      <c r="D1707" s="20">
        <f>VLOOKUP(B1707,IF({1,0},'SKU,款号，颜色对照表1'!F:F,'SKU,款号，颜色对照表1'!B:B),2,0)</f>
        <v/>
      </c>
      <c r="E1707" s="20">
        <f>VLOOKUP(B1707,IF({1,0},'SKU,款号，颜色对照表1'!F:F,'SKU,款号，颜色对照表1'!C:C),2,0)</f>
        <v/>
      </c>
      <c r="F1707" s="20">
        <f>VLOOKUP(B1707,IF({1,0},'SKU,款号，颜色对照表1'!F:F,'SKU,款号，颜色对照表1'!D:D),2,0)</f>
        <v/>
      </c>
      <c r="G1707" s="20">
        <f>VLOOKUP(B1707,IF({1,0},'SKU,款号，颜色对照表1'!F:F,'SKU,款号，颜色对照表1'!E:E),2,0)</f>
        <v/>
      </c>
      <c r="H1707" s="20" t="n"/>
      <c r="I1707" s="15">
        <f>SUMIFS('入库明细-AN欧洲'!K:K,'入库明细-AN欧洲'!E:E,B1707)</f>
        <v/>
      </c>
      <c r="J1707" s="15">
        <f>SUMIFS('出库明细-AN欧洲'!G:G,'出库明细-AN欧洲'!F:F,C1707)</f>
        <v/>
      </c>
      <c r="K1707" s="26">
        <f>H1707+I1707-J1707</f>
        <v/>
      </c>
      <c r="L1707" s="27">
        <f>SUMIFS(装箱数!H:H,装箱数!C:C,B1707)</f>
        <v/>
      </c>
      <c r="M1707" s="15">
        <f>K1707-L1707</f>
        <v/>
      </c>
    </row>
    <row r="1708" ht="21" customHeight="1" s="185">
      <c r="A1708" s="200">
        <f>工厂账单模板!$L$2</f>
        <v/>
      </c>
      <c r="B1708" s="30" t="n"/>
      <c r="C1708" s="29" t="n"/>
      <c r="D1708" s="20">
        <f>VLOOKUP(B1708,IF({1,0},'SKU,款号，颜色对照表1'!F:F,'SKU,款号，颜色对照表1'!B:B),2,0)</f>
        <v/>
      </c>
      <c r="E1708" s="20">
        <f>VLOOKUP(B1708,IF({1,0},'SKU,款号，颜色对照表1'!F:F,'SKU,款号，颜色对照表1'!C:C),2,0)</f>
        <v/>
      </c>
      <c r="F1708" s="20">
        <f>VLOOKUP(B1708,IF({1,0},'SKU,款号，颜色对照表1'!F:F,'SKU,款号，颜色对照表1'!D:D),2,0)</f>
        <v/>
      </c>
      <c r="G1708" s="20">
        <f>VLOOKUP(B1708,IF({1,0},'SKU,款号，颜色对照表1'!F:F,'SKU,款号，颜色对照表1'!E:E),2,0)</f>
        <v/>
      </c>
      <c r="H1708" s="20" t="n"/>
      <c r="I1708" s="15">
        <f>SUMIFS('入库明细-AN欧洲'!K:K,'入库明细-AN欧洲'!E:E,B1708)</f>
        <v/>
      </c>
      <c r="J1708" s="15">
        <f>SUMIFS('出库明细-AN欧洲'!G:G,'出库明细-AN欧洲'!F:F,C1708)</f>
        <v/>
      </c>
      <c r="K1708" s="26">
        <f>H1708+I1708-J1708</f>
        <v/>
      </c>
      <c r="L1708" s="27">
        <f>SUMIFS(装箱数!H:H,装箱数!C:C,B1708)</f>
        <v/>
      </c>
      <c r="M1708" s="15">
        <f>K1708-L1708</f>
        <v/>
      </c>
    </row>
    <row r="1709" ht="21" customHeight="1" s="185">
      <c r="A1709" s="200">
        <f>工厂账单模板!$L$2</f>
        <v/>
      </c>
      <c r="B1709" s="30" t="n"/>
      <c r="C1709" s="29" t="n"/>
      <c r="D1709" s="20">
        <f>VLOOKUP(B1709,IF({1,0},'SKU,款号，颜色对照表1'!F:F,'SKU,款号，颜色对照表1'!B:B),2,0)</f>
        <v/>
      </c>
      <c r="E1709" s="20">
        <f>VLOOKUP(B1709,IF({1,0},'SKU,款号，颜色对照表1'!F:F,'SKU,款号，颜色对照表1'!C:C),2,0)</f>
        <v/>
      </c>
      <c r="F1709" s="20">
        <f>VLOOKUP(B1709,IF({1,0},'SKU,款号，颜色对照表1'!F:F,'SKU,款号，颜色对照表1'!D:D),2,0)</f>
        <v/>
      </c>
      <c r="G1709" s="20">
        <f>VLOOKUP(B1709,IF({1,0},'SKU,款号，颜色对照表1'!F:F,'SKU,款号，颜色对照表1'!E:E),2,0)</f>
        <v/>
      </c>
      <c r="H1709" s="20" t="n"/>
      <c r="I1709" s="15">
        <f>SUMIFS('入库明细-AN欧洲'!K:K,'入库明细-AN欧洲'!E:E,B1709)</f>
        <v/>
      </c>
      <c r="J1709" s="15">
        <f>SUMIFS('出库明细-AN欧洲'!G:G,'出库明细-AN欧洲'!F:F,C1709)</f>
        <v/>
      </c>
      <c r="K1709" s="26">
        <f>H1709+I1709-J1709</f>
        <v/>
      </c>
      <c r="L1709" s="27">
        <f>SUMIFS(装箱数!H:H,装箱数!C:C,B1709)</f>
        <v/>
      </c>
      <c r="M1709" s="15">
        <f>K1709-L1709</f>
        <v/>
      </c>
    </row>
    <row r="1710" ht="21" customHeight="1" s="185">
      <c r="A1710" s="200">
        <f>工厂账单模板!$L$2</f>
        <v/>
      </c>
      <c r="B1710" s="30" t="n"/>
      <c r="C1710" s="29" t="n"/>
      <c r="D1710" s="20">
        <f>VLOOKUP(B1710,IF({1,0},'SKU,款号，颜色对照表1'!F:F,'SKU,款号，颜色对照表1'!B:B),2,0)</f>
        <v/>
      </c>
      <c r="E1710" s="20">
        <f>VLOOKUP(B1710,IF({1,0},'SKU,款号，颜色对照表1'!F:F,'SKU,款号，颜色对照表1'!C:C),2,0)</f>
        <v/>
      </c>
      <c r="F1710" s="20">
        <f>VLOOKUP(B1710,IF({1,0},'SKU,款号，颜色对照表1'!F:F,'SKU,款号，颜色对照表1'!D:D),2,0)</f>
        <v/>
      </c>
      <c r="G1710" s="20">
        <f>VLOOKUP(B1710,IF({1,0},'SKU,款号，颜色对照表1'!F:F,'SKU,款号，颜色对照表1'!E:E),2,0)</f>
        <v/>
      </c>
      <c r="H1710" s="20" t="n"/>
      <c r="I1710" s="15">
        <f>SUMIFS('入库明细-AN欧洲'!K:K,'入库明细-AN欧洲'!E:E,B1710)</f>
        <v/>
      </c>
      <c r="J1710" s="15">
        <f>SUMIFS('出库明细-AN欧洲'!G:G,'出库明细-AN欧洲'!F:F,C1710)</f>
        <v/>
      </c>
      <c r="K1710" s="26">
        <f>H1710+I1710-J1710</f>
        <v/>
      </c>
      <c r="L1710" s="27">
        <f>SUMIFS(装箱数!H:H,装箱数!C:C,B1710)</f>
        <v/>
      </c>
      <c r="M1710" s="15">
        <f>K1710-L1710</f>
        <v/>
      </c>
    </row>
    <row r="1711" ht="21" customHeight="1" s="185">
      <c r="A1711" s="200">
        <f>工厂账单模板!$L$2</f>
        <v/>
      </c>
      <c r="B1711" s="30" t="n"/>
      <c r="C1711" s="29" t="n"/>
      <c r="D1711" s="20">
        <f>VLOOKUP(B1711,IF({1,0},'SKU,款号，颜色对照表1'!F:F,'SKU,款号，颜色对照表1'!B:B),2,0)</f>
        <v/>
      </c>
      <c r="E1711" s="20">
        <f>VLOOKUP(B1711,IF({1,0},'SKU,款号，颜色对照表1'!F:F,'SKU,款号，颜色对照表1'!C:C),2,0)</f>
        <v/>
      </c>
      <c r="F1711" s="20">
        <f>VLOOKUP(B1711,IF({1,0},'SKU,款号，颜色对照表1'!F:F,'SKU,款号，颜色对照表1'!D:D),2,0)</f>
        <v/>
      </c>
      <c r="G1711" s="20">
        <f>VLOOKUP(B1711,IF({1,0},'SKU,款号，颜色对照表1'!F:F,'SKU,款号，颜色对照表1'!E:E),2,0)</f>
        <v/>
      </c>
      <c r="H1711" s="20" t="n">
        <v>0</v>
      </c>
      <c r="I1711" s="15">
        <f>SUMIFS('入库明细-AN欧洲'!K:K,'入库明细-AN欧洲'!E:E,B1711)</f>
        <v/>
      </c>
      <c r="J1711" s="15">
        <f>SUMIFS('出库明细-AN欧洲'!G:G,'出库明细-AN欧洲'!F:F,C1711)</f>
        <v/>
      </c>
      <c r="K1711" s="26">
        <f>H1711+I1711-J1711</f>
        <v/>
      </c>
      <c r="L1711" s="27">
        <f>SUMIFS(装箱数!H:H,装箱数!C:C,B1711)</f>
        <v/>
      </c>
      <c r="M1711" s="15">
        <f>K1711-L1711</f>
        <v/>
      </c>
    </row>
    <row r="1712" ht="21" customHeight="1" s="185">
      <c r="A1712" s="200">
        <f>工厂账单模板!$L$2</f>
        <v/>
      </c>
      <c r="B1712" s="30" t="n"/>
      <c r="C1712" s="29" t="n"/>
      <c r="D1712" s="20">
        <f>VLOOKUP(B1712,IF({1,0},'SKU,款号，颜色对照表1'!F:F,'SKU,款号，颜色对照表1'!B:B),2,0)</f>
        <v/>
      </c>
      <c r="E1712" s="20">
        <f>VLOOKUP(B1712,IF({1,0},'SKU,款号，颜色对照表1'!F:F,'SKU,款号，颜色对照表1'!C:C),2,0)</f>
        <v/>
      </c>
      <c r="F1712" s="20">
        <f>VLOOKUP(B1712,IF({1,0},'SKU,款号，颜色对照表1'!F:F,'SKU,款号，颜色对照表1'!D:D),2,0)</f>
        <v/>
      </c>
      <c r="G1712" s="20">
        <f>VLOOKUP(B1712,IF({1,0},'SKU,款号，颜色对照表1'!F:F,'SKU,款号，颜色对照表1'!E:E),2,0)</f>
        <v/>
      </c>
      <c r="H1712" s="20" t="n"/>
      <c r="I1712" s="15">
        <f>SUMIFS('入库明细-AN欧洲'!K:K,'入库明细-AN欧洲'!E:E,B1712)</f>
        <v/>
      </c>
      <c r="J1712" s="15">
        <f>SUMIFS('出库明细-AN欧洲'!G:G,'出库明细-AN欧洲'!F:F,C1712)</f>
        <v/>
      </c>
      <c r="K1712" s="26">
        <f>H1712+I1712-J1712</f>
        <v/>
      </c>
      <c r="L1712" s="27">
        <f>SUMIFS(装箱数!H:H,装箱数!C:C,B1712)</f>
        <v/>
      </c>
      <c r="M1712" s="15">
        <f>K1712-L1712</f>
        <v/>
      </c>
    </row>
    <row r="1713" ht="21" customHeight="1" s="185">
      <c r="A1713" s="200">
        <f>工厂账单模板!$L$2</f>
        <v/>
      </c>
      <c r="B1713" s="30" t="n"/>
      <c r="C1713" s="29" t="n"/>
      <c r="D1713" s="20">
        <f>VLOOKUP(B1713,IF({1,0},'SKU,款号，颜色对照表1'!F:F,'SKU,款号，颜色对照表1'!B:B),2,0)</f>
        <v/>
      </c>
      <c r="E1713" s="20">
        <f>VLOOKUP(B1713,IF({1,0},'SKU,款号，颜色对照表1'!F:F,'SKU,款号，颜色对照表1'!C:C),2,0)</f>
        <v/>
      </c>
      <c r="F1713" s="20">
        <f>VLOOKUP(B1713,IF({1,0},'SKU,款号，颜色对照表1'!F:F,'SKU,款号，颜色对照表1'!D:D),2,0)</f>
        <v/>
      </c>
      <c r="G1713" s="20">
        <f>VLOOKUP(B1713,IF({1,0},'SKU,款号，颜色对照表1'!F:F,'SKU,款号，颜色对照表1'!E:E),2,0)</f>
        <v/>
      </c>
      <c r="H1713" s="20" t="n"/>
      <c r="I1713" s="15">
        <f>SUMIFS('入库明细-AN欧洲'!K:K,'入库明细-AN欧洲'!E:E,B1713)</f>
        <v/>
      </c>
      <c r="J1713" s="15">
        <f>SUMIFS('出库明细-AN欧洲'!G:G,'出库明细-AN欧洲'!F:F,C1713)</f>
        <v/>
      </c>
      <c r="K1713" s="26">
        <f>H1713+I1713-J1713</f>
        <v/>
      </c>
      <c r="L1713" s="27">
        <f>SUMIFS(装箱数!H:H,装箱数!C:C,B1713)</f>
        <v/>
      </c>
      <c r="M1713" s="15">
        <f>K1713-L1713</f>
        <v/>
      </c>
    </row>
    <row r="1714" ht="21" customHeight="1" s="185">
      <c r="A1714" s="200">
        <f>工厂账单模板!$L$2</f>
        <v/>
      </c>
      <c r="B1714" s="30" t="n"/>
      <c r="C1714" s="29" t="n"/>
      <c r="D1714" s="20">
        <f>VLOOKUP(B1714,IF({1,0},'SKU,款号，颜色对照表1'!F:F,'SKU,款号，颜色对照表1'!B:B),2,0)</f>
        <v/>
      </c>
      <c r="E1714" s="20">
        <f>VLOOKUP(B1714,IF({1,0},'SKU,款号，颜色对照表1'!F:F,'SKU,款号，颜色对照表1'!C:C),2,0)</f>
        <v/>
      </c>
      <c r="F1714" s="20">
        <f>VLOOKUP(B1714,IF({1,0},'SKU,款号，颜色对照表1'!F:F,'SKU,款号，颜色对照表1'!D:D),2,0)</f>
        <v/>
      </c>
      <c r="G1714" s="20">
        <f>VLOOKUP(B1714,IF({1,0},'SKU,款号，颜色对照表1'!F:F,'SKU,款号，颜色对照表1'!E:E),2,0)</f>
        <v/>
      </c>
      <c r="H1714" s="20" t="n"/>
      <c r="I1714" s="15">
        <f>SUMIFS('入库明细-AN欧洲'!K:K,'入库明细-AN欧洲'!E:E,B1714)</f>
        <v/>
      </c>
      <c r="J1714" s="15">
        <f>SUMIFS('出库明细-AN欧洲'!G:G,'出库明细-AN欧洲'!F:F,C1714)</f>
        <v/>
      </c>
      <c r="K1714" s="26">
        <f>H1714+I1714-J1714</f>
        <v/>
      </c>
      <c r="L1714" s="27">
        <f>SUMIFS(装箱数!H:H,装箱数!C:C,B1714)</f>
        <v/>
      </c>
      <c r="M1714" s="15">
        <f>K1714-L1714</f>
        <v/>
      </c>
    </row>
    <row r="1715" ht="21" customHeight="1" s="185">
      <c r="A1715" s="200">
        <f>工厂账单模板!$L$2</f>
        <v/>
      </c>
      <c r="B1715" s="30" t="n"/>
      <c r="C1715" s="29" t="n"/>
      <c r="D1715" s="20">
        <f>VLOOKUP(B1715,IF({1,0},'SKU,款号，颜色对照表1'!F:F,'SKU,款号，颜色对照表1'!B:B),2,0)</f>
        <v/>
      </c>
      <c r="E1715" s="20">
        <f>VLOOKUP(B1715,IF({1,0},'SKU,款号，颜色对照表1'!F:F,'SKU,款号，颜色对照表1'!C:C),2,0)</f>
        <v/>
      </c>
      <c r="F1715" s="20">
        <f>VLOOKUP(B1715,IF({1,0},'SKU,款号，颜色对照表1'!F:F,'SKU,款号，颜色对照表1'!D:D),2,0)</f>
        <v/>
      </c>
      <c r="G1715" s="20">
        <f>VLOOKUP(B1715,IF({1,0},'SKU,款号，颜色对照表1'!F:F,'SKU,款号，颜色对照表1'!E:E),2,0)</f>
        <v/>
      </c>
      <c r="H1715" s="20" t="n"/>
      <c r="I1715" s="15">
        <f>SUMIFS('入库明细-AN欧洲'!K:K,'入库明细-AN欧洲'!E:E,B1715)</f>
        <v/>
      </c>
      <c r="J1715" s="15">
        <f>SUMIFS('出库明细-AN欧洲'!G:G,'出库明细-AN欧洲'!F:F,C1715)</f>
        <v/>
      </c>
      <c r="K1715" s="26">
        <f>H1715+I1715-J1715</f>
        <v/>
      </c>
      <c r="L1715" s="27">
        <f>SUMIFS(装箱数!H:H,装箱数!C:C,B1715)</f>
        <v/>
      </c>
      <c r="M1715" s="15">
        <f>K1715-L1715</f>
        <v/>
      </c>
    </row>
    <row r="1716" ht="21" customHeight="1" s="185">
      <c r="A1716" s="200">
        <f>工厂账单模板!$L$2</f>
        <v/>
      </c>
      <c r="B1716" s="30" t="n"/>
      <c r="C1716" s="29" t="n"/>
      <c r="D1716" s="20">
        <f>VLOOKUP(B1716,IF({1,0},'SKU,款号，颜色对照表1'!F:F,'SKU,款号，颜色对照表1'!B:B),2,0)</f>
        <v/>
      </c>
      <c r="E1716" s="20">
        <f>VLOOKUP(B1716,IF({1,0},'SKU,款号，颜色对照表1'!F:F,'SKU,款号，颜色对照表1'!C:C),2,0)</f>
        <v/>
      </c>
      <c r="F1716" s="20">
        <f>VLOOKUP(B1716,IF({1,0},'SKU,款号，颜色对照表1'!F:F,'SKU,款号，颜色对照表1'!D:D),2,0)</f>
        <v/>
      </c>
      <c r="G1716" s="20">
        <f>VLOOKUP(B1716,IF({1,0},'SKU,款号，颜色对照表1'!F:F,'SKU,款号，颜色对照表1'!E:E),2,0)</f>
        <v/>
      </c>
      <c r="H1716" s="20" t="n">
        <v>0</v>
      </c>
      <c r="I1716" s="15">
        <f>SUMIFS('入库明细-AN欧洲'!K:K,'入库明细-AN欧洲'!E:E,B1716)</f>
        <v/>
      </c>
      <c r="J1716" s="15">
        <f>SUMIFS('出库明细-AN欧洲'!G:G,'出库明细-AN欧洲'!F:F,C1716)</f>
        <v/>
      </c>
      <c r="K1716" s="26">
        <f>H1716+I1716-J1716</f>
        <v/>
      </c>
      <c r="L1716" s="27">
        <f>SUMIFS(装箱数!H:H,装箱数!C:C,B1716)</f>
        <v/>
      </c>
      <c r="M1716" s="15">
        <f>K1716-L1716</f>
        <v/>
      </c>
    </row>
    <row r="1717" ht="21" customHeight="1" s="185">
      <c r="A1717" s="200">
        <f>工厂账单模板!$L$2</f>
        <v/>
      </c>
      <c r="B1717" s="30" t="n"/>
      <c r="C1717" s="29" t="n"/>
      <c r="D1717" s="20">
        <f>VLOOKUP(B1717,IF({1,0},'SKU,款号，颜色对照表1'!F:F,'SKU,款号，颜色对照表1'!B:B),2,0)</f>
        <v/>
      </c>
      <c r="E1717" s="20">
        <f>VLOOKUP(B1717,IF({1,0},'SKU,款号，颜色对照表1'!F:F,'SKU,款号，颜色对照表1'!C:C),2,0)</f>
        <v/>
      </c>
      <c r="F1717" s="20">
        <f>VLOOKUP(B1717,IF({1,0},'SKU,款号，颜色对照表1'!F:F,'SKU,款号，颜色对照表1'!D:D),2,0)</f>
        <v/>
      </c>
      <c r="G1717" s="20">
        <f>VLOOKUP(B1717,IF({1,0},'SKU,款号，颜色对照表1'!F:F,'SKU,款号，颜色对照表1'!E:E),2,0)</f>
        <v/>
      </c>
      <c r="H1717" s="20" t="n">
        <v>0</v>
      </c>
      <c r="I1717" s="15">
        <f>SUMIFS('入库明细-AN欧洲'!K:K,'入库明细-AN欧洲'!E:E,B1717)</f>
        <v/>
      </c>
      <c r="J1717" s="15">
        <f>SUMIFS('出库明细-AN欧洲'!G:G,'出库明细-AN欧洲'!F:F,C1717)</f>
        <v/>
      </c>
      <c r="K1717" s="26">
        <f>H1717+I1717-J1717</f>
        <v/>
      </c>
      <c r="L1717" s="27">
        <f>SUMIFS(装箱数!H:H,装箱数!C:C,B1717)</f>
        <v/>
      </c>
      <c r="M1717" s="15">
        <f>K1717-L1717</f>
        <v/>
      </c>
    </row>
    <row r="1718" ht="21" customHeight="1" s="185">
      <c r="A1718" s="200">
        <f>工厂账单模板!$L$2</f>
        <v/>
      </c>
      <c r="B1718" s="30" t="n"/>
      <c r="C1718" s="29" t="n"/>
      <c r="D1718" s="20">
        <f>VLOOKUP(B1718,IF({1,0},'SKU,款号，颜色对照表1'!F:F,'SKU,款号，颜色对照表1'!B:B),2,0)</f>
        <v/>
      </c>
      <c r="E1718" s="20">
        <f>VLOOKUP(B1718,IF({1,0},'SKU,款号，颜色对照表1'!F:F,'SKU,款号，颜色对照表1'!C:C),2,0)</f>
        <v/>
      </c>
      <c r="F1718" s="20">
        <f>VLOOKUP(B1718,IF({1,0},'SKU,款号，颜色对照表1'!F:F,'SKU,款号，颜色对照表1'!D:D),2,0)</f>
        <v/>
      </c>
      <c r="G1718" s="20">
        <f>VLOOKUP(B1718,IF({1,0},'SKU,款号，颜色对照表1'!F:F,'SKU,款号，颜色对照表1'!E:E),2,0)</f>
        <v/>
      </c>
      <c r="H1718" s="20" t="n"/>
      <c r="I1718" s="15">
        <f>SUMIFS('入库明细-AN欧洲'!K:K,'入库明细-AN欧洲'!E:E,B1718)</f>
        <v/>
      </c>
      <c r="J1718" s="15">
        <f>SUMIFS('出库明细-AN欧洲'!G:G,'出库明细-AN欧洲'!F:F,C1718)</f>
        <v/>
      </c>
      <c r="K1718" s="26">
        <f>H1718+I1718-J1718</f>
        <v/>
      </c>
      <c r="L1718" s="27">
        <f>SUMIFS(装箱数!H:H,装箱数!C:C,B1718)</f>
        <v/>
      </c>
      <c r="M1718" s="15">
        <f>K1718-L1718</f>
        <v/>
      </c>
    </row>
    <row r="1719" ht="21" customHeight="1" s="185">
      <c r="A1719" s="200">
        <f>工厂账单模板!$L$2</f>
        <v/>
      </c>
      <c r="B1719" s="30" t="n"/>
      <c r="C1719" s="29" t="n"/>
      <c r="D1719" s="20">
        <f>VLOOKUP(B1719,IF({1,0},'SKU,款号，颜色对照表1'!F:F,'SKU,款号，颜色对照表1'!B:B),2,0)</f>
        <v/>
      </c>
      <c r="E1719" s="20">
        <f>VLOOKUP(B1719,IF({1,0},'SKU,款号，颜色对照表1'!F:F,'SKU,款号，颜色对照表1'!C:C),2,0)</f>
        <v/>
      </c>
      <c r="F1719" s="20">
        <f>VLOOKUP(B1719,IF({1,0},'SKU,款号，颜色对照表1'!F:F,'SKU,款号，颜色对照表1'!D:D),2,0)</f>
        <v/>
      </c>
      <c r="G1719" s="20">
        <f>VLOOKUP(B1719,IF({1,0},'SKU,款号，颜色对照表1'!F:F,'SKU,款号，颜色对照表1'!E:E),2,0)</f>
        <v/>
      </c>
      <c r="H1719" s="20" t="n"/>
      <c r="I1719" s="15">
        <f>SUMIFS('入库明细-AN欧洲'!K:K,'入库明细-AN欧洲'!E:E,B1719)</f>
        <v/>
      </c>
      <c r="J1719" s="15">
        <f>SUMIFS('出库明细-AN欧洲'!G:G,'出库明细-AN欧洲'!F:F,C1719)</f>
        <v/>
      </c>
      <c r="K1719" s="26">
        <f>H1719+I1719-J1719</f>
        <v/>
      </c>
      <c r="L1719" s="27">
        <f>SUMIFS(装箱数!H:H,装箱数!C:C,B1719)</f>
        <v/>
      </c>
      <c r="M1719" s="15">
        <f>K1719-L1719</f>
        <v/>
      </c>
    </row>
    <row r="1720" ht="21" customHeight="1" s="185">
      <c r="A1720" s="200">
        <f>工厂账单模板!$L$2</f>
        <v/>
      </c>
      <c r="B1720" s="30" t="n"/>
      <c r="C1720" s="29" t="n"/>
      <c r="D1720" s="20">
        <f>VLOOKUP(B1720,IF({1,0},'SKU,款号，颜色对照表1'!F:F,'SKU,款号，颜色对照表1'!B:B),2,0)</f>
        <v/>
      </c>
      <c r="E1720" s="20">
        <f>VLOOKUP(B1720,IF({1,0},'SKU,款号，颜色对照表1'!F:F,'SKU,款号，颜色对照表1'!C:C),2,0)</f>
        <v/>
      </c>
      <c r="F1720" s="20">
        <f>VLOOKUP(B1720,IF({1,0},'SKU,款号，颜色对照表1'!F:F,'SKU,款号，颜色对照表1'!D:D),2,0)</f>
        <v/>
      </c>
      <c r="G1720" s="20">
        <f>VLOOKUP(B1720,IF({1,0},'SKU,款号，颜色对照表1'!F:F,'SKU,款号，颜色对照表1'!E:E),2,0)</f>
        <v/>
      </c>
      <c r="H1720" s="20" t="n"/>
      <c r="I1720" s="15">
        <f>SUMIFS('入库明细-AN欧洲'!K:K,'入库明细-AN欧洲'!E:E,B1720)</f>
        <v/>
      </c>
      <c r="J1720" s="15">
        <f>SUMIFS('出库明细-AN欧洲'!G:G,'出库明细-AN欧洲'!F:F,C1720)</f>
        <v/>
      </c>
      <c r="K1720" s="26">
        <f>H1720+I1720-J1720</f>
        <v/>
      </c>
      <c r="L1720" s="27">
        <f>SUMIFS(装箱数!H:H,装箱数!C:C,B1720)</f>
        <v/>
      </c>
      <c r="M1720" s="15">
        <f>K1720-L1720</f>
        <v/>
      </c>
    </row>
    <row r="1721" ht="21" customHeight="1" s="185">
      <c r="A1721" s="200">
        <f>工厂账单模板!$L$2</f>
        <v/>
      </c>
      <c r="B1721" s="30" t="n"/>
      <c r="C1721" s="29" t="n"/>
      <c r="D1721" s="20">
        <f>VLOOKUP(B1721,IF({1,0},'SKU,款号，颜色对照表1'!F:F,'SKU,款号，颜色对照表1'!B:B),2,0)</f>
        <v/>
      </c>
      <c r="E1721" s="20">
        <f>VLOOKUP(B1721,IF({1,0},'SKU,款号，颜色对照表1'!F:F,'SKU,款号，颜色对照表1'!C:C),2,0)</f>
        <v/>
      </c>
      <c r="F1721" s="20">
        <f>VLOOKUP(B1721,IF({1,0},'SKU,款号，颜色对照表1'!F:F,'SKU,款号，颜色对照表1'!D:D),2,0)</f>
        <v/>
      </c>
      <c r="G1721" s="20">
        <f>VLOOKUP(B1721,IF({1,0},'SKU,款号，颜色对照表1'!F:F,'SKU,款号，颜色对照表1'!E:E),2,0)</f>
        <v/>
      </c>
      <c r="H1721" s="20" t="n"/>
      <c r="I1721" s="15">
        <f>SUMIFS('入库明细-AN欧洲'!K:K,'入库明细-AN欧洲'!E:E,B1721)</f>
        <v/>
      </c>
      <c r="J1721" s="15">
        <f>SUMIFS('出库明细-AN欧洲'!G:G,'出库明细-AN欧洲'!F:F,C1721)</f>
        <v/>
      </c>
      <c r="K1721" s="26">
        <f>H1721+I1721-J1721</f>
        <v/>
      </c>
      <c r="L1721" s="27">
        <f>SUMIFS(装箱数!H:H,装箱数!C:C,B1721)</f>
        <v/>
      </c>
      <c r="M1721" s="15">
        <f>K1721-L1721</f>
        <v/>
      </c>
    </row>
    <row r="1722" ht="21" customHeight="1" s="185">
      <c r="A1722" s="200">
        <f>工厂账单模板!$L$2</f>
        <v/>
      </c>
      <c r="B1722" s="30" t="n"/>
      <c r="C1722" s="29" t="n"/>
      <c r="D1722" s="20">
        <f>VLOOKUP(B1722,IF({1,0},'SKU,款号，颜色对照表1'!F:F,'SKU,款号，颜色对照表1'!B:B),2,0)</f>
        <v/>
      </c>
      <c r="E1722" s="20">
        <f>VLOOKUP(B1722,IF({1,0},'SKU,款号，颜色对照表1'!F:F,'SKU,款号，颜色对照表1'!C:C),2,0)</f>
        <v/>
      </c>
      <c r="F1722" s="20">
        <f>VLOOKUP(B1722,IF({1,0},'SKU,款号，颜色对照表1'!F:F,'SKU,款号，颜色对照表1'!D:D),2,0)</f>
        <v/>
      </c>
      <c r="G1722" s="20">
        <f>VLOOKUP(B1722,IF({1,0},'SKU,款号，颜色对照表1'!F:F,'SKU,款号，颜色对照表1'!E:E),2,0)</f>
        <v/>
      </c>
      <c r="H1722" s="20" t="n"/>
      <c r="I1722" s="15">
        <f>SUMIFS('入库明细-AN欧洲'!K:K,'入库明细-AN欧洲'!E:E,B1722)</f>
        <v/>
      </c>
      <c r="J1722" s="15">
        <f>SUMIFS('出库明细-AN欧洲'!G:G,'出库明细-AN欧洲'!F:F,C1722)</f>
        <v/>
      </c>
      <c r="K1722" s="26">
        <f>H1722+I1722-J1722</f>
        <v/>
      </c>
      <c r="L1722" s="27">
        <f>SUMIFS(装箱数!H:H,装箱数!C:C,B1722)</f>
        <v/>
      </c>
      <c r="M1722" s="15">
        <f>K1722-L1722</f>
        <v/>
      </c>
    </row>
    <row r="1723" ht="21" customHeight="1" s="185">
      <c r="A1723" s="200">
        <f>工厂账单模板!$L$2</f>
        <v/>
      </c>
      <c r="B1723" s="30" t="n"/>
      <c r="C1723" s="29" t="n"/>
      <c r="D1723" s="20">
        <f>VLOOKUP(B1723,IF({1,0},'SKU,款号，颜色对照表1'!F:F,'SKU,款号，颜色对照表1'!B:B),2,0)</f>
        <v/>
      </c>
      <c r="E1723" s="20">
        <f>VLOOKUP(B1723,IF({1,0},'SKU,款号，颜色对照表1'!F:F,'SKU,款号，颜色对照表1'!C:C),2,0)</f>
        <v/>
      </c>
      <c r="F1723" s="20">
        <f>VLOOKUP(B1723,IF({1,0},'SKU,款号，颜色对照表1'!F:F,'SKU,款号，颜色对照表1'!D:D),2,0)</f>
        <v/>
      </c>
      <c r="G1723" s="20">
        <f>VLOOKUP(B1723,IF({1,0},'SKU,款号，颜色对照表1'!F:F,'SKU,款号，颜色对照表1'!E:E),2,0)</f>
        <v/>
      </c>
      <c r="H1723" s="20" t="n"/>
      <c r="I1723" s="15">
        <f>SUMIFS('入库明细-AN欧洲'!K:K,'入库明细-AN欧洲'!E:E,B1723)</f>
        <v/>
      </c>
      <c r="J1723" s="15">
        <f>SUMIFS('出库明细-AN欧洲'!G:G,'出库明细-AN欧洲'!F:F,C1723)</f>
        <v/>
      </c>
      <c r="K1723" s="26">
        <f>H1723+I1723-J1723</f>
        <v/>
      </c>
      <c r="L1723" s="27">
        <f>SUMIFS(装箱数!H:H,装箱数!C:C,B1723)</f>
        <v/>
      </c>
      <c r="M1723" s="15">
        <f>K1723-L1723</f>
        <v/>
      </c>
    </row>
    <row r="1724" ht="21" customHeight="1" s="185">
      <c r="A1724" s="200">
        <f>工厂账单模板!$L$2</f>
        <v/>
      </c>
      <c r="B1724" s="30" t="n"/>
      <c r="C1724" s="29" t="n"/>
      <c r="D1724" s="20">
        <f>VLOOKUP(B1724,IF({1,0},'SKU,款号，颜色对照表1'!F:F,'SKU,款号，颜色对照表1'!B:B),2,0)</f>
        <v/>
      </c>
      <c r="E1724" s="20">
        <f>VLOOKUP(B1724,IF({1,0},'SKU,款号，颜色对照表1'!F:F,'SKU,款号，颜色对照表1'!C:C),2,0)</f>
        <v/>
      </c>
      <c r="F1724" s="20">
        <f>VLOOKUP(B1724,IF({1,0},'SKU,款号，颜色对照表1'!F:F,'SKU,款号，颜色对照表1'!D:D),2,0)</f>
        <v/>
      </c>
      <c r="G1724" s="20">
        <f>VLOOKUP(B1724,IF({1,0},'SKU,款号，颜色对照表1'!F:F,'SKU,款号，颜色对照表1'!E:E),2,0)</f>
        <v/>
      </c>
      <c r="H1724" s="20" t="n"/>
      <c r="I1724" s="15">
        <f>SUMIFS('入库明细-AN欧洲'!K:K,'入库明细-AN欧洲'!E:E,B1724)</f>
        <v/>
      </c>
      <c r="J1724" s="15">
        <f>SUMIFS('出库明细-AN欧洲'!G:G,'出库明细-AN欧洲'!F:F,C1724)</f>
        <v/>
      </c>
      <c r="K1724" s="26">
        <f>H1724+I1724-J1724</f>
        <v/>
      </c>
      <c r="L1724" s="27">
        <f>SUMIFS(装箱数!H:H,装箱数!C:C,B1724)</f>
        <v/>
      </c>
      <c r="M1724" s="15">
        <f>K1724-L1724</f>
        <v/>
      </c>
    </row>
    <row r="1725" ht="21" customHeight="1" s="185">
      <c r="A1725" s="200">
        <f>工厂账单模板!$L$2</f>
        <v/>
      </c>
      <c r="B1725" s="30" t="n"/>
      <c r="C1725" s="29" t="n"/>
      <c r="D1725" s="20">
        <f>VLOOKUP(B1725,IF({1,0},'SKU,款号，颜色对照表1'!F:F,'SKU,款号，颜色对照表1'!B:B),2,0)</f>
        <v/>
      </c>
      <c r="E1725" s="20">
        <f>VLOOKUP(B1725,IF({1,0},'SKU,款号，颜色对照表1'!F:F,'SKU,款号，颜色对照表1'!C:C),2,0)</f>
        <v/>
      </c>
      <c r="F1725" s="20">
        <f>VLOOKUP(B1725,IF({1,0},'SKU,款号，颜色对照表1'!F:F,'SKU,款号，颜色对照表1'!D:D),2,0)</f>
        <v/>
      </c>
      <c r="G1725" s="20">
        <f>VLOOKUP(B1725,IF({1,0},'SKU,款号，颜色对照表1'!F:F,'SKU,款号，颜色对照表1'!E:E),2,0)</f>
        <v/>
      </c>
      <c r="H1725" s="20" t="n"/>
      <c r="I1725" s="15">
        <f>SUMIFS('入库明细-AN欧洲'!K:K,'入库明细-AN欧洲'!E:E,B1725)</f>
        <v/>
      </c>
      <c r="J1725" s="15">
        <f>SUMIFS('出库明细-AN欧洲'!G:G,'出库明细-AN欧洲'!F:F,C1725)</f>
        <v/>
      </c>
      <c r="K1725" s="26">
        <f>H1725+I1725-J1725</f>
        <v/>
      </c>
      <c r="L1725" s="27">
        <f>SUMIFS(装箱数!H:H,装箱数!C:C,B1725)</f>
        <v/>
      </c>
      <c r="M1725" s="15">
        <f>K1725-L1725</f>
        <v/>
      </c>
    </row>
    <row r="1726" ht="21" customHeight="1" s="185">
      <c r="A1726" s="200">
        <f>工厂账单模板!$L$2</f>
        <v/>
      </c>
      <c r="B1726" s="30" t="n"/>
      <c r="C1726" s="29" t="n"/>
      <c r="D1726" s="20">
        <f>VLOOKUP(B1726,IF({1,0},'SKU,款号，颜色对照表1'!F:F,'SKU,款号，颜色对照表1'!B:B),2,0)</f>
        <v/>
      </c>
      <c r="E1726" s="20">
        <f>VLOOKUP(B1726,IF({1,0},'SKU,款号，颜色对照表1'!F:F,'SKU,款号，颜色对照表1'!C:C),2,0)</f>
        <v/>
      </c>
      <c r="F1726" s="20">
        <f>VLOOKUP(B1726,IF({1,0},'SKU,款号，颜色对照表1'!F:F,'SKU,款号，颜色对照表1'!D:D),2,0)</f>
        <v/>
      </c>
      <c r="G1726" s="20">
        <f>VLOOKUP(B1726,IF({1,0},'SKU,款号，颜色对照表1'!F:F,'SKU,款号，颜色对照表1'!E:E),2,0)</f>
        <v/>
      </c>
      <c r="H1726" s="20" t="n"/>
      <c r="I1726" s="15">
        <f>SUMIFS('入库明细-AN欧洲'!K:K,'入库明细-AN欧洲'!E:E,B1726)</f>
        <v/>
      </c>
      <c r="J1726" s="15">
        <f>SUMIFS('出库明细-AN欧洲'!G:G,'出库明细-AN欧洲'!F:F,C1726)</f>
        <v/>
      </c>
      <c r="K1726" s="26">
        <f>H1726+I1726-J1726</f>
        <v/>
      </c>
      <c r="L1726" s="27">
        <f>SUMIFS(装箱数!H:H,装箱数!C:C,B1726)</f>
        <v/>
      </c>
      <c r="M1726" s="15">
        <f>K1726-L1726</f>
        <v/>
      </c>
    </row>
    <row r="1727" ht="21" customHeight="1" s="185">
      <c r="A1727" s="200">
        <f>工厂账单模板!$L$2</f>
        <v/>
      </c>
      <c r="B1727" s="30" t="n"/>
      <c r="C1727" s="29" t="n"/>
      <c r="D1727" s="20">
        <f>VLOOKUP(B1727,IF({1,0},'SKU,款号，颜色对照表1'!F:F,'SKU,款号，颜色对照表1'!B:B),2,0)</f>
        <v/>
      </c>
      <c r="E1727" s="20">
        <f>VLOOKUP(B1727,IF({1,0},'SKU,款号，颜色对照表1'!F:F,'SKU,款号，颜色对照表1'!C:C),2,0)</f>
        <v/>
      </c>
      <c r="F1727" s="20">
        <f>VLOOKUP(B1727,IF({1,0},'SKU,款号，颜色对照表1'!F:F,'SKU,款号，颜色对照表1'!D:D),2,0)</f>
        <v/>
      </c>
      <c r="G1727" s="20">
        <f>VLOOKUP(B1727,IF({1,0},'SKU,款号，颜色对照表1'!F:F,'SKU,款号，颜色对照表1'!E:E),2,0)</f>
        <v/>
      </c>
      <c r="H1727" s="20" t="n"/>
      <c r="I1727" s="15">
        <f>SUMIFS('入库明细-AN欧洲'!K:K,'入库明细-AN欧洲'!E:E,B1727)</f>
        <v/>
      </c>
      <c r="J1727" s="15">
        <f>SUMIFS('出库明细-AN欧洲'!G:G,'出库明细-AN欧洲'!F:F,C1727)</f>
        <v/>
      </c>
      <c r="K1727" s="26">
        <f>H1727+I1727-J1727</f>
        <v/>
      </c>
      <c r="L1727" s="27">
        <f>SUMIFS(装箱数!H:H,装箱数!C:C,B1727)</f>
        <v/>
      </c>
      <c r="M1727" s="15">
        <f>K1727-L1727</f>
        <v/>
      </c>
    </row>
    <row r="1728" ht="21" customHeight="1" s="185">
      <c r="A1728" s="200">
        <f>工厂账单模板!$L$2</f>
        <v/>
      </c>
      <c r="B1728" s="30" t="n"/>
      <c r="C1728" s="29" t="n"/>
      <c r="D1728" s="20">
        <f>VLOOKUP(B1728,IF({1,0},'SKU,款号，颜色对照表1'!F:F,'SKU,款号，颜色对照表1'!B:B),2,0)</f>
        <v/>
      </c>
      <c r="E1728" s="20">
        <f>VLOOKUP(B1728,IF({1,0},'SKU,款号，颜色对照表1'!F:F,'SKU,款号，颜色对照表1'!C:C),2,0)</f>
        <v/>
      </c>
      <c r="F1728" s="20">
        <f>VLOOKUP(B1728,IF({1,0},'SKU,款号，颜色对照表1'!F:F,'SKU,款号，颜色对照表1'!D:D),2,0)</f>
        <v/>
      </c>
      <c r="G1728" s="20">
        <f>VLOOKUP(B1728,IF({1,0},'SKU,款号，颜色对照表1'!F:F,'SKU,款号，颜色对照表1'!E:E),2,0)</f>
        <v/>
      </c>
      <c r="H1728" s="20" t="n"/>
      <c r="I1728" s="15">
        <f>SUMIFS('入库明细-AN欧洲'!K:K,'入库明细-AN欧洲'!E:E,B1728)</f>
        <v/>
      </c>
      <c r="J1728" s="15">
        <f>SUMIFS('出库明细-AN欧洲'!G:G,'出库明细-AN欧洲'!F:F,C1728)</f>
        <v/>
      </c>
      <c r="K1728" s="26">
        <f>H1728+I1728-J1728</f>
        <v/>
      </c>
      <c r="L1728" s="27">
        <f>SUMIFS(装箱数!H:H,装箱数!C:C,B1728)</f>
        <v/>
      </c>
      <c r="M1728" s="15">
        <f>K1728-L1728</f>
        <v/>
      </c>
    </row>
    <row r="1729" ht="21" customHeight="1" s="185">
      <c r="A1729" s="200">
        <f>工厂账单模板!$L$2</f>
        <v/>
      </c>
      <c r="B1729" s="30" t="n"/>
      <c r="C1729" s="29" t="n"/>
      <c r="D1729" s="20">
        <f>VLOOKUP(B1729,IF({1,0},'SKU,款号，颜色对照表1'!F:F,'SKU,款号，颜色对照表1'!B:B),2,0)</f>
        <v/>
      </c>
      <c r="E1729" s="20">
        <f>VLOOKUP(B1729,IF({1,0},'SKU,款号，颜色对照表1'!F:F,'SKU,款号，颜色对照表1'!C:C),2,0)</f>
        <v/>
      </c>
      <c r="F1729" s="20">
        <f>VLOOKUP(B1729,IF({1,0},'SKU,款号，颜色对照表1'!F:F,'SKU,款号，颜色对照表1'!D:D),2,0)</f>
        <v/>
      </c>
      <c r="G1729" s="20">
        <f>VLOOKUP(B1729,IF({1,0},'SKU,款号，颜色对照表1'!F:F,'SKU,款号，颜色对照表1'!E:E),2,0)</f>
        <v/>
      </c>
      <c r="H1729" s="20" t="n"/>
      <c r="I1729" s="15">
        <f>SUMIFS('入库明细-AN欧洲'!K:K,'入库明细-AN欧洲'!E:E,B1729)</f>
        <v/>
      </c>
      <c r="J1729" s="15">
        <f>SUMIFS('出库明细-AN欧洲'!G:G,'出库明细-AN欧洲'!F:F,C1729)</f>
        <v/>
      </c>
      <c r="K1729" s="26">
        <f>H1729+I1729-J1729</f>
        <v/>
      </c>
      <c r="L1729" s="27">
        <f>SUMIFS(装箱数!H:H,装箱数!C:C,B1729)</f>
        <v/>
      </c>
      <c r="M1729" s="15">
        <f>K1729-L1729</f>
        <v/>
      </c>
    </row>
    <row r="1730" ht="21" customHeight="1" s="185">
      <c r="A1730" s="200">
        <f>工厂账单模板!$L$2</f>
        <v/>
      </c>
      <c r="B1730" s="30" t="n"/>
      <c r="C1730" s="29" t="n"/>
      <c r="D1730" s="20">
        <f>VLOOKUP(B1730,IF({1,0},'SKU,款号，颜色对照表1'!F:F,'SKU,款号，颜色对照表1'!B:B),2,0)</f>
        <v/>
      </c>
      <c r="E1730" s="20">
        <f>VLOOKUP(B1730,IF({1,0},'SKU,款号，颜色对照表1'!F:F,'SKU,款号，颜色对照表1'!C:C),2,0)</f>
        <v/>
      </c>
      <c r="F1730" s="20">
        <f>VLOOKUP(B1730,IF({1,0},'SKU,款号，颜色对照表1'!F:F,'SKU,款号，颜色对照表1'!D:D),2,0)</f>
        <v/>
      </c>
      <c r="G1730" s="20">
        <f>VLOOKUP(B1730,IF({1,0},'SKU,款号，颜色对照表1'!F:F,'SKU,款号，颜色对照表1'!E:E),2,0)</f>
        <v/>
      </c>
      <c r="H1730" s="20" t="n"/>
      <c r="I1730" s="15">
        <f>SUMIFS('入库明细-AN欧洲'!K:K,'入库明细-AN欧洲'!E:E,B1730)</f>
        <v/>
      </c>
      <c r="J1730" s="15">
        <f>SUMIFS('出库明细-AN欧洲'!G:G,'出库明细-AN欧洲'!F:F,C1730)</f>
        <v/>
      </c>
      <c r="K1730" s="26">
        <f>H1730+I1730-J1730</f>
        <v/>
      </c>
      <c r="L1730" s="27">
        <f>SUMIFS(装箱数!H:H,装箱数!C:C,B1730)</f>
        <v/>
      </c>
      <c r="M1730" s="15">
        <f>K1730-L1730</f>
        <v/>
      </c>
    </row>
    <row r="1731" ht="21" customHeight="1" s="185">
      <c r="A1731" s="200">
        <f>工厂账单模板!$L$2</f>
        <v/>
      </c>
      <c r="B1731" s="30" t="n"/>
      <c r="C1731" s="29" t="n"/>
      <c r="D1731" s="20">
        <f>VLOOKUP(B1731,IF({1,0},'SKU,款号，颜色对照表1'!F:F,'SKU,款号，颜色对照表1'!B:B),2,0)</f>
        <v/>
      </c>
      <c r="E1731" s="20">
        <f>VLOOKUP(B1731,IF({1,0},'SKU,款号，颜色对照表1'!F:F,'SKU,款号，颜色对照表1'!C:C),2,0)</f>
        <v/>
      </c>
      <c r="F1731" s="20">
        <f>VLOOKUP(B1731,IF({1,0},'SKU,款号，颜色对照表1'!F:F,'SKU,款号，颜色对照表1'!D:D),2,0)</f>
        <v/>
      </c>
      <c r="G1731" s="20">
        <f>VLOOKUP(B1731,IF({1,0},'SKU,款号，颜色对照表1'!F:F,'SKU,款号，颜色对照表1'!E:E),2,0)</f>
        <v/>
      </c>
      <c r="H1731" s="20" t="n">
        <v>0</v>
      </c>
      <c r="I1731" s="15">
        <f>SUMIFS('入库明细-AN欧洲'!K:K,'入库明细-AN欧洲'!E:E,B1731)</f>
        <v/>
      </c>
      <c r="J1731" s="15">
        <f>SUMIFS('出库明细-AN欧洲'!G:G,'出库明细-AN欧洲'!F:F,C1731)</f>
        <v/>
      </c>
      <c r="K1731" s="26">
        <f>H1731+I1731-J1731</f>
        <v/>
      </c>
      <c r="L1731" s="27">
        <f>SUMIFS(装箱数!H:H,装箱数!C:C,B1731)</f>
        <v/>
      </c>
      <c r="M1731" s="15">
        <f>K1731-L1731</f>
        <v/>
      </c>
    </row>
    <row r="1732" ht="21" customHeight="1" s="185">
      <c r="A1732" s="200">
        <f>工厂账单模板!$L$2</f>
        <v/>
      </c>
      <c r="B1732" s="30" t="n"/>
      <c r="C1732" s="29" t="n"/>
      <c r="D1732" s="20">
        <f>VLOOKUP(B1732,IF({1,0},'SKU,款号，颜色对照表1'!F:F,'SKU,款号，颜色对照表1'!B:B),2,0)</f>
        <v/>
      </c>
      <c r="E1732" s="20">
        <f>VLOOKUP(B1732,IF({1,0},'SKU,款号，颜色对照表1'!F:F,'SKU,款号，颜色对照表1'!C:C),2,0)</f>
        <v/>
      </c>
      <c r="F1732" s="20">
        <f>VLOOKUP(B1732,IF({1,0},'SKU,款号，颜色对照表1'!F:F,'SKU,款号，颜色对照表1'!D:D),2,0)</f>
        <v/>
      </c>
      <c r="G1732" s="20">
        <f>VLOOKUP(B1732,IF({1,0},'SKU,款号，颜色对照表1'!F:F,'SKU,款号，颜色对照表1'!E:E),2,0)</f>
        <v/>
      </c>
      <c r="H1732" s="20" t="n"/>
      <c r="I1732" s="15">
        <f>SUMIFS('入库明细-AN欧洲'!K:K,'入库明细-AN欧洲'!E:E,B1732)</f>
        <v/>
      </c>
      <c r="J1732" s="15">
        <f>SUMIFS('出库明细-AN欧洲'!G:G,'出库明细-AN欧洲'!F:F,C1732)</f>
        <v/>
      </c>
      <c r="K1732" s="26">
        <f>H1732+I1732-J1732</f>
        <v/>
      </c>
      <c r="L1732" s="27">
        <f>SUMIFS(装箱数!H:H,装箱数!C:C,B1732)</f>
        <v/>
      </c>
      <c r="M1732" s="15">
        <f>K1732-L1732</f>
        <v/>
      </c>
    </row>
    <row r="1733" ht="21" customHeight="1" s="185">
      <c r="A1733" s="200">
        <f>工厂账单模板!$L$2</f>
        <v/>
      </c>
      <c r="B1733" s="30" t="n"/>
      <c r="C1733" s="29" t="n"/>
      <c r="D1733" s="20">
        <f>VLOOKUP(B1733,IF({1,0},'SKU,款号，颜色对照表1'!F:F,'SKU,款号，颜色对照表1'!B:B),2,0)</f>
        <v/>
      </c>
      <c r="E1733" s="20">
        <f>VLOOKUP(B1733,IF({1,0},'SKU,款号，颜色对照表1'!F:F,'SKU,款号，颜色对照表1'!C:C),2,0)</f>
        <v/>
      </c>
      <c r="F1733" s="20">
        <f>VLOOKUP(B1733,IF({1,0},'SKU,款号，颜色对照表1'!F:F,'SKU,款号，颜色对照表1'!D:D),2,0)</f>
        <v/>
      </c>
      <c r="G1733" s="20">
        <f>VLOOKUP(B1733,IF({1,0},'SKU,款号，颜色对照表1'!F:F,'SKU,款号，颜色对照表1'!E:E),2,0)</f>
        <v/>
      </c>
      <c r="H1733" s="20" t="n"/>
      <c r="I1733" s="15">
        <f>SUMIFS('入库明细-AN欧洲'!K:K,'入库明细-AN欧洲'!E:E,B1733)</f>
        <v/>
      </c>
      <c r="J1733" s="15">
        <f>SUMIFS('出库明细-AN欧洲'!G:G,'出库明细-AN欧洲'!F:F,C1733)</f>
        <v/>
      </c>
      <c r="K1733" s="26">
        <f>H1733+I1733-J1733</f>
        <v/>
      </c>
      <c r="L1733" s="27">
        <f>SUMIFS(装箱数!H:H,装箱数!C:C,B1733)</f>
        <v/>
      </c>
      <c r="M1733" s="15">
        <f>K1733-L1733</f>
        <v/>
      </c>
    </row>
    <row r="1734" ht="21" customHeight="1" s="185">
      <c r="A1734" s="200">
        <f>工厂账单模板!$L$2</f>
        <v/>
      </c>
      <c r="B1734" s="30" t="n"/>
      <c r="C1734" s="29" t="n"/>
      <c r="D1734" s="20">
        <f>VLOOKUP(B1734,IF({1,0},'SKU,款号，颜色对照表1'!F:F,'SKU,款号，颜色对照表1'!B:B),2,0)</f>
        <v/>
      </c>
      <c r="E1734" s="20">
        <f>VLOOKUP(B1734,IF({1,0},'SKU,款号，颜色对照表1'!F:F,'SKU,款号，颜色对照表1'!C:C),2,0)</f>
        <v/>
      </c>
      <c r="F1734" s="20">
        <f>VLOOKUP(B1734,IF({1,0},'SKU,款号，颜色对照表1'!F:F,'SKU,款号，颜色对照表1'!D:D),2,0)</f>
        <v/>
      </c>
      <c r="G1734" s="20">
        <f>VLOOKUP(B1734,IF({1,0},'SKU,款号，颜色对照表1'!F:F,'SKU,款号，颜色对照表1'!E:E),2,0)</f>
        <v/>
      </c>
      <c r="H1734" s="20" t="n"/>
      <c r="I1734" s="15">
        <f>SUMIFS('入库明细-AN欧洲'!K:K,'入库明细-AN欧洲'!E:E,B1734)</f>
        <v/>
      </c>
      <c r="J1734" s="15">
        <f>SUMIFS('出库明细-AN欧洲'!G:G,'出库明细-AN欧洲'!F:F,C1734)</f>
        <v/>
      </c>
      <c r="K1734" s="26">
        <f>H1734+I1734-J1734</f>
        <v/>
      </c>
      <c r="L1734" s="27">
        <f>SUMIFS(装箱数!H:H,装箱数!C:C,B1734)</f>
        <v/>
      </c>
      <c r="M1734" s="15">
        <f>K1734-L1734</f>
        <v/>
      </c>
    </row>
    <row r="1735" ht="21" customHeight="1" s="185">
      <c r="A1735" s="200">
        <f>工厂账单模板!$L$2</f>
        <v/>
      </c>
      <c r="B1735" s="30" t="n"/>
      <c r="C1735" s="29" t="n"/>
      <c r="D1735" s="20">
        <f>VLOOKUP(B1735,IF({1,0},'SKU,款号，颜色对照表1'!F:F,'SKU,款号，颜色对照表1'!B:B),2,0)</f>
        <v/>
      </c>
      <c r="E1735" s="20">
        <f>VLOOKUP(B1735,IF({1,0},'SKU,款号，颜色对照表1'!F:F,'SKU,款号，颜色对照表1'!C:C),2,0)</f>
        <v/>
      </c>
      <c r="F1735" s="20">
        <f>VLOOKUP(B1735,IF({1,0},'SKU,款号，颜色对照表1'!F:F,'SKU,款号，颜色对照表1'!D:D),2,0)</f>
        <v/>
      </c>
      <c r="G1735" s="20">
        <f>VLOOKUP(B1735,IF({1,0},'SKU,款号，颜色对照表1'!F:F,'SKU,款号，颜色对照表1'!E:E),2,0)</f>
        <v/>
      </c>
      <c r="H1735" s="20" t="n"/>
      <c r="I1735" s="15">
        <f>SUMIFS('入库明细-AN欧洲'!K:K,'入库明细-AN欧洲'!E:E,B1735)</f>
        <v/>
      </c>
      <c r="J1735" s="15">
        <f>SUMIFS('出库明细-AN欧洲'!G:G,'出库明细-AN欧洲'!F:F,C1735)</f>
        <v/>
      </c>
      <c r="K1735" s="26">
        <f>H1735+I1735-J1735</f>
        <v/>
      </c>
      <c r="L1735" s="27">
        <f>SUMIFS(装箱数!H:H,装箱数!C:C,B1735)</f>
        <v/>
      </c>
      <c r="M1735" s="15">
        <f>K1735-L1735</f>
        <v/>
      </c>
    </row>
    <row r="1736" ht="21" customHeight="1" s="185">
      <c r="A1736" s="200">
        <f>工厂账单模板!$L$2</f>
        <v/>
      </c>
      <c r="B1736" s="30" t="n"/>
      <c r="C1736" s="29" t="n"/>
      <c r="D1736" s="20">
        <f>VLOOKUP(B1736,IF({1,0},'SKU,款号，颜色对照表1'!F:F,'SKU,款号，颜色对照表1'!B:B),2,0)</f>
        <v/>
      </c>
      <c r="E1736" s="20">
        <f>VLOOKUP(B1736,IF({1,0},'SKU,款号，颜色对照表1'!F:F,'SKU,款号，颜色对照表1'!C:C),2,0)</f>
        <v/>
      </c>
      <c r="F1736" s="20">
        <f>VLOOKUP(B1736,IF({1,0},'SKU,款号，颜色对照表1'!F:F,'SKU,款号，颜色对照表1'!D:D),2,0)</f>
        <v/>
      </c>
      <c r="G1736" s="20">
        <f>VLOOKUP(B1736,IF({1,0},'SKU,款号，颜色对照表1'!F:F,'SKU,款号，颜色对照表1'!E:E),2,0)</f>
        <v/>
      </c>
      <c r="H1736" s="20" t="n"/>
      <c r="I1736" s="15">
        <f>SUMIFS('入库明细-AN欧洲'!K:K,'入库明细-AN欧洲'!E:E,B1736)</f>
        <v/>
      </c>
      <c r="J1736" s="15">
        <f>SUMIFS('出库明细-AN欧洲'!G:G,'出库明细-AN欧洲'!F:F,C1736)</f>
        <v/>
      </c>
      <c r="K1736" s="26">
        <f>H1736+I1736-J1736</f>
        <v/>
      </c>
      <c r="L1736" s="27">
        <f>SUMIFS(装箱数!H:H,装箱数!C:C,B1736)</f>
        <v/>
      </c>
      <c r="M1736" s="15">
        <f>K1736-L1736</f>
        <v/>
      </c>
    </row>
    <row r="1737" ht="21" customHeight="1" s="185">
      <c r="A1737" s="200">
        <f>工厂账单模板!$L$2</f>
        <v/>
      </c>
      <c r="B1737" s="30" t="n"/>
      <c r="C1737" s="29" t="n"/>
      <c r="D1737" s="20">
        <f>VLOOKUP(B1737,IF({1,0},'SKU,款号，颜色对照表1'!F:F,'SKU,款号，颜色对照表1'!B:B),2,0)</f>
        <v/>
      </c>
      <c r="E1737" s="20">
        <f>VLOOKUP(B1737,IF({1,0},'SKU,款号，颜色对照表1'!F:F,'SKU,款号，颜色对照表1'!C:C),2,0)</f>
        <v/>
      </c>
      <c r="F1737" s="20">
        <f>VLOOKUP(B1737,IF({1,0},'SKU,款号，颜色对照表1'!F:F,'SKU,款号，颜色对照表1'!D:D),2,0)</f>
        <v/>
      </c>
      <c r="G1737" s="20">
        <f>VLOOKUP(B1737,IF({1,0},'SKU,款号，颜色对照表1'!F:F,'SKU,款号，颜色对照表1'!E:E),2,0)</f>
        <v/>
      </c>
      <c r="H1737" s="20" t="n"/>
      <c r="I1737" s="15">
        <f>SUMIFS('入库明细-AN欧洲'!K:K,'入库明细-AN欧洲'!E:E,B1737)</f>
        <v/>
      </c>
      <c r="J1737" s="15">
        <f>SUMIFS('出库明细-AN欧洲'!G:G,'出库明细-AN欧洲'!F:F,C1737)</f>
        <v/>
      </c>
      <c r="K1737" s="26">
        <f>H1737+I1737-J1737</f>
        <v/>
      </c>
      <c r="L1737" s="27">
        <f>SUMIFS(装箱数!H:H,装箱数!C:C,B1737)</f>
        <v/>
      </c>
      <c r="M1737" s="15">
        <f>K1737-L1737</f>
        <v/>
      </c>
    </row>
    <row r="1738" ht="21" customHeight="1" s="185">
      <c r="A1738" s="200">
        <f>工厂账单模板!$L$2</f>
        <v/>
      </c>
      <c r="B1738" s="30" t="n"/>
      <c r="C1738" s="29" t="n"/>
      <c r="D1738" s="20">
        <f>VLOOKUP(B1738,IF({1,0},'SKU,款号，颜色对照表1'!F:F,'SKU,款号，颜色对照表1'!B:B),2,0)</f>
        <v/>
      </c>
      <c r="E1738" s="20">
        <f>VLOOKUP(B1738,IF({1,0},'SKU,款号，颜色对照表1'!F:F,'SKU,款号，颜色对照表1'!C:C),2,0)</f>
        <v/>
      </c>
      <c r="F1738" s="20">
        <f>VLOOKUP(B1738,IF({1,0},'SKU,款号，颜色对照表1'!F:F,'SKU,款号，颜色对照表1'!D:D),2,0)</f>
        <v/>
      </c>
      <c r="G1738" s="20">
        <f>VLOOKUP(B1738,IF({1,0},'SKU,款号，颜色对照表1'!F:F,'SKU,款号，颜色对照表1'!E:E),2,0)</f>
        <v/>
      </c>
      <c r="H1738" s="20" t="n"/>
      <c r="I1738" s="15">
        <f>SUMIFS('入库明细-AN欧洲'!K:K,'入库明细-AN欧洲'!E:E,B1738)</f>
        <v/>
      </c>
      <c r="J1738" s="15">
        <f>SUMIFS('出库明细-AN欧洲'!G:G,'出库明细-AN欧洲'!F:F,C1738)</f>
        <v/>
      </c>
      <c r="K1738" s="26">
        <f>H1738+I1738-J1738</f>
        <v/>
      </c>
      <c r="L1738" s="27">
        <f>SUMIFS(装箱数!H:H,装箱数!C:C,B1738)</f>
        <v/>
      </c>
      <c r="M1738" s="15">
        <f>K1738-L1738</f>
        <v/>
      </c>
    </row>
    <row r="1739" ht="21" customHeight="1" s="185">
      <c r="A1739" s="200">
        <f>工厂账单模板!$L$2</f>
        <v/>
      </c>
      <c r="B1739" s="30" t="n"/>
      <c r="C1739" s="29" t="n"/>
      <c r="D1739" s="20">
        <f>VLOOKUP(B1739,IF({1,0},'SKU,款号，颜色对照表1'!F:F,'SKU,款号，颜色对照表1'!B:B),2,0)</f>
        <v/>
      </c>
      <c r="E1739" s="20">
        <f>VLOOKUP(B1739,IF({1,0},'SKU,款号，颜色对照表1'!F:F,'SKU,款号，颜色对照表1'!C:C),2,0)</f>
        <v/>
      </c>
      <c r="F1739" s="20">
        <f>VLOOKUP(B1739,IF({1,0},'SKU,款号，颜色对照表1'!F:F,'SKU,款号，颜色对照表1'!D:D),2,0)</f>
        <v/>
      </c>
      <c r="G1739" s="20">
        <f>VLOOKUP(B1739,IF({1,0},'SKU,款号，颜色对照表1'!F:F,'SKU,款号，颜色对照表1'!E:E),2,0)</f>
        <v/>
      </c>
      <c r="H1739" s="20" t="n"/>
      <c r="I1739" s="15">
        <f>SUMIFS('入库明细-AN欧洲'!K:K,'入库明细-AN欧洲'!E:E,B1739)</f>
        <v/>
      </c>
      <c r="J1739" s="15">
        <f>SUMIFS('出库明细-AN欧洲'!G:G,'出库明细-AN欧洲'!F:F,C1739)</f>
        <v/>
      </c>
      <c r="K1739" s="26">
        <f>H1739+I1739-J1739</f>
        <v/>
      </c>
      <c r="L1739" s="27">
        <f>SUMIFS(装箱数!H:H,装箱数!C:C,B1739)</f>
        <v/>
      </c>
      <c r="M1739" s="15">
        <f>K1739-L1739</f>
        <v/>
      </c>
    </row>
    <row r="1740" ht="21" customHeight="1" s="185">
      <c r="A1740" s="200">
        <f>工厂账单模板!$L$2</f>
        <v/>
      </c>
      <c r="B1740" s="30" t="n"/>
      <c r="C1740" s="29" t="n"/>
      <c r="D1740" s="20">
        <f>VLOOKUP(B1740,IF({1,0},'SKU,款号，颜色对照表1'!F:F,'SKU,款号，颜色对照表1'!B:B),2,0)</f>
        <v/>
      </c>
      <c r="E1740" s="20">
        <f>VLOOKUP(B1740,IF({1,0},'SKU,款号，颜色对照表1'!F:F,'SKU,款号，颜色对照表1'!C:C),2,0)</f>
        <v/>
      </c>
      <c r="F1740" s="20">
        <f>VLOOKUP(B1740,IF({1,0},'SKU,款号，颜色对照表1'!F:F,'SKU,款号，颜色对照表1'!D:D),2,0)</f>
        <v/>
      </c>
      <c r="G1740" s="20">
        <f>VLOOKUP(B1740,IF({1,0},'SKU,款号，颜色对照表1'!F:F,'SKU,款号，颜色对照表1'!E:E),2,0)</f>
        <v/>
      </c>
      <c r="H1740" s="20" t="n"/>
      <c r="I1740" s="15">
        <f>SUMIFS('入库明细-AN欧洲'!K:K,'入库明细-AN欧洲'!E:E,B1740)</f>
        <v/>
      </c>
      <c r="J1740" s="15">
        <f>SUMIFS('出库明细-AN欧洲'!G:G,'出库明细-AN欧洲'!F:F,C1740)</f>
        <v/>
      </c>
      <c r="K1740" s="26">
        <f>H1740+I1740-J1740</f>
        <v/>
      </c>
      <c r="L1740" s="27">
        <f>SUMIFS(装箱数!H:H,装箱数!C:C,B1740)</f>
        <v/>
      </c>
      <c r="M1740" s="15">
        <f>K1740-L1740</f>
        <v/>
      </c>
    </row>
    <row r="1741" ht="21" customHeight="1" s="185">
      <c r="A1741" s="200">
        <f>工厂账单模板!$L$2</f>
        <v/>
      </c>
      <c r="B1741" s="30" t="n"/>
      <c r="C1741" s="29" t="n"/>
      <c r="D1741" s="20">
        <f>VLOOKUP(B1741,IF({1,0},'SKU,款号，颜色对照表1'!F:F,'SKU,款号，颜色对照表1'!B:B),2,0)</f>
        <v/>
      </c>
      <c r="E1741" s="20">
        <f>VLOOKUP(B1741,IF({1,0},'SKU,款号，颜色对照表1'!F:F,'SKU,款号，颜色对照表1'!C:C),2,0)</f>
        <v/>
      </c>
      <c r="F1741" s="20">
        <f>VLOOKUP(B1741,IF({1,0},'SKU,款号，颜色对照表1'!F:F,'SKU,款号，颜色对照表1'!D:D),2,0)</f>
        <v/>
      </c>
      <c r="G1741" s="20">
        <f>VLOOKUP(B1741,IF({1,0},'SKU,款号，颜色对照表1'!F:F,'SKU,款号，颜色对照表1'!E:E),2,0)</f>
        <v/>
      </c>
      <c r="H1741" s="20" t="n"/>
      <c r="I1741" s="15">
        <f>SUMIFS('入库明细-AN欧洲'!K:K,'入库明细-AN欧洲'!E:E,B1741)</f>
        <v/>
      </c>
      <c r="J1741" s="15">
        <f>SUMIFS('出库明细-AN欧洲'!G:G,'出库明细-AN欧洲'!F:F,C1741)</f>
        <v/>
      </c>
      <c r="K1741" s="26">
        <f>H1741+I1741-J1741</f>
        <v/>
      </c>
      <c r="L1741" s="27">
        <f>SUMIFS(装箱数!H:H,装箱数!C:C,B1741)</f>
        <v/>
      </c>
      <c r="M1741" s="15">
        <f>K1741-L1741</f>
        <v/>
      </c>
    </row>
    <row r="1742" ht="21" customHeight="1" s="185">
      <c r="A1742" s="200">
        <f>工厂账单模板!$L$2</f>
        <v/>
      </c>
      <c r="B1742" s="30" t="n"/>
      <c r="C1742" s="29" t="n"/>
      <c r="D1742" s="20">
        <f>VLOOKUP(B1742,IF({1,0},'SKU,款号，颜色对照表1'!F:F,'SKU,款号，颜色对照表1'!B:B),2,0)</f>
        <v/>
      </c>
      <c r="E1742" s="20">
        <f>VLOOKUP(B1742,IF({1,0},'SKU,款号，颜色对照表1'!F:F,'SKU,款号，颜色对照表1'!C:C),2,0)</f>
        <v/>
      </c>
      <c r="F1742" s="20">
        <f>VLOOKUP(B1742,IF({1,0},'SKU,款号，颜色对照表1'!F:F,'SKU,款号，颜色对照表1'!D:D),2,0)</f>
        <v/>
      </c>
      <c r="G1742" s="20">
        <f>VLOOKUP(B1742,IF({1,0},'SKU,款号，颜色对照表1'!F:F,'SKU,款号，颜色对照表1'!E:E),2,0)</f>
        <v/>
      </c>
      <c r="H1742" s="20" t="n"/>
      <c r="I1742" s="15">
        <f>SUMIFS('入库明细-AN欧洲'!K:K,'入库明细-AN欧洲'!E:E,B1742)</f>
        <v/>
      </c>
      <c r="J1742" s="15">
        <f>SUMIFS('出库明细-AN欧洲'!G:G,'出库明细-AN欧洲'!F:F,C1742)</f>
        <v/>
      </c>
      <c r="K1742" s="26">
        <f>H1742+I1742-J1742</f>
        <v/>
      </c>
      <c r="L1742" s="27">
        <f>SUMIFS(装箱数!H:H,装箱数!C:C,B1742)</f>
        <v/>
      </c>
      <c r="M1742" s="15">
        <f>K1742-L1742</f>
        <v/>
      </c>
    </row>
    <row r="1743" ht="21" customHeight="1" s="185">
      <c r="A1743" s="200">
        <f>工厂账单模板!$L$2</f>
        <v/>
      </c>
      <c r="B1743" s="30" t="n"/>
      <c r="C1743" s="29" t="n"/>
      <c r="D1743" s="20">
        <f>VLOOKUP(B1743,IF({1,0},'SKU,款号，颜色对照表1'!F:F,'SKU,款号，颜色对照表1'!B:B),2,0)</f>
        <v/>
      </c>
      <c r="E1743" s="20">
        <f>VLOOKUP(B1743,IF({1,0},'SKU,款号，颜色对照表1'!F:F,'SKU,款号，颜色对照表1'!C:C),2,0)</f>
        <v/>
      </c>
      <c r="F1743" s="20">
        <f>VLOOKUP(B1743,IF({1,0},'SKU,款号，颜色对照表1'!F:F,'SKU,款号，颜色对照表1'!D:D),2,0)</f>
        <v/>
      </c>
      <c r="G1743" s="20">
        <f>VLOOKUP(B1743,IF({1,0},'SKU,款号，颜色对照表1'!F:F,'SKU,款号，颜色对照表1'!E:E),2,0)</f>
        <v/>
      </c>
      <c r="H1743" s="20" t="n">
        <v>0</v>
      </c>
      <c r="I1743" s="15">
        <f>SUMIFS('入库明细-AN欧洲'!K:K,'入库明细-AN欧洲'!E:E,B1743)</f>
        <v/>
      </c>
      <c r="J1743" s="15">
        <f>SUMIFS('出库明细-AN欧洲'!G:G,'出库明细-AN欧洲'!F:F,C1743)</f>
        <v/>
      </c>
      <c r="K1743" s="26">
        <f>H1743+I1743-J1743</f>
        <v/>
      </c>
      <c r="L1743" s="27">
        <f>SUMIFS(装箱数!H:H,装箱数!C:C,B1743)</f>
        <v/>
      </c>
      <c r="M1743" s="15">
        <f>K1743-L1743</f>
        <v/>
      </c>
    </row>
    <row r="1744" ht="21" customHeight="1" s="185">
      <c r="A1744" s="200">
        <f>工厂账单模板!$L$2</f>
        <v/>
      </c>
      <c r="B1744" s="30" t="n"/>
      <c r="C1744" s="29" t="n"/>
      <c r="D1744" s="20">
        <f>VLOOKUP(B1744,IF({1,0},'SKU,款号，颜色对照表1'!F:F,'SKU,款号，颜色对照表1'!B:B),2,0)</f>
        <v/>
      </c>
      <c r="E1744" s="20">
        <f>VLOOKUP(B1744,IF({1,0},'SKU,款号，颜色对照表1'!F:F,'SKU,款号，颜色对照表1'!C:C),2,0)</f>
        <v/>
      </c>
      <c r="F1744" s="20">
        <f>VLOOKUP(B1744,IF({1,0},'SKU,款号，颜色对照表1'!F:F,'SKU,款号，颜色对照表1'!D:D),2,0)</f>
        <v/>
      </c>
      <c r="G1744" s="20">
        <f>VLOOKUP(B1744,IF({1,0},'SKU,款号，颜色对照表1'!F:F,'SKU,款号，颜色对照表1'!E:E),2,0)</f>
        <v/>
      </c>
      <c r="H1744" s="20" t="n"/>
      <c r="I1744" s="15">
        <f>SUMIFS('入库明细-AN欧洲'!K:K,'入库明细-AN欧洲'!E:E,B1744)</f>
        <v/>
      </c>
      <c r="J1744" s="15">
        <f>SUMIFS('出库明细-AN欧洲'!G:G,'出库明细-AN欧洲'!F:F,C1744)</f>
        <v/>
      </c>
      <c r="K1744" s="26">
        <f>H1744+I1744-J1744</f>
        <v/>
      </c>
      <c r="L1744" s="27">
        <f>SUMIFS(装箱数!H:H,装箱数!C:C,B1744)</f>
        <v/>
      </c>
      <c r="M1744" s="15">
        <f>K1744-L1744</f>
        <v/>
      </c>
    </row>
    <row r="1745" ht="21" customHeight="1" s="185">
      <c r="A1745" s="200">
        <f>工厂账单模板!$L$2</f>
        <v/>
      </c>
      <c r="B1745" s="30" t="n"/>
      <c r="C1745" s="29" t="n"/>
      <c r="D1745" s="20">
        <f>VLOOKUP(B1745,IF({1,0},'SKU,款号，颜色对照表1'!F:F,'SKU,款号，颜色对照表1'!B:B),2,0)</f>
        <v/>
      </c>
      <c r="E1745" s="20">
        <f>VLOOKUP(B1745,IF({1,0},'SKU,款号，颜色对照表1'!F:F,'SKU,款号，颜色对照表1'!C:C),2,0)</f>
        <v/>
      </c>
      <c r="F1745" s="20">
        <f>VLOOKUP(B1745,IF({1,0},'SKU,款号，颜色对照表1'!F:F,'SKU,款号，颜色对照表1'!D:D),2,0)</f>
        <v/>
      </c>
      <c r="G1745" s="20">
        <f>VLOOKUP(B1745,IF({1,0},'SKU,款号，颜色对照表1'!F:F,'SKU,款号，颜色对照表1'!E:E),2,0)</f>
        <v/>
      </c>
      <c r="H1745" s="20" t="n"/>
      <c r="I1745" s="15">
        <f>SUMIFS('入库明细-AN欧洲'!K:K,'入库明细-AN欧洲'!E:E,B1745)</f>
        <v/>
      </c>
      <c r="J1745" s="15">
        <f>SUMIFS('出库明细-AN欧洲'!G:G,'出库明细-AN欧洲'!F:F,C1745)</f>
        <v/>
      </c>
      <c r="K1745" s="26">
        <f>H1745+I1745-J1745</f>
        <v/>
      </c>
      <c r="L1745" s="27">
        <f>SUMIFS(装箱数!H:H,装箱数!C:C,B1745)</f>
        <v/>
      </c>
      <c r="M1745" s="15">
        <f>K1745-L1745</f>
        <v/>
      </c>
    </row>
    <row r="1746" ht="21" customHeight="1" s="185">
      <c r="A1746" s="200">
        <f>工厂账单模板!$L$2</f>
        <v/>
      </c>
      <c r="B1746" s="30" t="n"/>
      <c r="C1746" s="29" t="n"/>
      <c r="D1746" s="20">
        <f>VLOOKUP(B1746,IF({1,0},'SKU,款号，颜色对照表1'!F:F,'SKU,款号，颜色对照表1'!B:B),2,0)</f>
        <v/>
      </c>
      <c r="E1746" s="20">
        <f>VLOOKUP(B1746,IF({1,0},'SKU,款号，颜色对照表1'!F:F,'SKU,款号，颜色对照表1'!C:C),2,0)</f>
        <v/>
      </c>
      <c r="F1746" s="20">
        <f>VLOOKUP(B1746,IF({1,0},'SKU,款号，颜色对照表1'!F:F,'SKU,款号，颜色对照表1'!D:D),2,0)</f>
        <v/>
      </c>
      <c r="G1746" s="20">
        <f>VLOOKUP(B1746,IF({1,0},'SKU,款号，颜色对照表1'!F:F,'SKU,款号，颜色对照表1'!E:E),2,0)</f>
        <v/>
      </c>
      <c r="H1746" s="20" t="n"/>
      <c r="I1746" s="15">
        <f>SUMIFS('入库明细-AN欧洲'!K:K,'入库明细-AN欧洲'!E:E,B1746)</f>
        <v/>
      </c>
      <c r="J1746" s="15">
        <f>SUMIFS('出库明细-AN欧洲'!G:G,'出库明细-AN欧洲'!F:F,C1746)</f>
        <v/>
      </c>
      <c r="K1746" s="26">
        <f>H1746+I1746-J1746</f>
        <v/>
      </c>
      <c r="L1746" s="27">
        <f>SUMIFS(装箱数!H:H,装箱数!C:C,B1746)</f>
        <v/>
      </c>
      <c r="M1746" s="15">
        <f>K1746-L1746</f>
        <v/>
      </c>
    </row>
    <row r="1747" ht="21" customHeight="1" s="185">
      <c r="A1747" s="200">
        <f>工厂账单模板!$L$2</f>
        <v/>
      </c>
      <c r="B1747" s="30" t="n"/>
      <c r="C1747" s="29" t="n"/>
      <c r="D1747" s="20">
        <f>VLOOKUP(B1747,IF({1,0},'SKU,款号，颜色对照表1'!F:F,'SKU,款号，颜色对照表1'!B:B),2,0)</f>
        <v/>
      </c>
      <c r="E1747" s="20">
        <f>VLOOKUP(B1747,IF({1,0},'SKU,款号，颜色对照表1'!F:F,'SKU,款号，颜色对照表1'!C:C),2,0)</f>
        <v/>
      </c>
      <c r="F1747" s="20">
        <f>VLOOKUP(B1747,IF({1,0},'SKU,款号，颜色对照表1'!F:F,'SKU,款号，颜色对照表1'!D:D),2,0)</f>
        <v/>
      </c>
      <c r="G1747" s="20">
        <f>VLOOKUP(B1747,IF({1,0},'SKU,款号，颜色对照表1'!F:F,'SKU,款号，颜色对照表1'!E:E),2,0)</f>
        <v/>
      </c>
      <c r="H1747" s="20" t="n"/>
      <c r="I1747" s="15">
        <f>SUMIFS('入库明细-AN欧洲'!K:K,'入库明细-AN欧洲'!E:E,B1747)</f>
        <v/>
      </c>
      <c r="J1747" s="15">
        <f>SUMIFS('出库明细-AN欧洲'!G:G,'出库明细-AN欧洲'!F:F,C1747)</f>
        <v/>
      </c>
      <c r="K1747" s="26">
        <f>H1747+I1747-J1747</f>
        <v/>
      </c>
      <c r="L1747" s="27">
        <f>SUMIFS(装箱数!H:H,装箱数!C:C,B1747)</f>
        <v/>
      </c>
      <c r="M1747" s="15">
        <f>K1747-L1747</f>
        <v/>
      </c>
    </row>
    <row r="1748" ht="21" customHeight="1" s="185">
      <c r="A1748" s="200">
        <f>工厂账单模板!$L$2</f>
        <v/>
      </c>
      <c r="B1748" s="30" t="n"/>
      <c r="C1748" s="29" t="n"/>
      <c r="D1748" s="20">
        <f>VLOOKUP(B1748,IF({1,0},'SKU,款号，颜色对照表1'!F:F,'SKU,款号，颜色对照表1'!B:B),2,0)</f>
        <v/>
      </c>
      <c r="E1748" s="20">
        <f>VLOOKUP(B1748,IF({1,0},'SKU,款号，颜色对照表1'!F:F,'SKU,款号，颜色对照表1'!C:C),2,0)</f>
        <v/>
      </c>
      <c r="F1748" s="20">
        <f>VLOOKUP(B1748,IF({1,0},'SKU,款号，颜色对照表1'!F:F,'SKU,款号，颜色对照表1'!D:D),2,0)</f>
        <v/>
      </c>
      <c r="G1748" s="20">
        <f>VLOOKUP(B1748,IF({1,0},'SKU,款号，颜色对照表1'!F:F,'SKU,款号，颜色对照表1'!E:E),2,0)</f>
        <v/>
      </c>
      <c r="H1748" s="20" t="n"/>
      <c r="I1748" s="15">
        <f>SUMIFS('入库明细-AN欧洲'!K:K,'入库明细-AN欧洲'!E:E,B1748)</f>
        <v/>
      </c>
      <c r="J1748" s="15">
        <f>SUMIFS('出库明细-AN欧洲'!G:G,'出库明细-AN欧洲'!F:F,C1748)</f>
        <v/>
      </c>
      <c r="K1748" s="26">
        <f>H1748+I1748-J1748</f>
        <v/>
      </c>
      <c r="L1748" s="27">
        <f>SUMIFS(装箱数!H:H,装箱数!C:C,B1748)</f>
        <v/>
      </c>
      <c r="M1748" s="15">
        <f>K1748-L1748</f>
        <v/>
      </c>
    </row>
    <row r="1749" ht="21" customHeight="1" s="185">
      <c r="A1749" s="200">
        <f>工厂账单模板!$L$2</f>
        <v/>
      </c>
      <c r="B1749" s="30" t="n"/>
      <c r="C1749" s="29" t="n"/>
      <c r="D1749" s="20">
        <f>VLOOKUP(B1749,IF({1,0},'SKU,款号，颜色对照表1'!F:F,'SKU,款号，颜色对照表1'!B:B),2,0)</f>
        <v/>
      </c>
      <c r="E1749" s="20">
        <f>VLOOKUP(B1749,IF({1,0},'SKU,款号，颜色对照表1'!F:F,'SKU,款号，颜色对照表1'!C:C),2,0)</f>
        <v/>
      </c>
      <c r="F1749" s="20">
        <f>VLOOKUP(B1749,IF({1,0},'SKU,款号，颜色对照表1'!F:F,'SKU,款号，颜色对照表1'!D:D),2,0)</f>
        <v/>
      </c>
      <c r="G1749" s="20">
        <f>VLOOKUP(B1749,IF({1,0},'SKU,款号，颜色对照表1'!F:F,'SKU,款号，颜色对照表1'!E:E),2,0)</f>
        <v/>
      </c>
      <c r="H1749" s="20" t="n"/>
      <c r="I1749" s="15">
        <f>SUMIFS('入库明细-AN欧洲'!K:K,'入库明细-AN欧洲'!E:E,B1749)</f>
        <v/>
      </c>
      <c r="J1749" s="15">
        <f>SUMIFS('出库明细-AN欧洲'!G:G,'出库明细-AN欧洲'!F:F,C1749)</f>
        <v/>
      </c>
      <c r="K1749" s="26">
        <f>H1749+I1749-J1749</f>
        <v/>
      </c>
      <c r="L1749" s="27">
        <f>SUMIFS(装箱数!H:H,装箱数!C:C,B1749)</f>
        <v/>
      </c>
      <c r="M1749" s="15">
        <f>K1749-L1749</f>
        <v/>
      </c>
    </row>
    <row r="1750" ht="21" customHeight="1" s="185">
      <c r="A1750" s="200">
        <f>工厂账单模板!$L$2</f>
        <v/>
      </c>
      <c r="B1750" s="30" t="n"/>
      <c r="C1750" s="29" t="n"/>
      <c r="D1750" s="20">
        <f>VLOOKUP(B1750,IF({1,0},'SKU,款号，颜色对照表1'!F:F,'SKU,款号，颜色对照表1'!B:B),2,0)</f>
        <v/>
      </c>
      <c r="E1750" s="20">
        <f>VLOOKUP(B1750,IF({1,0},'SKU,款号，颜色对照表1'!F:F,'SKU,款号，颜色对照表1'!C:C),2,0)</f>
        <v/>
      </c>
      <c r="F1750" s="20">
        <f>VLOOKUP(B1750,IF({1,0},'SKU,款号，颜色对照表1'!F:F,'SKU,款号，颜色对照表1'!D:D),2,0)</f>
        <v/>
      </c>
      <c r="G1750" s="20">
        <f>VLOOKUP(B1750,IF({1,0},'SKU,款号，颜色对照表1'!F:F,'SKU,款号，颜色对照表1'!E:E),2,0)</f>
        <v/>
      </c>
      <c r="H1750" s="20" t="n">
        <v>0</v>
      </c>
      <c r="I1750" s="15">
        <f>SUMIFS('入库明细-AN欧洲'!K:K,'入库明细-AN欧洲'!E:E,B1750)</f>
        <v/>
      </c>
      <c r="J1750" s="15">
        <f>SUMIFS('出库明细-AN欧洲'!G:G,'出库明细-AN欧洲'!F:F,C1750)</f>
        <v/>
      </c>
      <c r="K1750" s="26">
        <f>H1750+I1750-J1750</f>
        <v/>
      </c>
      <c r="L1750" s="27">
        <f>SUMIFS(装箱数!H:H,装箱数!C:C,B1750)</f>
        <v/>
      </c>
      <c r="M1750" s="15">
        <f>K1750-L1750</f>
        <v/>
      </c>
    </row>
    <row r="1751" ht="21" customHeight="1" s="185">
      <c r="A1751" s="200">
        <f>工厂账单模板!$L$2</f>
        <v/>
      </c>
      <c r="B1751" s="30" t="n"/>
      <c r="C1751" s="29" t="n"/>
      <c r="D1751" s="20">
        <f>VLOOKUP(B1751,IF({1,0},'SKU,款号，颜色对照表1'!F:F,'SKU,款号，颜色对照表1'!B:B),2,0)</f>
        <v/>
      </c>
      <c r="E1751" s="20">
        <f>VLOOKUP(B1751,IF({1,0},'SKU,款号，颜色对照表1'!F:F,'SKU,款号，颜色对照表1'!C:C),2,0)</f>
        <v/>
      </c>
      <c r="F1751" s="20">
        <f>VLOOKUP(B1751,IF({1,0},'SKU,款号，颜色对照表1'!F:F,'SKU,款号，颜色对照表1'!D:D),2,0)</f>
        <v/>
      </c>
      <c r="G1751" s="20">
        <f>VLOOKUP(B1751,IF({1,0},'SKU,款号，颜色对照表1'!F:F,'SKU,款号，颜色对照表1'!E:E),2,0)</f>
        <v/>
      </c>
      <c r="H1751" s="20" t="n"/>
      <c r="I1751" s="15">
        <f>SUMIFS('入库明细-AN欧洲'!K:K,'入库明细-AN欧洲'!E:E,B1751)</f>
        <v/>
      </c>
      <c r="J1751" s="15">
        <f>SUMIFS('出库明细-AN欧洲'!G:G,'出库明细-AN欧洲'!F:F,C1751)</f>
        <v/>
      </c>
      <c r="K1751" s="26">
        <f>H1751+I1751-J1751</f>
        <v/>
      </c>
      <c r="L1751" s="27">
        <f>SUMIFS(装箱数!H:H,装箱数!C:C,B1751)</f>
        <v/>
      </c>
      <c r="M1751" s="15">
        <f>K1751-L1751</f>
        <v/>
      </c>
    </row>
    <row r="1752" ht="21" customHeight="1" s="185">
      <c r="A1752" s="200">
        <f>工厂账单模板!$L$2</f>
        <v/>
      </c>
      <c r="B1752" s="30" t="n"/>
      <c r="C1752" s="29" t="n"/>
      <c r="D1752" s="20">
        <f>VLOOKUP(B1752,IF({1,0},'SKU,款号，颜色对照表1'!F:F,'SKU,款号，颜色对照表1'!B:B),2,0)</f>
        <v/>
      </c>
      <c r="E1752" s="20">
        <f>VLOOKUP(B1752,IF({1,0},'SKU,款号，颜色对照表1'!F:F,'SKU,款号，颜色对照表1'!C:C),2,0)</f>
        <v/>
      </c>
      <c r="F1752" s="20">
        <f>VLOOKUP(B1752,IF({1,0},'SKU,款号，颜色对照表1'!F:F,'SKU,款号，颜色对照表1'!D:D),2,0)</f>
        <v/>
      </c>
      <c r="G1752" s="20">
        <f>VLOOKUP(B1752,IF({1,0},'SKU,款号，颜色对照表1'!F:F,'SKU,款号，颜色对照表1'!E:E),2,0)</f>
        <v/>
      </c>
      <c r="H1752" s="20" t="n">
        <v>0</v>
      </c>
      <c r="I1752" s="15">
        <f>SUMIFS('入库明细-AN欧洲'!K:K,'入库明细-AN欧洲'!E:E,B1752)</f>
        <v/>
      </c>
      <c r="J1752" s="15">
        <f>SUMIFS('出库明细-AN欧洲'!G:G,'出库明细-AN欧洲'!F:F,C1752)</f>
        <v/>
      </c>
      <c r="K1752" s="26">
        <f>H1752+I1752-J1752</f>
        <v/>
      </c>
      <c r="L1752" s="27">
        <f>SUMIFS(装箱数!H:H,装箱数!C:C,B1752)</f>
        <v/>
      </c>
      <c r="M1752" s="15">
        <f>K1752-L1752</f>
        <v/>
      </c>
    </row>
    <row r="1753" ht="21" customHeight="1" s="185">
      <c r="A1753" s="200">
        <f>工厂账单模板!$L$2</f>
        <v/>
      </c>
      <c r="B1753" s="30" t="n"/>
      <c r="C1753" s="29" t="n"/>
      <c r="D1753" s="20">
        <f>VLOOKUP(B1753,IF({1,0},'SKU,款号，颜色对照表1'!F:F,'SKU,款号，颜色对照表1'!B:B),2,0)</f>
        <v/>
      </c>
      <c r="E1753" s="20">
        <f>VLOOKUP(B1753,IF({1,0},'SKU,款号，颜色对照表1'!F:F,'SKU,款号，颜色对照表1'!C:C),2,0)</f>
        <v/>
      </c>
      <c r="F1753" s="20">
        <f>VLOOKUP(B1753,IF({1,0},'SKU,款号，颜色对照表1'!F:F,'SKU,款号，颜色对照表1'!D:D),2,0)</f>
        <v/>
      </c>
      <c r="G1753" s="20">
        <f>VLOOKUP(B1753,IF({1,0},'SKU,款号，颜色对照表1'!F:F,'SKU,款号，颜色对照表1'!E:E),2,0)</f>
        <v/>
      </c>
      <c r="H1753" s="20" t="n">
        <v>0</v>
      </c>
      <c r="I1753" s="15">
        <f>SUMIFS('入库明细-AN欧洲'!K:K,'入库明细-AN欧洲'!E:E,B1753)</f>
        <v/>
      </c>
      <c r="J1753" s="15">
        <f>SUMIFS('出库明细-AN欧洲'!G:G,'出库明细-AN欧洲'!F:F,C1753)</f>
        <v/>
      </c>
      <c r="K1753" s="26">
        <f>H1753+I1753-J1753</f>
        <v/>
      </c>
      <c r="L1753" s="27">
        <f>SUMIFS(装箱数!H:H,装箱数!C:C,B1753)</f>
        <v/>
      </c>
      <c r="M1753" s="15">
        <f>K1753-L1753</f>
        <v/>
      </c>
    </row>
    <row r="1754" ht="21" customHeight="1" s="185">
      <c r="A1754" s="200">
        <f>工厂账单模板!$L$2</f>
        <v/>
      </c>
      <c r="B1754" s="30" t="n"/>
      <c r="C1754" s="29" t="n"/>
      <c r="D1754" s="20">
        <f>VLOOKUP(B1754,IF({1,0},'SKU,款号，颜色对照表1'!F:F,'SKU,款号，颜色对照表1'!B:B),2,0)</f>
        <v/>
      </c>
      <c r="E1754" s="20">
        <f>VLOOKUP(B1754,IF({1,0},'SKU,款号，颜色对照表1'!F:F,'SKU,款号，颜色对照表1'!C:C),2,0)</f>
        <v/>
      </c>
      <c r="F1754" s="20">
        <f>VLOOKUP(B1754,IF({1,0},'SKU,款号，颜色对照表1'!F:F,'SKU,款号，颜色对照表1'!D:D),2,0)</f>
        <v/>
      </c>
      <c r="G1754" s="20">
        <f>VLOOKUP(B1754,IF({1,0},'SKU,款号，颜色对照表1'!F:F,'SKU,款号，颜色对照表1'!E:E),2,0)</f>
        <v/>
      </c>
      <c r="H1754" s="20" t="n"/>
      <c r="I1754" s="15">
        <f>SUMIFS('入库明细-AN欧洲'!K:K,'入库明细-AN欧洲'!E:E,B1754)</f>
        <v/>
      </c>
      <c r="J1754" s="15">
        <f>SUMIFS('出库明细-AN欧洲'!G:G,'出库明细-AN欧洲'!F:F,C1754)</f>
        <v/>
      </c>
      <c r="K1754" s="26">
        <f>H1754+I1754-J1754</f>
        <v/>
      </c>
      <c r="L1754" s="27">
        <f>SUMIFS(装箱数!H:H,装箱数!C:C,B1754)</f>
        <v/>
      </c>
      <c r="M1754" s="15">
        <f>K1754-L1754</f>
        <v/>
      </c>
    </row>
    <row r="1755" ht="21" customHeight="1" s="185">
      <c r="A1755" s="200">
        <f>工厂账单模板!$L$2</f>
        <v/>
      </c>
      <c r="B1755" s="30" t="n"/>
      <c r="C1755" s="29" t="n"/>
      <c r="D1755" s="20">
        <f>VLOOKUP(B1755,IF({1,0},'SKU,款号，颜色对照表1'!F:F,'SKU,款号，颜色对照表1'!B:B),2,0)</f>
        <v/>
      </c>
      <c r="E1755" s="20">
        <f>VLOOKUP(B1755,IF({1,0},'SKU,款号，颜色对照表1'!F:F,'SKU,款号，颜色对照表1'!C:C),2,0)</f>
        <v/>
      </c>
      <c r="F1755" s="20">
        <f>VLOOKUP(B1755,IF({1,0},'SKU,款号，颜色对照表1'!F:F,'SKU,款号，颜色对照表1'!D:D),2,0)</f>
        <v/>
      </c>
      <c r="G1755" s="20">
        <f>VLOOKUP(B1755,IF({1,0},'SKU,款号，颜色对照表1'!F:F,'SKU,款号，颜色对照表1'!E:E),2,0)</f>
        <v/>
      </c>
      <c r="H1755" s="20" t="n">
        <v>0</v>
      </c>
      <c r="I1755" s="15">
        <f>SUMIFS('入库明细-AN欧洲'!K:K,'入库明细-AN欧洲'!E:E,B1755)</f>
        <v/>
      </c>
      <c r="J1755" s="15">
        <f>SUMIFS('出库明细-AN欧洲'!G:G,'出库明细-AN欧洲'!F:F,C1755)</f>
        <v/>
      </c>
      <c r="K1755" s="26">
        <f>H1755+I1755-J1755</f>
        <v/>
      </c>
      <c r="L1755" s="27">
        <f>SUMIFS(装箱数!H:H,装箱数!C:C,B1755)</f>
        <v/>
      </c>
      <c r="M1755" s="15">
        <f>K1755-L1755</f>
        <v/>
      </c>
    </row>
    <row r="1756" ht="21" customHeight="1" s="185">
      <c r="A1756" s="200">
        <f>工厂账单模板!$L$2</f>
        <v/>
      </c>
      <c r="B1756" s="30" t="n"/>
      <c r="C1756" s="29" t="n"/>
      <c r="D1756" s="20">
        <f>VLOOKUP(B1756,IF({1,0},'SKU,款号，颜色对照表1'!F:F,'SKU,款号，颜色对照表1'!B:B),2,0)</f>
        <v/>
      </c>
      <c r="E1756" s="20">
        <f>VLOOKUP(B1756,IF({1,0},'SKU,款号，颜色对照表1'!F:F,'SKU,款号，颜色对照表1'!C:C),2,0)</f>
        <v/>
      </c>
      <c r="F1756" s="20">
        <f>VLOOKUP(B1756,IF({1,0},'SKU,款号，颜色对照表1'!F:F,'SKU,款号，颜色对照表1'!D:D),2,0)</f>
        <v/>
      </c>
      <c r="G1756" s="20">
        <f>VLOOKUP(B1756,IF({1,0},'SKU,款号，颜色对照表1'!F:F,'SKU,款号，颜色对照表1'!E:E),2,0)</f>
        <v/>
      </c>
      <c r="H1756" s="20" t="n"/>
      <c r="I1756" s="15">
        <f>SUMIFS('入库明细-AN欧洲'!K:K,'入库明细-AN欧洲'!E:E,B1756)</f>
        <v/>
      </c>
      <c r="J1756" s="15">
        <f>SUMIFS('出库明细-AN欧洲'!G:G,'出库明细-AN欧洲'!F:F,C1756)</f>
        <v/>
      </c>
      <c r="K1756" s="26">
        <f>H1756+I1756-J1756</f>
        <v/>
      </c>
      <c r="L1756" s="27">
        <f>SUMIFS(装箱数!H:H,装箱数!C:C,B1756)</f>
        <v/>
      </c>
      <c r="M1756" s="15">
        <f>K1756-L1756</f>
        <v/>
      </c>
    </row>
    <row r="1757" ht="21" customHeight="1" s="185">
      <c r="A1757" s="200">
        <f>工厂账单模板!$L$2</f>
        <v/>
      </c>
      <c r="B1757" s="30" t="n"/>
      <c r="C1757" s="29" t="n"/>
      <c r="D1757" s="20">
        <f>VLOOKUP(B1757,IF({1,0},'SKU,款号，颜色对照表1'!F:F,'SKU,款号，颜色对照表1'!B:B),2,0)</f>
        <v/>
      </c>
      <c r="E1757" s="20">
        <f>VLOOKUP(B1757,IF({1,0},'SKU,款号，颜色对照表1'!F:F,'SKU,款号，颜色对照表1'!C:C),2,0)</f>
        <v/>
      </c>
      <c r="F1757" s="20">
        <f>VLOOKUP(B1757,IF({1,0},'SKU,款号，颜色对照表1'!F:F,'SKU,款号，颜色对照表1'!D:D),2,0)</f>
        <v/>
      </c>
      <c r="G1757" s="20">
        <f>VLOOKUP(B1757,IF({1,0},'SKU,款号，颜色对照表1'!F:F,'SKU,款号，颜色对照表1'!E:E),2,0)</f>
        <v/>
      </c>
      <c r="H1757" s="20" t="n"/>
      <c r="I1757" s="15">
        <f>SUMIFS('入库明细-AN欧洲'!K:K,'入库明细-AN欧洲'!E:E,B1757)</f>
        <v/>
      </c>
      <c r="J1757" s="15">
        <f>SUMIFS('出库明细-AN欧洲'!G:G,'出库明细-AN欧洲'!F:F,C1757)</f>
        <v/>
      </c>
      <c r="K1757" s="26">
        <f>H1757+I1757-J1757</f>
        <v/>
      </c>
      <c r="L1757" s="27">
        <f>SUMIFS(装箱数!H:H,装箱数!C:C,B1757)</f>
        <v/>
      </c>
      <c r="M1757" s="15">
        <f>K1757-L1757</f>
        <v/>
      </c>
    </row>
    <row r="1758" ht="21" customHeight="1" s="185">
      <c r="A1758" s="200">
        <f>工厂账单模板!$L$2</f>
        <v/>
      </c>
      <c r="B1758" s="30" t="n"/>
      <c r="C1758" s="29" t="n"/>
      <c r="D1758" s="20">
        <f>VLOOKUP(B1758,IF({1,0},'SKU,款号，颜色对照表1'!F:F,'SKU,款号，颜色对照表1'!B:B),2,0)</f>
        <v/>
      </c>
      <c r="E1758" s="20">
        <f>VLOOKUP(B1758,IF({1,0},'SKU,款号，颜色对照表1'!F:F,'SKU,款号，颜色对照表1'!C:C),2,0)</f>
        <v/>
      </c>
      <c r="F1758" s="20">
        <f>VLOOKUP(B1758,IF({1,0},'SKU,款号，颜色对照表1'!F:F,'SKU,款号，颜色对照表1'!D:D),2,0)</f>
        <v/>
      </c>
      <c r="G1758" s="20">
        <f>VLOOKUP(B1758,IF({1,0},'SKU,款号，颜色对照表1'!F:F,'SKU,款号，颜色对照表1'!E:E),2,0)</f>
        <v/>
      </c>
      <c r="H1758" s="20" t="n">
        <v>0</v>
      </c>
      <c r="I1758" s="15">
        <f>SUMIFS('入库明细-AN欧洲'!K:K,'入库明细-AN欧洲'!E:E,B1758)</f>
        <v/>
      </c>
      <c r="J1758" s="15">
        <f>SUMIFS('出库明细-AN欧洲'!G:G,'出库明细-AN欧洲'!F:F,C1758)</f>
        <v/>
      </c>
      <c r="K1758" s="26">
        <f>H1758+I1758-J1758</f>
        <v/>
      </c>
      <c r="L1758" s="27">
        <f>SUMIFS(装箱数!H:H,装箱数!C:C,B1758)</f>
        <v/>
      </c>
      <c r="M1758" s="15">
        <f>K1758-L1758</f>
        <v/>
      </c>
    </row>
    <row r="1759" ht="21" customHeight="1" s="185">
      <c r="A1759" s="200">
        <f>工厂账单模板!$L$2</f>
        <v/>
      </c>
      <c r="B1759" s="30" t="n"/>
      <c r="C1759" s="29" t="n"/>
      <c r="D1759" s="20">
        <f>VLOOKUP(B1759,IF({1,0},'SKU,款号，颜色对照表1'!F:F,'SKU,款号，颜色对照表1'!B:B),2,0)</f>
        <v/>
      </c>
      <c r="E1759" s="20">
        <f>VLOOKUP(B1759,IF({1,0},'SKU,款号，颜色对照表1'!F:F,'SKU,款号，颜色对照表1'!C:C),2,0)</f>
        <v/>
      </c>
      <c r="F1759" s="20">
        <f>VLOOKUP(B1759,IF({1,0},'SKU,款号，颜色对照表1'!F:F,'SKU,款号，颜色对照表1'!D:D),2,0)</f>
        <v/>
      </c>
      <c r="G1759" s="20">
        <f>VLOOKUP(B1759,IF({1,0},'SKU,款号，颜色对照表1'!F:F,'SKU,款号，颜色对照表1'!E:E),2,0)</f>
        <v/>
      </c>
      <c r="H1759" s="20" t="n"/>
      <c r="I1759" s="15">
        <f>SUMIFS('入库明细-AN欧洲'!K:K,'入库明细-AN欧洲'!E:E,B1759)</f>
        <v/>
      </c>
      <c r="J1759" s="15">
        <f>SUMIFS('出库明细-AN欧洲'!G:G,'出库明细-AN欧洲'!F:F,C1759)</f>
        <v/>
      </c>
      <c r="K1759" s="26">
        <f>H1759+I1759-J1759</f>
        <v/>
      </c>
      <c r="L1759" s="27">
        <f>SUMIFS(装箱数!H:H,装箱数!C:C,B1759)</f>
        <v/>
      </c>
      <c r="M1759" s="15">
        <f>K1759-L1759</f>
        <v/>
      </c>
    </row>
    <row r="1760" ht="21" customHeight="1" s="185">
      <c r="A1760" s="200">
        <f>工厂账单模板!$L$2</f>
        <v/>
      </c>
      <c r="B1760" s="30" t="n"/>
      <c r="C1760" s="29" t="n"/>
      <c r="D1760" s="20">
        <f>VLOOKUP(B1760,IF({1,0},'SKU,款号，颜色对照表1'!F:F,'SKU,款号，颜色对照表1'!B:B),2,0)</f>
        <v/>
      </c>
      <c r="E1760" s="20">
        <f>VLOOKUP(B1760,IF({1,0},'SKU,款号，颜色对照表1'!F:F,'SKU,款号，颜色对照表1'!C:C),2,0)</f>
        <v/>
      </c>
      <c r="F1760" s="20">
        <f>VLOOKUP(B1760,IF({1,0},'SKU,款号，颜色对照表1'!F:F,'SKU,款号，颜色对照表1'!D:D),2,0)</f>
        <v/>
      </c>
      <c r="G1760" s="20">
        <f>VLOOKUP(B1760,IF({1,0},'SKU,款号，颜色对照表1'!F:F,'SKU,款号，颜色对照表1'!E:E),2,0)</f>
        <v/>
      </c>
      <c r="H1760" s="20" t="n"/>
      <c r="I1760" s="15">
        <f>SUMIFS('入库明细-AN欧洲'!K:K,'入库明细-AN欧洲'!E:E,B1760)</f>
        <v/>
      </c>
      <c r="J1760" s="15">
        <f>SUMIFS('出库明细-AN欧洲'!G:G,'出库明细-AN欧洲'!F:F,C1760)</f>
        <v/>
      </c>
      <c r="K1760" s="26">
        <f>H1760+I1760-J1760</f>
        <v/>
      </c>
      <c r="L1760" s="27">
        <f>SUMIFS(装箱数!H:H,装箱数!C:C,B1760)</f>
        <v/>
      </c>
      <c r="M1760" s="15">
        <f>K1760-L1760</f>
        <v/>
      </c>
    </row>
    <row r="1761" ht="21" customHeight="1" s="185">
      <c r="A1761" s="200">
        <f>工厂账单模板!$L$2</f>
        <v/>
      </c>
      <c r="B1761" s="30" t="n"/>
      <c r="C1761" s="29" t="n"/>
      <c r="D1761" s="20">
        <f>VLOOKUP(B1761,IF({1,0},'SKU,款号，颜色对照表1'!F:F,'SKU,款号，颜色对照表1'!B:B),2,0)</f>
        <v/>
      </c>
      <c r="E1761" s="20">
        <f>VLOOKUP(B1761,IF({1,0},'SKU,款号，颜色对照表1'!F:F,'SKU,款号，颜色对照表1'!C:C),2,0)</f>
        <v/>
      </c>
      <c r="F1761" s="20">
        <f>VLOOKUP(B1761,IF({1,0},'SKU,款号，颜色对照表1'!F:F,'SKU,款号，颜色对照表1'!D:D),2,0)</f>
        <v/>
      </c>
      <c r="G1761" s="20">
        <f>VLOOKUP(B1761,IF({1,0},'SKU,款号，颜色对照表1'!F:F,'SKU,款号，颜色对照表1'!E:E),2,0)</f>
        <v/>
      </c>
      <c r="H1761" s="20" t="n">
        <v>0</v>
      </c>
      <c r="I1761" s="15">
        <f>SUMIFS('入库明细-AN欧洲'!K:K,'入库明细-AN欧洲'!E:E,B1761)</f>
        <v/>
      </c>
      <c r="J1761" s="15">
        <f>SUMIFS('出库明细-AN欧洲'!G:G,'出库明细-AN欧洲'!F:F,C1761)</f>
        <v/>
      </c>
      <c r="K1761" s="26">
        <f>H1761+I1761-J1761</f>
        <v/>
      </c>
      <c r="L1761" s="27">
        <f>SUMIFS(装箱数!H:H,装箱数!C:C,B1761)</f>
        <v/>
      </c>
      <c r="M1761" s="15">
        <f>K1761-L1761</f>
        <v/>
      </c>
    </row>
    <row r="1762" ht="21" customHeight="1" s="185">
      <c r="A1762" s="200">
        <f>工厂账单模板!$L$2</f>
        <v/>
      </c>
      <c r="B1762" s="30" t="n"/>
      <c r="C1762" s="29" t="n"/>
      <c r="D1762" s="20">
        <f>VLOOKUP(B1762,IF({1,0},'SKU,款号，颜色对照表1'!F:F,'SKU,款号，颜色对照表1'!B:B),2,0)</f>
        <v/>
      </c>
      <c r="E1762" s="20">
        <f>VLOOKUP(B1762,IF({1,0},'SKU,款号，颜色对照表1'!F:F,'SKU,款号，颜色对照表1'!C:C),2,0)</f>
        <v/>
      </c>
      <c r="F1762" s="20">
        <f>VLOOKUP(B1762,IF({1,0},'SKU,款号，颜色对照表1'!F:F,'SKU,款号，颜色对照表1'!D:D),2,0)</f>
        <v/>
      </c>
      <c r="G1762" s="20">
        <f>VLOOKUP(B1762,IF({1,0},'SKU,款号，颜色对照表1'!F:F,'SKU,款号，颜色对照表1'!E:E),2,0)</f>
        <v/>
      </c>
      <c r="H1762" s="20" t="n">
        <v>0</v>
      </c>
      <c r="I1762" s="15">
        <f>SUMIFS('入库明细-AN欧洲'!K:K,'入库明细-AN欧洲'!E:E,B1762)</f>
        <v/>
      </c>
      <c r="J1762" s="15">
        <f>SUMIFS('出库明细-AN欧洲'!G:G,'出库明细-AN欧洲'!F:F,C1762)</f>
        <v/>
      </c>
      <c r="K1762" s="26">
        <f>H1762+I1762-J1762</f>
        <v/>
      </c>
      <c r="L1762" s="27">
        <f>SUMIFS(装箱数!H:H,装箱数!C:C,B1762)</f>
        <v/>
      </c>
      <c r="M1762" s="15">
        <f>K1762-L1762</f>
        <v/>
      </c>
    </row>
    <row r="1763" ht="21" customHeight="1" s="185">
      <c r="A1763" s="200">
        <f>工厂账单模板!$L$2</f>
        <v/>
      </c>
      <c r="B1763" s="30" t="n"/>
      <c r="C1763" s="29" t="n"/>
      <c r="D1763" s="20">
        <f>VLOOKUP(B1763,IF({1,0},'SKU,款号，颜色对照表1'!F:F,'SKU,款号，颜色对照表1'!B:B),2,0)</f>
        <v/>
      </c>
      <c r="E1763" s="20">
        <f>VLOOKUP(B1763,IF({1,0},'SKU,款号，颜色对照表1'!F:F,'SKU,款号，颜色对照表1'!C:C),2,0)</f>
        <v/>
      </c>
      <c r="F1763" s="20">
        <f>VLOOKUP(B1763,IF({1,0},'SKU,款号，颜色对照表1'!F:F,'SKU,款号，颜色对照表1'!D:D),2,0)</f>
        <v/>
      </c>
      <c r="G1763" s="20">
        <f>VLOOKUP(B1763,IF({1,0},'SKU,款号，颜色对照表1'!F:F,'SKU,款号，颜色对照表1'!E:E),2,0)</f>
        <v/>
      </c>
      <c r="H1763" s="20" t="n">
        <v>0</v>
      </c>
      <c r="I1763" s="15">
        <f>SUMIFS('入库明细-AN欧洲'!K:K,'入库明细-AN欧洲'!E:E,B1763)</f>
        <v/>
      </c>
      <c r="J1763" s="15">
        <f>SUMIFS('出库明细-AN欧洲'!G:G,'出库明细-AN欧洲'!F:F,C1763)</f>
        <v/>
      </c>
      <c r="K1763" s="26">
        <f>H1763+I1763-J1763</f>
        <v/>
      </c>
      <c r="L1763" s="27">
        <f>SUMIFS(装箱数!H:H,装箱数!C:C,B1763)</f>
        <v/>
      </c>
      <c r="M1763" s="15">
        <f>K1763-L1763</f>
        <v/>
      </c>
    </row>
    <row r="1764" ht="21" customHeight="1" s="185">
      <c r="A1764" s="200">
        <f>工厂账单模板!$L$2</f>
        <v/>
      </c>
      <c r="B1764" s="30" t="n"/>
      <c r="C1764" s="29" t="n"/>
      <c r="D1764" s="20">
        <f>VLOOKUP(B1764,IF({1,0},'SKU,款号，颜色对照表1'!F:F,'SKU,款号，颜色对照表1'!B:B),2,0)</f>
        <v/>
      </c>
      <c r="E1764" s="20">
        <f>VLOOKUP(B1764,IF({1,0},'SKU,款号，颜色对照表1'!F:F,'SKU,款号，颜色对照表1'!C:C),2,0)</f>
        <v/>
      </c>
      <c r="F1764" s="20">
        <f>VLOOKUP(B1764,IF({1,0},'SKU,款号，颜色对照表1'!F:F,'SKU,款号，颜色对照表1'!D:D),2,0)</f>
        <v/>
      </c>
      <c r="G1764" s="20">
        <f>VLOOKUP(B1764,IF({1,0},'SKU,款号，颜色对照表1'!F:F,'SKU,款号，颜色对照表1'!E:E),2,0)</f>
        <v/>
      </c>
      <c r="H1764" s="20" t="n"/>
      <c r="I1764" s="15">
        <f>SUMIFS('入库明细-AN欧洲'!K:K,'入库明细-AN欧洲'!E:E,B1764)</f>
        <v/>
      </c>
      <c r="J1764" s="15">
        <f>SUMIFS('出库明细-AN欧洲'!G:G,'出库明细-AN欧洲'!F:F,C1764)</f>
        <v/>
      </c>
      <c r="K1764" s="26">
        <f>H1764+I1764-J1764</f>
        <v/>
      </c>
      <c r="L1764" s="27">
        <f>SUMIFS(装箱数!H:H,装箱数!C:C,B1764)</f>
        <v/>
      </c>
      <c r="M1764" s="15">
        <f>K1764-L1764</f>
        <v/>
      </c>
    </row>
    <row r="1765" ht="21" customHeight="1" s="185">
      <c r="A1765" s="200">
        <f>工厂账单模板!$L$2</f>
        <v/>
      </c>
      <c r="B1765" s="30" t="n"/>
      <c r="C1765" s="29" t="n"/>
      <c r="D1765" s="20">
        <f>VLOOKUP(B1765,IF({1,0},'SKU,款号，颜色对照表1'!F:F,'SKU,款号，颜色对照表1'!B:B),2,0)</f>
        <v/>
      </c>
      <c r="E1765" s="20">
        <f>VLOOKUP(B1765,IF({1,0},'SKU,款号，颜色对照表1'!F:F,'SKU,款号，颜色对照表1'!C:C),2,0)</f>
        <v/>
      </c>
      <c r="F1765" s="20">
        <f>VLOOKUP(B1765,IF({1,0},'SKU,款号，颜色对照表1'!F:F,'SKU,款号，颜色对照表1'!D:D),2,0)</f>
        <v/>
      </c>
      <c r="G1765" s="20">
        <f>VLOOKUP(B1765,IF({1,0},'SKU,款号，颜色对照表1'!F:F,'SKU,款号，颜色对照表1'!E:E),2,0)</f>
        <v/>
      </c>
      <c r="H1765" s="20" t="n"/>
      <c r="I1765" s="15">
        <f>SUMIFS('入库明细-AN欧洲'!K:K,'入库明细-AN欧洲'!E:E,B1765)</f>
        <v/>
      </c>
      <c r="J1765" s="15">
        <f>SUMIFS('出库明细-AN欧洲'!G:G,'出库明细-AN欧洲'!F:F,C1765)</f>
        <v/>
      </c>
      <c r="K1765" s="26">
        <f>H1765+I1765-J1765</f>
        <v/>
      </c>
      <c r="L1765" s="27">
        <f>SUMIFS(装箱数!H:H,装箱数!C:C,B1765)</f>
        <v/>
      </c>
      <c r="M1765" s="15">
        <f>K1765-L1765</f>
        <v/>
      </c>
    </row>
    <row r="1766" ht="21" customHeight="1" s="185">
      <c r="A1766" s="200">
        <f>工厂账单模板!$L$2</f>
        <v/>
      </c>
      <c r="B1766" s="30" t="n"/>
      <c r="C1766" s="29" t="n"/>
      <c r="D1766" s="20">
        <f>VLOOKUP(B1766,IF({1,0},'SKU,款号，颜色对照表1'!F:F,'SKU,款号，颜色对照表1'!B:B),2,0)</f>
        <v/>
      </c>
      <c r="E1766" s="20">
        <f>VLOOKUP(B1766,IF({1,0},'SKU,款号，颜色对照表1'!F:F,'SKU,款号，颜色对照表1'!C:C),2,0)</f>
        <v/>
      </c>
      <c r="F1766" s="20">
        <f>VLOOKUP(B1766,IF({1,0},'SKU,款号，颜色对照表1'!F:F,'SKU,款号，颜色对照表1'!D:D),2,0)</f>
        <v/>
      </c>
      <c r="G1766" s="20">
        <f>VLOOKUP(B1766,IF({1,0},'SKU,款号，颜色对照表1'!F:F,'SKU,款号，颜色对照表1'!E:E),2,0)</f>
        <v/>
      </c>
      <c r="H1766" s="20" t="n"/>
      <c r="I1766" s="15">
        <f>SUMIFS('入库明细-AN欧洲'!K:K,'入库明细-AN欧洲'!E:E,B1766)</f>
        <v/>
      </c>
      <c r="J1766" s="15">
        <f>SUMIFS('出库明细-AN欧洲'!G:G,'出库明细-AN欧洲'!F:F,C1766)</f>
        <v/>
      </c>
      <c r="K1766" s="26">
        <f>H1766+I1766-J1766</f>
        <v/>
      </c>
      <c r="L1766" s="27">
        <f>SUMIFS(装箱数!H:H,装箱数!C:C,B1766)</f>
        <v/>
      </c>
      <c r="M1766" s="15">
        <f>K1766-L1766</f>
        <v/>
      </c>
    </row>
    <row r="1767" ht="21" customHeight="1" s="185">
      <c r="A1767" s="200">
        <f>工厂账单模板!$L$2</f>
        <v/>
      </c>
      <c r="B1767" s="30" t="n"/>
      <c r="C1767" s="29" t="n"/>
      <c r="D1767" s="20">
        <f>VLOOKUP(B1767,IF({1,0},'SKU,款号，颜色对照表1'!F:F,'SKU,款号，颜色对照表1'!B:B),2,0)</f>
        <v/>
      </c>
      <c r="E1767" s="20">
        <f>VLOOKUP(B1767,IF({1,0},'SKU,款号，颜色对照表1'!F:F,'SKU,款号，颜色对照表1'!C:C),2,0)</f>
        <v/>
      </c>
      <c r="F1767" s="20">
        <f>VLOOKUP(B1767,IF({1,0},'SKU,款号，颜色对照表1'!F:F,'SKU,款号，颜色对照表1'!D:D),2,0)</f>
        <v/>
      </c>
      <c r="G1767" s="20">
        <f>VLOOKUP(B1767,IF({1,0},'SKU,款号，颜色对照表1'!F:F,'SKU,款号，颜色对照表1'!E:E),2,0)</f>
        <v/>
      </c>
      <c r="H1767" s="20" t="n"/>
      <c r="I1767" s="15">
        <f>SUMIFS('入库明细-AN欧洲'!K:K,'入库明细-AN欧洲'!E:E,B1767)</f>
        <v/>
      </c>
      <c r="J1767" s="15">
        <f>SUMIFS('出库明细-AN欧洲'!G:G,'出库明细-AN欧洲'!F:F,C1767)</f>
        <v/>
      </c>
      <c r="K1767" s="26">
        <f>H1767+I1767-J1767</f>
        <v/>
      </c>
      <c r="L1767" s="27">
        <f>SUMIFS(装箱数!H:H,装箱数!C:C,B1767)</f>
        <v/>
      </c>
      <c r="M1767" s="15">
        <f>K1767-L1767</f>
        <v/>
      </c>
    </row>
    <row r="1768" ht="21" customHeight="1" s="185">
      <c r="A1768" s="200">
        <f>工厂账单模板!$L$2</f>
        <v/>
      </c>
      <c r="B1768" s="30" t="n"/>
      <c r="C1768" s="29" t="n"/>
      <c r="D1768" s="20">
        <f>VLOOKUP(B1768,IF({1,0},'SKU,款号，颜色对照表1'!F:F,'SKU,款号，颜色对照表1'!B:B),2,0)</f>
        <v/>
      </c>
      <c r="E1768" s="20">
        <f>VLOOKUP(B1768,IF({1,0},'SKU,款号，颜色对照表1'!F:F,'SKU,款号，颜色对照表1'!C:C),2,0)</f>
        <v/>
      </c>
      <c r="F1768" s="20">
        <f>VLOOKUP(B1768,IF({1,0},'SKU,款号，颜色对照表1'!F:F,'SKU,款号，颜色对照表1'!D:D),2,0)</f>
        <v/>
      </c>
      <c r="G1768" s="20">
        <f>VLOOKUP(B1768,IF({1,0},'SKU,款号，颜色对照表1'!F:F,'SKU,款号，颜色对照表1'!E:E),2,0)</f>
        <v/>
      </c>
      <c r="H1768" s="20" t="n"/>
      <c r="I1768" s="15">
        <f>SUMIFS('入库明细-AN欧洲'!K:K,'入库明细-AN欧洲'!E:E,B1768)</f>
        <v/>
      </c>
      <c r="J1768" s="15">
        <f>SUMIFS('出库明细-AN欧洲'!G:G,'出库明细-AN欧洲'!F:F,C1768)</f>
        <v/>
      </c>
      <c r="K1768" s="26">
        <f>H1768+I1768-J1768</f>
        <v/>
      </c>
      <c r="L1768" s="27">
        <f>SUMIFS(装箱数!H:H,装箱数!C:C,B1768)</f>
        <v/>
      </c>
      <c r="M1768" s="15">
        <f>K1768-L1768</f>
        <v/>
      </c>
    </row>
    <row r="1769" ht="21" customHeight="1" s="185">
      <c r="A1769" s="200">
        <f>工厂账单模板!$L$2</f>
        <v/>
      </c>
      <c r="B1769" s="30" t="n"/>
      <c r="C1769" s="29" t="n"/>
      <c r="D1769" s="20">
        <f>VLOOKUP(B1769,IF({1,0},'SKU,款号，颜色对照表1'!F:F,'SKU,款号，颜色对照表1'!B:B),2,0)</f>
        <v/>
      </c>
      <c r="E1769" s="20">
        <f>VLOOKUP(B1769,IF({1,0},'SKU,款号，颜色对照表1'!F:F,'SKU,款号，颜色对照表1'!C:C),2,0)</f>
        <v/>
      </c>
      <c r="F1769" s="20">
        <f>VLOOKUP(B1769,IF({1,0},'SKU,款号，颜色对照表1'!F:F,'SKU,款号，颜色对照表1'!D:D),2,0)</f>
        <v/>
      </c>
      <c r="G1769" s="20">
        <f>VLOOKUP(B1769,IF({1,0},'SKU,款号，颜色对照表1'!F:F,'SKU,款号，颜色对照表1'!E:E),2,0)</f>
        <v/>
      </c>
      <c r="H1769" s="20" t="n"/>
      <c r="I1769" s="15">
        <f>SUMIFS('入库明细-AN欧洲'!K:K,'入库明细-AN欧洲'!E:E,B1769)</f>
        <v/>
      </c>
      <c r="J1769" s="15">
        <f>SUMIFS('出库明细-AN欧洲'!G:G,'出库明细-AN欧洲'!F:F,C1769)</f>
        <v/>
      </c>
      <c r="K1769" s="26">
        <f>H1769+I1769-J1769</f>
        <v/>
      </c>
      <c r="L1769" s="27">
        <f>SUMIFS(装箱数!H:H,装箱数!C:C,B1769)</f>
        <v/>
      </c>
      <c r="M1769" s="15">
        <f>K1769-L1769</f>
        <v/>
      </c>
    </row>
    <row r="1770" ht="21" customHeight="1" s="185">
      <c r="A1770" s="200">
        <f>工厂账单模板!$L$2</f>
        <v/>
      </c>
      <c r="B1770" s="30" t="n"/>
      <c r="C1770" s="29" t="n"/>
      <c r="D1770" s="20">
        <f>VLOOKUP(B1770,IF({1,0},'SKU,款号，颜色对照表1'!F:F,'SKU,款号，颜色对照表1'!B:B),2,0)</f>
        <v/>
      </c>
      <c r="E1770" s="20">
        <f>VLOOKUP(B1770,IF({1,0},'SKU,款号，颜色对照表1'!F:F,'SKU,款号，颜色对照表1'!C:C),2,0)</f>
        <v/>
      </c>
      <c r="F1770" s="20">
        <f>VLOOKUP(B1770,IF({1,0},'SKU,款号，颜色对照表1'!F:F,'SKU,款号，颜色对照表1'!D:D),2,0)</f>
        <v/>
      </c>
      <c r="G1770" s="20">
        <f>VLOOKUP(B1770,IF({1,0},'SKU,款号，颜色对照表1'!F:F,'SKU,款号，颜色对照表1'!E:E),2,0)</f>
        <v/>
      </c>
      <c r="H1770" s="20" t="n"/>
      <c r="I1770" s="15">
        <f>SUMIFS('入库明细-AN欧洲'!K:K,'入库明细-AN欧洲'!E:E,B1770)</f>
        <v/>
      </c>
      <c r="J1770" s="15">
        <f>SUMIFS('出库明细-AN欧洲'!G:G,'出库明细-AN欧洲'!F:F,C1770)</f>
        <v/>
      </c>
      <c r="K1770" s="26">
        <f>H1770+I1770-J1770</f>
        <v/>
      </c>
      <c r="L1770" s="27">
        <f>SUMIFS(装箱数!H:H,装箱数!C:C,B1770)</f>
        <v/>
      </c>
      <c r="M1770" s="15">
        <f>K1770-L1770</f>
        <v/>
      </c>
    </row>
    <row r="1771" ht="21" customHeight="1" s="185">
      <c r="A1771" s="200">
        <f>工厂账单模板!$L$2</f>
        <v/>
      </c>
      <c r="B1771" s="30" t="n"/>
      <c r="C1771" s="29" t="n"/>
      <c r="D1771" s="20">
        <f>VLOOKUP(B1771,IF({1,0},'SKU,款号，颜色对照表1'!F:F,'SKU,款号，颜色对照表1'!B:B),2,0)</f>
        <v/>
      </c>
      <c r="E1771" s="20">
        <f>VLOOKUP(B1771,IF({1,0},'SKU,款号，颜色对照表1'!F:F,'SKU,款号，颜色对照表1'!C:C),2,0)</f>
        <v/>
      </c>
      <c r="F1771" s="20">
        <f>VLOOKUP(B1771,IF({1,0},'SKU,款号，颜色对照表1'!F:F,'SKU,款号，颜色对照表1'!D:D),2,0)</f>
        <v/>
      </c>
      <c r="G1771" s="20">
        <f>VLOOKUP(B1771,IF({1,0},'SKU,款号，颜色对照表1'!F:F,'SKU,款号，颜色对照表1'!E:E),2,0)</f>
        <v/>
      </c>
      <c r="H1771" s="20" t="n"/>
      <c r="I1771" s="15">
        <f>SUMIFS('入库明细-AN欧洲'!K:K,'入库明细-AN欧洲'!E:E,B1771)</f>
        <v/>
      </c>
      <c r="J1771" s="15">
        <f>SUMIFS('出库明细-AN欧洲'!G:G,'出库明细-AN欧洲'!F:F,C1771)</f>
        <v/>
      </c>
      <c r="K1771" s="26">
        <f>H1771+I1771-J1771</f>
        <v/>
      </c>
      <c r="L1771" s="27">
        <f>SUMIFS(装箱数!H:H,装箱数!C:C,B1771)</f>
        <v/>
      </c>
      <c r="M1771" s="15">
        <f>K1771-L1771</f>
        <v/>
      </c>
    </row>
    <row r="1772" ht="21" customHeight="1" s="185">
      <c r="A1772" s="200">
        <f>工厂账单模板!$L$2</f>
        <v/>
      </c>
      <c r="B1772" s="30" t="n"/>
      <c r="C1772" s="29" t="n"/>
      <c r="D1772" s="20">
        <f>VLOOKUP(B1772,IF({1,0},'SKU,款号，颜色对照表1'!F:F,'SKU,款号，颜色对照表1'!B:B),2,0)</f>
        <v/>
      </c>
      <c r="E1772" s="20">
        <f>VLOOKUP(B1772,IF({1,0},'SKU,款号，颜色对照表1'!F:F,'SKU,款号，颜色对照表1'!C:C),2,0)</f>
        <v/>
      </c>
      <c r="F1772" s="20">
        <f>VLOOKUP(B1772,IF({1,0},'SKU,款号，颜色对照表1'!F:F,'SKU,款号，颜色对照表1'!D:D),2,0)</f>
        <v/>
      </c>
      <c r="G1772" s="20">
        <f>VLOOKUP(B1772,IF({1,0},'SKU,款号，颜色对照表1'!F:F,'SKU,款号，颜色对照表1'!E:E),2,0)</f>
        <v/>
      </c>
      <c r="H1772" s="20" t="n"/>
      <c r="I1772" s="15">
        <f>SUMIFS('入库明细-AN欧洲'!K:K,'入库明细-AN欧洲'!E:E,B1772)</f>
        <v/>
      </c>
      <c r="J1772" s="15">
        <f>SUMIFS('出库明细-AN欧洲'!G:G,'出库明细-AN欧洲'!F:F,C1772)</f>
        <v/>
      </c>
      <c r="K1772" s="26">
        <f>H1772+I1772-J1772</f>
        <v/>
      </c>
      <c r="L1772" s="27">
        <f>SUMIFS(装箱数!H:H,装箱数!C:C,B1772)</f>
        <v/>
      </c>
      <c r="M1772" s="15">
        <f>K1772-L1772</f>
        <v/>
      </c>
    </row>
    <row r="1773" ht="21" customHeight="1" s="185">
      <c r="A1773" s="200">
        <f>工厂账单模板!$L$2</f>
        <v/>
      </c>
      <c r="B1773" s="30" t="n"/>
      <c r="C1773" s="29" t="n"/>
      <c r="D1773" s="20">
        <f>VLOOKUP(B1773,IF({1,0},'SKU,款号，颜色对照表1'!F:F,'SKU,款号，颜色对照表1'!B:B),2,0)</f>
        <v/>
      </c>
      <c r="E1773" s="20">
        <f>VLOOKUP(B1773,IF({1,0},'SKU,款号，颜色对照表1'!F:F,'SKU,款号，颜色对照表1'!C:C),2,0)</f>
        <v/>
      </c>
      <c r="F1773" s="20">
        <f>VLOOKUP(B1773,IF({1,0},'SKU,款号，颜色对照表1'!F:F,'SKU,款号，颜色对照表1'!D:D),2,0)</f>
        <v/>
      </c>
      <c r="G1773" s="20">
        <f>VLOOKUP(B1773,IF({1,0},'SKU,款号，颜色对照表1'!F:F,'SKU,款号，颜色对照表1'!E:E),2,0)</f>
        <v/>
      </c>
      <c r="H1773" s="20" t="n"/>
      <c r="I1773" s="15">
        <f>SUMIFS('入库明细-AN欧洲'!K:K,'入库明细-AN欧洲'!E:E,B1773)</f>
        <v/>
      </c>
      <c r="J1773" s="15">
        <f>SUMIFS('出库明细-AN欧洲'!G:G,'出库明细-AN欧洲'!F:F,C1773)</f>
        <v/>
      </c>
      <c r="K1773" s="26">
        <f>H1773+I1773-J1773</f>
        <v/>
      </c>
      <c r="L1773" s="27">
        <f>SUMIFS(装箱数!H:H,装箱数!C:C,B1773)</f>
        <v/>
      </c>
      <c r="M1773" s="15">
        <f>K1773-L1773</f>
        <v/>
      </c>
    </row>
    <row r="1774" ht="21" customHeight="1" s="185">
      <c r="A1774" s="200">
        <f>工厂账单模板!$L$2</f>
        <v/>
      </c>
      <c r="B1774" s="30" t="n"/>
      <c r="C1774" s="29" t="n"/>
      <c r="D1774" s="20">
        <f>VLOOKUP(B1774,IF({1,0},'SKU,款号，颜色对照表1'!F:F,'SKU,款号，颜色对照表1'!B:B),2,0)</f>
        <v/>
      </c>
      <c r="E1774" s="20">
        <f>VLOOKUP(B1774,IF({1,0},'SKU,款号，颜色对照表1'!F:F,'SKU,款号，颜色对照表1'!C:C),2,0)</f>
        <v/>
      </c>
      <c r="F1774" s="20">
        <f>VLOOKUP(B1774,IF({1,0},'SKU,款号，颜色对照表1'!F:F,'SKU,款号，颜色对照表1'!D:D),2,0)</f>
        <v/>
      </c>
      <c r="G1774" s="20">
        <f>VLOOKUP(B1774,IF({1,0},'SKU,款号，颜色对照表1'!F:F,'SKU,款号，颜色对照表1'!E:E),2,0)</f>
        <v/>
      </c>
      <c r="H1774" s="20" t="n"/>
      <c r="I1774" s="15">
        <f>SUMIFS('入库明细-AN欧洲'!K:K,'入库明细-AN欧洲'!E:E,B1774)</f>
        <v/>
      </c>
      <c r="J1774" s="15">
        <f>SUMIFS('出库明细-AN欧洲'!G:G,'出库明细-AN欧洲'!F:F,C1774)</f>
        <v/>
      </c>
      <c r="K1774" s="26">
        <f>H1774+I1774-J1774</f>
        <v/>
      </c>
      <c r="L1774" s="27">
        <f>SUMIFS(装箱数!H:H,装箱数!C:C,B1774)</f>
        <v/>
      </c>
      <c r="M1774" s="15">
        <f>K1774-L1774</f>
        <v/>
      </c>
    </row>
    <row r="1775" ht="21" customHeight="1" s="185">
      <c r="A1775" s="200">
        <f>工厂账单模板!$L$2</f>
        <v/>
      </c>
      <c r="B1775" s="30" t="n"/>
      <c r="C1775" s="29" t="n"/>
      <c r="D1775" s="20">
        <f>VLOOKUP(B1775,IF({1,0},'SKU,款号，颜色对照表1'!F:F,'SKU,款号，颜色对照表1'!B:B),2,0)</f>
        <v/>
      </c>
      <c r="E1775" s="20">
        <f>VLOOKUP(B1775,IF({1,0},'SKU,款号，颜色对照表1'!F:F,'SKU,款号，颜色对照表1'!C:C),2,0)</f>
        <v/>
      </c>
      <c r="F1775" s="20">
        <f>VLOOKUP(B1775,IF({1,0},'SKU,款号，颜色对照表1'!F:F,'SKU,款号，颜色对照表1'!D:D),2,0)</f>
        <v/>
      </c>
      <c r="G1775" s="20">
        <f>VLOOKUP(B1775,IF({1,0},'SKU,款号，颜色对照表1'!F:F,'SKU,款号，颜色对照表1'!E:E),2,0)</f>
        <v/>
      </c>
      <c r="H1775" s="20" t="n"/>
      <c r="I1775" s="15">
        <f>SUMIFS('入库明细-AN欧洲'!K:K,'入库明细-AN欧洲'!E:E,B1775)</f>
        <v/>
      </c>
      <c r="J1775" s="15">
        <f>SUMIFS('出库明细-AN欧洲'!G:G,'出库明细-AN欧洲'!F:F,C1775)</f>
        <v/>
      </c>
      <c r="K1775" s="26">
        <f>H1775+I1775-J1775</f>
        <v/>
      </c>
      <c r="L1775" s="27">
        <f>SUMIFS(装箱数!H:H,装箱数!C:C,B1775)</f>
        <v/>
      </c>
      <c r="M1775" s="15">
        <f>K1775-L1775</f>
        <v/>
      </c>
    </row>
    <row r="1776" ht="21" customHeight="1" s="185">
      <c r="A1776" s="200">
        <f>工厂账单模板!$L$2</f>
        <v/>
      </c>
      <c r="B1776" s="30" t="n"/>
      <c r="C1776" s="29" t="n"/>
      <c r="D1776" s="20">
        <f>VLOOKUP(B1776,IF({1,0},'SKU,款号，颜色对照表1'!F:F,'SKU,款号，颜色对照表1'!B:B),2,0)</f>
        <v/>
      </c>
      <c r="E1776" s="20">
        <f>VLOOKUP(B1776,IF({1,0},'SKU,款号，颜色对照表1'!F:F,'SKU,款号，颜色对照表1'!C:C),2,0)</f>
        <v/>
      </c>
      <c r="F1776" s="20">
        <f>VLOOKUP(B1776,IF({1,0},'SKU,款号，颜色对照表1'!F:F,'SKU,款号，颜色对照表1'!D:D),2,0)</f>
        <v/>
      </c>
      <c r="G1776" s="20">
        <f>VLOOKUP(B1776,IF({1,0},'SKU,款号，颜色对照表1'!F:F,'SKU,款号，颜色对照表1'!E:E),2,0)</f>
        <v/>
      </c>
      <c r="H1776" s="20" t="n"/>
      <c r="I1776" s="15">
        <f>SUMIFS('入库明细-AN欧洲'!K:K,'入库明细-AN欧洲'!E:E,B1776)</f>
        <v/>
      </c>
      <c r="J1776" s="15">
        <f>SUMIFS('出库明细-AN欧洲'!G:G,'出库明细-AN欧洲'!F:F,C1776)</f>
        <v/>
      </c>
      <c r="K1776" s="26">
        <f>H1776+I1776-J1776</f>
        <v/>
      </c>
      <c r="L1776" s="27">
        <f>SUMIFS(装箱数!H:H,装箱数!C:C,B1776)</f>
        <v/>
      </c>
      <c r="M1776" s="15">
        <f>K1776-L1776</f>
        <v/>
      </c>
    </row>
    <row r="1777" ht="21" customHeight="1" s="185">
      <c r="A1777" s="200">
        <f>工厂账单模板!$L$2</f>
        <v/>
      </c>
      <c r="B1777" s="30" t="n"/>
      <c r="C1777" s="29" t="n"/>
      <c r="D1777" s="20">
        <f>VLOOKUP(B1777,IF({1,0},'SKU,款号，颜色对照表1'!F:F,'SKU,款号，颜色对照表1'!B:B),2,0)</f>
        <v/>
      </c>
      <c r="E1777" s="20">
        <f>VLOOKUP(B1777,IF({1,0},'SKU,款号，颜色对照表1'!F:F,'SKU,款号，颜色对照表1'!C:C),2,0)</f>
        <v/>
      </c>
      <c r="F1777" s="20">
        <f>VLOOKUP(B1777,IF({1,0},'SKU,款号，颜色对照表1'!F:F,'SKU,款号，颜色对照表1'!D:D),2,0)</f>
        <v/>
      </c>
      <c r="G1777" s="20">
        <f>VLOOKUP(B1777,IF({1,0},'SKU,款号，颜色对照表1'!F:F,'SKU,款号，颜色对照表1'!E:E),2,0)</f>
        <v/>
      </c>
      <c r="H1777" s="20" t="n"/>
      <c r="I1777" s="15">
        <f>SUMIFS('入库明细-AN欧洲'!K:K,'入库明细-AN欧洲'!E:E,B1777)</f>
        <v/>
      </c>
      <c r="J1777" s="15">
        <f>SUMIFS('出库明细-AN欧洲'!G:G,'出库明细-AN欧洲'!F:F,C1777)</f>
        <v/>
      </c>
      <c r="K1777" s="26">
        <f>H1777+I1777-J1777</f>
        <v/>
      </c>
      <c r="L1777" s="27">
        <f>SUMIFS(装箱数!H:H,装箱数!C:C,B1777)</f>
        <v/>
      </c>
      <c r="M1777" s="15">
        <f>K1777-L1777</f>
        <v/>
      </c>
    </row>
    <row r="1778" ht="21" customHeight="1" s="185">
      <c r="A1778" s="200">
        <f>工厂账单模板!$L$2</f>
        <v/>
      </c>
      <c r="B1778" s="30" t="n"/>
      <c r="C1778" s="29" t="n"/>
      <c r="D1778" s="20">
        <f>VLOOKUP(B1778,IF({1,0},'SKU,款号，颜色对照表1'!F:F,'SKU,款号，颜色对照表1'!B:B),2,0)</f>
        <v/>
      </c>
      <c r="E1778" s="20">
        <f>VLOOKUP(B1778,IF({1,0},'SKU,款号，颜色对照表1'!F:F,'SKU,款号，颜色对照表1'!C:C),2,0)</f>
        <v/>
      </c>
      <c r="F1778" s="20">
        <f>VLOOKUP(B1778,IF({1,0},'SKU,款号，颜色对照表1'!F:F,'SKU,款号，颜色对照表1'!D:D),2,0)</f>
        <v/>
      </c>
      <c r="G1778" s="20">
        <f>VLOOKUP(B1778,IF({1,0},'SKU,款号，颜色对照表1'!F:F,'SKU,款号，颜色对照表1'!E:E),2,0)</f>
        <v/>
      </c>
      <c r="H1778" s="20" t="n"/>
      <c r="I1778" s="15">
        <f>SUMIFS('入库明细-AN欧洲'!K:K,'入库明细-AN欧洲'!E:E,B1778)</f>
        <v/>
      </c>
      <c r="J1778" s="15">
        <f>SUMIFS('出库明细-AN欧洲'!G:G,'出库明细-AN欧洲'!F:F,C1778)</f>
        <v/>
      </c>
      <c r="K1778" s="26">
        <f>H1778+I1778-J1778</f>
        <v/>
      </c>
      <c r="L1778" s="27">
        <f>SUMIFS(装箱数!H:H,装箱数!C:C,B1778)</f>
        <v/>
      </c>
      <c r="M1778" s="15">
        <f>K1778-L1778</f>
        <v/>
      </c>
    </row>
    <row r="1779" ht="21" customHeight="1" s="185">
      <c r="A1779" s="200">
        <f>工厂账单模板!$L$2</f>
        <v/>
      </c>
      <c r="B1779" s="30" t="n"/>
      <c r="C1779" s="29" t="n"/>
      <c r="D1779" s="20">
        <f>VLOOKUP(B1779,IF({1,0},'SKU,款号，颜色对照表1'!F:F,'SKU,款号，颜色对照表1'!B:B),2,0)</f>
        <v/>
      </c>
      <c r="E1779" s="20">
        <f>VLOOKUP(B1779,IF({1,0},'SKU,款号，颜色对照表1'!F:F,'SKU,款号，颜色对照表1'!C:C),2,0)</f>
        <v/>
      </c>
      <c r="F1779" s="20">
        <f>VLOOKUP(B1779,IF({1,0},'SKU,款号，颜色对照表1'!F:F,'SKU,款号，颜色对照表1'!D:D),2,0)</f>
        <v/>
      </c>
      <c r="G1779" s="20">
        <f>VLOOKUP(B1779,IF({1,0},'SKU,款号，颜色对照表1'!F:F,'SKU,款号，颜色对照表1'!E:E),2,0)</f>
        <v/>
      </c>
      <c r="H1779" s="20" t="n"/>
      <c r="I1779" s="15">
        <f>SUMIFS('入库明细-AN欧洲'!K:K,'入库明细-AN欧洲'!E:E,B1779)</f>
        <v/>
      </c>
      <c r="J1779" s="15">
        <f>SUMIFS('出库明细-AN欧洲'!G:G,'出库明细-AN欧洲'!F:F,C1779)</f>
        <v/>
      </c>
      <c r="K1779" s="26">
        <f>H1779+I1779-J1779</f>
        <v/>
      </c>
      <c r="L1779" s="27">
        <f>SUMIFS(装箱数!H:H,装箱数!C:C,B1779)</f>
        <v/>
      </c>
      <c r="M1779" s="15">
        <f>K1779-L1779</f>
        <v/>
      </c>
    </row>
    <row r="1780" ht="21" customHeight="1" s="185">
      <c r="A1780" s="200">
        <f>工厂账单模板!$L$2</f>
        <v/>
      </c>
      <c r="B1780" s="30" t="n"/>
      <c r="C1780" s="29" t="n"/>
      <c r="D1780" s="20">
        <f>VLOOKUP(B1780,IF({1,0},'SKU,款号，颜色对照表1'!F:F,'SKU,款号，颜色对照表1'!B:B),2,0)</f>
        <v/>
      </c>
      <c r="E1780" s="20">
        <f>VLOOKUP(B1780,IF({1,0},'SKU,款号，颜色对照表1'!F:F,'SKU,款号，颜色对照表1'!C:C),2,0)</f>
        <v/>
      </c>
      <c r="F1780" s="20">
        <f>VLOOKUP(B1780,IF({1,0},'SKU,款号，颜色对照表1'!F:F,'SKU,款号，颜色对照表1'!D:D),2,0)</f>
        <v/>
      </c>
      <c r="G1780" s="20">
        <f>VLOOKUP(B1780,IF({1,0},'SKU,款号，颜色对照表1'!F:F,'SKU,款号，颜色对照表1'!E:E),2,0)</f>
        <v/>
      </c>
      <c r="H1780" s="20" t="n"/>
      <c r="I1780" s="15">
        <f>SUMIFS('入库明细-AN欧洲'!K:K,'入库明细-AN欧洲'!E:E,B1780)</f>
        <v/>
      </c>
      <c r="J1780" s="15">
        <f>SUMIFS('出库明细-AN欧洲'!G:G,'出库明细-AN欧洲'!F:F,C1780)</f>
        <v/>
      </c>
      <c r="K1780" s="26">
        <f>H1780+I1780-J1780</f>
        <v/>
      </c>
      <c r="L1780" s="27">
        <f>SUMIFS(装箱数!H:H,装箱数!C:C,B1780)</f>
        <v/>
      </c>
      <c r="M1780" s="15">
        <f>K1780-L1780</f>
        <v/>
      </c>
    </row>
    <row r="1781" ht="21" customHeight="1" s="185">
      <c r="A1781" s="200">
        <f>工厂账单模板!$L$2</f>
        <v/>
      </c>
      <c r="B1781" s="30" t="n"/>
      <c r="C1781" s="29" t="n"/>
      <c r="D1781" s="20">
        <f>VLOOKUP(B1781,IF({1,0},'SKU,款号，颜色对照表1'!F:F,'SKU,款号，颜色对照表1'!B:B),2,0)</f>
        <v/>
      </c>
      <c r="E1781" s="20">
        <f>VLOOKUP(B1781,IF({1,0},'SKU,款号，颜色对照表1'!F:F,'SKU,款号，颜色对照表1'!C:C),2,0)</f>
        <v/>
      </c>
      <c r="F1781" s="20">
        <f>VLOOKUP(B1781,IF({1,0},'SKU,款号，颜色对照表1'!F:F,'SKU,款号，颜色对照表1'!D:D),2,0)</f>
        <v/>
      </c>
      <c r="G1781" s="20">
        <f>VLOOKUP(B1781,IF({1,0},'SKU,款号，颜色对照表1'!F:F,'SKU,款号，颜色对照表1'!E:E),2,0)</f>
        <v/>
      </c>
      <c r="H1781" s="20" t="n"/>
      <c r="I1781" s="15">
        <f>SUMIFS('入库明细-AN欧洲'!K:K,'入库明细-AN欧洲'!E:E,B1781)</f>
        <v/>
      </c>
      <c r="J1781" s="15">
        <f>SUMIFS('出库明细-AN欧洲'!G:G,'出库明细-AN欧洲'!F:F,C1781)</f>
        <v/>
      </c>
      <c r="K1781" s="26">
        <f>H1781+I1781-J1781</f>
        <v/>
      </c>
      <c r="L1781" s="27">
        <f>SUMIFS(装箱数!H:H,装箱数!C:C,B1781)</f>
        <v/>
      </c>
      <c r="M1781" s="15">
        <f>K1781-L1781</f>
        <v/>
      </c>
    </row>
    <row r="1782" ht="21" customHeight="1" s="185">
      <c r="A1782" s="200">
        <f>工厂账单模板!$L$2</f>
        <v/>
      </c>
      <c r="B1782" s="30" t="n"/>
      <c r="C1782" s="29" t="n"/>
      <c r="D1782" s="20">
        <f>VLOOKUP(B1782,IF({1,0},'SKU,款号，颜色对照表1'!F:F,'SKU,款号，颜色对照表1'!B:B),2,0)</f>
        <v/>
      </c>
      <c r="E1782" s="20">
        <f>VLOOKUP(B1782,IF({1,0},'SKU,款号，颜色对照表1'!F:F,'SKU,款号，颜色对照表1'!C:C),2,0)</f>
        <v/>
      </c>
      <c r="F1782" s="20">
        <f>VLOOKUP(B1782,IF({1,0},'SKU,款号，颜色对照表1'!F:F,'SKU,款号，颜色对照表1'!D:D),2,0)</f>
        <v/>
      </c>
      <c r="G1782" s="20">
        <f>VLOOKUP(B1782,IF({1,0},'SKU,款号，颜色对照表1'!F:F,'SKU,款号，颜色对照表1'!E:E),2,0)</f>
        <v/>
      </c>
      <c r="H1782" s="20" t="n"/>
      <c r="I1782" s="15">
        <f>SUMIFS('入库明细-AN欧洲'!K:K,'入库明细-AN欧洲'!E:E,B1782)</f>
        <v/>
      </c>
      <c r="J1782" s="15">
        <f>SUMIFS('出库明细-AN欧洲'!G:G,'出库明细-AN欧洲'!F:F,C1782)</f>
        <v/>
      </c>
      <c r="K1782" s="26">
        <f>H1782+I1782-J1782</f>
        <v/>
      </c>
      <c r="L1782" s="27">
        <f>SUMIFS(装箱数!H:H,装箱数!C:C,B1782)</f>
        <v/>
      </c>
      <c r="M1782" s="15">
        <f>K1782-L1782</f>
        <v/>
      </c>
    </row>
    <row r="1783" ht="21" customHeight="1" s="185">
      <c r="A1783" s="200">
        <f>工厂账单模板!$L$2</f>
        <v/>
      </c>
      <c r="B1783" s="30" t="n"/>
      <c r="C1783" s="29" t="n"/>
      <c r="D1783" s="20">
        <f>VLOOKUP(B1783,IF({1,0},'SKU,款号，颜色对照表1'!F:F,'SKU,款号，颜色对照表1'!B:B),2,0)</f>
        <v/>
      </c>
      <c r="E1783" s="20">
        <f>VLOOKUP(B1783,IF({1,0},'SKU,款号，颜色对照表1'!F:F,'SKU,款号，颜色对照表1'!C:C),2,0)</f>
        <v/>
      </c>
      <c r="F1783" s="20">
        <f>VLOOKUP(B1783,IF({1,0},'SKU,款号，颜色对照表1'!F:F,'SKU,款号，颜色对照表1'!D:D),2,0)</f>
        <v/>
      </c>
      <c r="G1783" s="20">
        <f>VLOOKUP(B1783,IF({1,0},'SKU,款号，颜色对照表1'!F:F,'SKU,款号，颜色对照表1'!E:E),2,0)</f>
        <v/>
      </c>
      <c r="H1783" s="20" t="n"/>
      <c r="I1783" s="15">
        <f>SUMIFS('入库明细-AN欧洲'!K:K,'入库明细-AN欧洲'!E:E,B1783)</f>
        <v/>
      </c>
      <c r="J1783" s="15">
        <f>SUMIFS('出库明细-AN欧洲'!G:G,'出库明细-AN欧洲'!F:F,C1783)</f>
        <v/>
      </c>
      <c r="K1783" s="26">
        <f>H1783+I1783-J1783</f>
        <v/>
      </c>
      <c r="L1783" s="27">
        <f>SUMIFS(装箱数!H:H,装箱数!C:C,B1783)</f>
        <v/>
      </c>
      <c r="M1783" s="15">
        <f>K1783-L1783</f>
        <v/>
      </c>
    </row>
    <row r="1784" ht="21" customHeight="1" s="185">
      <c r="A1784" s="200">
        <f>工厂账单模板!$L$2</f>
        <v/>
      </c>
      <c r="B1784" s="30" t="n"/>
      <c r="C1784" s="29" t="n"/>
      <c r="D1784" s="20">
        <f>VLOOKUP(B1784,IF({1,0},'SKU,款号，颜色对照表1'!F:F,'SKU,款号，颜色对照表1'!B:B),2,0)</f>
        <v/>
      </c>
      <c r="E1784" s="20">
        <f>VLOOKUP(B1784,IF({1,0},'SKU,款号，颜色对照表1'!F:F,'SKU,款号，颜色对照表1'!C:C),2,0)</f>
        <v/>
      </c>
      <c r="F1784" s="20">
        <f>VLOOKUP(B1784,IF({1,0},'SKU,款号，颜色对照表1'!F:F,'SKU,款号，颜色对照表1'!D:D),2,0)</f>
        <v/>
      </c>
      <c r="G1784" s="20">
        <f>VLOOKUP(B1784,IF({1,0},'SKU,款号，颜色对照表1'!F:F,'SKU,款号，颜色对照表1'!E:E),2,0)</f>
        <v/>
      </c>
      <c r="H1784" s="20" t="n"/>
      <c r="I1784" s="15">
        <f>SUMIFS('入库明细-AN欧洲'!K:K,'入库明细-AN欧洲'!E:E,B1784)</f>
        <v/>
      </c>
      <c r="J1784" s="15">
        <f>SUMIFS('出库明细-AN欧洲'!G:G,'出库明细-AN欧洲'!F:F,C1784)</f>
        <v/>
      </c>
      <c r="K1784" s="26">
        <f>H1784+I1784-J1784</f>
        <v/>
      </c>
      <c r="L1784" s="27">
        <f>SUMIFS(装箱数!H:H,装箱数!C:C,B1784)</f>
        <v/>
      </c>
      <c r="M1784" s="15">
        <f>K1784-L1784</f>
        <v/>
      </c>
    </row>
    <row r="1785" ht="21" customHeight="1" s="185">
      <c r="A1785" s="200">
        <f>工厂账单模板!$L$2</f>
        <v/>
      </c>
      <c r="B1785" s="30" t="n"/>
      <c r="C1785" s="29" t="n"/>
      <c r="D1785" s="20">
        <f>VLOOKUP(B1785,IF({1,0},'SKU,款号，颜色对照表1'!F:F,'SKU,款号，颜色对照表1'!B:B),2,0)</f>
        <v/>
      </c>
      <c r="E1785" s="20">
        <f>VLOOKUP(B1785,IF({1,0},'SKU,款号，颜色对照表1'!F:F,'SKU,款号，颜色对照表1'!C:C),2,0)</f>
        <v/>
      </c>
      <c r="F1785" s="20">
        <f>VLOOKUP(B1785,IF({1,0},'SKU,款号，颜色对照表1'!F:F,'SKU,款号，颜色对照表1'!D:D),2,0)</f>
        <v/>
      </c>
      <c r="G1785" s="20">
        <f>VLOOKUP(B1785,IF({1,0},'SKU,款号，颜色对照表1'!F:F,'SKU,款号，颜色对照表1'!E:E),2,0)</f>
        <v/>
      </c>
      <c r="H1785" s="20" t="n"/>
      <c r="I1785" s="15">
        <f>SUMIFS('入库明细-AN欧洲'!K:K,'入库明细-AN欧洲'!E:E,B1785)</f>
        <v/>
      </c>
      <c r="J1785" s="15">
        <f>SUMIFS('出库明细-AN欧洲'!G:G,'出库明细-AN欧洲'!F:F,C1785)</f>
        <v/>
      </c>
      <c r="K1785" s="26">
        <f>H1785+I1785-J1785</f>
        <v/>
      </c>
      <c r="L1785" s="27">
        <f>SUMIFS(装箱数!H:H,装箱数!C:C,B1785)</f>
        <v/>
      </c>
      <c r="M1785" s="15">
        <f>K1785-L1785</f>
        <v/>
      </c>
    </row>
    <row r="1786" ht="21" customHeight="1" s="185">
      <c r="A1786" s="200">
        <f>工厂账单模板!$L$2</f>
        <v/>
      </c>
      <c r="B1786" s="30" t="n"/>
      <c r="C1786" s="29" t="n"/>
      <c r="D1786" s="20">
        <f>VLOOKUP(B1786,IF({1,0},'SKU,款号，颜色对照表1'!F:F,'SKU,款号，颜色对照表1'!B:B),2,0)</f>
        <v/>
      </c>
      <c r="E1786" s="20">
        <f>VLOOKUP(B1786,IF({1,0},'SKU,款号，颜色对照表1'!F:F,'SKU,款号，颜色对照表1'!C:C),2,0)</f>
        <v/>
      </c>
      <c r="F1786" s="20">
        <f>VLOOKUP(B1786,IF({1,0},'SKU,款号，颜色对照表1'!F:F,'SKU,款号，颜色对照表1'!D:D),2,0)</f>
        <v/>
      </c>
      <c r="G1786" s="20">
        <f>VLOOKUP(B1786,IF({1,0},'SKU,款号，颜色对照表1'!F:F,'SKU,款号，颜色对照表1'!E:E),2,0)</f>
        <v/>
      </c>
      <c r="H1786" s="20" t="n"/>
      <c r="I1786" s="15">
        <f>SUMIFS('入库明细-AN欧洲'!K:K,'入库明细-AN欧洲'!E:E,B1786)</f>
        <v/>
      </c>
      <c r="J1786" s="15">
        <f>SUMIFS('出库明细-AN欧洲'!G:G,'出库明细-AN欧洲'!F:F,C1786)</f>
        <v/>
      </c>
      <c r="K1786" s="26">
        <f>H1786+I1786-J1786</f>
        <v/>
      </c>
      <c r="L1786" s="27">
        <f>SUMIFS(装箱数!H:H,装箱数!C:C,B1786)</f>
        <v/>
      </c>
      <c r="M1786" s="15">
        <f>K1786-L1786</f>
        <v/>
      </c>
    </row>
    <row r="1787" ht="21" customHeight="1" s="185">
      <c r="A1787" s="200">
        <f>工厂账单模板!$L$2</f>
        <v/>
      </c>
      <c r="B1787" s="36" t="n"/>
      <c r="C1787" s="29" t="n"/>
      <c r="D1787" s="20">
        <f>VLOOKUP(B1787,IF({1,0},'SKU,款号，颜色对照表1'!F:F,'SKU,款号，颜色对照表1'!B:B),2,0)</f>
        <v/>
      </c>
      <c r="E1787" s="20">
        <f>VLOOKUP(B1787,IF({1,0},'SKU,款号，颜色对照表1'!F:F,'SKU,款号，颜色对照表1'!C:C),2,0)</f>
        <v/>
      </c>
      <c r="F1787" s="20">
        <f>VLOOKUP(B1787,IF({1,0},'SKU,款号，颜色对照表1'!F:F,'SKU,款号，颜色对照表1'!D:D),2,0)</f>
        <v/>
      </c>
      <c r="G1787" s="20">
        <f>VLOOKUP(B1787,IF({1,0},'SKU,款号，颜色对照表1'!F:F,'SKU,款号，颜色对照表1'!E:E),2,0)</f>
        <v/>
      </c>
      <c r="H1787" s="20" t="n">
        <v>0</v>
      </c>
      <c r="I1787" s="15">
        <f>SUMIFS('入库明细-AN欧洲'!K:K,'入库明细-AN欧洲'!E:E,B1787)</f>
        <v/>
      </c>
      <c r="J1787" s="15">
        <f>SUMIFS('出库明细-AN欧洲'!G:G,'出库明细-AN欧洲'!F:F,C1787)</f>
        <v/>
      </c>
      <c r="K1787" s="26">
        <f>H1787+I1787-J1787</f>
        <v/>
      </c>
      <c r="L1787" s="27">
        <f>SUMIFS(装箱数!H:H,装箱数!C:C,B1787)</f>
        <v/>
      </c>
      <c r="M1787" s="15">
        <f>K1787-L1787</f>
        <v/>
      </c>
    </row>
    <row r="1788" ht="21" customHeight="1" s="185">
      <c r="A1788" s="200">
        <f>工厂账单模板!$L$2</f>
        <v/>
      </c>
      <c r="B1788" s="36" t="n"/>
      <c r="C1788" s="29" t="n"/>
      <c r="D1788" s="20">
        <f>VLOOKUP(B1788,IF({1,0},'SKU,款号，颜色对照表1'!F:F,'SKU,款号，颜色对照表1'!B:B),2,0)</f>
        <v/>
      </c>
      <c r="E1788" s="20">
        <f>VLOOKUP(B1788,IF({1,0},'SKU,款号，颜色对照表1'!F:F,'SKU,款号，颜色对照表1'!C:C),2,0)</f>
        <v/>
      </c>
      <c r="F1788" s="20">
        <f>VLOOKUP(B1788,IF({1,0},'SKU,款号，颜色对照表1'!F:F,'SKU,款号，颜色对照表1'!D:D),2,0)</f>
        <v/>
      </c>
      <c r="G1788" s="20">
        <f>VLOOKUP(B1788,IF({1,0},'SKU,款号，颜色对照表1'!F:F,'SKU,款号，颜色对照表1'!E:E),2,0)</f>
        <v/>
      </c>
      <c r="H1788" s="20" t="n">
        <v>0</v>
      </c>
      <c r="I1788" s="15">
        <f>SUMIFS('入库明细-AN欧洲'!K:K,'入库明细-AN欧洲'!E:E,B1788)</f>
        <v/>
      </c>
      <c r="J1788" s="15">
        <f>SUMIFS('出库明细-AN欧洲'!G:G,'出库明细-AN欧洲'!F:F,C1788)</f>
        <v/>
      </c>
      <c r="K1788" s="26">
        <f>H1788+I1788-J1788</f>
        <v/>
      </c>
      <c r="L1788" s="27">
        <f>SUMIFS(装箱数!H:H,装箱数!C:C,B1788)</f>
        <v/>
      </c>
      <c r="M1788" s="15">
        <f>K1788-L1788</f>
        <v/>
      </c>
    </row>
    <row r="1789" ht="21" customHeight="1" s="185">
      <c r="A1789" s="200">
        <f>工厂账单模板!$L$2</f>
        <v/>
      </c>
      <c r="B1789" s="36" t="n"/>
      <c r="C1789" s="29" t="n"/>
      <c r="D1789" s="20">
        <f>VLOOKUP(B1789,IF({1,0},'SKU,款号，颜色对照表1'!F:F,'SKU,款号，颜色对照表1'!B:B),2,0)</f>
        <v/>
      </c>
      <c r="E1789" s="20">
        <f>VLOOKUP(B1789,IF({1,0},'SKU,款号，颜色对照表1'!F:F,'SKU,款号，颜色对照表1'!C:C),2,0)</f>
        <v/>
      </c>
      <c r="F1789" s="20">
        <f>VLOOKUP(B1789,IF({1,0},'SKU,款号，颜色对照表1'!F:F,'SKU,款号，颜色对照表1'!D:D),2,0)</f>
        <v/>
      </c>
      <c r="G1789" s="20">
        <f>VLOOKUP(B1789,IF({1,0},'SKU,款号，颜色对照表1'!F:F,'SKU,款号，颜色对照表1'!E:E),2,0)</f>
        <v/>
      </c>
      <c r="H1789" s="20" t="n">
        <v>0</v>
      </c>
      <c r="I1789" s="15">
        <f>SUMIFS('入库明细-AN欧洲'!K:K,'入库明细-AN欧洲'!E:E,B1789)</f>
        <v/>
      </c>
      <c r="J1789" s="15">
        <f>SUMIFS('出库明细-AN欧洲'!G:G,'出库明细-AN欧洲'!F:F,C1789)</f>
        <v/>
      </c>
      <c r="K1789" s="26">
        <f>H1789+I1789-J1789</f>
        <v/>
      </c>
      <c r="L1789" s="27">
        <f>SUMIFS(装箱数!H:H,装箱数!C:C,B1789)</f>
        <v/>
      </c>
      <c r="M1789" s="15">
        <f>K1789-L1789</f>
        <v/>
      </c>
    </row>
    <row r="1790" ht="21" customHeight="1" s="185">
      <c r="A1790" s="200">
        <f>工厂账单模板!$L$2</f>
        <v/>
      </c>
      <c r="B1790" s="36" t="n"/>
      <c r="C1790" s="29" t="n"/>
      <c r="D1790" s="20">
        <f>VLOOKUP(B1790,IF({1,0},'SKU,款号，颜色对照表1'!F:F,'SKU,款号，颜色对照表1'!B:B),2,0)</f>
        <v/>
      </c>
      <c r="E1790" s="20">
        <f>VLOOKUP(B1790,IF({1,0},'SKU,款号，颜色对照表1'!F:F,'SKU,款号，颜色对照表1'!C:C),2,0)</f>
        <v/>
      </c>
      <c r="F1790" s="20">
        <f>VLOOKUP(B1790,IF({1,0},'SKU,款号，颜色对照表1'!F:F,'SKU,款号，颜色对照表1'!D:D),2,0)</f>
        <v/>
      </c>
      <c r="G1790" s="20">
        <f>VLOOKUP(B1790,IF({1,0},'SKU,款号，颜色对照表1'!F:F,'SKU,款号，颜色对照表1'!E:E),2,0)</f>
        <v/>
      </c>
      <c r="H1790" s="20" t="n"/>
      <c r="I1790" s="15">
        <f>SUMIFS('入库明细-AN欧洲'!K:K,'入库明细-AN欧洲'!E:E,B1790)</f>
        <v/>
      </c>
      <c r="J1790" s="15">
        <f>SUMIFS('出库明细-AN欧洲'!G:G,'出库明细-AN欧洲'!F:F,C1790)</f>
        <v/>
      </c>
      <c r="K1790" s="26">
        <f>H1790+I1790-J1790</f>
        <v/>
      </c>
      <c r="L1790" s="27">
        <f>SUMIFS(装箱数!H:H,装箱数!C:C,B1790)</f>
        <v/>
      </c>
      <c r="M1790" s="15">
        <f>K1790-L1790</f>
        <v/>
      </c>
    </row>
    <row r="1791" ht="21" customHeight="1" s="185">
      <c r="A1791" s="200">
        <f>工厂账单模板!$L$2</f>
        <v/>
      </c>
      <c r="B1791" s="36" t="n"/>
      <c r="C1791" s="29" t="n"/>
      <c r="D1791" s="20">
        <f>VLOOKUP(B1791,IF({1,0},'SKU,款号，颜色对照表1'!F:F,'SKU,款号，颜色对照表1'!B:B),2,0)</f>
        <v/>
      </c>
      <c r="E1791" s="20">
        <f>VLOOKUP(B1791,IF({1,0},'SKU,款号，颜色对照表1'!F:F,'SKU,款号，颜色对照表1'!C:C),2,0)</f>
        <v/>
      </c>
      <c r="F1791" s="20">
        <f>VLOOKUP(B1791,IF({1,0},'SKU,款号，颜色对照表1'!F:F,'SKU,款号，颜色对照表1'!D:D),2,0)</f>
        <v/>
      </c>
      <c r="G1791" s="20">
        <f>VLOOKUP(B1791,IF({1,0},'SKU,款号，颜色对照表1'!F:F,'SKU,款号，颜色对照表1'!E:E),2,0)</f>
        <v/>
      </c>
      <c r="H1791" s="20" t="n">
        <v>0</v>
      </c>
      <c r="I1791" s="15">
        <f>SUMIFS('入库明细-AN欧洲'!K:K,'入库明细-AN欧洲'!E:E,B1791)</f>
        <v/>
      </c>
      <c r="J1791" s="15">
        <f>SUMIFS('出库明细-AN欧洲'!G:G,'出库明细-AN欧洲'!F:F,C1791)</f>
        <v/>
      </c>
      <c r="K1791" s="26">
        <f>H1791+I1791-J1791</f>
        <v/>
      </c>
      <c r="L1791" s="27">
        <f>SUMIFS(装箱数!H:H,装箱数!C:C,B1791)</f>
        <v/>
      </c>
      <c r="M1791" s="15">
        <f>K1791-L1791</f>
        <v/>
      </c>
    </row>
    <row r="1792" ht="21" customHeight="1" s="185">
      <c r="A1792" s="200">
        <f>工厂账单模板!$L$2</f>
        <v/>
      </c>
      <c r="B1792" s="36" t="n"/>
      <c r="C1792" s="29" t="n"/>
      <c r="D1792" s="20">
        <f>VLOOKUP(B1792,IF({1,0},'SKU,款号，颜色对照表1'!F:F,'SKU,款号，颜色对照表1'!B:B),2,0)</f>
        <v/>
      </c>
      <c r="E1792" s="20">
        <f>VLOOKUP(B1792,IF({1,0},'SKU,款号，颜色对照表1'!F:F,'SKU,款号，颜色对照表1'!C:C),2,0)</f>
        <v/>
      </c>
      <c r="F1792" s="20">
        <f>VLOOKUP(B1792,IF({1,0},'SKU,款号，颜色对照表1'!F:F,'SKU,款号，颜色对照表1'!D:D),2,0)</f>
        <v/>
      </c>
      <c r="G1792" s="20">
        <f>VLOOKUP(B1792,IF({1,0},'SKU,款号，颜色对照表1'!F:F,'SKU,款号，颜色对照表1'!E:E),2,0)</f>
        <v/>
      </c>
      <c r="H1792" s="20" t="n"/>
      <c r="I1792" s="15">
        <f>SUMIFS('入库明细-AN欧洲'!K:K,'入库明细-AN欧洲'!E:E,B1792)</f>
        <v/>
      </c>
      <c r="J1792" s="15">
        <f>SUMIFS('出库明细-AN欧洲'!G:G,'出库明细-AN欧洲'!F:F,C1792)</f>
        <v/>
      </c>
      <c r="K1792" s="26">
        <f>H1792+I1792-J1792</f>
        <v/>
      </c>
      <c r="L1792" s="27">
        <f>SUMIFS(装箱数!H:H,装箱数!C:C,B1792)</f>
        <v/>
      </c>
      <c r="M1792" s="15">
        <f>K1792-L1792</f>
        <v/>
      </c>
    </row>
    <row r="1793" ht="21" customHeight="1" s="185">
      <c r="A1793" s="200">
        <f>工厂账单模板!$L$2</f>
        <v/>
      </c>
      <c r="B1793" s="36" t="n"/>
      <c r="C1793" s="29" t="n"/>
      <c r="D1793" s="20">
        <f>VLOOKUP(B1793,IF({1,0},'SKU,款号，颜色对照表1'!F:F,'SKU,款号，颜色对照表1'!B:B),2,0)</f>
        <v/>
      </c>
      <c r="E1793" s="20">
        <f>VLOOKUP(B1793,IF({1,0},'SKU,款号，颜色对照表1'!F:F,'SKU,款号，颜色对照表1'!C:C),2,0)</f>
        <v/>
      </c>
      <c r="F1793" s="20">
        <f>VLOOKUP(B1793,IF({1,0},'SKU,款号，颜色对照表1'!F:F,'SKU,款号，颜色对照表1'!D:D),2,0)</f>
        <v/>
      </c>
      <c r="G1793" s="20">
        <f>VLOOKUP(B1793,IF({1,0},'SKU,款号，颜色对照表1'!F:F,'SKU,款号，颜色对照表1'!E:E),2,0)</f>
        <v/>
      </c>
      <c r="H1793" s="20" t="n">
        <v>0</v>
      </c>
      <c r="I1793" s="15">
        <f>SUMIFS('入库明细-AN欧洲'!K:K,'入库明细-AN欧洲'!E:E,B1793)</f>
        <v/>
      </c>
      <c r="J1793" s="15">
        <f>SUMIFS('出库明细-AN欧洲'!G:G,'出库明细-AN欧洲'!F:F,C1793)</f>
        <v/>
      </c>
      <c r="K1793" s="26">
        <f>H1793+I1793-J1793</f>
        <v/>
      </c>
      <c r="L1793" s="27">
        <f>SUMIFS(装箱数!H:H,装箱数!C:C,B1793)</f>
        <v/>
      </c>
      <c r="M1793" s="15">
        <f>K1793-L1793</f>
        <v/>
      </c>
    </row>
    <row r="1794" ht="21" customHeight="1" s="185">
      <c r="A1794" s="200">
        <f>工厂账单模板!$L$2</f>
        <v/>
      </c>
      <c r="B1794" s="36" t="n"/>
      <c r="C1794" s="29" t="n"/>
      <c r="D1794" s="20">
        <f>VLOOKUP(B1794,IF({1,0},'SKU,款号，颜色对照表1'!F:F,'SKU,款号，颜色对照表1'!B:B),2,0)</f>
        <v/>
      </c>
      <c r="E1794" s="20">
        <f>VLOOKUP(B1794,IF({1,0},'SKU,款号，颜色对照表1'!F:F,'SKU,款号，颜色对照表1'!C:C),2,0)</f>
        <v/>
      </c>
      <c r="F1794" s="20">
        <f>VLOOKUP(B1794,IF({1,0},'SKU,款号，颜色对照表1'!F:F,'SKU,款号，颜色对照表1'!D:D),2,0)</f>
        <v/>
      </c>
      <c r="G1794" s="20">
        <f>VLOOKUP(B1794,IF({1,0},'SKU,款号，颜色对照表1'!F:F,'SKU,款号，颜色对照表1'!E:E),2,0)</f>
        <v/>
      </c>
      <c r="H1794" s="20" t="n"/>
      <c r="I1794" s="15">
        <f>SUMIFS('入库明细-AN欧洲'!K:K,'入库明细-AN欧洲'!E:E,B1794)</f>
        <v/>
      </c>
      <c r="J1794" s="15">
        <f>SUMIFS('出库明细-AN欧洲'!G:G,'出库明细-AN欧洲'!F:F,C1794)</f>
        <v/>
      </c>
      <c r="K1794" s="26">
        <f>H1794+I1794-J1794</f>
        <v/>
      </c>
      <c r="L1794" s="27">
        <f>SUMIFS(装箱数!H:H,装箱数!C:C,B1794)</f>
        <v/>
      </c>
      <c r="M1794" s="15">
        <f>K1794-L1794</f>
        <v/>
      </c>
    </row>
    <row r="1795" ht="21" customHeight="1" s="185">
      <c r="A1795" s="200">
        <f>工厂账单模板!$L$2</f>
        <v/>
      </c>
      <c r="B1795" s="36" t="n"/>
      <c r="C1795" s="29" t="n"/>
      <c r="D1795" s="20">
        <f>VLOOKUP(B1795,IF({1,0},'SKU,款号，颜色对照表1'!F:F,'SKU,款号，颜色对照表1'!B:B),2,0)</f>
        <v/>
      </c>
      <c r="E1795" s="20">
        <f>VLOOKUP(B1795,IF({1,0},'SKU,款号，颜色对照表1'!F:F,'SKU,款号，颜色对照表1'!C:C),2,0)</f>
        <v/>
      </c>
      <c r="F1795" s="20">
        <f>VLOOKUP(B1795,IF({1,0},'SKU,款号，颜色对照表1'!F:F,'SKU,款号，颜色对照表1'!D:D),2,0)</f>
        <v/>
      </c>
      <c r="G1795" s="20">
        <f>VLOOKUP(B1795,IF({1,0},'SKU,款号，颜色对照表1'!F:F,'SKU,款号，颜色对照表1'!E:E),2,0)</f>
        <v/>
      </c>
      <c r="H1795" s="20" t="n"/>
      <c r="I1795" s="15">
        <f>SUMIFS('入库明细-AN欧洲'!K:K,'入库明细-AN欧洲'!E:E,B1795)</f>
        <v/>
      </c>
      <c r="J1795" s="15">
        <f>SUMIFS('出库明细-AN欧洲'!G:G,'出库明细-AN欧洲'!F:F,C1795)</f>
        <v/>
      </c>
      <c r="K1795" s="26">
        <f>H1795+I1795-J1795</f>
        <v/>
      </c>
      <c r="L1795" s="27">
        <f>SUMIFS(装箱数!H:H,装箱数!C:C,B1795)</f>
        <v/>
      </c>
      <c r="M1795" s="15">
        <f>K1795-L1795</f>
        <v/>
      </c>
    </row>
    <row r="1796" ht="21" customHeight="1" s="185">
      <c r="A1796" s="200">
        <f>工厂账单模板!$L$2</f>
        <v/>
      </c>
      <c r="B1796" s="36" t="n"/>
      <c r="C1796" s="29" t="n"/>
      <c r="D1796" s="20">
        <f>VLOOKUP(B1796,IF({1,0},'SKU,款号，颜色对照表1'!F:F,'SKU,款号，颜色对照表1'!B:B),2,0)</f>
        <v/>
      </c>
      <c r="E1796" s="20">
        <f>VLOOKUP(B1796,IF({1,0},'SKU,款号，颜色对照表1'!F:F,'SKU,款号，颜色对照表1'!C:C),2,0)</f>
        <v/>
      </c>
      <c r="F1796" s="20">
        <f>VLOOKUP(B1796,IF({1,0},'SKU,款号，颜色对照表1'!F:F,'SKU,款号，颜色对照表1'!D:D),2,0)</f>
        <v/>
      </c>
      <c r="G1796" s="20">
        <f>VLOOKUP(B1796,IF({1,0},'SKU,款号，颜色对照表1'!F:F,'SKU,款号，颜色对照表1'!E:E),2,0)</f>
        <v/>
      </c>
      <c r="H1796" s="20" t="n"/>
      <c r="I1796" s="15">
        <f>SUMIFS('入库明细-AN欧洲'!K:K,'入库明细-AN欧洲'!E:E,B1796)</f>
        <v/>
      </c>
      <c r="J1796" s="15">
        <f>SUMIFS('出库明细-AN欧洲'!G:G,'出库明细-AN欧洲'!F:F,C1796)</f>
        <v/>
      </c>
      <c r="K1796" s="26">
        <f>H1796+I1796-J1796</f>
        <v/>
      </c>
      <c r="L1796" s="27">
        <f>SUMIFS(装箱数!H:H,装箱数!C:C,B1796)</f>
        <v/>
      </c>
      <c r="M1796" s="15">
        <f>K1796-L1796</f>
        <v/>
      </c>
    </row>
    <row r="1797" ht="21" customHeight="1" s="185">
      <c r="A1797" s="200">
        <f>工厂账单模板!$L$2</f>
        <v/>
      </c>
      <c r="B1797" s="36" t="n"/>
      <c r="C1797" s="29" t="n"/>
      <c r="D1797" s="20">
        <f>VLOOKUP(B1797,IF({1,0},'SKU,款号，颜色对照表1'!F:F,'SKU,款号，颜色对照表1'!B:B),2,0)</f>
        <v/>
      </c>
      <c r="E1797" s="20">
        <f>VLOOKUP(B1797,IF({1,0},'SKU,款号，颜色对照表1'!F:F,'SKU,款号，颜色对照表1'!C:C),2,0)</f>
        <v/>
      </c>
      <c r="F1797" s="20">
        <f>VLOOKUP(B1797,IF({1,0},'SKU,款号，颜色对照表1'!F:F,'SKU,款号，颜色对照表1'!D:D),2,0)</f>
        <v/>
      </c>
      <c r="G1797" s="20">
        <f>VLOOKUP(B1797,IF({1,0},'SKU,款号，颜色对照表1'!F:F,'SKU,款号，颜色对照表1'!E:E),2,0)</f>
        <v/>
      </c>
      <c r="H1797" s="20" t="n">
        <v>0</v>
      </c>
      <c r="I1797" s="15">
        <f>SUMIFS('入库明细-AN欧洲'!K:K,'入库明细-AN欧洲'!E:E,B1797)</f>
        <v/>
      </c>
      <c r="J1797" s="15">
        <f>SUMIFS('出库明细-AN欧洲'!G:G,'出库明细-AN欧洲'!F:F,C1797)</f>
        <v/>
      </c>
      <c r="K1797" s="26">
        <f>H1797+I1797-J1797</f>
        <v/>
      </c>
      <c r="L1797" s="27">
        <f>SUMIFS(装箱数!H:H,装箱数!C:C,B1797)</f>
        <v/>
      </c>
      <c r="M1797" s="15">
        <f>K1797-L1797</f>
        <v/>
      </c>
    </row>
    <row r="1798" ht="21" customHeight="1" s="185">
      <c r="A1798" s="200">
        <f>工厂账单模板!$L$2</f>
        <v/>
      </c>
      <c r="B1798" s="36" t="n"/>
      <c r="C1798" s="29" t="n"/>
      <c r="D1798" s="20">
        <f>VLOOKUP(B1798,IF({1,0},'SKU,款号，颜色对照表1'!F:F,'SKU,款号，颜色对照表1'!B:B),2,0)</f>
        <v/>
      </c>
      <c r="E1798" s="20">
        <f>VLOOKUP(B1798,IF({1,0},'SKU,款号，颜色对照表1'!F:F,'SKU,款号，颜色对照表1'!C:C),2,0)</f>
        <v/>
      </c>
      <c r="F1798" s="20">
        <f>VLOOKUP(B1798,IF({1,0},'SKU,款号，颜色对照表1'!F:F,'SKU,款号，颜色对照表1'!D:D),2,0)</f>
        <v/>
      </c>
      <c r="G1798" s="20">
        <f>VLOOKUP(B1798,IF({1,0},'SKU,款号，颜色对照表1'!F:F,'SKU,款号，颜色对照表1'!E:E),2,0)</f>
        <v/>
      </c>
      <c r="H1798" s="20" t="n"/>
      <c r="I1798" s="15">
        <f>SUMIFS('入库明细-AN欧洲'!K:K,'入库明细-AN欧洲'!E:E,B1798)</f>
        <v/>
      </c>
      <c r="J1798" s="15">
        <f>SUMIFS('出库明细-AN欧洲'!G:G,'出库明细-AN欧洲'!F:F,C1798)</f>
        <v/>
      </c>
      <c r="K1798" s="26">
        <f>H1798+I1798-J1798</f>
        <v/>
      </c>
      <c r="L1798" s="27">
        <f>SUMIFS(装箱数!H:H,装箱数!C:C,B1798)</f>
        <v/>
      </c>
      <c r="M1798" s="15">
        <f>K1798-L1798</f>
        <v/>
      </c>
    </row>
    <row r="1799" ht="21" customHeight="1" s="185">
      <c r="A1799" s="200">
        <f>工厂账单模板!$L$2</f>
        <v/>
      </c>
      <c r="B1799" s="36" t="n"/>
      <c r="C1799" s="29" t="n"/>
      <c r="D1799" s="20">
        <f>VLOOKUP(B1799,IF({1,0},'SKU,款号，颜色对照表1'!F:F,'SKU,款号，颜色对照表1'!B:B),2,0)</f>
        <v/>
      </c>
      <c r="E1799" s="20">
        <f>VLOOKUP(B1799,IF({1,0},'SKU,款号，颜色对照表1'!F:F,'SKU,款号，颜色对照表1'!C:C),2,0)</f>
        <v/>
      </c>
      <c r="F1799" s="20">
        <f>VLOOKUP(B1799,IF({1,0},'SKU,款号，颜色对照表1'!F:F,'SKU,款号，颜色对照表1'!D:D),2,0)</f>
        <v/>
      </c>
      <c r="G1799" s="20">
        <f>VLOOKUP(B1799,IF({1,0},'SKU,款号，颜色对照表1'!F:F,'SKU,款号，颜色对照表1'!E:E),2,0)</f>
        <v/>
      </c>
      <c r="H1799" s="20" t="n"/>
      <c r="I1799" s="15">
        <f>SUMIFS('入库明细-AN欧洲'!K:K,'入库明细-AN欧洲'!E:E,B1799)</f>
        <v/>
      </c>
      <c r="J1799" s="15">
        <f>SUMIFS('出库明细-AN欧洲'!G:G,'出库明细-AN欧洲'!F:F,C1799)</f>
        <v/>
      </c>
      <c r="K1799" s="26">
        <f>H1799+I1799-J1799</f>
        <v/>
      </c>
      <c r="L1799" s="27">
        <f>SUMIFS(装箱数!H:H,装箱数!C:C,B1799)</f>
        <v/>
      </c>
      <c r="M1799" s="15">
        <f>K1799-L1799</f>
        <v/>
      </c>
    </row>
    <row r="1800" ht="21" customHeight="1" s="185">
      <c r="A1800" s="200">
        <f>工厂账单模板!$L$2</f>
        <v/>
      </c>
      <c r="B1800" s="36" t="n"/>
      <c r="C1800" s="29" t="n"/>
      <c r="D1800" s="20">
        <f>VLOOKUP(B1800,IF({1,0},'SKU,款号，颜色对照表1'!F:F,'SKU,款号，颜色对照表1'!B:B),2,0)</f>
        <v/>
      </c>
      <c r="E1800" s="20">
        <f>VLOOKUP(B1800,IF({1,0},'SKU,款号，颜色对照表1'!F:F,'SKU,款号，颜色对照表1'!C:C),2,0)</f>
        <v/>
      </c>
      <c r="F1800" s="20">
        <f>VLOOKUP(B1800,IF({1,0},'SKU,款号，颜色对照表1'!F:F,'SKU,款号，颜色对照表1'!D:D),2,0)</f>
        <v/>
      </c>
      <c r="G1800" s="20">
        <f>VLOOKUP(B1800,IF({1,0},'SKU,款号，颜色对照表1'!F:F,'SKU,款号，颜色对照表1'!E:E),2,0)</f>
        <v/>
      </c>
      <c r="H1800" s="20" t="n"/>
      <c r="I1800" s="15">
        <f>SUMIFS('入库明细-AN欧洲'!K:K,'入库明细-AN欧洲'!E:E,B1800)</f>
        <v/>
      </c>
      <c r="J1800" s="15">
        <f>SUMIFS('出库明细-AN欧洲'!G:G,'出库明细-AN欧洲'!F:F,C1800)</f>
        <v/>
      </c>
      <c r="K1800" s="26">
        <f>H1800+I1800-J1800</f>
        <v/>
      </c>
      <c r="L1800" s="27">
        <f>SUMIFS(装箱数!H:H,装箱数!C:C,B1800)</f>
        <v/>
      </c>
      <c r="M1800" s="15">
        <f>K1800-L1800</f>
        <v/>
      </c>
    </row>
    <row r="1801" ht="21" customHeight="1" s="185">
      <c r="A1801" s="200">
        <f>工厂账单模板!$L$2</f>
        <v/>
      </c>
      <c r="B1801" s="36" t="n"/>
      <c r="C1801" s="29" t="n"/>
      <c r="D1801" s="20">
        <f>VLOOKUP(B1801,IF({1,0},'SKU,款号，颜色对照表1'!F:F,'SKU,款号，颜色对照表1'!B:B),2,0)</f>
        <v/>
      </c>
      <c r="E1801" s="20">
        <f>VLOOKUP(B1801,IF({1,0},'SKU,款号，颜色对照表1'!F:F,'SKU,款号，颜色对照表1'!C:C),2,0)</f>
        <v/>
      </c>
      <c r="F1801" s="20">
        <f>VLOOKUP(B1801,IF({1,0},'SKU,款号，颜色对照表1'!F:F,'SKU,款号，颜色对照表1'!D:D),2,0)</f>
        <v/>
      </c>
      <c r="G1801" s="20">
        <f>VLOOKUP(B1801,IF({1,0},'SKU,款号，颜色对照表1'!F:F,'SKU,款号，颜色对照表1'!E:E),2,0)</f>
        <v/>
      </c>
      <c r="H1801" s="20" t="n"/>
      <c r="I1801" s="15">
        <f>SUMIFS('入库明细-AN欧洲'!K:K,'入库明细-AN欧洲'!E:E,B1801)</f>
        <v/>
      </c>
      <c r="J1801" s="15">
        <f>SUMIFS('出库明细-AN欧洲'!G:G,'出库明细-AN欧洲'!F:F,C1801)</f>
        <v/>
      </c>
      <c r="K1801" s="26">
        <f>H1801+I1801-J1801</f>
        <v/>
      </c>
      <c r="L1801" s="27">
        <f>SUMIFS(装箱数!H:H,装箱数!C:C,B1801)</f>
        <v/>
      </c>
      <c r="M1801" s="15">
        <f>K1801-L1801</f>
        <v/>
      </c>
    </row>
    <row r="1802" ht="21" customHeight="1" s="185">
      <c r="A1802" s="200">
        <f>工厂账单模板!$L$2</f>
        <v/>
      </c>
      <c r="B1802" s="36" t="n"/>
      <c r="C1802" s="29" t="n"/>
      <c r="D1802" s="20">
        <f>VLOOKUP(B1802,IF({1,0},'SKU,款号，颜色对照表1'!F:F,'SKU,款号，颜色对照表1'!B:B),2,0)</f>
        <v/>
      </c>
      <c r="E1802" s="20">
        <f>VLOOKUP(B1802,IF({1,0},'SKU,款号，颜色对照表1'!F:F,'SKU,款号，颜色对照表1'!C:C),2,0)</f>
        <v/>
      </c>
      <c r="F1802" s="20">
        <f>VLOOKUP(B1802,IF({1,0},'SKU,款号，颜色对照表1'!F:F,'SKU,款号，颜色对照表1'!D:D),2,0)</f>
        <v/>
      </c>
      <c r="G1802" s="20">
        <f>VLOOKUP(B1802,IF({1,0},'SKU,款号，颜色对照表1'!F:F,'SKU,款号，颜色对照表1'!E:E),2,0)</f>
        <v/>
      </c>
      <c r="H1802" s="20" t="n">
        <v>0</v>
      </c>
      <c r="I1802" s="15">
        <f>SUMIFS('入库明细-AN欧洲'!K:K,'入库明细-AN欧洲'!E:E,B1802)</f>
        <v/>
      </c>
      <c r="J1802" s="15">
        <f>SUMIFS('出库明细-AN欧洲'!G:G,'出库明细-AN欧洲'!F:F,C1802)</f>
        <v/>
      </c>
      <c r="K1802" s="26">
        <f>H1802+I1802-J1802</f>
        <v/>
      </c>
      <c r="L1802" s="27">
        <f>SUMIFS(装箱数!H:H,装箱数!C:C,B1802)</f>
        <v/>
      </c>
      <c r="M1802" s="15">
        <f>K1802-L1802</f>
        <v/>
      </c>
    </row>
    <row r="1803" ht="21" customHeight="1" s="185">
      <c r="A1803" s="200">
        <f>工厂账单模板!$L$2</f>
        <v/>
      </c>
      <c r="B1803" s="36" t="n"/>
      <c r="C1803" s="29" t="n"/>
      <c r="D1803" s="20">
        <f>VLOOKUP(B1803,IF({1,0},'SKU,款号，颜色对照表1'!F:F,'SKU,款号，颜色对照表1'!B:B),2,0)</f>
        <v/>
      </c>
      <c r="E1803" s="20">
        <f>VLOOKUP(B1803,IF({1,0},'SKU,款号，颜色对照表1'!F:F,'SKU,款号，颜色对照表1'!C:C),2,0)</f>
        <v/>
      </c>
      <c r="F1803" s="20">
        <f>VLOOKUP(B1803,IF({1,0},'SKU,款号，颜色对照表1'!F:F,'SKU,款号，颜色对照表1'!D:D),2,0)</f>
        <v/>
      </c>
      <c r="G1803" s="20">
        <f>VLOOKUP(B1803,IF({1,0},'SKU,款号，颜色对照表1'!F:F,'SKU,款号，颜色对照表1'!E:E),2,0)</f>
        <v/>
      </c>
      <c r="H1803" s="20" t="n">
        <v>0</v>
      </c>
      <c r="I1803" s="15">
        <f>SUMIFS('入库明细-AN欧洲'!K:K,'入库明细-AN欧洲'!E:E,B1803)</f>
        <v/>
      </c>
      <c r="J1803" s="15">
        <f>SUMIFS('出库明细-AN欧洲'!G:G,'出库明细-AN欧洲'!F:F,C1803)</f>
        <v/>
      </c>
      <c r="K1803" s="26">
        <f>H1803+I1803-J1803</f>
        <v/>
      </c>
      <c r="L1803" s="27">
        <f>SUMIFS(装箱数!H:H,装箱数!C:C,B1803)</f>
        <v/>
      </c>
      <c r="M1803" s="15">
        <f>K1803-L1803</f>
        <v/>
      </c>
    </row>
    <row r="1804" ht="21" customHeight="1" s="185">
      <c r="A1804" s="200">
        <f>工厂账单模板!$L$2</f>
        <v/>
      </c>
      <c r="B1804" s="36" t="n"/>
      <c r="C1804" s="29" t="n"/>
      <c r="D1804" s="20">
        <f>VLOOKUP(B1804,IF({1,0},'SKU,款号，颜色对照表1'!F:F,'SKU,款号，颜色对照表1'!B:B),2,0)</f>
        <v/>
      </c>
      <c r="E1804" s="20">
        <f>VLOOKUP(B1804,IF({1,0},'SKU,款号，颜色对照表1'!F:F,'SKU,款号，颜色对照表1'!C:C),2,0)</f>
        <v/>
      </c>
      <c r="F1804" s="20">
        <f>VLOOKUP(B1804,IF({1,0},'SKU,款号，颜色对照表1'!F:F,'SKU,款号，颜色对照表1'!D:D),2,0)</f>
        <v/>
      </c>
      <c r="G1804" s="20">
        <f>VLOOKUP(B1804,IF({1,0},'SKU,款号，颜色对照表1'!F:F,'SKU,款号，颜色对照表1'!E:E),2,0)</f>
        <v/>
      </c>
      <c r="H1804" s="20" t="n">
        <v>0</v>
      </c>
      <c r="I1804" s="15">
        <f>SUMIFS('入库明细-AN欧洲'!K:K,'入库明细-AN欧洲'!E:E,B1804)</f>
        <v/>
      </c>
      <c r="J1804" s="15">
        <f>SUMIFS('出库明细-AN欧洲'!G:G,'出库明细-AN欧洲'!F:F,C1804)</f>
        <v/>
      </c>
      <c r="K1804" s="26">
        <f>H1804+I1804-J1804</f>
        <v/>
      </c>
      <c r="L1804" s="27">
        <f>SUMIFS(装箱数!H:H,装箱数!C:C,B1804)</f>
        <v/>
      </c>
      <c r="M1804" s="15">
        <f>K1804-L1804</f>
        <v/>
      </c>
    </row>
    <row r="1805" ht="21" customHeight="1" s="185">
      <c r="A1805" s="200">
        <f>工厂账单模板!$L$2</f>
        <v/>
      </c>
      <c r="B1805" s="36" t="n"/>
      <c r="C1805" s="29" t="n"/>
      <c r="D1805" s="20">
        <f>VLOOKUP(B1805,IF({1,0},'SKU,款号，颜色对照表1'!F:F,'SKU,款号，颜色对照表1'!B:B),2,0)</f>
        <v/>
      </c>
      <c r="E1805" s="20">
        <f>VLOOKUP(B1805,IF({1,0},'SKU,款号，颜色对照表1'!F:F,'SKU,款号，颜色对照表1'!C:C),2,0)</f>
        <v/>
      </c>
      <c r="F1805" s="20">
        <f>VLOOKUP(B1805,IF({1,0},'SKU,款号，颜色对照表1'!F:F,'SKU,款号，颜色对照表1'!D:D),2,0)</f>
        <v/>
      </c>
      <c r="G1805" s="20">
        <f>VLOOKUP(B1805,IF({1,0},'SKU,款号，颜色对照表1'!F:F,'SKU,款号，颜色对照表1'!E:E),2,0)</f>
        <v/>
      </c>
      <c r="H1805" s="20" t="n">
        <v>0</v>
      </c>
      <c r="I1805" s="15">
        <f>SUMIFS('入库明细-AN欧洲'!K:K,'入库明细-AN欧洲'!E:E,B1805)</f>
        <v/>
      </c>
      <c r="J1805" s="15">
        <f>SUMIFS('出库明细-AN欧洲'!G:G,'出库明细-AN欧洲'!F:F,C1805)</f>
        <v/>
      </c>
      <c r="K1805" s="26">
        <f>H1805+I1805-J1805</f>
        <v/>
      </c>
      <c r="L1805" s="27">
        <f>SUMIFS(装箱数!H:H,装箱数!C:C,B1805)</f>
        <v/>
      </c>
      <c r="M1805" s="15">
        <f>K1805-L1805</f>
        <v/>
      </c>
    </row>
    <row r="1806" ht="21" customHeight="1" s="185">
      <c r="A1806" s="200">
        <f>工厂账单模板!$L$2</f>
        <v/>
      </c>
      <c r="B1806" s="36" t="n"/>
      <c r="C1806" s="32" t="n"/>
      <c r="D1806" s="20">
        <f>VLOOKUP(B1806,IF({1,0},'SKU,款号，颜色对照表1'!F:F,'SKU,款号，颜色对照表1'!B:B),2,0)</f>
        <v/>
      </c>
      <c r="E1806" s="20">
        <f>VLOOKUP(B1806,IF({1,0},'SKU,款号，颜色对照表1'!F:F,'SKU,款号，颜色对照表1'!C:C),2,0)</f>
        <v/>
      </c>
      <c r="F1806" s="20">
        <f>VLOOKUP(B1806,IF({1,0},'SKU,款号，颜色对照表1'!F:F,'SKU,款号，颜色对照表1'!D:D),2,0)</f>
        <v/>
      </c>
      <c r="G1806" s="20">
        <f>VLOOKUP(B1806,IF({1,0},'SKU,款号，颜色对照表1'!F:F,'SKU,款号，颜色对照表1'!E:E),2,0)</f>
        <v/>
      </c>
      <c r="H1806" s="20" t="n"/>
      <c r="I1806" s="15">
        <f>SUMIFS('入库明细-AN欧洲'!K:K,'入库明细-AN欧洲'!E:E,B1806)</f>
        <v/>
      </c>
      <c r="J1806" s="15">
        <f>SUMIFS('出库明细-AN欧洲'!G:G,'出库明细-AN欧洲'!F:F,C1806)</f>
        <v/>
      </c>
      <c r="K1806" s="26">
        <f>H1806+I1806-J1806</f>
        <v/>
      </c>
      <c r="L1806" s="27">
        <f>SUMIFS(装箱数!H:H,装箱数!C:C,B1806)</f>
        <v/>
      </c>
      <c r="M1806" s="15">
        <f>K1806-L1806</f>
        <v/>
      </c>
    </row>
    <row r="1807" ht="21" customHeight="1" s="185">
      <c r="A1807" s="200">
        <f>工厂账单模板!$L$2</f>
        <v/>
      </c>
      <c r="B1807" s="36" t="n"/>
      <c r="C1807" s="32" t="n"/>
      <c r="D1807" s="20">
        <f>VLOOKUP(B1807,IF({1,0},'SKU,款号，颜色对照表1'!F:F,'SKU,款号，颜色对照表1'!B:B),2,0)</f>
        <v/>
      </c>
      <c r="E1807" s="20">
        <f>VLOOKUP(B1807,IF({1,0},'SKU,款号，颜色对照表1'!F:F,'SKU,款号，颜色对照表1'!C:C),2,0)</f>
        <v/>
      </c>
      <c r="F1807" s="20">
        <f>VLOOKUP(B1807,IF({1,0},'SKU,款号，颜色对照表1'!F:F,'SKU,款号，颜色对照表1'!D:D),2,0)</f>
        <v/>
      </c>
      <c r="G1807" s="20">
        <f>VLOOKUP(B1807,IF({1,0},'SKU,款号，颜色对照表1'!F:F,'SKU,款号，颜色对照表1'!E:E),2,0)</f>
        <v/>
      </c>
      <c r="H1807" s="20" t="n"/>
      <c r="I1807" s="15">
        <f>SUMIFS('入库明细-AN欧洲'!K:K,'入库明细-AN欧洲'!E:E,B1807)</f>
        <v/>
      </c>
      <c r="J1807" s="15">
        <f>SUMIFS('出库明细-AN欧洲'!G:G,'出库明细-AN欧洲'!F:F,C1807)</f>
        <v/>
      </c>
      <c r="K1807" s="26">
        <f>H1807+I1807-J1807</f>
        <v/>
      </c>
      <c r="L1807" s="27">
        <f>SUMIFS(装箱数!H:H,装箱数!C:C,B1807)</f>
        <v/>
      </c>
      <c r="M1807" s="15">
        <f>K1807-L1807</f>
        <v/>
      </c>
    </row>
    <row r="1808" ht="21" customHeight="1" s="185">
      <c r="A1808" s="200">
        <f>工厂账单模板!$L$2</f>
        <v/>
      </c>
      <c r="B1808" s="36" t="n"/>
      <c r="C1808" s="32" t="n"/>
      <c r="D1808" s="20">
        <f>VLOOKUP(B1808,IF({1,0},'SKU,款号，颜色对照表1'!F:F,'SKU,款号，颜色对照表1'!B:B),2,0)</f>
        <v/>
      </c>
      <c r="E1808" s="20">
        <f>VLOOKUP(B1808,IF({1,0},'SKU,款号，颜色对照表1'!F:F,'SKU,款号，颜色对照表1'!C:C),2,0)</f>
        <v/>
      </c>
      <c r="F1808" s="20">
        <f>VLOOKUP(B1808,IF({1,0},'SKU,款号，颜色对照表1'!F:F,'SKU,款号，颜色对照表1'!D:D),2,0)</f>
        <v/>
      </c>
      <c r="G1808" s="20">
        <f>VLOOKUP(B1808,IF({1,0},'SKU,款号，颜色对照表1'!F:F,'SKU,款号，颜色对照表1'!E:E),2,0)</f>
        <v/>
      </c>
      <c r="H1808" s="20" t="n"/>
      <c r="I1808" s="15">
        <f>SUMIFS('入库明细-AN欧洲'!K:K,'入库明细-AN欧洲'!E:E,B1808)</f>
        <v/>
      </c>
      <c r="J1808" s="15">
        <f>SUMIFS('出库明细-AN欧洲'!G:G,'出库明细-AN欧洲'!F:F,C1808)</f>
        <v/>
      </c>
      <c r="K1808" s="26">
        <f>H1808+I1808-J1808</f>
        <v/>
      </c>
      <c r="L1808" s="27">
        <f>SUMIFS(装箱数!H:H,装箱数!C:C,B1808)</f>
        <v/>
      </c>
      <c r="M1808" s="15">
        <f>K1808-L1808</f>
        <v/>
      </c>
    </row>
    <row r="1809" ht="21" customHeight="1" s="185">
      <c r="A1809" s="200">
        <f>工厂账单模板!$L$2</f>
        <v/>
      </c>
      <c r="B1809" s="36" t="n"/>
      <c r="C1809" s="32" t="n"/>
      <c r="D1809" s="20">
        <f>VLOOKUP(B1809,IF({1,0},'SKU,款号，颜色对照表1'!F:F,'SKU,款号，颜色对照表1'!B:B),2,0)</f>
        <v/>
      </c>
      <c r="E1809" s="20">
        <f>VLOOKUP(B1809,IF({1,0},'SKU,款号，颜色对照表1'!F:F,'SKU,款号，颜色对照表1'!C:C),2,0)</f>
        <v/>
      </c>
      <c r="F1809" s="20">
        <f>VLOOKUP(B1809,IF({1,0},'SKU,款号，颜色对照表1'!F:F,'SKU,款号，颜色对照表1'!D:D),2,0)</f>
        <v/>
      </c>
      <c r="G1809" s="20">
        <f>VLOOKUP(B1809,IF({1,0},'SKU,款号，颜色对照表1'!F:F,'SKU,款号，颜色对照表1'!E:E),2,0)</f>
        <v/>
      </c>
      <c r="H1809" s="20" t="n"/>
      <c r="I1809" s="15">
        <f>SUMIFS('入库明细-AN欧洲'!K:K,'入库明细-AN欧洲'!E:E,B1809)</f>
        <v/>
      </c>
      <c r="J1809" s="15">
        <f>SUMIFS('出库明细-AN欧洲'!G:G,'出库明细-AN欧洲'!F:F,C1809)</f>
        <v/>
      </c>
      <c r="K1809" s="26">
        <f>H1809+I1809-J1809</f>
        <v/>
      </c>
      <c r="L1809" s="27">
        <f>SUMIFS(装箱数!H:H,装箱数!C:C,B1809)</f>
        <v/>
      </c>
      <c r="M1809" s="15">
        <f>K1809-L1809</f>
        <v/>
      </c>
    </row>
    <row r="1810" ht="21" customHeight="1" s="185">
      <c r="A1810" s="200">
        <f>工厂账单模板!$L$2</f>
        <v/>
      </c>
      <c r="B1810" s="30" t="n"/>
      <c r="C1810" s="29" t="n"/>
      <c r="D1810" s="20">
        <f>VLOOKUP(B1810,IF({1,0},'SKU,款号，颜色对照表1'!F:F,'SKU,款号，颜色对照表1'!B:B),2,0)</f>
        <v/>
      </c>
      <c r="E1810" s="20">
        <f>VLOOKUP(B1810,IF({1,0},'SKU,款号，颜色对照表1'!F:F,'SKU,款号，颜色对照表1'!C:C),2,0)</f>
        <v/>
      </c>
      <c r="F1810" s="20">
        <f>VLOOKUP(B1810,IF({1,0},'SKU,款号，颜色对照表1'!F:F,'SKU,款号，颜色对照表1'!D:D),2,0)</f>
        <v/>
      </c>
      <c r="G1810" s="20">
        <f>VLOOKUP(B1810,IF({1,0},'SKU,款号，颜色对照表1'!F:F,'SKU,款号，颜色对照表1'!E:E),2,0)</f>
        <v/>
      </c>
      <c r="H1810" s="20" t="n"/>
      <c r="I1810" s="15">
        <f>SUMIFS('入库明细-AN欧洲'!K:K,'入库明细-AN欧洲'!E:E,B1810)</f>
        <v/>
      </c>
      <c r="J1810" s="15">
        <f>SUMIFS('出库明细-AN欧洲'!G:G,'出库明细-AN欧洲'!F:F,C1810)</f>
        <v/>
      </c>
      <c r="K1810" s="26">
        <f>H1810+I1810-J1810</f>
        <v/>
      </c>
      <c r="L1810" s="27">
        <f>SUMIFS(装箱数!H:H,装箱数!C:C,B1810)</f>
        <v/>
      </c>
      <c r="M1810" s="15">
        <f>K1810-L1810</f>
        <v/>
      </c>
    </row>
    <row r="1811" ht="21" customHeight="1" s="185">
      <c r="A1811" s="200">
        <f>工厂账单模板!$L$2</f>
        <v/>
      </c>
      <c r="B1811" s="30" t="n"/>
      <c r="C1811" s="29" t="n"/>
      <c r="D1811" s="20">
        <f>VLOOKUP(B1811,IF({1,0},'SKU,款号，颜色对照表1'!F:F,'SKU,款号，颜色对照表1'!B:B),2,0)</f>
        <v/>
      </c>
      <c r="E1811" s="20">
        <f>VLOOKUP(B1811,IF({1,0},'SKU,款号，颜色对照表1'!F:F,'SKU,款号，颜色对照表1'!C:C),2,0)</f>
        <v/>
      </c>
      <c r="F1811" s="20">
        <f>VLOOKUP(B1811,IF({1,0},'SKU,款号，颜色对照表1'!F:F,'SKU,款号，颜色对照表1'!D:D),2,0)</f>
        <v/>
      </c>
      <c r="G1811" s="20">
        <f>VLOOKUP(B1811,IF({1,0},'SKU,款号，颜色对照表1'!F:F,'SKU,款号，颜色对照表1'!E:E),2,0)</f>
        <v/>
      </c>
      <c r="H1811" s="20" t="n"/>
      <c r="I1811" s="15">
        <f>SUMIFS('入库明细-AN欧洲'!K:K,'入库明细-AN欧洲'!E:E,B1811)</f>
        <v/>
      </c>
      <c r="J1811" s="15">
        <f>SUMIFS('出库明细-AN欧洲'!G:G,'出库明细-AN欧洲'!F:F,C1811)</f>
        <v/>
      </c>
      <c r="K1811" s="26">
        <f>H1811+I1811-J1811</f>
        <v/>
      </c>
      <c r="L1811" s="27">
        <f>SUMIFS(装箱数!H:H,装箱数!C:C,B1811)</f>
        <v/>
      </c>
      <c r="M1811" s="15">
        <f>K1811-L1811</f>
        <v/>
      </c>
    </row>
    <row r="1812" ht="21" customHeight="1" s="185">
      <c r="A1812" s="200">
        <f>工厂账单模板!$L$2</f>
        <v/>
      </c>
      <c r="B1812" s="30" t="n"/>
      <c r="C1812" s="29" t="n"/>
      <c r="D1812" s="20">
        <f>VLOOKUP(B1812,IF({1,0},'SKU,款号，颜色对照表1'!F:F,'SKU,款号，颜色对照表1'!B:B),2,0)</f>
        <v/>
      </c>
      <c r="E1812" s="20">
        <f>VLOOKUP(B1812,IF({1,0},'SKU,款号，颜色对照表1'!F:F,'SKU,款号，颜色对照表1'!C:C),2,0)</f>
        <v/>
      </c>
      <c r="F1812" s="20">
        <f>VLOOKUP(B1812,IF({1,0},'SKU,款号，颜色对照表1'!F:F,'SKU,款号，颜色对照表1'!D:D),2,0)</f>
        <v/>
      </c>
      <c r="G1812" s="20">
        <f>VLOOKUP(B1812,IF({1,0},'SKU,款号，颜色对照表1'!F:F,'SKU,款号，颜色对照表1'!E:E),2,0)</f>
        <v/>
      </c>
      <c r="H1812" s="20" t="n"/>
      <c r="I1812" s="15">
        <f>SUMIFS('入库明细-AN欧洲'!K:K,'入库明细-AN欧洲'!E:E,B1812)</f>
        <v/>
      </c>
      <c r="J1812" s="15">
        <f>SUMIFS('出库明细-AN欧洲'!G:G,'出库明细-AN欧洲'!F:F,C1812)</f>
        <v/>
      </c>
      <c r="K1812" s="26">
        <f>H1812+I1812-J1812</f>
        <v/>
      </c>
      <c r="L1812" s="27">
        <f>SUMIFS(装箱数!H:H,装箱数!C:C,B1812)</f>
        <v/>
      </c>
      <c r="M1812" s="15">
        <f>K1812-L1812</f>
        <v/>
      </c>
    </row>
    <row r="1813" ht="21" customHeight="1" s="185">
      <c r="A1813" s="200">
        <f>工厂账单模板!$L$2</f>
        <v/>
      </c>
      <c r="B1813" s="30" t="n"/>
      <c r="C1813" s="29" t="n"/>
      <c r="D1813" s="20">
        <f>VLOOKUP(B1813,IF({1,0},'SKU,款号，颜色对照表1'!F:F,'SKU,款号，颜色对照表1'!B:B),2,0)</f>
        <v/>
      </c>
      <c r="E1813" s="20">
        <f>VLOOKUP(B1813,IF({1,0},'SKU,款号，颜色对照表1'!F:F,'SKU,款号，颜色对照表1'!C:C),2,0)</f>
        <v/>
      </c>
      <c r="F1813" s="20">
        <f>VLOOKUP(B1813,IF({1,0},'SKU,款号，颜色对照表1'!F:F,'SKU,款号，颜色对照表1'!D:D),2,0)</f>
        <v/>
      </c>
      <c r="G1813" s="20">
        <f>VLOOKUP(B1813,IF({1,0},'SKU,款号，颜色对照表1'!F:F,'SKU,款号，颜色对照表1'!E:E),2,0)</f>
        <v/>
      </c>
      <c r="H1813" s="20" t="n"/>
      <c r="I1813" s="15">
        <f>SUMIFS('入库明细-AN欧洲'!K:K,'入库明细-AN欧洲'!E:E,B1813)</f>
        <v/>
      </c>
      <c r="J1813" s="15">
        <f>SUMIFS('出库明细-AN欧洲'!G:G,'出库明细-AN欧洲'!F:F,C1813)</f>
        <v/>
      </c>
      <c r="K1813" s="26">
        <f>H1813+I1813-J1813</f>
        <v/>
      </c>
      <c r="L1813" s="27">
        <f>SUMIFS(装箱数!H:H,装箱数!C:C,B1813)</f>
        <v/>
      </c>
      <c r="M1813" s="15">
        <f>K1813-L1813</f>
        <v/>
      </c>
    </row>
    <row r="1814" ht="21" customHeight="1" s="185">
      <c r="A1814" s="200">
        <f>工厂账单模板!$L$2</f>
        <v/>
      </c>
      <c r="B1814" s="30" t="n"/>
      <c r="C1814" s="29" t="n"/>
      <c r="D1814" s="20">
        <f>VLOOKUP(B1814,IF({1,0},'SKU,款号，颜色对照表1'!F:F,'SKU,款号，颜色对照表1'!B:B),2,0)</f>
        <v/>
      </c>
      <c r="E1814" s="20">
        <f>VLOOKUP(B1814,IF({1,0},'SKU,款号，颜色对照表1'!F:F,'SKU,款号，颜色对照表1'!C:C),2,0)</f>
        <v/>
      </c>
      <c r="F1814" s="20">
        <f>VLOOKUP(B1814,IF({1,0},'SKU,款号，颜色对照表1'!F:F,'SKU,款号，颜色对照表1'!D:D),2,0)</f>
        <v/>
      </c>
      <c r="G1814" s="20">
        <f>VLOOKUP(B1814,IF({1,0},'SKU,款号，颜色对照表1'!F:F,'SKU,款号，颜色对照表1'!E:E),2,0)</f>
        <v/>
      </c>
      <c r="H1814" s="20" t="n"/>
      <c r="I1814" s="15">
        <f>SUMIFS('入库明细-AN欧洲'!K:K,'入库明细-AN欧洲'!E:E,B1814)</f>
        <v/>
      </c>
      <c r="J1814" s="15">
        <f>SUMIFS('出库明细-AN欧洲'!G:G,'出库明细-AN欧洲'!F:F,C1814)</f>
        <v/>
      </c>
      <c r="K1814" s="26">
        <f>H1814+I1814-J1814</f>
        <v/>
      </c>
      <c r="L1814" s="27">
        <f>SUMIFS(装箱数!H:H,装箱数!C:C,B1814)</f>
        <v/>
      </c>
      <c r="M1814" s="15">
        <f>K1814-L1814</f>
        <v/>
      </c>
    </row>
    <row r="1815" ht="21" customHeight="1" s="185">
      <c r="A1815" s="200">
        <f>工厂账单模板!$L$2</f>
        <v/>
      </c>
      <c r="B1815" s="30" t="n"/>
      <c r="C1815" s="29" t="n"/>
      <c r="D1815" s="20">
        <f>VLOOKUP(B1815,IF({1,0},'SKU,款号，颜色对照表1'!F:F,'SKU,款号，颜色对照表1'!B:B),2,0)</f>
        <v/>
      </c>
      <c r="E1815" s="20">
        <f>VLOOKUP(B1815,IF({1,0},'SKU,款号，颜色对照表1'!F:F,'SKU,款号，颜色对照表1'!C:C),2,0)</f>
        <v/>
      </c>
      <c r="F1815" s="20">
        <f>VLOOKUP(B1815,IF({1,0},'SKU,款号，颜色对照表1'!F:F,'SKU,款号，颜色对照表1'!D:D),2,0)</f>
        <v/>
      </c>
      <c r="G1815" s="20">
        <f>VLOOKUP(B1815,IF({1,0},'SKU,款号，颜色对照表1'!F:F,'SKU,款号，颜色对照表1'!E:E),2,0)</f>
        <v/>
      </c>
      <c r="H1815" s="20" t="n">
        <v>0</v>
      </c>
      <c r="I1815" s="15">
        <f>SUMIFS('入库明细-AN欧洲'!K:K,'入库明细-AN欧洲'!E:E,B1815)</f>
        <v/>
      </c>
      <c r="J1815" s="15">
        <f>SUMIFS('出库明细-AN欧洲'!G:G,'出库明细-AN欧洲'!F:F,C1815)</f>
        <v/>
      </c>
      <c r="K1815" s="26">
        <f>H1815+I1815-J1815</f>
        <v/>
      </c>
      <c r="L1815" s="27">
        <f>SUMIFS(装箱数!H:H,装箱数!C:C,B1815)</f>
        <v/>
      </c>
      <c r="M1815" s="15">
        <f>K1815-L1815</f>
        <v/>
      </c>
    </row>
    <row r="1816" ht="21" customHeight="1" s="185">
      <c r="A1816" s="200">
        <f>工厂账单模板!$L$2</f>
        <v/>
      </c>
      <c r="B1816" s="30" t="n"/>
      <c r="C1816" s="29" t="n"/>
      <c r="D1816" s="20">
        <f>VLOOKUP(B1816,IF({1,0},'SKU,款号，颜色对照表1'!F:F,'SKU,款号，颜色对照表1'!B:B),2,0)</f>
        <v/>
      </c>
      <c r="E1816" s="20">
        <f>VLOOKUP(B1816,IF({1,0},'SKU,款号，颜色对照表1'!F:F,'SKU,款号，颜色对照表1'!C:C),2,0)</f>
        <v/>
      </c>
      <c r="F1816" s="20">
        <f>VLOOKUP(B1816,IF({1,0},'SKU,款号，颜色对照表1'!F:F,'SKU,款号，颜色对照表1'!D:D),2,0)</f>
        <v/>
      </c>
      <c r="G1816" s="20">
        <f>VLOOKUP(B1816,IF({1,0},'SKU,款号，颜色对照表1'!F:F,'SKU,款号，颜色对照表1'!E:E),2,0)</f>
        <v/>
      </c>
      <c r="H1816" s="20" t="n">
        <v>0</v>
      </c>
      <c r="I1816" s="15">
        <f>SUMIFS('入库明细-AN欧洲'!K:K,'入库明细-AN欧洲'!E:E,B1816)</f>
        <v/>
      </c>
      <c r="J1816" s="15">
        <f>SUMIFS('出库明细-AN欧洲'!G:G,'出库明细-AN欧洲'!F:F,C1816)</f>
        <v/>
      </c>
      <c r="K1816" s="26">
        <f>H1816+I1816-J1816</f>
        <v/>
      </c>
      <c r="L1816" s="27">
        <f>SUMIFS(装箱数!H:H,装箱数!C:C,B1816)</f>
        <v/>
      </c>
      <c r="M1816" s="15">
        <f>K1816-L1816</f>
        <v/>
      </c>
    </row>
    <row r="1817" ht="21" customHeight="1" s="185">
      <c r="A1817" s="200">
        <f>工厂账单模板!$L$2</f>
        <v/>
      </c>
      <c r="B1817" s="30" t="n"/>
      <c r="C1817" s="29" t="n"/>
      <c r="D1817" s="20">
        <f>VLOOKUP(B1817,IF({1,0},'SKU,款号，颜色对照表1'!F:F,'SKU,款号，颜色对照表1'!B:B),2,0)</f>
        <v/>
      </c>
      <c r="E1817" s="20">
        <f>VLOOKUP(B1817,IF({1,0},'SKU,款号，颜色对照表1'!F:F,'SKU,款号，颜色对照表1'!C:C),2,0)</f>
        <v/>
      </c>
      <c r="F1817" s="20">
        <f>VLOOKUP(B1817,IF({1,0},'SKU,款号，颜色对照表1'!F:F,'SKU,款号，颜色对照表1'!D:D),2,0)</f>
        <v/>
      </c>
      <c r="G1817" s="20">
        <f>VLOOKUP(B1817,IF({1,0},'SKU,款号，颜色对照表1'!F:F,'SKU,款号，颜色对照表1'!E:E),2,0)</f>
        <v/>
      </c>
      <c r="H1817" s="20" t="n"/>
      <c r="I1817" s="15">
        <f>SUMIFS('入库明细-AN欧洲'!K:K,'入库明细-AN欧洲'!E:E,B1817)</f>
        <v/>
      </c>
      <c r="J1817" s="15">
        <f>SUMIFS('出库明细-AN欧洲'!G:G,'出库明细-AN欧洲'!F:F,C1817)</f>
        <v/>
      </c>
      <c r="K1817" s="26">
        <f>H1817+I1817-J1817</f>
        <v/>
      </c>
      <c r="L1817" s="27">
        <f>SUMIFS(装箱数!H:H,装箱数!C:C,B1817)</f>
        <v/>
      </c>
      <c r="M1817" s="15">
        <f>K1817-L1817</f>
        <v/>
      </c>
    </row>
    <row r="1818" ht="21" customHeight="1" s="185">
      <c r="A1818" s="200">
        <f>工厂账单模板!$L$2</f>
        <v/>
      </c>
      <c r="B1818" s="30" t="n"/>
      <c r="C1818" s="29" t="n"/>
      <c r="D1818" s="20">
        <f>VLOOKUP(B1818,IF({1,0},'SKU,款号，颜色对照表1'!F:F,'SKU,款号，颜色对照表1'!B:B),2,0)</f>
        <v/>
      </c>
      <c r="E1818" s="20">
        <f>VLOOKUP(B1818,IF({1,0},'SKU,款号，颜色对照表1'!F:F,'SKU,款号，颜色对照表1'!C:C),2,0)</f>
        <v/>
      </c>
      <c r="F1818" s="20">
        <f>VLOOKUP(B1818,IF({1,0},'SKU,款号，颜色对照表1'!F:F,'SKU,款号，颜色对照表1'!D:D),2,0)</f>
        <v/>
      </c>
      <c r="G1818" s="20">
        <f>VLOOKUP(B1818,IF({1,0},'SKU,款号，颜色对照表1'!F:F,'SKU,款号，颜色对照表1'!E:E),2,0)</f>
        <v/>
      </c>
      <c r="H1818" s="20" t="n">
        <v>0</v>
      </c>
      <c r="I1818" s="15">
        <f>SUMIFS('入库明细-AN欧洲'!K:K,'入库明细-AN欧洲'!E:E,B1818)</f>
        <v/>
      </c>
      <c r="J1818" s="15">
        <f>SUMIFS('出库明细-AN欧洲'!G:G,'出库明细-AN欧洲'!F:F,C1818)</f>
        <v/>
      </c>
      <c r="K1818" s="26">
        <f>H1818+I1818-J1818</f>
        <v/>
      </c>
      <c r="L1818" s="27">
        <f>SUMIFS(装箱数!H:H,装箱数!C:C,B1818)</f>
        <v/>
      </c>
      <c r="M1818" s="15">
        <f>K1818-L1818</f>
        <v/>
      </c>
    </row>
    <row r="1819" ht="21" customHeight="1" s="185">
      <c r="A1819" s="200">
        <f>工厂账单模板!$L$2</f>
        <v/>
      </c>
      <c r="B1819" s="30" t="n"/>
      <c r="C1819" s="29" t="n"/>
      <c r="D1819" s="20">
        <f>VLOOKUP(B1819,IF({1,0},'SKU,款号，颜色对照表1'!F:F,'SKU,款号，颜色对照表1'!B:B),2,0)</f>
        <v/>
      </c>
      <c r="E1819" s="20">
        <f>VLOOKUP(B1819,IF({1,0},'SKU,款号，颜色对照表1'!F:F,'SKU,款号，颜色对照表1'!C:C),2,0)</f>
        <v/>
      </c>
      <c r="F1819" s="20">
        <f>VLOOKUP(B1819,IF({1,0},'SKU,款号，颜色对照表1'!F:F,'SKU,款号，颜色对照表1'!D:D),2,0)</f>
        <v/>
      </c>
      <c r="G1819" s="20">
        <f>VLOOKUP(B1819,IF({1,0},'SKU,款号，颜色对照表1'!F:F,'SKU,款号，颜色对照表1'!E:E),2,0)</f>
        <v/>
      </c>
      <c r="H1819" s="20" t="n">
        <v>0</v>
      </c>
      <c r="I1819" s="15">
        <f>SUMIFS('入库明细-AN欧洲'!K:K,'入库明细-AN欧洲'!E:E,B1819)</f>
        <v/>
      </c>
      <c r="J1819" s="15">
        <f>SUMIFS('出库明细-AN欧洲'!G:G,'出库明细-AN欧洲'!F:F,C1819)</f>
        <v/>
      </c>
      <c r="K1819" s="26">
        <f>H1819+I1819-J1819</f>
        <v/>
      </c>
      <c r="L1819" s="27">
        <f>SUMIFS(装箱数!H:H,装箱数!C:C,B1819)</f>
        <v/>
      </c>
      <c r="M1819" s="15">
        <f>K1819-L1819</f>
        <v/>
      </c>
    </row>
    <row r="1820" ht="21" customHeight="1" s="185">
      <c r="A1820" s="200">
        <f>工厂账单模板!$L$2</f>
        <v/>
      </c>
      <c r="B1820" s="30" t="n"/>
      <c r="C1820" s="29" t="n"/>
      <c r="D1820" s="20">
        <f>VLOOKUP(B1820,IF({1,0},'SKU,款号，颜色对照表1'!F:F,'SKU,款号，颜色对照表1'!B:B),2,0)</f>
        <v/>
      </c>
      <c r="E1820" s="20">
        <f>VLOOKUP(B1820,IF({1,0},'SKU,款号，颜色对照表1'!F:F,'SKU,款号，颜色对照表1'!C:C),2,0)</f>
        <v/>
      </c>
      <c r="F1820" s="20">
        <f>VLOOKUP(B1820,IF({1,0},'SKU,款号，颜色对照表1'!F:F,'SKU,款号，颜色对照表1'!D:D),2,0)</f>
        <v/>
      </c>
      <c r="G1820" s="20">
        <f>VLOOKUP(B1820,IF({1,0},'SKU,款号，颜色对照表1'!F:F,'SKU,款号，颜色对照表1'!E:E),2,0)</f>
        <v/>
      </c>
      <c r="H1820" s="20" t="n"/>
      <c r="I1820" s="15">
        <f>SUMIFS('入库明细-AN欧洲'!K:K,'入库明细-AN欧洲'!E:E,B1820)</f>
        <v/>
      </c>
      <c r="J1820" s="15">
        <f>SUMIFS('出库明细-AN欧洲'!G:G,'出库明细-AN欧洲'!F:F,C1820)</f>
        <v/>
      </c>
      <c r="K1820" s="26">
        <f>H1820+I1820-J1820</f>
        <v/>
      </c>
      <c r="L1820" s="27">
        <f>SUMIFS(装箱数!H:H,装箱数!C:C,B1820)</f>
        <v/>
      </c>
      <c r="M1820" s="15">
        <f>K1820-L1820</f>
        <v/>
      </c>
    </row>
    <row r="1821" ht="21" customHeight="1" s="185">
      <c r="A1821" s="200">
        <f>工厂账单模板!$L$2</f>
        <v/>
      </c>
      <c r="B1821" s="30" t="n"/>
      <c r="C1821" s="29" t="n"/>
      <c r="D1821" s="20">
        <f>VLOOKUP(B1821,IF({1,0},'SKU,款号，颜色对照表1'!F:F,'SKU,款号，颜色对照表1'!B:B),2,0)</f>
        <v/>
      </c>
      <c r="E1821" s="20">
        <f>VLOOKUP(B1821,IF({1,0},'SKU,款号，颜色对照表1'!F:F,'SKU,款号，颜色对照表1'!C:C),2,0)</f>
        <v/>
      </c>
      <c r="F1821" s="20">
        <f>VLOOKUP(B1821,IF({1,0},'SKU,款号，颜色对照表1'!F:F,'SKU,款号，颜色对照表1'!D:D),2,0)</f>
        <v/>
      </c>
      <c r="G1821" s="20">
        <f>VLOOKUP(B1821,IF({1,0},'SKU,款号，颜色对照表1'!F:F,'SKU,款号，颜色对照表1'!E:E),2,0)</f>
        <v/>
      </c>
      <c r="H1821" s="20" t="n"/>
      <c r="I1821" s="15">
        <f>SUMIFS('入库明细-AN欧洲'!K:K,'入库明细-AN欧洲'!E:E,B1821)</f>
        <v/>
      </c>
      <c r="J1821" s="15">
        <f>SUMIFS('出库明细-AN欧洲'!G:G,'出库明细-AN欧洲'!F:F,C1821)</f>
        <v/>
      </c>
      <c r="K1821" s="26">
        <f>H1821+I1821-J1821</f>
        <v/>
      </c>
      <c r="L1821" s="27">
        <f>SUMIFS(装箱数!H:H,装箱数!C:C,B1821)</f>
        <v/>
      </c>
      <c r="M1821" s="15">
        <f>K1821-L1821</f>
        <v/>
      </c>
    </row>
    <row r="1822" ht="21" customHeight="1" s="185">
      <c r="A1822" s="200">
        <f>工厂账单模板!$L$2</f>
        <v/>
      </c>
      <c r="B1822" s="30" t="n"/>
      <c r="C1822" s="29" t="n"/>
      <c r="D1822" s="20">
        <f>VLOOKUP(B1822,IF({1,0},'SKU,款号，颜色对照表1'!F:F,'SKU,款号，颜色对照表1'!B:B),2,0)</f>
        <v/>
      </c>
      <c r="E1822" s="20">
        <f>VLOOKUP(B1822,IF({1,0},'SKU,款号，颜色对照表1'!F:F,'SKU,款号，颜色对照表1'!C:C),2,0)</f>
        <v/>
      </c>
      <c r="F1822" s="20">
        <f>VLOOKUP(B1822,IF({1,0},'SKU,款号，颜色对照表1'!F:F,'SKU,款号，颜色对照表1'!D:D),2,0)</f>
        <v/>
      </c>
      <c r="G1822" s="20">
        <f>VLOOKUP(B1822,IF({1,0},'SKU,款号，颜色对照表1'!F:F,'SKU,款号，颜色对照表1'!E:E),2,0)</f>
        <v/>
      </c>
      <c r="H1822" s="20" t="n"/>
      <c r="I1822" s="15">
        <f>SUMIFS('入库明细-AN欧洲'!K:K,'入库明细-AN欧洲'!E:E,B1822)</f>
        <v/>
      </c>
      <c r="J1822" s="15">
        <f>SUMIFS('出库明细-AN欧洲'!G:G,'出库明细-AN欧洲'!F:F,C1822)</f>
        <v/>
      </c>
      <c r="K1822" s="26">
        <f>H1822+I1822-J1822</f>
        <v/>
      </c>
      <c r="L1822" s="27">
        <f>SUMIFS(装箱数!H:H,装箱数!C:C,B1822)</f>
        <v/>
      </c>
      <c r="M1822" s="15">
        <f>K1822-L1822</f>
        <v/>
      </c>
    </row>
    <row r="1823" ht="21" customHeight="1" s="185">
      <c r="A1823" s="200">
        <f>工厂账单模板!$L$2</f>
        <v/>
      </c>
      <c r="B1823" s="30" t="n"/>
      <c r="C1823" s="29" t="n"/>
      <c r="D1823" s="20">
        <f>VLOOKUP(B1823,IF({1,0},'SKU,款号，颜色对照表1'!F:F,'SKU,款号，颜色对照表1'!B:B),2,0)</f>
        <v/>
      </c>
      <c r="E1823" s="20">
        <f>VLOOKUP(B1823,IF({1,0},'SKU,款号，颜色对照表1'!F:F,'SKU,款号，颜色对照表1'!C:C),2,0)</f>
        <v/>
      </c>
      <c r="F1823" s="20">
        <f>VLOOKUP(B1823,IF({1,0},'SKU,款号，颜色对照表1'!F:F,'SKU,款号，颜色对照表1'!D:D),2,0)</f>
        <v/>
      </c>
      <c r="G1823" s="20">
        <f>VLOOKUP(B1823,IF({1,0},'SKU,款号，颜色对照表1'!F:F,'SKU,款号，颜色对照表1'!E:E),2,0)</f>
        <v/>
      </c>
      <c r="H1823" s="20" t="n"/>
      <c r="I1823" s="15">
        <f>SUMIFS('入库明细-AN欧洲'!K:K,'入库明细-AN欧洲'!E:E,B1823)</f>
        <v/>
      </c>
      <c r="J1823" s="15">
        <f>SUMIFS('出库明细-AN欧洲'!G:G,'出库明细-AN欧洲'!F:F,C1823)</f>
        <v/>
      </c>
      <c r="K1823" s="26">
        <f>H1823+I1823-J1823</f>
        <v/>
      </c>
      <c r="L1823" s="27">
        <f>SUMIFS(装箱数!H:H,装箱数!C:C,B1823)</f>
        <v/>
      </c>
      <c r="M1823" s="15">
        <f>K1823-L1823</f>
        <v/>
      </c>
    </row>
    <row r="1824" ht="21" customHeight="1" s="185">
      <c r="A1824" s="200">
        <f>工厂账单模板!$L$2</f>
        <v/>
      </c>
      <c r="B1824" s="30" t="n"/>
      <c r="C1824" s="29" t="n"/>
      <c r="D1824" s="20">
        <f>VLOOKUP(B1824,IF({1,0},'SKU,款号，颜色对照表1'!F:F,'SKU,款号，颜色对照表1'!B:B),2,0)</f>
        <v/>
      </c>
      <c r="E1824" s="20">
        <f>VLOOKUP(B1824,IF({1,0},'SKU,款号，颜色对照表1'!F:F,'SKU,款号，颜色对照表1'!C:C),2,0)</f>
        <v/>
      </c>
      <c r="F1824" s="20">
        <f>VLOOKUP(B1824,IF({1,0},'SKU,款号，颜色对照表1'!F:F,'SKU,款号，颜色对照表1'!D:D),2,0)</f>
        <v/>
      </c>
      <c r="G1824" s="20">
        <f>VLOOKUP(B1824,IF({1,0},'SKU,款号，颜色对照表1'!F:F,'SKU,款号，颜色对照表1'!E:E),2,0)</f>
        <v/>
      </c>
      <c r="H1824" s="20" t="n"/>
      <c r="I1824" s="15">
        <f>SUMIFS('入库明细-AN欧洲'!K:K,'入库明细-AN欧洲'!E:E,B1824)</f>
        <v/>
      </c>
      <c r="J1824" s="15">
        <f>SUMIFS('出库明细-AN欧洲'!G:G,'出库明细-AN欧洲'!F:F,C1824)</f>
        <v/>
      </c>
      <c r="K1824" s="26">
        <f>H1824+I1824-J1824</f>
        <v/>
      </c>
      <c r="L1824" s="27">
        <f>SUMIFS(装箱数!H:H,装箱数!C:C,B1824)</f>
        <v/>
      </c>
      <c r="M1824" s="15">
        <f>K1824-L1824</f>
        <v/>
      </c>
    </row>
    <row r="1825" ht="21" customHeight="1" s="185">
      <c r="A1825" s="200">
        <f>工厂账单模板!$L$2</f>
        <v/>
      </c>
      <c r="B1825" s="30" t="n"/>
      <c r="C1825" s="29" t="n"/>
      <c r="D1825" s="20">
        <f>VLOOKUP(B1825,IF({1,0},'SKU,款号，颜色对照表1'!F:F,'SKU,款号，颜色对照表1'!B:B),2,0)</f>
        <v/>
      </c>
      <c r="E1825" s="20">
        <f>VLOOKUP(B1825,IF({1,0},'SKU,款号，颜色对照表1'!F:F,'SKU,款号，颜色对照表1'!C:C),2,0)</f>
        <v/>
      </c>
      <c r="F1825" s="20">
        <f>VLOOKUP(B1825,IF({1,0},'SKU,款号，颜色对照表1'!F:F,'SKU,款号，颜色对照表1'!D:D),2,0)</f>
        <v/>
      </c>
      <c r="G1825" s="20">
        <f>VLOOKUP(B1825,IF({1,0},'SKU,款号，颜色对照表1'!F:F,'SKU,款号，颜色对照表1'!E:E),2,0)</f>
        <v/>
      </c>
      <c r="H1825" s="20" t="n"/>
      <c r="I1825" s="15">
        <f>SUMIFS('入库明细-AN欧洲'!K:K,'入库明细-AN欧洲'!E:E,B1825)</f>
        <v/>
      </c>
      <c r="J1825" s="15">
        <f>SUMIFS('出库明细-AN欧洲'!G:G,'出库明细-AN欧洲'!F:F,C1825)</f>
        <v/>
      </c>
      <c r="K1825" s="26">
        <f>H1825+I1825-J1825</f>
        <v/>
      </c>
      <c r="L1825" s="27">
        <f>SUMIFS(装箱数!H:H,装箱数!C:C,B1825)</f>
        <v/>
      </c>
      <c r="M1825" s="15">
        <f>K1825-L1825</f>
        <v/>
      </c>
    </row>
    <row r="1826" ht="21" customHeight="1" s="185">
      <c r="A1826" s="200">
        <f>工厂账单模板!$L$2</f>
        <v/>
      </c>
      <c r="B1826" s="30" t="n"/>
      <c r="C1826" s="29" t="n"/>
      <c r="D1826" s="20">
        <f>VLOOKUP(B1826,IF({1,0},'SKU,款号，颜色对照表1'!F:F,'SKU,款号，颜色对照表1'!B:B),2,0)</f>
        <v/>
      </c>
      <c r="E1826" s="20">
        <f>VLOOKUP(B1826,IF({1,0},'SKU,款号，颜色对照表1'!F:F,'SKU,款号，颜色对照表1'!C:C),2,0)</f>
        <v/>
      </c>
      <c r="F1826" s="20">
        <f>VLOOKUP(B1826,IF({1,0},'SKU,款号，颜色对照表1'!F:F,'SKU,款号，颜色对照表1'!D:D),2,0)</f>
        <v/>
      </c>
      <c r="G1826" s="20">
        <f>VLOOKUP(B1826,IF({1,0},'SKU,款号，颜色对照表1'!F:F,'SKU,款号，颜色对照表1'!E:E),2,0)</f>
        <v/>
      </c>
      <c r="H1826" s="20" t="n">
        <v>0</v>
      </c>
      <c r="I1826" s="15">
        <f>SUMIFS('入库明细-AN欧洲'!K:K,'入库明细-AN欧洲'!E:E,B1826)</f>
        <v/>
      </c>
      <c r="J1826" s="15">
        <f>SUMIFS('出库明细-AN欧洲'!G:G,'出库明细-AN欧洲'!F:F,C1826)</f>
        <v/>
      </c>
      <c r="K1826" s="26">
        <f>H1826+I1826-J1826</f>
        <v/>
      </c>
      <c r="L1826" s="27">
        <f>SUMIFS(装箱数!H:H,装箱数!C:C,B1826)</f>
        <v/>
      </c>
      <c r="M1826" s="15">
        <f>K1826-L1826</f>
        <v/>
      </c>
    </row>
    <row r="1827" ht="21" customHeight="1" s="185">
      <c r="A1827" s="200">
        <f>工厂账单模板!$L$2</f>
        <v/>
      </c>
      <c r="B1827" s="30" t="n"/>
      <c r="C1827" s="29" t="n"/>
      <c r="D1827" s="20">
        <f>VLOOKUP(B1827,IF({1,0},'SKU,款号，颜色对照表1'!F:F,'SKU,款号，颜色对照表1'!B:B),2,0)</f>
        <v/>
      </c>
      <c r="E1827" s="20">
        <f>VLOOKUP(B1827,IF({1,0},'SKU,款号，颜色对照表1'!F:F,'SKU,款号，颜色对照表1'!C:C),2,0)</f>
        <v/>
      </c>
      <c r="F1827" s="20">
        <f>VLOOKUP(B1827,IF({1,0},'SKU,款号，颜色对照表1'!F:F,'SKU,款号，颜色对照表1'!D:D),2,0)</f>
        <v/>
      </c>
      <c r="G1827" s="20">
        <f>VLOOKUP(B1827,IF({1,0},'SKU,款号，颜色对照表1'!F:F,'SKU,款号，颜色对照表1'!E:E),2,0)</f>
        <v/>
      </c>
      <c r="H1827" s="20" t="n"/>
      <c r="I1827" s="15">
        <f>SUMIFS('入库明细-AN欧洲'!K:K,'入库明细-AN欧洲'!E:E,B1827)</f>
        <v/>
      </c>
      <c r="J1827" s="15">
        <f>SUMIFS('出库明细-AN欧洲'!G:G,'出库明细-AN欧洲'!F:F,C1827)</f>
        <v/>
      </c>
      <c r="K1827" s="26">
        <f>H1827+I1827-J1827</f>
        <v/>
      </c>
      <c r="L1827" s="27">
        <f>SUMIFS(装箱数!H:H,装箱数!C:C,B1827)</f>
        <v/>
      </c>
      <c r="M1827" s="15">
        <f>K1827-L1827</f>
        <v/>
      </c>
    </row>
    <row r="1828" ht="21" customHeight="1" s="185">
      <c r="A1828" s="200">
        <f>工厂账单模板!$L$2</f>
        <v/>
      </c>
      <c r="B1828" s="30" t="n"/>
      <c r="C1828" s="29" t="n"/>
      <c r="D1828" s="20">
        <f>VLOOKUP(B1828,IF({1,0},'SKU,款号，颜色对照表1'!F:F,'SKU,款号，颜色对照表1'!B:B),2,0)</f>
        <v/>
      </c>
      <c r="E1828" s="20">
        <f>VLOOKUP(B1828,IF({1,0},'SKU,款号，颜色对照表1'!F:F,'SKU,款号，颜色对照表1'!C:C),2,0)</f>
        <v/>
      </c>
      <c r="F1828" s="20">
        <f>VLOOKUP(B1828,IF({1,0},'SKU,款号，颜色对照表1'!F:F,'SKU,款号，颜色对照表1'!D:D),2,0)</f>
        <v/>
      </c>
      <c r="G1828" s="20">
        <f>VLOOKUP(B1828,IF({1,0},'SKU,款号，颜色对照表1'!F:F,'SKU,款号，颜色对照表1'!E:E),2,0)</f>
        <v/>
      </c>
      <c r="H1828" s="20" t="n"/>
      <c r="I1828" s="15">
        <f>SUMIFS('入库明细-AN欧洲'!K:K,'入库明细-AN欧洲'!E:E,B1828)</f>
        <v/>
      </c>
      <c r="J1828" s="15">
        <f>SUMIFS('出库明细-AN欧洲'!G:G,'出库明细-AN欧洲'!F:F,C1828)</f>
        <v/>
      </c>
      <c r="K1828" s="26">
        <f>H1828+I1828-J1828</f>
        <v/>
      </c>
      <c r="L1828" s="27">
        <f>SUMIFS(装箱数!H:H,装箱数!C:C,B1828)</f>
        <v/>
      </c>
      <c r="M1828" s="15">
        <f>K1828-L1828</f>
        <v/>
      </c>
    </row>
    <row r="1829" ht="21" customHeight="1" s="185">
      <c r="A1829" s="200">
        <f>工厂账单模板!$L$2</f>
        <v/>
      </c>
      <c r="B1829" s="30" t="n"/>
      <c r="C1829" s="29" t="n"/>
      <c r="D1829" s="20">
        <f>VLOOKUP(B1829,IF({1,0},'SKU,款号，颜色对照表1'!F:F,'SKU,款号，颜色对照表1'!B:B),2,0)</f>
        <v/>
      </c>
      <c r="E1829" s="20">
        <f>VLOOKUP(B1829,IF({1,0},'SKU,款号，颜色对照表1'!F:F,'SKU,款号，颜色对照表1'!C:C),2,0)</f>
        <v/>
      </c>
      <c r="F1829" s="20">
        <f>VLOOKUP(B1829,IF({1,0},'SKU,款号，颜色对照表1'!F:F,'SKU,款号，颜色对照表1'!D:D),2,0)</f>
        <v/>
      </c>
      <c r="G1829" s="20">
        <f>VLOOKUP(B1829,IF({1,0},'SKU,款号，颜色对照表1'!F:F,'SKU,款号，颜色对照表1'!E:E),2,0)</f>
        <v/>
      </c>
      <c r="H1829" s="20" t="n"/>
      <c r="I1829" s="15">
        <f>SUMIFS('入库明细-AN欧洲'!K:K,'入库明细-AN欧洲'!E:E,B1829)</f>
        <v/>
      </c>
      <c r="J1829" s="15">
        <f>SUMIFS('出库明细-AN欧洲'!G:G,'出库明细-AN欧洲'!F:F,C1829)</f>
        <v/>
      </c>
      <c r="K1829" s="26">
        <f>H1829+I1829-J1829</f>
        <v/>
      </c>
      <c r="L1829" s="27">
        <f>SUMIFS(装箱数!H:H,装箱数!C:C,B1829)</f>
        <v/>
      </c>
      <c r="M1829" s="15">
        <f>K1829-L1829</f>
        <v/>
      </c>
    </row>
    <row r="1830" ht="21" customHeight="1" s="185">
      <c r="A1830" s="200">
        <f>工厂账单模板!$L$2</f>
        <v/>
      </c>
      <c r="B1830" s="30" t="n"/>
      <c r="C1830" s="29" t="n"/>
      <c r="D1830" s="20">
        <f>VLOOKUP(B1830,IF({1,0},'SKU,款号，颜色对照表1'!F:F,'SKU,款号，颜色对照表1'!B:B),2,0)</f>
        <v/>
      </c>
      <c r="E1830" s="20">
        <f>VLOOKUP(B1830,IF({1,0},'SKU,款号，颜色对照表1'!F:F,'SKU,款号，颜色对照表1'!C:C),2,0)</f>
        <v/>
      </c>
      <c r="F1830" s="20">
        <f>VLOOKUP(B1830,IF({1,0},'SKU,款号，颜色对照表1'!F:F,'SKU,款号，颜色对照表1'!D:D),2,0)</f>
        <v/>
      </c>
      <c r="G1830" s="20">
        <f>VLOOKUP(B1830,IF({1,0},'SKU,款号，颜色对照表1'!F:F,'SKU,款号，颜色对照表1'!E:E),2,0)</f>
        <v/>
      </c>
      <c r="H1830" s="20" t="n">
        <v>0</v>
      </c>
      <c r="I1830" s="15">
        <f>SUMIFS('入库明细-AN欧洲'!K:K,'入库明细-AN欧洲'!E:E,B1830)</f>
        <v/>
      </c>
      <c r="J1830" s="15">
        <f>SUMIFS('出库明细-AN欧洲'!G:G,'出库明细-AN欧洲'!F:F,C1830)</f>
        <v/>
      </c>
      <c r="K1830" s="26">
        <f>H1830+I1830-J1830</f>
        <v/>
      </c>
      <c r="L1830" s="27">
        <f>SUMIFS(装箱数!H:H,装箱数!C:C,B1830)</f>
        <v/>
      </c>
      <c r="M1830" s="15">
        <f>K1830-L1830</f>
        <v/>
      </c>
    </row>
    <row r="1831" ht="21" customHeight="1" s="185">
      <c r="A1831" s="200">
        <f>工厂账单模板!$L$2</f>
        <v/>
      </c>
      <c r="B1831" s="30" t="n"/>
      <c r="C1831" s="29" t="n"/>
      <c r="D1831" s="20">
        <f>VLOOKUP(B1831,IF({1,0},'SKU,款号，颜色对照表1'!F:F,'SKU,款号，颜色对照表1'!B:B),2,0)</f>
        <v/>
      </c>
      <c r="E1831" s="20">
        <f>VLOOKUP(B1831,IF({1,0},'SKU,款号，颜色对照表1'!F:F,'SKU,款号，颜色对照表1'!C:C),2,0)</f>
        <v/>
      </c>
      <c r="F1831" s="20">
        <f>VLOOKUP(B1831,IF({1,0},'SKU,款号，颜色对照表1'!F:F,'SKU,款号，颜色对照表1'!D:D),2,0)</f>
        <v/>
      </c>
      <c r="G1831" s="20">
        <f>VLOOKUP(B1831,IF({1,0},'SKU,款号，颜色对照表1'!F:F,'SKU,款号，颜色对照表1'!E:E),2,0)</f>
        <v/>
      </c>
      <c r="H1831" s="20" t="n"/>
      <c r="I1831" s="15">
        <f>SUMIFS('入库明细-AN欧洲'!K:K,'入库明细-AN欧洲'!E:E,B1831)</f>
        <v/>
      </c>
      <c r="J1831" s="15">
        <f>SUMIFS('出库明细-AN欧洲'!G:G,'出库明细-AN欧洲'!F:F,C1831)</f>
        <v/>
      </c>
      <c r="K1831" s="26">
        <f>H1831+I1831-J1831</f>
        <v/>
      </c>
      <c r="L1831" s="27">
        <f>SUMIFS(装箱数!H:H,装箱数!C:C,B1831)</f>
        <v/>
      </c>
      <c r="M1831" s="15">
        <f>K1831-L1831</f>
        <v/>
      </c>
    </row>
    <row r="1832" ht="21" customHeight="1" s="185">
      <c r="A1832" s="200">
        <f>工厂账单模板!$L$2</f>
        <v/>
      </c>
      <c r="B1832" s="30" t="n"/>
      <c r="C1832" s="29" t="n"/>
      <c r="D1832" s="20">
        <f>VLOOKUP(B1832,IF({1,0},'SKU,款号，颜色对照表1'!F:F,'SKU,款号，颜色对照表1'!B:B),2,0)</f>
        <v/>
      </c>
      <c r="E1832" s="20">
        <f>VLOOKUP(B1832,IF({1,0},'SKU,款号，颜色对照表1'!F:F,'SKU,款号，颜色对照表1'!C:C),2,0)</f>
        <v/>
      </c>
      <c r="F1832" s="20">
        <f>VLOOKUP(B1832,IF({1,0},'SKU,款号，颜色对照表1'!F:F,'SKU,款号，颜色对照表1'!D:D),2,0)</f>
        <v/>
      </c>
      <c r="G1832" s="20">
        <f>VLOOKUP(B1832,IF({1,0},'SKU,款号，颜色对照表1'!F:F,'SKU,款号，颜色对照表1'!E:E),2,0)</f>
        <v/>
      </c>
      <c r="H1832" s="20" t="n"/>
      <c r="I1832" s="15">
        <f>SUMIFS('入库明细-AN欧洲'!K:K,'入库明细-AN欧洲'!E:E,B1832)</f>
        <v/>
      </c>
      <c r="J1832" s="15">
        <f>SUMIFS('出库明细-AN欧洲'!G:G,'出库明细-AN欧洲'!F:F,C1832)</f>
        <v/>
      </c>
      <c r="K1832" s="26">
        <f>H1832+I1832-J1832</f>
        <v/>
      </c>
      <c r="L1832" s="27">
        <f>SUMIFS(装箱数!H:H,装箱数!C:C,B1832)</f>
        <v/>
      </c>
      <c r="M1832" s="15">
        <f>K1832-L1832</f>
        <v/>
      </c>
    </row>
    <row r="1833" ht="21" customHeight="1" s="185">
      <c r="A1833" s="200">
        <f>工厂账单模板!$L$2</f>
        <v/>
      </c>
      <c r="B1833" s="30" t="n"/>
      <c r="C1833" s="29" t="n"/>
      <c r="D1833" s="20">
        <f>VLOOKUP(B1833,IF({1,0},'SKU,款号，颜色对照表1'!F:F,'SKU,款号，颜色对照表1'!B:B),2,0)</f>
        <v/>
      </c>
      <c r="E1833" s="20">
        <f>VLOOKUP(B1833,IF({1,0},'SKU,款号，颜色对照表1'!F:F,'SKU,款号，颜色对照表1'!C:C),2,0)</f>
        <v/>
      </c>
      <c r="F1833" s="20">
        <f>VLOOKUP(B1833,IF({1,0},'SKU,款号，颜色对照表1'!F:F,'SKU,款号，颜色对照表1'!D:D),2,0)</f>
        <v/>
      </c>
      <c r="G1833" s="20">
        <f>VLOOKUP(B1833,IF({1,0},'SKU,款号，颜色对照表1'!F:F,'SKU,款号，颜色对照表1'!E:E),2,0)</f>
        <v/>
      </c>
      <c r="H1833" s="20" t="n"/>
      <c r="I1833" s="15">
        <f>SUMIFS('入库明细-AN欧洲'!K:K,'入库明细-AN欧洲'!E:E,B1833)</f>
        <v/>
      </c>
      <c r="J1833" s="15">
        <f>SUMIFS('出库明细-AN欧洲'!G:G,'出库明细-AN欧洲'!F:F,C1833)</f>
        <v/>
      </c>
      <c r="K1833" s="26">
        <f>H1833+I1833-J1833</f>
        <v/>
      </c>
      <c r="L1833" s="27">
        <f>SUMIFS(装箱数!H:H,装箱数!C:C,B1833)</f>
        <v/>
      </c>
      <c r="M1833" s="15">
        <f>K1833-L1833</f>
        <v/>
      </c>
    </row>
    <row r="1834" ht="21" customHeight="1" s="185">
      <c r="A1834" s="200">
        <f>工厂账单模板!$L$2</f>
        <v/>
      </c>
      <c r="B1834" s="30" t="n"/>
      <c r="C1834" s="29" t="n"/>
      <c r="D1834" s="20">
        <f>VLOOKUP(B1834,IF({1,0},'SKU,款号，颜色对照表1'!F:F,'SKU,款号，颜色对照表1'!B:B),2,0)</f>
        <v/>
      </c>
      <c r="E1834" s="20">
        <f>VLOOKUP(B1834,IF({1,0},'SKU,款号，颜色对照表1'!F:F,'SKU,款号，颜色对照表1'!C:C),2,0)</f>
        <v/>
      </c>
      <c r="F1834" s="20">
        <f>VLOOKUP(B1834,IF({1,0},'SKU,款号，颜色对照表1'!F:F,'SKU,款号，颜色对照表1'!D:D),2,0)</f>
        <v/>
      </c>
      <c r="G1834" s="20">
        <f>VLOOKUP(B1834,IF({1,0},'SKU,款号，颜色对照表1'!F:F,'SKU,款号，颜色对照表1'!E:E),2,0)</f>
        <v/>
      </c>
      <c r="H1834" s="20" t="n"/>
      <c r="I1834" s="15">
        <f>SUMIFS('入库明细-AN欧洲'!K:K,'入库明细-AN欧洲'!E:E,B1834)</f>
        <v/>
      </c>
      <c r="J1834" s="15">
        <f>SUMIFS('出库明细-AN欧洲'!G:G,'出库明细-AN欧洲'!F:F,C1834)</f>
        <v/>
      </c>
      <c r="K1834" s="26">
        <f>H1834+I1834-J1834</f>
        <v/>
      </c>
      <c r="L1834" s="27">
        <f>SUMIFS(装箱数!H:H,装箱数!C:C,B1834)</f>
        <v/>
      </c>
      <c r="M1834" s="15">
        <f>K1834-L1834</f>
        <v/>
      </c>
    </row>
    <row r="1835" ht="21" customHeight="1" s="185">
      <c r="A1835" s="200">
        <f>工厂账单模板!$L$2</f>
        <v/>
      </c>
      <c r="B1835" s="30" t="n"/>
      <c r="C1835" s="29" t="n"/>
      <c r="D1835" s="20">
        <f>VLOOKUP(B1835,IF({1,0},'SKU,款号，颜色对照表1'!F:F,'SKU,款号，颜色对照表1'!B:B),2,0)</f>
        <v/>
      </c>
      <c r="E1835" s="20">
        <f>VLOOKUP(B1835,IF({1,0},'SKU,款号，颜色对照表1'!F:F,'SKU,款号，颜色对照表1'!C:C),2,0)</f>
        <v/>
      </c>
      <c r="F1835" s="20">
        <f>VLOOKUP(B1835,IF({1,0},'SKU,款号，颜色对照表1'!F:F,'SKU,款号，颜色对照表1'!D:D),2,0)</f>
        <v/>
      </c>
      <c r="G1835" s="20">
        <f>VLOOKUP(B1835,IF({1,0},'SKU,款号，颜色对照表1'!F:F,'SKU,款号，颜色对照表1'!E:E),2,0)</f>
        <v/>
      </c>
      <c r="H1835" s="20" t="n">
        <v>0</v>
      </c>
      <c r="I1835" s="15">
        <f>SUMIFS('入库明细-AN欧洲'!K:K,'入库明细-AN欧洲'!E:E,B1835)</f>
        <v/>
      </c>
      <c r="J1835" s="15">
        <f>SUMIFS('出库明细-AN欧洲'!G:G,'出库明细-AN欧洲'!F:F,C1835)</f>
        <v/>
      </c>
      <c r="K1835" s="26">
        <f>H1835+I1835-J1835</f>
        <v/>
      </c>
      <c r="L1835" s="27">
        <f>SUMIFS(装箱数!H:H,装箱数!C:C,B1835)</f>
        <v/>
      </c>
      <c r="M1835" s="15">
        <f>K1835-L1835</f>
        <v/>
      </c>
    </row>
    <row r="1836" ht="21" customHeight="1" s="185">
      <c r="A1836" s="200">
        <f>工厂账单模板!$L$2</f>
        <v/>
      </c>
      <c r="B1836" s="30" t="n"/>
      <c r="C1836" s="29" t="n"/>
      <c r="D1836" s="20">
        <f>VLOOKUP(B1836,IF({1,0},'SKU,款号，颜色对照表1'!F:F,'SKU,款号，颜色对照表1'!B:B),2,0)</f>
        <v/>
      </c>
      <c r="E1836" s="20">
        <f>VLOOKUP(B1836,IF({1,0},'SKU,款号，颜色对照表1'!F:F,'SKU,款号，颜色对照表1'!C:C),2,0)</f>
        <v/>
      </c>
      <c r="F1836" s="20">
        <f>VLOOKUP(B1836,IF({1,0},'SKU,款号，颜色对照表1'!F:F,'SKU,款号，颜色对照表1'!D:D),2,0)</f>
        <v/>
      </c>
      <c r="G1836" s="20">
        <f>VLOOKUP(B1836,IF({1,0},'SKU,款号，颜色对照表1'!F:F,'SKU,款号，颜色对照表1'!E:E),2,0)</f>
        <v/>
      </c>
      <c r="H1836" s="20" t="n">
        <v>0</v>
      </c>
      <c r="I1836" s="15">
        <f>SUMIFS('入库明细-AN欧洲'!K:K,'入库明细-AN欧洲'!E:E,B1836)</f>
        <v/>
      </c>
      <c r="J1836" s="15">
        <f>SUMIFS('出库明细-AN欧洲'!G:G,'出库明细-AN欧洲'!F:F,C1836)</f>
        <v/>
      </c>
      <c r="K1836" s="26">
        <f>H1836+I1836-J1836</f>
        <v/>
      </c>
      <c r="L1836" s="27">
        <f>SUMIFS(装箱数!H:H,装箱数!C:C,B1836)</f>
        <v/>
      </c>
      <c r="M1836" s="15">
        <f>K1836-L1836</f>
        <v/>
      </c>
    </row>
    <row r="1837" ht="21" customHeight="1" s="185">
      <c r="A1837" s="200">
        <f>工厂账单模板!$L$2</f>
        <v/>
      </c>
      <c r="B1837" s="30" t="n"/>
      <c r="C1837" s="29" t="n"/>
      <c r="D1837" s="20">
        <f>VLOOKUP(B1837,IF({1,0},'SKU,款号，颜色对照表1'!F:F,'SKU,款号，颜色对照表1'!B:B),2,0)</f>
        <v/>
      </c>
      <c r="E1837" s="20">
        <f>VLOOKUP(B1837,IF({1,0},'SKU,款号，颜色对照表1'!F:F,'SKU,款号，颜色对照表1'!C:C),2,0)</f>
        <v/>
      </c>
      <c r="F1837" s="20">
        <f>VLOOKUP(B1837,IF({1,0},'SKU,款号，颜色对照表1'!F:F,'SKU,款号，颜色对照表1'!D:D),2,0)</f>
        <v/>
      </c>
      <c r="G1837" s="20">
        <f>VLOOKUP(B1837,IF({1,0},'SKU,款号，颜色对照表1'!F:F,'SKU,款号，颜色对照表1'!E:E),2,0)</f>
        <v/>
      </c>
      <c r="H1837" s="20" t="n">
        <v>0</v>
      </c>
      <c r="I1837" s="15">
        <f>SUMIFS('入库明细-AN欧洲'!K:K,'入库明细-AN欧洲'!E:E,B1837)</f>
        <v/>
      </c>
      <c r="J1837" s="15">
        <f>SUMIFS('出库明细-AN欧洲'!G:G,'出库明细-AN欧洲'!F:F,C1837)</f>
        <v/>
      </c>
      <c r="K1837" s="26">
        <f>H1837+I1837-J1837</f>
        <v/>
      </c>
      <c r="L1837" s="27">
        <f>SUMIFS(装箱数!H:H,装箱数!C:C,B1837)</f>
        <v/>
      </c>
      <c r="M1837" s="15">
        <f>K1837-L1837</f>
        <v/>
      </c>
    </row>
    <row r="1838" ht="21" customHeight="1" s="185">
      <c r="A1838" s="200">
        <f>工厂账单模板!$L$2</f>
        <v/>
      </c>
      <c r="B1838" s="30" t="n"/>
      <c r="C1838" s="29" t="n"/>
      <c r="D1838" s="20">
        <f>VLOOKUP(B1838,IF({1,0},'SKU,款号，颜色对照表1'!F:F,'SKU,款号，颜色对照表1'!B:B),2,0)</f>
        <v/>
      </c>
      <c r="E1838" s="20">
        <f>VLOOKUP(B1838,IF({1,0},'SKU,款号，颜色对照表1'!F:F,'SKU,款号，颜色对照表1'!C:C),2,0)</f>
        <v/>
      </c>
      <c r="F1838" s="20">
        <f>VLOOKUP(B1838,IF({1,0},'SKU,款号，颜色对照表1'!F:F,'SKU,款号，颜色对照表1'!D:D),2,0)</f>
        <v/>
      </c>
      <c r="G1838" s="20">
        <f>VLOOKUP(B1838,IF({1,0},'SKU,款号，颜色对照表1'!F:F,'SKU,款号，颜色对照表1'!E:E),2,0)</f>
        <v/>
      </c>
      <c r="H1838" s="20" t="n"/>
      <c r="I1838" s="15">
        <f>SUMIFS('入库明细-AN欧洲'!K:K,'入库明细-AN欧洲'!E:E,B1838)</f>
        <v/>
      </c>
      <c r="J1838" s="15">
        <f>SUMIFS('出库明细-AN欧洲'!G:G,'出库明细-AN欧洲'!F:F,C1838)</f>
        <v/>
      </c>
      <c r="K1838" s="26">
        <f>H1838+I1838-J1838</f>
        <v/>
      </c>
      <c r="L1838" s="27">
        <f>SUMIFS(装箱数!H:H,装箱数!C:C,B1838)</f>
        <v/>
      </c>
      <c r="M1838" s="15">
        <f>K1838-L1838</f>
        <v/>
      </c>
    </row>
    <row r="1839" ht="21" customHeight="1" s="185">
      <c r="A1839" s="200">
        <f>工厂账单模板!$L$2</f>
        <v/>
      </c>
      <c r="B1839" s="30" t="n"/>
      <c r="C1839" s="29" t="n"/>
      <c r="D1839" s="20">
        <f>VLOOKUP(B1839,IF({1,0},'SKU,款号，颜色对照表1'!F:F,'SKU,款号，颜色对照表1'!B:B),2,0)</f>
        <v/>
      </c>
      <c r="E1839" s="20">
        <f>VLOOKUP(B1839,IF({1,0},'SKU,款号，颜色对照表1'!F:F,'SKU,款号，颜色对照表1'!C:C),2,0)</f>
        <v/>
      </c>
      <c r="F1839" s="20">
        <f>VLOOKUP(B1839,IF({1,0},'SKU,款号，颜色对照表1'!F:F,'SKU,款号，颜色对照表1'!D:D),2,0)</f>
        <v/>
      </c>
      <c r="G1839" s="20">
        <f>VLOOKUP(B1839,IF({1,0},'SKU,款号，颜色对照表1'!F:F,'SKU,款号，颜色对照表1'!E:E),2,0)</f>
        <v/>
      </c>
      <c r="H1839" s="20" t="n"/>
      <c r="I1839" s="15">
        <f>SUMIFS('入库明细-AN欧洲'!K:K,'入库明细-AN欧洲'!E:E,B1839)</f>
        <v/>
      </c>
      <c r="J1839" s="15">
        <f>SUMIFS('出库明细-AN欧洲'!G:G,'出库明细-AN欧洲'!F:F,C1839)</f>
        <v/>
      </c>
      <c r="K1839" s="26">
        <f>H1839+I1839-J1839</f>
        <v/>
      </c>
      <c r="L1839" s="27">
        <f>SUMIFS(装箱数!H:H,装箱数!C:C,B1839)</f>
        <v/>
      </c>
      <c r="M1839" s="15">
        <f>K1839-L1839</f>
        <v/>
      </c>
    </row>
    <row r="1840" ht="21" customHeight="1" s="185">
      <c r="A1840" s="200">
        <f>工厂账单模板!$L$2</f>
        <v/>
      </c>
      <c r="B1840" s="30" t="n"/>
      <c r="C1840" s="29" t="n"/>
      <c r="D1840" s="20">
        <f>VLOOKUP(B1840,IF({1,0},'SKU,款号，颜色对照表1'!F:F,'SKU,款号，颜色对照表1'!B:B),2,0)</f>
        <v/>
      </c>
      <c r="E1840" s="20">
        <f>VLOOKUP(B1840,IF({1,0},'SKU,款号，颜色对照表1'!F:F,'SKU,款号，颜色对照表1'!C:C),2,0)</f>
        <v/>
      </c>
      <c r="F1840" s="20">
        <f>VLOOKUP(B1840,IF({1,0},'SKU,款号，颜色对照表1'!F:F,'SKU,款号，颜色对照表1'!D:D),2,0)</f>
        <v/>
      </c>
      <c r="G1840" s="20">
        <f>VLOOKUP(B1840,IF({1,0},'SKU,款号，颜色对照表1'!F:F,'SKU,款号，颜色对照表1'!E:E),2,0)</f>
        <v/>
      </c>
      <c r="H1840" s="20" t="n">
        <v>0</v>
      </c>
      <c r="I1840" s="15">
        <f>SUMIFS('入库明细-AN欧洲'!K:K,'入库明细-AN欧洲'!E:E,B1840)</f>
        <v/>
      </c>
      <c r="J1840" s="15">
        <f>SUMIFS('出库明细-AN欧洲'!G:G,'出库明细-AN欧洲'!F:F,C1840)</f>
        <v/>
      </c>
      <c r="K1840" s="26">
        <f>H1840+I1840-J1840</f>
        <v/>
      </c>
      <c r="L1840" s="27">
        <f>SUMIFS(装箱数!H:H,装箱数!C:C,B1840)</f>
        <v/>
      </c>
      <c r="M1840" s="15">
        <f>K1840-L1840</f>
        <v/>
      </c>
    </row>
    <row r="1841" ht="21" customHeight="1" s="185">
      <c r="A1841" s="200">
        <f>工厂账单模板!$L$2</f>
        <v/>
      </c>
      <c r="B1841" s="30" t="n"/>
      <c r="C1841" s="29" t="n"/>
      <c r="D1841" s="20">
        <f>VLOOKUP(B1841,IF({1,0},'SKU,款号，颜色对照表1'!F:F,'SKU,款号，颜色对照表1'!B:B),2,0)</f>
        <v/>
      </c>
      <c r="E1841" s="20">
        <f>VLOOKUP(B1841,IF({1,0},'SKU,款号，颜色对照表1'!F:F,'SKU,款号，颜色对照表1'!C:C),2,0)</f>
        <v/>
      </c>
      <c r="F1841" s="20">
        <f>VLOOKUP(B1841,IF({1,0},'SKU,款号，颜色对照表1'!F:F,'SKU,款号，颜色对照表1'!D:D),2,0)</f>
        <v/>
      </c>
      <c r="G1841" s="20">
        <f>VLOOKUP(B1841,IF({1,0},'SKU,款号，颜色对照表1'!F:F,'SKU,款号，颜色对照表1'!E:E),2,0)</f>
        <v/>
      </c>
      <c r="H1841" s="20" t="n"/>
      <c r="I1841" s="15">
        <f>SUMIFS('入库明细-AN欧洲'!K:K,'入库明细-AN欧洲'!E:E,B1841)</f>
        <v/>
      </c>
      <c r="J1841" s="15">
        <f>SUMIFS('出库明细-AN欧洲'!G:G,'出库明细-AN欧洲'!F:F,C1841)</f>
        <v/>
      </c>
      <c r="K1841" s="26">
        <f>H1841+I1841-J1841</f>
        <v/>
      </c>
      <c r="L1841" s="27">
        <f>SUMIFS(装箱数!H:H,装箱数!C:C,B1841)</f>
        <v/>
      </c>
      <c r="M1841" s="15">
        <f>K1841-L1841</f>
        <v/>
      </c>
    </row>
    <row r="1842" ht="21" customHeight="1" s="185">
      <c r="A1842" s="200">
        <f>工厂账单模板!$L$2</f>
        <v/>
      </c>
      <c r="B1842" s="30" t="n"/>
      <c r="C1842" s="29" t="n"/>
      <c r="D1842" s="20">
        <f>VLOOKUP(B1842,IF({1,0},'SKU,款号，颜色对照表1'!F:F,'SKU,款号，颜色对照表1'!B:B),2,0)</f>
        <v/>
      </c>
      <c r="E1842" s="20">
        <f>VLOOKUP(B1842,IF({1,0},'SKU,款号，颜色对照表1'!F:F,'SKU,款号，颜色对照表1'!C:C),2,0)</f>
        <v/>
      </c>
      <c r="F1842" s="20">
        <f>VLOOKUP(B1842,IF({1,0},'SKU,款号，颜色对照表1'!F:F,'SKU,款号，颜色对照表1'!D:D),2,0)</f>
        <v/>
      </c>
      <c r="G1842" s="20">
        <f>VLOOKUP(B1842,IF({1,0},'SKU,款号，颜色对照表1'!F:F,'SKU,款号，颜色对照表1'!E:E),2,0)</f>
        <v/>
      </c>
      <c r="H1842" s="20" t="n"/>
      <c r="I1842" s="15">
        <f>SUMIFS('入库明细-AN欧洲'!K:K,'入库明细-AN欧洲'!E:E,B1842)</f>
        <v/>
      </c>
      <c r="J1842" s="15">
        <f>SUMIFS('出库明细-AN欧洲'!G:G,'出库明细-AN欧洲'!F:F,C1842)</f>
        <v/>
      </c>
      <c r="K1842" s="26">
        <f>H1842+I1842-J1842</f>
        <v/>
      </c>
      <c r="L1842" s="27">
        <f>SUMIFS(装箱数!H:H,装箱数!C:C,B1842)</f>
        <v/>
      </c>
      <c r="M1842" s="15">
        <f>K1842-L1842</f>
        <v/>
      </c>
    </row>
    <row r="1843" ht="21" customHeight="1" s="185">
      <c r="A1843" s="200">
        <f>工厂账单模板!$L$2</f>
        <v/>
      </c>
      <c r="B1843" s="30" t="n"/>
      <c r="C1843" s="29" t="n"/>
      <c r="D1843" s="20">
        <f>VLOOKUP(B1843,IF({1,0},'SKU,款号，颜色对照表1'!F:F,'SKU,款号，颜色对照表1'!B:B),2,0)</f>
        <v/>
      </c>
      <c r="E1843" s="20">
        <f>VLOOKUP(B1843,IF({1,0},'SKU,款号，颜色对照表1'!F:F,'SKU,款号，颜色对照表1'!C:C),2,0)</f>
        <v/>
      </c>
      <c r="F1843" s="20">
        <f>VLOOKUP(B1843,IF({1,0},'SKU,款号，颜色对照表1'!F:F,'SKU,款号，颜色对照表1'!D:D),2,0)</f>
        <v/>
      </c>
      <c r="G1843" s="20">
        <f>VLOOKUP(B1843,IF({1,0},'SKU,款号，颜色对照表1'!F:F,'SKU,款号，颜色对照表1'!E:E),2,0)</f>
        <v/>
      </c>
      <c r="H1843" s="20" t="n"/>
      <c r="I1843" s="15">
        <f>SUMIFS('入库明细-AN欧洲'!K:K,'入库明细-AN欧洲'!E:E,B1843)</f>
        <v/>
      </c>
      <c r="J1843" s="15">
        <f>SUMIFS('出库明细-AN欧洲'!G:G,'出库明细-AN欧洲'!F:F,C1843)</f>
        <v/>
      </c>
      <c r="K1843" s="26">
        <f>H1843+I1843-J1843</f>
        <v/>
      </c>
      <c r="L1843" s="27">
        <f>SUMIFS(装箱数!H:H,装箱数!C:C,B1843)</f>
        <v/>
      </c>
      <c r="M1843" s="15">
        <f>K1843-L1843</f>
        <v/>
      </c>
    </row>
    <row r="1844" ht="21" customHeight="1" s="185">
      <c r="A1844" s="200">
        <f>工厂账单模板!$L$2</f>
        <v/>
      </c>
      <c r="B1844" s="30" t="n"/>
      <c r="C1844" s="29" t="n"/>
      <c r="D1844" s="20">
        <f>VLOOKUP(B1844,IF({1,0},'SKU,款号，颜色对照表1'!F:F,'SKU,款号，颜色对照表1'!B:B),2,0)</f>
        <v/>
      </c>
      <c r="E1844" s="20">
        <f>VLOOKUP(B1844,IF({1,0},'SKU,款号，颜色对照表1'!F:F,'SKU,款号，颜色对照表1'!C:C),2,0)</f>
        <v/>
      </c>
      <c r="F1844" s="20">
        <f>VLOOKUP(B1844,IF({1,0},'SKU,款号，颜色对照表1'!F:F,'SKU,款号，颜色对照表1'!D:D),2,0)</f>
        <v/>
      </c>
      <c r="G1844" s="20">
        <f>VLOOKUP(B1844,IF({1,0},'SKU,款号，颜色对照表1'!F:F,'SKU,款号，颜色对照表1'!E:E),2,0)</f>
        <v/>
      </c>
      <c r="H1844" s="20" t="n"/>
      <c r="I1844" s="15">
        <f>SUMIFS('入库明细-AN欧洲'!K:K,'入库明细-AN欧洲'!E:E,B1844)</f>
        <v/>
      </c>
      <c r="J1844" s="15">
        <f>SUMIFS('出库明细-AN欧洲'!G:G,'出库明细-AN欧洲'!F:F,C1844)</f>
        <v/>
      </c>
      <c r="K1844" s="26">
        <f>H1844+I1844-J1844</f>
        <v/>
      </c>
      <c r="L1844" s="27">
        <f>SUMIFS(装箱数!H:H,装箱数!C:C,B1844)</f>
        <v/>
      </c>
      <c r="M1844" s="15">
        <f>K1844-L1844</f>
        <v/>
      </c>
    </row>
    <row r="1845" ht="21" customHeight="1" s="185">
      <c r="A1845" s="200">
        <f>工厂账单模板!$L$2</f>
        <v/>
      </c>
      <c r="B1845" s="30" t="n"/>
      <c r="C1845" s="29" t="n"/>
      <c r="D1845" s="20">
        <f>VLOOKUP(B1845,IF({1,0},'SKU,款号，颜色对照表1'!F:F,'SKU,款号，颜色对照表1'!B:B),2,0)</f>
        <v/>
      </c>
      <c r="E1845" s="20">
        <f>VLOOKUP(B1845,IF({1,0},'SKU,款号，颜色对照表1'!F:F,'SKU,款号，颜色对照表1'!C:C),2,0)</f>
        <v/>
      </c>
      <c r="F1845" s="20">
        <f>VLOOKUP(B1845,IF({1,0},'SKU,款号，颜色对照表1'!F:F,'SKU,款号，颜色对照表1'!D:D),2,0)</f>
        <v/>
      </c>
      <c r="G1845" s="20">
        <f>VLOOKUP(B1845,IF({1,0},'SKU,款号，颜色对照表1'!F:F,'SKU,款号，颜色对照表1'!E:E),2,0)</f>
        <v/>
      </c>
      <c r="H1845" s="20" t="n">
        <v>0</v>
      </c>
      <c r="I1845" s="15">
        <f>SUMIFS('入库明细-AN欧洲'!K:K,'入库明细-AN欧洲'!E:E,B1845)</f>
        <v/>
      </c>
      <c r="J1845" s="15">
        <f>SUMIFS('出库明细-AN欧洲'!G:G,'出库明细-AN欧洲'!F:F,C1845)</f>
        <v/>
      </c>
      <c r="K1845" s="26">
        <f>H1845+I1845-J1845</f>
        <v/>
      </c>
      <c r="L1845" s="27">
        <f>SUMIFS(装箱数!H:H,装箱数!C:C,B1845)</f>
        <v/>
      </c>
      <c r="M1845" s="15">
        <f>K1845-L1845</f>
        <v/>
      </c>
    </row>
    <row r="1846" ht="21" customHeight="1" s="185">
      <c r="A1846" s="200">
        <f>工厂账单模板!$L$2</f>
        <v/>
      </c>
      <c r="B1846" s="30" t="n"/>
      <c r="C1846" s="29" t="n"/>
      <c r="D1846" s="20">
        <f>VLOOKUP(B1846,IF({1,0},'SKU,款号，颜色对照表1'!F:F,'SKU,款号，颜色对照表1'!B:B),2,0)</f>
        <v/>
      </c>
      <c r="E1846" s="20">
        <f>VLOOKUP(B1846,IF({1,0},'SKU,款号，颜色对照表1'!F:F,'SKU,款号，颜色对照表1'!C:C),2,0)</f>
        <v/>
      </c>
      <c r="F1846" s="20">
        <f>VLOOKUP(B1846,IF({1,0},'SKU,款号，颜色对照表1'!F:F,'SKU,款号，颜色对照表1'!D:D),2,0)</f>
        <v/>
      </c>
      <c r="G1846" s="20">
        <f>VLOOKUP(B1846,IF({1,0},'SKU,款号，颜色对照表1'!F:F,'SKU,款号，颜色对照表1'!E:E),2,0)</f>
        <v/>
      </c>
      <c r="H1846" s="20" t="n"/>
      <c r="I1846" s="15">
        <f>SUMIFS('入库明细-AN欧洲'!K:K,'入库明细-AN欧洲'!E:E,B1846)</f>
        <v/>
      </c>
      <c r="J1846" s="15">
        <f>SUMIFS('出库明细-AN欧洲'!G:G,'出库明细-AN欧洲'!F:F,C1846)</f>
        <v/>
      </c>
      <c r="K1846" s="26">
        <f>H1846+I1846-J1846</f>
        <v/>
      </c>
      <c r="L1846" s="27">
        <f>SUMIFS(装箱数!H:H,装箱数!C:C,B1846)</f>
        <v/>
      </c>
      <c r="M1846" s="15">
        <f>K1846-L1846</f>
        <v/>
      </c>
    </row>
    <row r="1847" ht="21" customHeight="1" s="185">
      <c r="A1847" s="200">
        <f>工厂账单模板!$L$2</f>
        <v/>
      </c>
      <c r="B1847" s="30" t="n"/>
      <c r="C1847" s="29" t="n"/>
      <c r="D1847" s="20">
        <f>VLOOKUP(B1847,IF({1,0},'SKU,款号，颜色对照表1'!F:F,'SKU,款号，颜色对照表1'!B:B),2,0)</f>
        <v/>
      </c>
      <c r="E1847" s="20">
        <f>VLOOKUP(B1847,IF({1,0},'SKU,款号，颜色对照表1'!F:F,'SKU,款号，颜色对照表1'!C:C),2,0)</f>
        <v/>
      </c>
      <c r="F1847" s="20">
        <f>VLOOKUP(B1847,IF({1,0},'SKU,款号，颜色对照表1'!F:F,'SKU,款号，颜色对照表1'!D:D),2,0)</f>
        <v/>
      </c>
      <c r="G1847" s="20">
        <f>VLOOKUP(B1847,IF({1,0},'SKU,款号，颜色对照表1'!F:F,'SKU,款号，颜色对照表1'!E:E),2,0)</f>
        <v/>
      </c>
      <c r="H1847" s="20" t="n">
        <v>0</v>
      </c>
      <c r="I1847" s="15">
        <f>SUMIFS('入库明细-AN欧洲'!K:K,'入库明细-AN欧洲'!E:E,B1847)</f>
        <v/>
      </c>
      <c r="J1847" s="15">
        <f>SUMIFS('出库明细-AN欧洲'!G:G,'出库明细-AN欧洲'!F:F,C1847)</f>
        <v/>
      </c>
      <c r="K1847" s="26">
        <f>H1847+I1847-J1847</f>
        <v/>
      </c>
      <c r="L1847" s="27">
        <f>SUMIFS(装箱数!H:H,装箱数!C:C,B1847)</f>
        <v/>
      </c>
      <c r="M1847" s="15">
        <f>K1847-L1847</f>
        <v/>
      </c>
    </row>
    <row r="1848" ht="21" customHeight="1" s="185">
      <c r="A1848" s="200">
        <f>工厂账单模板!$L$2</f>
        <v/>
      </c>
      <c r="B1848" s="30" t="n"/>
      <c r="C1848" s="29" t="n"/>
      <c r="D1848" s="20">
        <f>VLOOKUP(B1848,IF({1,0},'SKU,款号，颜色对照表1'!F:F,'SKU,款号，颜色对照表1'!B:B),2,0)</f>
        <v/>
      </c>
      <c r="E1848" s="20">
        <f>VLOOKUP(B1848,IF({1,0},'SKU,款号，颜色对照表1'!F:F,'SKU,款号，颜色对照表1'!C:C),2,0)</f>
        <v/>
      </c>
      <c r="F1848" s="20">
        <f>VLOOKUP(B1848,IF({1,0},'SKU,款号，颜色对照表1'!F:F,'SKU,款号，颜色对照表1'!D:D),2,0)</f>
        <v/>
      </c>
      <c r="G1848" s="20">
        <f>VLOOKUP(B1848,IF({1,0},'SKU,款号，颜色对照表1'!F:F,'SKU,款号，颜色对照表1'!E:E),2,0)</f>
        <v/>
      </c>
      <c r="H1848" s="20" t="n"/>
      <c r="I1848" s="15">
        <f>SUMIFS('入库明细-AN欧洲'!K:K,'入库明细-AN欧洲'!E:E,B1848)</f>
        <v/>
      </c>
      <c r="J1848" s="15">
        <f>SUMIFS('出库明细-AN欧洲'!G:G,'出库明细-AN欧洲'!F:F,C1848)</f>
        <v/>
      </c>
      <c r="K1848" s="26">
        <f>H1848+I1848-J1848</f>
        <v/>
      </c>
      <c r="L1848" s="27">
        <f>SUMIFS(装箱数!H:H,装箱数!C:C,B1848)</f>
        <v/>
      </c>
      <c r="M1848" s="15">
        <f>K1848-L1848</f>
        <v/>
      </c>
    </row>
    <row r="1849" ht="21" customHeight="1" s="185">
      <c r="A1849" s="200">
        <f>工厂账单模板!$L$2</f>
        <v/>
      </c>
      <c r="B1849" s="30" t="n"/>
      <c r="C1849" s="29" t="n"/>
      <c r="D1849" s="20">
        <f>VLOOKUP(B1849,IF({1,0},'SKU,款号，颜色对照表1'!F:F,'SKU,款号，颜色对照表1'!B:B),2,0)</f>
        <v/>
      </c>
      <c r="E1849" s="20">
        <f>VLOOKUP(B1849,IF({1,0},'SKU,款号，颜色对照表1'!F:F,'SKU,款号，颜色对照表1'!C:C),2,0)</f>
        <v/>
      </c>
      <c r="F1849" s="20">
        <f>VLOOKUP(B1849,IF({1,0},'SKU,款号，颜色对照表1'!F:F,'SKU,款号，颜色对照表1'!D:D),2,0)</f>
        <v/>
      </c>
      <c r="G1849" s="20">
        <f>VLOOKUP(B1849,IF({1,0},'SKU,款号，颜色对照表1'!F:F,'SKU,款号，颜色对照表1'!E:E),2,0)</f>
        <v/>
      </c>
      <c r="H1849" s="20" t="n"/>
      <c r="I1849" s="15">
        <f>SUMIFS('入库明细-AN欧洲'!K:K,'入库明细-AN欧洲'!E:E,B1849)</f>
        <v/>
      </c>
      <c r="J1849" s="15">
        <f>SUMIFS('出库明细-AN欧洲'!G:G,'出库明细-AN欧洲'!F:F,C1849)</f>
        <v/>
      </c>
      <c r="K1849" s="26">
        <f>H1849+I1849-J1849</f>
        <v/>
      </c>
      <c r="L1849" s="27">
        <f>SUMIFS(装箱数!H:H,装箱数!C:C,B1849)</f>
        <v/>
      </c>
      <c r="M1849" s="15">
        <f>K1849-L1849</f>
        <v/>
      </c>
    </row>
    <row r="1850" ht="21" customHeight="1" s="185">
      <c r="A1850" s="200">
        <f>工厂账单模板!$L$2</f>
        <v/>
      </c>
      <c r="B1850" s="30" t="n"/>
      <c r="C1850" s="29" t="n"/>
      <c r="D1850" s="20">
        <f>VLOOKUP(B1850,IF({1,0},'SKU,款号，颜色对照表1'!F:F,'SKU,款号，颜色对照表1'!B:B),2,0)</f>
        <v/>
      </c>
      <c r="E1850" s="20">
        <f>VLOOKUP(B1850,IF({1,0},'SKU,款号，颜色对照表1'!F:F,'SKU,款号，颜色对照表1'!C:C),2,0)</f>
        <v/>
      </c>
      <c r="F1850" s="20">
        <f>VLOOKUP(B1850,IF({1,0},'SKU,款号，颜色对照表1'!F:F,'SKU,款号，颜色对照表1'!D:D),2,0)</f>
        <v/>
      </c>
      <c r="G1850" s="20">
        <f>VLOOKUP(B1850,IF({1,0},'SKU,款号，颜色对照表1'!F:F,'SKU,款号，颜色对照表1'!E:E),2,0)</f>
        <v/>
      </c>
      <c r="H1850" s="20" t="n">
        <v>0</v>
      </c>
      <c r="I1850" s="15">
        <f>SUMIFS('入库明细-AN欧洲'!K:K,'入库明细-AN欧洲'!E:E,B1850)</f>
        <v/>
      </c>
      <c r="J1850" s="15">
        <f>SUMIFS('出库明细-AN欧洲'!G:G,'出库明细-AN欧洲'!F:F,C1850)</f>
        <v/>
      </c>
      <c r="K1850" s="26">
        <f>H1850+I1850-J1850</f>
        <v/>
      </c>
      <c r="L1850" s="27">
        <f>SUMIFS(装箱数!H:H,装箱数!C:C,B1850)</f>
        <v/>
      </c>
      <c r="M1850" s="15">
        <f>K1850-L1850</f>
        <v/>
      </c>
    </row>
    <row r="1851" ht="21" customHeight="1" s="185">
      <c r="A1851" s="200">
        <f>工厂账单模板!$L$2</f>
        <v/>
      </c>
      <c r="B1851" s="30" t="n"/>
      <c r="C1851" s="29" t="n"/>
      <c r="D1851" s="20">
        <f>VLOOKUP(B1851,IF({1,0},'SKU,款号，颜色对照表1'!F:F,'SKU,款号，颜色对照表1'!B:B),2,0)</f>
        <v/>
      </c>
      <c r="E1851" s="20">
        <f>VLOOKUP(B1851,IF({1,0},'SKU,款号，颜色对照表1'!F:F,'SKU,款号，颜色对照表1'!C:C),2,0)</f>
        <v/>
      </c>
      <c r="F1851" s="20">
        <f>VLOOKUP(B1851,IF({1,0},'SKU,款号，颜色对照表1'!F:F,'SKU,款号，颜色对照表1'!D:D),2,0)</f>
        <v/>
      </c>
      <c r="G1851" s="20">
        <f>VLOOKUP(B1851,IF({1,0},'SKU,款号，颜色对照表1'!F:F,'SKU,款号，颜色对照表1'!E:E),2,0)</f>
        <v/>
      </c>
      <c r="H1851" s="20" t="n"/>
      <c r="I1851" s="15">
        <f>SUMIFS('入库明细-AN欧洲'!K:K,'入库明细-AN欧洲'!E:E,B1851)</f>
        <v/>
      </c>
      <c r="J1851" s="15">
        <f>SUMIFS('出库明细-AN欧洲'!G:G,'出库明细-AN欧洲'!F:F,C1851)</f>
        <v/>
      </c>
      <c r="K1851" s="26">
        <f>H1851+I1851-J1851</f>
        <v/>
      </c>
      <c r="L1851" s="27">
        <f>SUMIFS(装箱数!H:H,装箱数!C:C,B1851)</f>
        <v/>
      </c>
      <c r="M1851" s="15">
        <f>K1851-L1851</f>
        <v/>
      </c>
    </row>
    <row r="1852" ht="21" customHeight="1" s="185">
      <c r="A1852" s="200">
        <f>工厂账单模板!$L$2</f>
        <v/>
      </c>
      <c r="B1852" s="30" t="n"/>
      <c r="C1852" s="29" t="n"/>
      <c r="D1852" s="20">
        <f>VLOOKUP(B1852,IF({1,0},'SKU,款号，颜色对照表1'!F:F,'SKU,款号，颜色对照表1'!B:B),2,0)</f>
        <v/>
      </c>
      <c r="E1852" s="20">
        <f>VLOOKUP(B1852,IF({1,0},'SKU,款号，颜色对照表1'!F:F,'SKU,款号，颜色对照表1'!C:C),2,0)</f>
        <v/>
      </c>
      <c r="F1852" s="20">
        <f>VLOOKUP(B1852,IF({1,0},'SKU,款号，颜色对照表1'!F:F,'SKU,款号，颜色对照表1'!D:D),2,0)</f>
        <v/>
      </c>
      <c r="G1852" s="20">
        <f>VLOOKUP(B1852,IF({1,0},'SKU,款号，颜色对照表1'!F:F,'SKU,款号，颜色对照表1'!E:E),2,0)</f>
        <v/>
      </c>
      <c r="H1852" s="20" t="n"/>
      <c r="I1852" s="15">
        <f>SUMIFS('入库明细-AN欧洲'!K:K,'入库明细-AN欧洲'!E:E,B1852)</f>
        <v/>
      </c>
      <c r="J1852" s="15">
        <f>SUMIFS('出库明细-AN欧洲'!G:G,'出库明细-AN欧洲'!F:F,C1852)</f>
        <v/>
      </c>
      <c r="K1852" s="26">
        <f>H1852+I1852-J1852</f>
        <v/>
      </c>
      <c r="L1852" s="27">
        <f>SUMIFS(装箱数!H:H,装箱数!C:C,B1852)</f>
        <v/>
      </c>
      <c r="M1852" s="15">
        <f>K1852-L1852</f>
        <v/>
      </c>
    </row>
    <row r="1853" ht="21" customHeight="1" s="185">
      <c r="A1853" s="200">
        <f>工厂账单模板!$L$2</f>
        <v/>
      </c>
      <c r="B1853" s="30" t="n"/>
      <c r="C1853" s="29" t="n"/>
      <c r="D1853" s="20">
        <f>VLOOKUP(B1853,IF({1,0},'SKU,款号，颜色对照表1'!F:F,'SKU,款号，颜色对照表1'!B:B),2,0)</f>
        <v/>
      </c>
      <c r="E1853" s="20">
        <f>VLOOKUP(B1853,IF({1,0},'SKU,款号，颜色对照表1'!F:F,'SKU,款号，颜色对照表1'!C:C),2,0)</f>
        <v/>
      </c>
      <c r="F1853" s="20">
        <f>VLOOKUP(B1853,IF({1,0},'SKU,款号，颜色对照表1'!F:F,'SKU,款号，颜色对照表1'!D:D),2,0)</f>
        <v/>
      </c>
      <c r="G1853" s="20">
        <f>VLOOKUP(B1853,IF({1,0},'SKU,款号，颜色对照表1'!F:F,'SKU,款号，颜色对照表1'!E:E),2,0)</f>
        <v/>
      </c>
      <c r="H1853" s="20" t="n"/>
      <c r="I1853" s="15">
        <f>SUMIFS('入库明细-AN欧洲'!K:K,'入库明细-AN欧洲'!E:E,B1853)</f>
        <v/>
      </c>
      <c r="J1853" s="15">
        <f>SUMIFS('出库明细-AN欧洲'!G:G,'出库明细-AN欧洲'!F:F,C1853)</f>
        <v/>
      </c>
      <c r="K1853" s="26">
        <f>H1853+I1853-J1853</f>
        <v/>
      </c>
      <c r="L1853" s="27">
        <f>SUMIFS(装箱数!H:H,装箱数!C:C,B1853)</f>
        <v/>
      </c>
      <c r="M1853" s="15">
        <f>K1853-L1853</f>
        <v/>
      </c>
    </row>
    <row r="1854" ht="21" customHeight="1" s="185">
      <c r="A1854" s="200">
        <f>工厂账单模板!$L$2</f>
        <v/>
      </c>
      <c r="B1854" s="30" t="n"/>
      <c r="C1854" s="29" t="n"/>
      <c r="D1854" s="20">
        <f>VLOOKUP(B1854,IF({1,0},'SKU,款号，颜色对照表1'!F:F,'SKU,款号，颜色对照表1'!B:B),2,0)</f>
        <v/>
      </c>
      <c r="E1854" s="20">
        <f>VLOOKUP(B1854,IF({1,0},'SKU,款号，颜色对照表1'!F:F,'SKU,款号，颜色对照表1'!C:C),2,0)</f>
        <v/>
      </c>
      <c r="F1854" s="20">
        <f>VLOOKUP(B1854,IF({1,0},'SKU,款号，颜色对照表1'!F:F,'SKU,款号，颜色对照表1'!D:D),2,0)</f>
        <v/>
      </c>
      <c r="G1854" s="20">
        <f>VLOOKUP(B1854,IF({1,0},'SKU,款号，颜色对照表1'!F:F,'SKU,款号，颜色对照表1'!E:E),2,0)</f>
        <v/>
      </c>
      <c r="H1854" s="20" t="n"/>
      <c r="I1854" s="15">
        <f>SUMIFS('入库明细-AN欧洲'!K:K,'入库明细-AN欧洲'!E:E,B1854)</f>
        <v/>
      </c>
      <c r="J1854" s="15">
        <f>SUMIFS('出库明细-AN欧洲'!G:G,'出库明细-AN欧洲'!F:F,C1854)</f>
        <v/>
      </c>
      <c r="K1854" s="26">
        <f>H1854+I1854-J1854</f>
        <v/>
      </c>
      <c r="L1854" s="27">
        <f>SUMIFS(装箱数!H:H,装箱数!C:C,B1854)</f>
        <v/>
      </c>
      <c r="M1854" s="15">
        <f>K1854-L1854</f>
        <v/>
      </c>
    </row>
    <row r="1855" ht="21" customHeight="1" s="185">
      <c r="A1855" s="200">
        <f>工厂账单模板!$L$2</f>
        <v/>
      </c>
      <c r="B1855" s="30" t="n"/>
      <c r="C1855" s="29" t="n"/>
      <c r="D1855" s="20">
        <f>VLOOKUP(B1855,IF({1,0},'SKU,款号，颜色对照表1'!F:F,'SKU,款号，颜色对照表1'!B:B),2,0)</f>
        <v/>
      </c>
      <c r="E1855" s="20">
        <f>VLOOKUP(B1855,IF({1,0},'SKU,款号，颜色对照表1'!F:F,'SKU,款号，颜色对照表1'!C:C),2,0)</f>
        <v/>
      </c>
      <c r="F1855" s="20">
        <f>VLOOKUP(B1855,IF({1,0},'SKU,款号，颜色对照表1'!F:F,'SKU,款号，颜色对照表1'!D:D),2,0)</f>
        <v/>
      </c>
      <c r="G1855" s="20">
        <f>VLOOKUP(B1855,IF({1,0},'SKU,款号，颜色对照表1'!F:F,'SKU,款号，颜色对照表1'!E:E),2,0)</f>
        <v/>
      </c>
      <c r="H1855" s="20" t="n">
        <v>0</v>
      </c>
      <c r="I1855" s="15">
        <f>SUMIFS('入库明细-AN欧洲'!K:K,'入库明细-AN欧洲'!E:E,B1855)</f>
        <v/>
      </c>
      <c r="J1855" s="15">
        <f>SUMIFS('出库明细-AN欧洲'!G:G,'出库明细-AN欧洲'!F:F,C1855)</f>
        <v/>
      </c>
      <c r="K1855" s="26">
        <f>H1855+I1855-J1855</f>
        <v/>
      </c>
      <c r="L1855" s="27">
        <f>SUMIFS(装箱数!H:H,装箱数!C:C,B1855)</f>
        <v/>
      </c>
      <c r="M1855" s="15">
        <f>K1855-L1855</f>
        <v/>
      </c>
    </row>
    <row r="1856" ht="21" customHeight="1" s="185">
      <c r="A1856" s="200">
        <f>工厂账单模板!$L$2</f>
        <v/>
      </c>
      <c r="B1856" s="30" t="n"/>
      <c r="C1856" s="29" t="n"/>
      <c r="D1856" s="20">
        <f>VLOOKUP(B1856,IF({1,0},'SKU,款号，颜色对照表1'!F:F,'SKU,款号，颜色对照表1'!B:B),2,0)</f>
        <v/>
      </c>
      <c r="E1856" s="20">
        <f>VLOOKUP(B1856,IF({1,0},'SKU,款号，颜色对照表1'!F:F,'SKU,款号，颜色对照表1'!C:C),2,0)</f>
        <v/>
      </c>
      <c r="F1856" s="20">
        <f>VLOOKUP(B1856,IF({1,0},'SKU,款号，颜色对照表1'!F:F,'SKU,款号，颜色对照表1'!D:D),2,0)</f>
        <v/>
      </c>
      <c r="G1856" s="20">
        <f>VLOOKUP(B1856,IF({1,0},'SKU,款号，颜色对照表1'!F:F,'SKU,款号，颜色对照表1'!E:E),2,0)</f>
        <v/>
      </c>
      <c r="H1856" s="20" t="n">
        <v>0</v>
      </c>
      <c r="I1856" s="15">
        <f>SUMIFS('入库明细-AN欧洲'!K:K,'入库明细-AN欧洲'!E:E,B1856)</f>
        <v/>
      </c>
      <c r="J1856" s="15">
        <f>SUMIFS('出库明细-AN欧洲'!G:G,'出库明细-AN欧洲'!F:F,C1856)</f>
        <v/>
      </c>
      <c r="K1856" s="26">
        <f>H1856+I1856-J1856</f>
        <v/>
      </c>
      <c r="L1856" s="27">
        <f>SUMIFS(装箱数!H:H,装箱数!C:C,B1856)</f>
        <v/>
      </c>
      <c r="M1856" s="15">
        <f>K1856-L1856</f>
        <v/>
      </c>
    </row>
    <row r="1857" ht="21" customHeight="1" s="185">
      <c r="A1857" s="200">
        <f>工厂账单模板!$L$2</f>
        <v/>
      </c>
      <c r="B1857" s="30" t="n"/>
      <c r="C1857" s="29" t="n"/>
      <c r="D1857" s="20">
        <f>VLOOKUP(B1857,IF({1,0},'SKU,款号，颜色对照表1'!F:F,'SKU,款号，颜色对照表1'!B:B),2,0)</f>
        <v/>
      </c>
      <c r="E1857" s="20">
        <f>VLOOKUP(B1857,IF({1,0},'SKU,款号，颜色对照表1'!F:F,'SKU,款号，颜色对照表1'!C:C),2,0)</f>
        <v/>
      </c>
      <c r="F1857" s="20">
        <f>VLOOKUP(B1857,IF({1,0},'SKU,款号，颜色对照表1'!F:F,'SKU,款号，颜色对照表1'!D:D),2,0)</f>
        <v/>
      </c>
      <c r="G1857" s="20">
        <f>VLOOKUP(B1857,IF({1,0},'SKU,款号，颜色对照表1'!F:F,'SKU,款号，颜色对照表1'!E:E),2,0)</f>
        <v/>
      </c>
      <c r="H1857" s="20" t="n">
        <v>0</v>
      </c>
      <c r="I1857" s="15">
        <f>SUMIFS('入库明细-AN欧洲'!K:K,'入库明细-AN欧洲'!E:E,B1857)</f>
        <v/>
      </c>
      <c r="J1857" s="15">
        <f>SUMIFS('出库明细-AN欧洲'!G:G,'出库明细-AN欧洲'!F:F,C1857)</f>
        <v/>
      </c>
      <c r="K1857" s="26">
        <f>H1857+I1857-J1857</f>
        <v/>
      </c>
      <c r="L1857" s="27">
        <f>SUMIFS(装箱数!H:H,装箱数!C:C,B1857)</f>
        <v/>
      </c>
      <c r="M1857" s="15">
        <f>K1857-L1857</f>
        <v/>
      </c>
    </row>
    <row r="1858" ht="21" customHeight="1" s="185">
      <c r="A1858" s="200">
        <f>工厂账单模板!$L$2</f>
        <v/>
      </c>
      <c r="B1858" s="30" t="n"/>
      <c r="C1858" s="29" t="n"/>
      <c r="D1858" s="20">
        <f>VLOOKUP(B1858,IF({1,0},'SKU,款号，颜色对照表1'!F:F,'SKU,款号，颜色对照表1'!B:B),2,0)</f>
        <v/>
      </c>
      <c r="E1858" s="20">
        <f>VLOOKUP(B1858,IF({1,0},'SKU,款号，颜色对照表1'!F:F,'SKU,款号，颜色对照表1'!C:C),2,0)</f>
        <v/>
      </c>
      <c r="F1858" s="20">
        <f>VLOOKUP(B1858,IF({1,0},'SKU,款号，颜色对照表1'!F:F,'SKU,款号，颜色对照表1'!D:D),2,0)</f>
        <v/>
      </c>
      <c r="G1858" s="20">
        <f>VLOOKUP(B1858,IF({1,0},'SKU,款号，颜色对照表1'!F:F,'SKU,款号，颜色对照表1'!E:E),2,0)</f>
        <v/>
      </c>
      <c r="H1858" s="20" t="n">
        <v>0</v>
      </c>
      <c r="I1858" s="15">
        <f>SUMIFS('入库明细-AN欧洲'!K:K,'入库明细-AN欧洲'!E:E,B1858)</f>
        <v/>
      </c>
      <c r="J1858" s="15">
        <f>SUMIFS('出库明细-AN欧洲'!G:G,'出库明细-AN欧洲'!F:F,C1858)</f>
        <v/>
      </c>
      <c r="K1858" s="26">
        <f>H1858+I1858-J1858</f>
        <v/>
      </c>
      <c r="L1858" s="27">
        <f>SUMIFS(装箱数!H:H,装箱数!C:C,B1858)</f>
        <v/>
      </c>
      <c r="M1858" s="15">
        <f>K1858-L1858</f>
        <v/>
      </c>
    </row>
    <row r="1859" ht="21" customHeight="1" s="185">
      <c r="A1859" s="200">
        <f>工厂账单模板!$L$2</f>
        <v/>
      </c>
      <c r="B1859" s="30" t="n"/>
      <c r="C1859" s="29" t="n"/>
      <c r="D1859" s="20">
        <f>VLOOKUP(B1859,IF({1,0},'SKU,款号，颜色对照表1'!F:F,'SKU,款号，颜色对照表1'!B:B),2,0)</f>
        <v/>
      </c>
      <c r="E1859" s="20">
        <f>VLOOKUP(B1859,IF({1,0},'SKU,款号，颜色对照表1'!F:F,'SKU,款号，颜色对照表1'!C:C),2,0)</f>
        <v/>
      </c>
      <c r="F1859" s="20">
        <f>VLOOKUP(B1859,IF({1,0},'SKU,款号，颜色对照表1'!F:F,'SKU,款号，颜色对照表1'!D:D),2,0)</f>
        <v/>
      </c>
      <c r="G1859" s="20">
        <f>VLOOKUP(B1859,IF({1,0},'SKU,款号，颜色对照表1'!F:F,'SKU,款号，颜色对照表1'!E:E),2,0)</f>
        <v/>
      </c>
      <c r="H1859" s="20" t="n">
        <v>0</v>
      </c>
      <c r="I1859" s="15">
        <f>SUMIFS('入库明细-AN欧洲'!K:K,'入库明细-AN欧洲'!E:E,B1859)</f>
        <v/>
      </c>
      <c r="J1859" s="15">
        <f>SUMIFS('出库明细-AN欧洲'!G:G,'出库明细-AN欧洲'!F:F,C1859)</f>
        <v/>
      </c>
      <c r="K1859" s="26">
        <f>H1859+I1859-J1859</f>
        <v/>
      </c>
      <c r="L1859" s="27">
        <f>SUMIFS(装箱数!H:H,装箱数!C:C,B1859)</f>
        <v/>
      </c>
      <c r="M1859" s="15">
        <f>K1859-L1859</f>
        <v/>
      </c>
    </row>
    <row r="1860" ht="21" customHeight="1" s="185">
      <c r="A1860" s="200">
        <f>工厂账单模板!$L$2</f>
        <v/>
      </c>
      <c r="B1860" s="30" t="n"/>
      <c r="C1860" s="29" t="n"/>
      <c r="D1860" s="20">
        <f>VLOOKUP(B1860,IF({1,0},'SKU,款号，颜色对照表1'!F:F,'SKU,款号，颜色对照表1'!B:B),2,0)</f>
        <v/>
      </c>
      <c r="E1860" s="20">
        <f>VLOOKUP(B1860,IF({1,0},'SKU,款号，颜色对照表1'!F:F,'SKU,款号，颜色对照表1'!C:C),2,0)</f>
        <v/>
      </c>
      <c r="F1860" s="20">
        <f>VLOOKUP(B1860,IF({1,0},'SKU,款号，颜色对照表1'!F:F,'SKU,款号，颜色对照表1'!D:D),2,0)</f>
        <v/>
      </c>
      <c r="G1860" s="20">
        <f>VLOOKUP(B1860,IF({1,0},'SKU,款号，颜色对照表1'!F:F,'SKU,款号，颜色对照表1'!E:E),2,0)</f>
        <v/>
      </c>
      <c r="H1860" s="20" t="n"/>
      <c r="I1860" s="15">
        <f>SUMIFS('入库明细-AN欧洲'!K:K,'入库明细-AN欧洲'!E:E,B1860)</f>
        <v/>
      </c>
      <c r="J1860" s="15">
        <f>SUMIFS('出库明细-AN欧洲'!G:G,'出库明细-AN欧洲'!F:F,C1860)</f>
        <v/>
      </c>
      <c r="K1860" s="26">
        <f>H1860+I1860-J1860</f>
        <v/>
      </c>
      <c r="L1860" s="27">
        <f>SUMIFS(装箱数!H:H,装箱数!C:C,B1860)</f>
        <v/>
      </c>
      <c r="M1860" s="15">
        <f>K1860-L1860</f>
        <v/>
      </c>
    </row>
    <row r="1861" ht="21" customHeight="1" s="185">
      <c r="A1861" s="200">
        <f>工厂账单模板!$L$2</f>
        <v/>
      </c>
      <c r="B1861" s="30" t="n"/>
      <c r="C1861" s="29" t="n"/>
      <c r="D1861" s="20">
        <f>VLOOKUP(B1861,IF({1,0},'SKU,款号，颜色对照表1'!F:F,'SKU,款号，颜色对照表1'!B:B),2,0)</f>
        <v/>
      </c>
      <c r="E1861" s="20">
        <f>VLOOKUP(B1861,IF({1,0},'SKU,款号，颜色对照表1'!F:F,'SKU,款号，颜色对照表1'!C:C),2,0)</f>
        <v/>
      </c>
      <c r="F1861" s="20">
        <f>VLOOKUP(B1861,IF({1,0},'SKU,款号，颜色对照表1'!F:F,'SKU,款号，颜色对照表1'!D:D),2,0)</f>
        <v/>
      </c>
      <c r="G1861" s="20">
        <f>VLOOKUP(B1861,IF({1,0},'SKU,款号，颜色对照表1'!F:F,'SKU,款号，颜色对照表1'!E:E),2,0)</f>
        <v/>
      </c>
      <c r="H1861" s="20" t="n"/>
      <c r="I1861" s="15">
        <f>SUMIFS('入库明细-AN欧洲'!K:K,'入库明细-AN欧洲'!E:E,B1861)</f>
        <v/>
      </c>
      <c r="J1861" s="15">
        <f>SUMIFS('出库明细-AN欧洲'!G:G,'出库明细-AN欧洲'!F:F,C1861)</f>
        <v/>
      </c>
      <c r="K1861" s="26">
        <f>H1861+I1861-J1861</f>
        <v/>
      </c>
      <c r="L1861" s="27">
        <f>SUMIFS(装箱数!H:H,装箱数!C:C,B1861)</f>
        <v/>
      </c>
      <c r="M1861" s="15">
        <f>K1861-L1861</f>
        <v/>
      </c>
    </row>
    <row r="1862" ht="21" customHeight="1" s="185">
      <c r="A1862" s="200">
        <f>工厂账单模板!$L$2</f>
        <v/>
      </c>
      <c r="B1862" s="30" t="n"/>
      <c r="C1862" s="29" t="n"/>
      <c r="D1862" s="20">
        <f>VLOOKUP(B1862,IF({1,0},'SKU,款号，颜色对照表1'!F:F,'SKU,款号，颜色对照表1'!B:B),2,0)</f>
        <v/>
      </c>
      <c r="E1862" s="20">
        <f>VLOOKUP(B1862,IF({1,0},'SKU,款号，颜色对照表1'!F:F,'SKU,款号，颜色对照表1'!C:C),2,0)</f>
        <v/>
      </c>
      <c r="F1862" s="20">
        <f>VLOOKUP(B1862,IF({1,0},'SKU,款号，颜色对照表1'!F:F,'SKU,款号，颜色对照表1'!D:D),2,0)</f>
        <v/>
      </c>
      <c r="G1862" s="20">
        <f>VLOOKUP(B1862,IF({1,0},'SKU,款号，颜色对照表1'!F:F,'SKU,款号，颜色对照表1'!E:E),2,0)</f>
        <v/>
      </c>
      <c r="H1862" s="20" t="n"/>
      <c r="I1862" s="15">
        <f>SUMIFS('入库明细-AN欧洲'!K:K,'入库明细-AN欧洲'!E:E,B1862)</f>
        <v/>
      </c>
      <c r="J1862" s="15">
        <f>SUMIFS('出库明细-AN欧洲'!G:G,'出库明细-AN欧洲'!F:F,C1862)</f>
        <v/>
      </c>
      <c r="K1862" s="26">
        <f>H1862+I1862-J1862</f>
        <v/>
      </c>
      <c r="L1862" s="27">
        <f>SUMIFS(装箱数!H:H,装箱数!C:C,B1862)</f>
        <v/>
      </c>
      <c r="M1862" s="15">
        <f>K1862-L1862</f>
        <v/>
      </c>
    </row>
    <row r="1863" ht="21" customHeight="1" s="185">
      <c r="A1863" s="200">
        <f>工厂账单模板!$L$2</f>
        <v/>
      </c>
      <c r="B1863" s="30" t="n"/>
      <c r="C1863" s="29" t="n"/>
      <c r="D1863" s="20">
        <f>VLOOKUP(B1863,IF({1,0},'SKU,款号，颜色对照表1'!F:F,'SKU,款号，颜色对照表1'!B:B),2,0)</f>
        <v/>
      </c>
      <c r="E1863" s="20">
        <f>VLOOKUP(B1863,IF({1,0},'SKU,款号，颜色对照表1'!F:F,'SKU,款号，颜色对照表1'!C:C),2,0)</f>
        <v/>
      </c>
      <c r="F1863" s="20">
        <f>VLOOKUP(B1863,IF({1,0},'SKU,款号，颜色对照表1'!F:F,'SKU,款号，颜色对照表1'!D:D),2,0)</f>
        <v/>
      </c>
      <c r="G1863" s="20">
        <f>VLOOKUP(B1863,IF({1,0},'SKU,款号，颜色对照表1'!F:F,'SKU,款号，颜色对照表1'!E:E),2,0)</f>
        <v/>
      </c>
      <c r="H1863" s="20" t="n"/>
      <c r="I1863" s="15">
        <f>SUMIFS('入库明细-AN欧洲'!K:K,'入库明细-AN欧洲'!E:E,B1863)</f>
        <v/>
      </c>
      <c r="J1863" s="15">
        <f>SUMIFS('出库明细-AN欧洲'!G:G,'出库明细-AN欧洲'!F:F,C1863)</f>
        <v/>
      </c>
      <c r="K1863" s="26">
        <f>H1863+I1863-J1863</f>
        <v/>
      </c>
      <c r="L1863" s="27">
        <f>SUMIFS(装箱数!H:H,装箱数!C:C,B1863)</f>
        <v/>
      </c>
      <c r="M1863" s="15">
        <f>K1863-L1863</f>
        <v/>
      </c>
    </row>
    <row r="1864" ht="21" customHeight="1" s="185">
      <c r="A1864" s="200">
        <f>工厂账单模板!$L$2</f>
        <v/>
      </c>
      <c r="B1864" s="30" t="n"/>
      <c r="C1864" s="29" t="n"/>
      <c r="D1864" s="20">
        <f>VLOOKUP(B1864,IF({1,0},'SKU,款号，颜色对照表1'!F:F,'SKU,款号，颜色对照表1'!B:B),2,0)</f>
        <v/>
      </c>
      <c r="E1864" s="20">
        <f>VLOOKUP(B1864,IF({1,0},'SKU,款号，颜色对照表1'!F:F,'SKU,款号，颜色对照表1'!C:C),2,0)</f>
        <v/>
      </c>
      <c r="F1864" s="20">
        <f>VLOOKUP(B1864,IF({1,0},'SKU,款号，颜色对照表1'!F:F,'SKU,款号，颜色对照表1'!D:D),2,0)</f>
        <v/>
      </c>
      <c r="G1864" s="20">
        <f>VLOOKUP(B1864,IF({1,0},'SKU,款号，颜色对照表1'!F:F,'SKU,款号，颜色对照表1'!E:E),2,0)</f>
        <v/>
      </c>
      <c r="H1864" s="20" t="n"/>
      <c r="I1864" s="15">
        <f>SUMIFS('入库明细-AN欧洲'!K:K,'入库明细-AN欧洲'!E:E,B1864)</f>
        <v/>
      </c>
      <c r="J1864" s="15">
        <f>SUMIFS('出库明细-AN欧洲'!G:G,'出库明细-AN欧洲'!F:F,C1864)</f>
        <v/>
      </c>
      <c r="K1864" s="26">
        <f>H1864+I1864-J1864</f>
        <v/>
      </c>
      <c r="L1864" s="27">
        <f>SUMIFS(装箱数!H:H,装箱数!C:C,B1864)</f>
        <v/>
      </c>
      <c r="M1864" s="15">
        <f>K1864-L1864</f>
        <v/>
      </c>
    </row>
    <row r="1865" ht="21" customHeight="1" s="185">
      <c r="A1865" s="200">
        <f>工厂账单模板!$L$2</f>
        <v/>
      </c>
      <c r="B1865" s="30" t="n"/>
      <c r="C1865" s="29" t="n"/>
      <c r="D1865" s="20">
        <f>VLOOKUP(B1865,IF({1,0},'SKU,款号，颜色对照表1'!F:F,'SKU,款号，颜色对照表1'!B:B),2,0)</f>
        <v/>
      </c>
      <c r="E1865" s="20">
        <f>VLOOKUP(B1865,IF({1,0},'SKU,款号，颜色对照表1'!F:F,'SKU,款号，颜色对照表1'!C:C),2,0)</f>
        <v/>
      </c>
      <c r="F1865" s="20">
        <f>VLOOKUP(B1865,IF({1,0},'SKU,款号，颜色对照表1'!F:F,'SKU,款号，颜色对照表1'!D:D),2,0)</f>
        <v/>
      </c>
      <c r="G1865" s="20">
        <f>VLOOKUP(B1865,IF({1,0},'SKU,款号，颜色对照表1'!F:F,'SKU,款号，颜色对照表1'!E:E),2,0)</f>
        <v/>
      </c>
      <c r="H1865" s="20" t="n"/>
      <c r="I1865" s="15">
        <f>SUMIFS('入库明细-AN欧洲'!K:K,'入库明细-AN欧洲'!E:E,B1865)</f>
        <v/>
      </c>
      <c r="J1865" s="15">
        <f>SUMIFS('出库明细-AN欧洲'!G:G,'出库明细-AN欧洲'!F:F,C1865)</f>
        <v/>
      </c>
      <c r="K1865" s="26">
        <f>H1865+I1865-J1865</f>
        <v/>
      </c>
      <c r="L1865" s="27">
        <f>SUMIFS(装箱数!H:H,装箱数!C:C,B1865)</f>
        <v/>
      </c>
      <c r="M1865" s="15">
        <f>K1865-L1865</f>
        <v/>
      </c>
    </row>
    <row r="1866" ht="21" customHeight="1" s="185">
      <c r="A1866" s="200">
        <f>工厂账单模板!$L$2</f>
        <v/>
      </c>
      <c r="B1866" s="30" t="n"/>
      <c r="C1866" s="29" t="n"/>
      <c r="D1866" s="20">
        <f>VLOOKUP(B1866,IF({1,0},'SKU,款号，颜色对照表1'!F:F,'SKU,款号，颜色对照表1'!B:B),2,0)</f>
        <v/>
      </c>
      <c r="E1866" s="20">
        <f>VLOOKUP(B1866,IF({1,0},'SKU,款号，颜色对照表1'!F:F,'SKU,款号，颜色对照表1'!C:C),2,0)</f>
        <v/>
      </c>
      <c r="F1866" s="20">
        <f>VLOOKUP(B1866,IF({1,0},'SKU,款号，颜色对照表1'!F:F,'SKU,款号，颜色对照表1'!D:D),2,0)</f>
        <v/>
      </c>
      <c r="G1866" s="20">
        <f>VLOOKUP(B1866,IF({1,0},'SKU,款号，颜色对照表1'!F:F,'SKU,款号，颜色对照表1'!E:E),2,0)</f>
        <v/>
      </c>
      <c r="H1866" s="20" t="n"/>
      <c r="I1866" s="15">
        <f>SUMIFS('入库明细-AN欧洲'!K:K,'入库明细-AN欧洲'!E:E,B1866)</f>
        <v/>
      </c>
      <c r="J1866" s="15">
        <f>SUMIFS('出库明细-AN欧洲'!G:G,'出库明细-AN欧洲'!F:F,C1866)</f>
        <v/>
      </c>
      <c r="K1866" s="26">
        <f>H1866+I1866-J1866</f>
        <v/>
      </c>
      <c r="L1866" s="27">
        <f>SUMIFS(装箱数!H:H,装箱数!C:C,B1866)</f>
        <v/>
      </c>
      <c r="M1866" s="15">
        <f>K1866-L1866</f>
        <v/>
      </c>
    </row>
    <row r="1867" ht="21" customHeight="1" s="185">
      <c r="A1867" s="200">
        <f>工厂账单模板!$L$2</f>
        <v/>
      </c>
      <c r="B1867" s="30" t="n"/>
      <c r="C1867" s="29" t="n"/>
      <c r="D1867" s="20">
        <f>VLOOKUP(B1867,IF({1,0},'SKU,款号，颜色对照表1'!F:F,'SKU,款号，颜色对照表1'!B:B),2,0)</f>
        <v/>
      </c>
      <c r="E1867" s="20">
        <f>VLOOKUP(B1867,IF({1,0},'SKU,款号，颜色对照表1'!F:F,'SKU,款号，颜色对照表1'!C:C),2,0)</f>
        <v/>
      </c>
      <c r="F1867" s="20">
        <f>VLOOKUP(B1867,IF({1,0},'SKU,款号，颜色对照表1'!F:F,'SKU,款号，颜色对照表1'!D:D),2,0)</f>
        <v/>
      </c>
      <c r="G1867" s="20">
        <f>VLOOKUP(B1867,IF({1,0},'SKU,款号，颜色对照表1'!F:F,'SKU,款号，颜色对照表1'!E:E),2,0)</f>
        <v/>
      </c>
      <c r="H1867" s="20" t="n"/>
      <c r="I1867" s="15">
        <f>SUMIFS('入库明细-AN欧洲'!K:K,'入库明细-AN欧洲'!E:E,B1867)</f>
        <v/>
      </c>
      <c r="J1867" s="15">
        <f>SUMIFS('出库明细-AN欧洲'!G:G,'出库明细-AN欧洲'!F:F,C1867)</f>
        <v/>
      </c>
      <c r="K1867" s="26">
        <f>H1867+I1867-J1867</f>
        <v/>
      </c>
      <c r="L1867" s="27">
        <f>SUMIFS(装箱数!H:H,装箱数!C:C,B1867)</f>
        <v/>
      </c>
      <c r="M1867" s="15">
        <f>K1867-L1867</f>
        <v/>
      </c>
    </row>
    <row r="1868" ht="21" customHeight="1" s="185">
      <c r="A1868" s="200">
        <f>工厂账单模板!$L$2</f>
        <v/>
      </c>
      <c r="B1868" s="30" t="n"/>
      <c r="C1868" s="29" t="n"/>
      <c r="D1868" s="20">
        <f>VLOOKUP(B1868,IF({1,0},'SKU,款号，颜色对照表1'!F:F,'SKU,款号，颜色对照表1'!B:B),2,0)</f>
        <v/>
      </c>
      <c r="E1868" s="20">
        <f>VLOOKUP(B1868,IF({1,0},'SKU,款号，颜色对照表1'!F:F,'SKU,款号，颜色对照表1'!C:C),2,0)</f>
        <v/>
      </c>
      <c r="F1868" s="20">
        <f>VLOOKUP(B1868,IF({1,0},'SKU,款号，颜色对照表1'!F:F,'SKU,款号，颜色对照表1'!D:D),2,0)</f>
        <v/>
      </c>
      <c r="G1868" s="20">
        <f>VLOOKUP(B1868,IF({1,0},'SKU,款号，颜色对照表1'!F:F,'SKU,款号，颜色对照表1'!E:E),2,0)</f>
        <v/>
      </c>
      <c r="H1868" s="20" t="n"/>
      <c r="I1868" s="15">
        <f>SUMIFS('入库明细-AN欧洲'!K:K,'入库明细-AN欧洲'!E:E,B1868)</f>
        <v/>
      </c>
      <c r="J1868" s="15">
        <f>SUMIFS('出库明细-AN欧洲'!G:G,'出库明细-AN欧洲'!F:F,C1868)</f>
        <v/>
      </c>
      <c r="K1868" s="26">
        <f>H1868+I1868-J1868</f>
        <v/>
      </c>
      <c r="L1868" s="27">
        <f>SUMIFS(装箱数!H:H,装箱数!C:C,B1868)</f>
        <v/>
      </c>
      <c r="M1868" s="15">
        <f>K1868-L1868</f>
        <v/>
      </c>
    </row>
    <row r="1869" ht="21" customHeight="1" s="185">
      <c r="A1869" s="200">
        <f>工厂账单模板!$L$2</f>
        <v/>
      </c>
      <c r="B1869" s="30" t="n"/>
      <c r="C1869" s="29" t="n"/>
      <c r="D1869" s="20">
        <f>VLOOKUP(B1869,IF({1,0},'SKU,款号，颜色对照表1'!F:F,'SKU,款号，颜色对照表1'!B:B),2,0)</f>
        <v/>
      </c>
      <c r="E1869" s="20">
        <f>VLOOKUP(B1869,IF({1,0},'SKU,款号，颜色对照表1'!F:F,'SKU,款号，颜色对照表1'!C:C),2,0)</f>
        <v/>
      </c>
      <c r="F1869" s="20">
        <f>VLOOKUP(B1869,IF({1,0},'SKU,款号，颜色对照表1'!F:F,'SKU,款号，颜色对照表1'!D:D),2,0)</f>
        <v/>
      </c>
      <c r="G1869" s="20">
        <f>VLOOKUP(B1869,IF({1,0},'SKU,款号，颜色对照表1'!F:F,'SKU,款号，颜色对照表1'!E:E),2,0)</f>
        <v/>
      </c>
      <c r="H1869" s="20" t="n"/>
      <c r="I1869" s="15">
        <f>SUMIFS('入库明细-AN欧洲'!K:K,'入库明细-AN欧洲'!E:E,B1869)</f>
        <v/>
      </c>
      <c r="J1869" s="15">
        <f>SUMIFS('出库明细-AN欧洲'!G:G,'出库明细-AN欧洲'!F:F,C1869)</f>
        <v/>
      </c>
      <c r="K1869" s="26">
        <f>H1869+I1869-J1869</f>
        <v/>
      </c>
      <c r="L1869" s="27">
        <f>SUMIFS(装箱数!H:H,装箱数!C:C,B1869)</f>
        <v/>
      </c>
      <c r="M1869" s="15">
        <f>K1869-L1869</f>
        <v/>
      </c>
    </row>
    <row r="1870" ht="21" customHeight="1" s="185">
      <c r="A1870" s="200">
        <f>工厂账单模板!$L$2</f>
        <v/>
      </c>
      <c r="B1870" s="30" t="n"/>
      <c r="C1870" s="29" t="n"/>
      <c r="D1870" s="20">
        <f>VLOOKUP(B1870,IF({1,0},'SKU,款号，颜色对照表1'!F:F,'SKU,款号，颜色对照表1'!B:B),2,0)</f>
        <v/>
      </c>
      <c r="E1870" s="20">
        <f>VLOOKUP(B1870,IF({1,0},'SKU,款号，颜色对照表1'!F:F,'SKU,款号，颜色对照表1'!C:C),2,0)</f>
        <v/>
      </c>
      <c r="F1870" s="20">
        <f>VLOOKUP(B1870,IF({1,0},'SKU,款号，颜色对照表1'!F:F,'SKU,款号，颜色对照表1'!D:D),2,0)</f>
        <v/>
      </c>
      <c r="G1870" s="20">
        <f>VLOOKUP(B1870,IF({1,0},'SKU,款号，颜色对照表1'!F:F,'SKU,款号，颜色对照表1'!E:E),2,0)</f>
        <v/>
      </c>
      <c r="H1870" s="20" t="n">
        <v>0</v>
      </c>
      <c r="I1870" s="15">
        <f>SUMIFS('入库明细-AN欧洲'!K:K,'入库明细-AN欧洲'!E:E,B1870)</f>
        <v/>
      </c>
      <c r="J1870" s="15">
        <f>SUMIFS('出库明细-AN欧洲'!G:G,'出库明细-AN欧洲'!F:F,C1870)</f>
        <v/>
      </c>
      <c r="K1870" s="26">
        <f>H1870+I1870-J1870</f>
        <v/>
      </c>
      <c r="L1870" s="27">
        <f>SUMIFS(装箱数!H:H,装箱数!C:C,B1870)</f>
        <v/>
      </c>
      <c r="M1870" s="15">
        <f>K1870-L1870</f>
        <v/>
      </c>
    </row>
    <row r="1871" ht="21" customHeight="1" s="185">
      <c r="A1871" s="200">
        <f>工厂账单模板!$L$2</f>
        <v/>
      </c>
      <c r="B1871" s="30" t="n"/>
      <c r="C1871" s="29" t="n"/>
      <c r="D1871" s="20">
        <f>VLOOKUP(B1871,IF({1,0},'SKU,款号，颜色对照表1'!F:F,'SKU,款号，颜色对照表1'!B:B),2,0)</f>
        <v/>
      </c>
      <c r="E1871" s="20">
        <f>VLOOKUP(B1871,IF({1,0},'SKU,款号，颜色对照表1'!F:F,'SKU,款号，颜色对照表1'!C:C),2,0)</f>
        <v/>
      </c>
      <c r="F1871" s="20">
        <f>VLOOKUP(B1871,IF({1,0},'SKU,款号，颜色对照表1'!F:F,'SKU,款号，颜色对照表1'!D:D),2,0)</f>
        <v/>
      </c>
      <c r="G1871" s="20">
        <f>VLOOKUP(B1871,IF({1,0},'SKU,款号，颜色对照表1'!F:F,'SKU,款号，颜色对照表1'!E:E),2,0)</f>
        <v/>
      </c>
      <c r="H1871" s="20" t="n">
        <v>0</v>
      </c>
      <c r="I1871" s="15">
        <f>SUMIFS('入库明细-AN欧洲'!K:K,'入库明细-AN欧洲'!E:E,B1871)</f>
        <v/>
      </c>
      <c r="J1871" s="15">
        <f>SUMIFS('出库明细-AN欧洲'!G:G,'出库明细-AN欧洲'!F:F,C1871)</f>
        <v/>
      </c>
      <c r="K1871" s="26">
        <f>H1871+I1871-J1871</f>
        <v/>
      </c>
      <c r="L1871" s="27">
        <f>SUMIFS(装箱数!H:H,装箱数!C:C,B1871)</f>
        <v/>
      </c>
      <c r="M1871" s="15">
        <f>K1871-L1871</f>
        <v/>
      </c>
    </row>
    <row r="1872" ht="21" customHeight="1" s="185">
      <c r="A1872" s="200">
        <f>工厂账单模板!$L$2</f>
        <v/>
      </c>
      <c r="B1872" s="30" t="n"/>
      <c r="C1872" s="29" t="n"/>
      <c r="D1872" s="20">
        <f>VLOOKUP(B1872,IF({1,0},'SKU,款号，颜色对照表1'!F:F,'SKU,款号，颜色对照表1'!B:B),2,0)</f>
        <v/>
      </c>
      <c r="E1872" s="20">
        <f>VLOOKUP(B1872,IF({1,0},'SKU,款号，颜色对照表1'!F:F,'SKU,款号，颜色对照表1'!C:C),2,0)</f>
        <v/>
      </c>
      <c r="F1872" s="20">
        <f>VLOOKUP(B1872,IF({1,0},'SKU,款号，颜色对照表1'!F:F,'SKU,款号，颜色对照表1'!D:D),2,0)</f>
        <v/>
      </c>
      <c r="G1872" s="20">
        <f>VLOOKUP(B1872,IF({1,0},'SKU,款号，颜色对照表1'!F:F,'SKU,款号，颜色对照表1'!E:E),2,0)</f>
        <v/>
      </c>
      <c r="H1872" s="20" t="n">
        <v>0</v>
      </c>
      <c r="I1872" s="15">
        <f>SUMIFS('入库明细-AN欧洲'!K:K,'入库明细-AN欧洲'!E:E,B1872)</f>
        <v/>
      </c>
      <c r="J1872" s="15">
        <f>SUMIFS('出库明细-AN欧洲'!G:G,'出库明细-AN欧洲'!F:F,C1872)</f>
        <v/>
      </c>
      <c r="K1872" s="26">
        <f>H1872+I1872-J1872</f>
        <v/>
      </c>
      <c r="L1872" s="27">
        <f>SUMIFS(装箱数!H:H,装箱数!C:C,B1872)</f>
        <v/>
      </c>
      <c r="M1872" s="15">
        <f>K1872-L1872</f>
        <v/>
      </c>
    </row>
    <row r="1873" ht="21" customHeight="1" s="185">
      <c r="A1873" s="200">
        <f>工厂账单模板!$L$2</f>
        <v/>
      </c>
      <c r="B1873" s="30" t="n"/>
      <c r="C1873" s="29" t="n"/>
      <c r="D1873" s="20">
        <f>VLOOKUP(B1873,IF({1,0},'SKU,款号，颜色对照表1'!F:F,'SKU,款号，颜色对照表1'!B:B),2,0)</f>
        <v/>
      </c>
      <c r="E1873" s="20">
        <f>VLOOKUP(B1873,IF({1,0},'SKU,款号，颜色对照表1'!F:F,'SKU,款号，颜色对照表1'!C:C),2,0)</f>
        <v/>
      </c>
      <c r="F1873" s="20">
        <f>VLOOKUP(B1873,IF({1,0},'SKU,款号，颜色对照表1'!F:F,'SKU,款号，颜色对照表1'!D:D),2,0)</f>
        <v/>
      </c>
      <c r="G1873" s="20">
        <f>VLOOKUP(B1873,IF({1,0},'SKU,款号，颜色对照表1'!F:F,'SKU,款号，颜色对照表1'!E:E),2,0)</f>
        <v/>
      </c>
      <c r="H1873" s="20" t="n">
        <v>0</v>
      </c>
      <c r="I1873" s="15">
        <f>SUMIFS('入库明细-AN欧洲'!K:K,'入库明细-AN欧洲'!E:E,B1873)</f>
        <v/>
      </c>
      <c r="J1873" s="15">
        <f>SUMIFS('出库明细-AN欧洲'!G:G,'出库明细-AN欧洲'!F:F,C1873)</f>
        <v/>
      </c>
      <c r="K1873" s="26">
        <f>H1873+I1873-J1873</f>
        <v/>
      </c>
      <c r="L1873" s="27">
        <f>SUMIFS(装箱数!H:H,装箱数!C:C,B1873)</f>
        <v/>
      </c>
      <c r="M1873" s="15">
        <f>K1873-L1873</f>
        <v/>
      </c>
    </row>
    <row r="1874" ht="21" customHeight="1" s="185">
      <c r="A1874" s="200">
        <f>工厂账单模板!$L$2</f>
        <v/>
      </c>
      <c r="B1874" s="30" t="n"/>
      <c r="C1874" s="29" t="n"/>
      <c r="D1874" s="20">
        <f>VLOOKUP(B1874,IF({1,0},'SKU,款号，颜色对照表1'!F:F,'SKU,款号，颜色对照表1'!B:B),2,0)</f>
        <v/>
      </c>
      <c r="E1874" s="20">
        <f>VLOOKUP(B1874,IF({1,0},'SKU,款号，颜色对照表1'!F:F,'SKU,款号，颜色对照表1'!C:C),2,0)</f>
        <v/>
      </c>
      <c r="F1874" s="20">
        <f>VLOOKUP(B1874,IF({1,0},'SKU,款号，颜色对照表1'!F:F,'SKU,款号，颜色对照表1'!D:D),2,0)</f>
        <v/>
      </c>
      <c r="G1874" s="20">
        <f>VLOOKUP(B1874,IF({1,0},'SKU,款号，颜色对照表1'!F:F,'SKU,款号，颜色对照表1'!E:E),2,0)</f>
        <v/>
      </c>
      <c r="H1874" s="20" t="n">
        <v>0</v>
      </c>
      <c r="I1874" s="15">
        <f>SUMIFS('入库明细-AN欧洲'!K:K,'入库明细-AN欧洲'!E:E,B1874)</f>
        <v/>
      </c>
      <c r="J1874" s="15">
        <f>SUMIFS('出库明细-AN欧洲'!G:G,'出库明细-AN欧洲'!F:F,C1874)</f>
        <v/>
      </c>
      <c r="K1874" s="26">
        <f>H1874+I1874-J1874</f>
        <v/>
      </c>
      <c r="L1874" s="27">
        <f>SUMIFS(装箱数!H:H,装箱数!C:C,B1874)</f>
        <v/>
      </c>
      <c r="M1874" s="15">
        <f>K1874-L1874</f>
        <v/>
      </c>
    </row>
    <row r="1875" ht="21" customHeight="1" s="185">
      <c r="A1875" s="200">
        <f>工厂账单模板!$L$2</f>
        <v/>
      </c>
      <c r="B1875" s="30" t="n"/>
      <c r="C1875" s="29" t="n"/>
      <c r="D1875" s="20">
        <f>VLOOKUP(B1875,IF({1,0},'SKU,款号，颜色对照表1'!F:F,'SKU,款号，颜色对照表1'!B:B),2,0)</f>
        <v/>
      </c>
      <c r="E1875" s="20">
        <f>VLOOKUP(B1875,IF({1,0},'SKU,款号，颜色对照表1'!F:F,'SKU,款号，颜色对照表1'!C:C),2,0)</f>
        <v/>
      </c>
      <c r="F1875" s="20">
        <f>VLOOKUP(B1875,IF({1,0},'SKU,款号，颜色对照表1'!F:F,'SKU,款号，颜色对照表1'!D:D),2,0)</f>
        <v/>
      </c>
      <c r="G1875" s="20">
        <f>VLOOKUP(B1875,IF({1,0},'SKU,款号，颜色对照表1'!F:F,'SKU,款号，颜色对照表1'!E:E),2,0)</f>
        <v/>
      </c>
      <c r="H1875" s="20" t="n">
        <v>0</v>
      </c>
      <c r="I1875" s="15">
        <f>SUMIFS('入库明细-AN欧洲'!K:K,'入库明细-AN欧洲'!E:E,B1875)</f>
        <v/>
      </c>
      <c r="J1875" s="15">
        <f>SUMIFS('出库明细-AN欧洲'!G:G,'出库明细-AN欧洲'!F:F,C1875)</f>
        <v/>
      </c>
      <c r="K1875" s="26">
        <f>H1875+I1875-J1875</f>
        <v/>
      </c>
      <c r="L1875" s="27">
        <f>SUMIFS(装箱数!H:H,装箱数!C:C,B1875)</f>
        <v/>
      </c>
      <c r="M1875" s="15">
        <f>K1875-L1875</f>
        <v/>
      </c>
    </row>
    <row r="1876" ht="21" customHeight="1" s="185">
      <c r="A1876" s="200">
        <f>工厂账单模板!$L$2</f>
        <v/>
      </c>
      <c r="B1876" s="30" t="n"/>
      <c r="C1876" s="29" t="n"/>
      <c r="D1876" s="20">
        <f>VLOOKUP(B1876,IF({1,0},'SKU,款号，颜色对照表1'!F:F,'SKU,款号，颜色对照表1'!B:B),2,0)</f>
        <v/>
      </c>
      <c r="E1876" s="20">
        <f>VLOOKUP(B1876,IF({1,0},'SKU,款号，颜色对照表1'!F:F,'SKU,款号，颜色对照表1'!C:C),2,0)</f>
        <v/>
      </c>
      <c r="F1876" s="20">
        <f>VLOOKUP(B1876,IF({1,0},'SKU,款号，颜色对照表1'!F:F,'SKU,款号，颜色对照表1'!D:D),2,0)</f>
        <v/>
      </c>
      <c r="G1876" s="20">
        <f>VLOOKUP(B1876,IF({1,0},'SKU,款号，颜色对照表1'!F:F,'SKU,款号，颜色对照表1'!E:E),2,0)</f>
        <v/>
      </c>
      <c r="H1876" s="20" t="n"/>
      <c r="I1876" s="15">
        <f>SUMIFS('入库明细-AN欧洲'!K:K,'入库明细-AN欧洲'!E:E,B1876)</f>
        <v/>
      </c>
      <c r="J1876" s="15">
        <f>SUMIFS('出库明细-AN欧洲'!G:G,'出库明细-AN欧洲'!F:F,C1876)</f>
        <v/>
      </c>
      <c r="K1876" s="26">
        <f>H1876+I1876-J1876</f>
        <v/>
      </c>
      <c r="L1876" s="27">
        <f>SUMIFS(装箱数!H:H,装箱数!C:C,B1876)</f>
        <v/>
      </c>
      <c r="M1876" s="15">
        <f>K1876-L1876</f>
        <v/>
      </c>
    </row>
    <row r="1877" ht="21" customHeight="1" s="185">
      <c r="A1877" s="200">
        <f>工厂账单模板!$L$2</f>
        <v/>
      </c>
      <c r="B1877" s="30" t="n"/>
      <c r="C1877" s="29" t="n"/>
      <c r="D1877" s="20">
        <f>VLOOKUP(B1877,IF({1,0},'SKU,款号，颜色对照表1'!F:F,'SKU,款号，颜色对照表1'!B:B),2,0)</f>
        <v/>
      </c>
      <c r="E1877" s="20">
        <f>VLOOKUP(B1877,IF({1,0},'SKU,款号，颜色对照表1'!F:F,'SKU,款号，颜色对照表1'!C:C),2,0)</f>
        <v/>
      </c>
      <c r="F1877" s="20">
        <f>VLOOKUP(B1877,IF({1,0},'SKU,款号，颜色对照表1'!F:F,'SKU,款号，颜色对照表1'!D:D),2,0)</f>
        <v/>
      </c>
      <c r="G1877" s="20">
        <f>VLOOKUP(B1877,IF({1,0},'SKU,款号，颜色对照表1'!F:F,'SKU,款号，颜色对照表1'!E:E),2,0)</f>
        <v/>
      </c>
      <c r="H1877" s="20" t="n"/>
      <c r="I1877" s="15">
        <f>SUMIFS('入库明细-AN欧洲'!K:K,'入库明细-AN欧洲'!E:E,B1877)</f>
        <v/>
      </c>
      <c r="J1877" s="15">
        <f>SUMIFS('出库明细-AN欧洲'!G:G,'出库明细-AN欧洲'!F:F,C1877)</f>
        <v/>
      </c>
      <c r="K1877" s="26">
        <f>H1877+I1877-J1877</f>
        <v/>
      </c>
      <c r="L1877" s="27">
        <f>SUMIFS(装箱数!H:H,装箱数!C:C,B1877)</f>
        <v/>
      </c>
      <c r="M1877" s="15">
        <f>K1877-L1877</f>
        <v/>
      </c>
    </row>
    <row r="1878" ht="21" customHeight="1" s="185">
      <c r="A1878" s="200">
        <f>工厂账单模板!$L$2</f>
        <v/>
      </c>
      <c r="B1878" s="30" t="n"/>
      <c r="C1878" s="29" t="n"/>
      <c r="D1878" s="20">
        <f>VLOOKUP(B1878,IF({1,0},'SKU,款号，颜色对照表1'!F:F,'SKU,款号，颜色对照表1'!B:B),2,0)</f>
        <v/>
      </c>
      <c r="E1878" s="20">
        <f>VLOOKUP(B1878,IF({1,0},'SKU,款号，颜色对照表1'!F:F,'SKU,款号，颜色对照表1'!C:C),2,0)</f>
        <v/>
      </c>
      <c r="F1878" s="20">
        <f>VLOOKUP(B1878,IF({1,0},'SKU,款号，颜色对照表1'!F:F,'SKU,款号，颜色对照表1'!D:D),2,0)</f>
        <v/>
      </c>
      <c r="G1878" s="20">
        <f>VLOOKUP(B1878,IF({1,0},'SKU,款号，颜色对照表1'!F:F,'SKU,款号，颜色对照表1'!E:E),2,0)</f>
        <v/>
      </c>
      <c r="H1878" s="20" t="n"/>
      <c r="I1878" s="15">
        <f>SUMIFS('入库明细-AN欧洲'!K:K,'入库明细-AN欧洲'!E:E,B1878)</f>
        <v/>
      </c>
      <c r="J1878" s="15">
        <f>SUMIFS('出库明细-AN欧洲'!G:G,'出库明细-AN欧洲'!F:F,C1878)</f>
        <v/>
      </c>
      <c r="K1878" s="26">
        <f>H1878+I1878-J1878</f>
        <v/>
      </c>
      <c r="L1878" s="27">
        <f>SUMIFS(装箱数!H:H,装箱数!C:C,B1878)</f>
        <v/>
      </c>
      <c r="M1878" s="15">
        <f>K1878-L1878</f>
        <v/>
      </c>
    </row>
    <row r="1879" ht="21" customHeight="1" s="185">
      <c r="A1879" s="200">
        <f>工厂账单模板!$L$2</f>
        <v/>
      </c>
      <c r="B1879" s="30" t="n"/>
      <c r="C1879" s="29" t="n"/>
      <c r="D1879" s="20">
        <f>VLOOKUP(B1879,IF({1,0},'SKU,款号，颜色对照表1'!F:F,'SKU,款号，颜色对照表1'!B:B),2,0)</f>
        <v/>
      </c>
      <c r="E1879" s="20">
        <f>VLOOKUP(B1879,IF({1,0},'SKU,款号，颜色对照表1'!F:F,'SKU,款号，颜色对照表1'!C:C),2,0)</f>
        <v/>
      </c>
      <c r="F1879" s="20">
        <f>VLOOKUP(B1879,IF({1,0},'SKU,款号，颜色对照表1'!F:F,'SKU,款号，颜色对照表1'!D:D),2,0)</f>
        <v/>
      </c>
      <c r="G1879" s="20">
        <f>VLOOKUP(B1879,IF({1,0},'SKU,款号，颜色对照表1'!F:F,'SKU,款号，颜色对照表1'!E:E),2,0)</f>
        <v/>
      </c>
      <c r="H1879" s="20" t="n"/>
      <c r="I1879" s="15">
        <f>SUMIFS('入库明细-AN欧洲'!K:K,'入库明细-AN欧洲'!E:E,B1879)</f>
        <v/>
      </c>
      <c r="J1879" s="15">
        <f>SUMIFS('出库明细-AN欧洲'!G:G,'出库明细-AN欧洲'!F:F,C1879)</f>
        <v/>
      </c>
      <c r="K1879" s="26">
        <f>H1879+I1879-J1879</f>
        <v/>
      </c>
      <c r="L1879" s="27">
        <f>SUMIFS(装箱数!H:H,装箱数!C:C,B1879)</f>
        <v/>
      </c>
      <c r="M1879" s="15">
        <f>K1879-L1879</f>
        <v/>
      </c>
    </row>
    <row r="1880" ht="21" customHeight="1" s="185">
      <c r="A1880" s="200">
        <f>工厂账单模板!$L$2</f>
        <v/>
      </c>
      <c r="B1880" s="30" t="n"/>
      <c r="C1880" s="29" t="n"/>
      <c r="D1880" s="20">
        <f>VLOOKUP(B1880,IF({1,0},'SKU,款号，颜色对照表1'!F:F,'SKU,款号，颜色对照表1'!B:B),2,0)</f>
        <v/>
      </c>
      <c r="E1880" s="20">
        <f>VLOOKUP(B1880,IF({1,0},'SKU,款号，颜色对照表1'!F:F,'SKU,款号，颜色对照表1'!C:C),2,0)</f>
        <v/>
      </c>
      <c r="F1880" s="20">
        <f>VLOOKUP(B1880,IF({1,0},'SKU,款号，颜色对照表1'!F:F,'SKU,款号，颜色对照表1'!D:D),2,0)</f>
        <v/>
      </c>
      <c r="G1880" s="20">
        <f>VLOOKUP(B1880,IF({1,0},'SKU,款号，颜色对照表1'!F:F,'SKU,款号，颜色对照表1'!E:E),2,0)</f>
        <v/>
      </c>
      <c r="H1880" s="20" t="n"/>
      <c r="I1880" s="15">
        <f>SUMIFS('入库明细-AN欧洲'!K:K,'入库明细-AN欧洲'!E:E,B1880)</f>
        <v/>
      </c>
      <c r="J1880" s="15">
        <f>SUMIFS('出库明细-AN欧洲'!G:G,'出库明细-AN欧洲'!F:F,C1880)</f>
        <v/>
      </c>
      <c r="K1880" s="26">
        <f>H1880+I1880-J1880</f>
        <v/>
      </c>
      <c r="L1880" s="27">
        <f>SUMIFS(装箱数!H:H,装箱数!C:C,B1880)</f>
        <v/>
      </c>
      <c r="M1880" s="15">
        <f>K1880-L1880</f>
        <v/>
      </c>
    </row>
    <row r="1881" ht="21" customHeight="1" s="185">
      <c r="A1881" s="200">
        <f>工厂账单模板!$L$2</f>
        <v/>
      </c>
      <c r="B1881" s="30" t="n"/>
      <c r="C1881" s="29" t="n"/>
      <c r="D1881" s="20">
        <f>VLOOKUP(B1881,IF({1,0},'SKU,款号，颜色对照表1'!F:F,'SKU,款号，颜色对照表1'!B:B),2,0)</f>
        <v/>
      </c>
      <c r="E1881" s="20">
        <f>VLOOKUP(B1881,IF({1,0},'SKU,款号，颜色对照表1'!F:F,'SKU,款号，颜色对照表1'!C:C),2,0)</f>
        <v/>
      </c>
      <c r="F1881" s="20">
        <f>VLOOKUP(B1881,IF({1,0},'SKU,款号，颜色对照表1'!F:F,'SKU,款号，颜色对照表1'!D:D),2,0)</f>
        <v/>
      </c>
      <c r="G1881" s="20">
        <f>VLOOKUP(B1881,IF({1,0},'SKU,款号，颜色对照表1'!F:F,'SKU,款号，颜色对照表1'!E:E),2,0)</f>
        <v/>
      </c>
      <c r="H1881" s="20" t="n"/>
      <c r="I1881" s="15">
        <f>SUMIFS('入库明细-AN欧洲'!K:K,'入库明细-AN欧洲'!E:E,B1881)</f>
        <v/>
      </c>
      <c r="J1881" s="15">
        <f>SUMIFS('出库明细-AN欧洲'!G:G,'出库明细-AN欧洲'!F:F,C1881)</f>
        <v/>
      </c>
      <c r="K1881" s="26">
        <f>H1881+I1881-J1881</f>
        <v/>
      </c>
      <c r="L1881" s="27">
        <f>SUMIFS(装箱数!H:H,装箱数!C:C,B1881)</f>
        <v/>
      </c>
      <c r="M1881" s="15">
        <f>K1881-L1881</f>
        <v/>
      </c>
    </row>
    <row r="1882" ht="21" customHeight="1" s="185">
      <c r="A1882" s="200">
        <f>工厂账单模板!$L$2</f>
        <v/>
      </c>
      <c r="B1882" s="30" t="n"/>
      <c r="C1882" s="29" t="n"/>
      <c r="D1882" s="20">
        <f>VLOOKUP(B1882,IF({1,0},'SKU,款号，颜色对照表1'!F:F,'SKU,款号，颜色对照表1'!B:B),2,0)</f>
        <v/>
      </c>
      <c r="E1882" s="20">
        <f>VLOOKUP(B1882,IF({1,0},'SKU,款号，颜色对照表1'!F:F,'SKU,款号，颜色对照表1'!C:C),2,0)</f>
        <v/>
      </c>
      <c r="F1882" s="20">
        <f>VLOOKUP(B1882,IF({1,0},'SKU,款号，颜色对照表1'!F:F,'SKU,款号，颜色对照表1'!D:D),2,0)</f>
        <v/>
      </c>
      <c r="G1882" s="20">
        <f>VLOOKUP(B1882,IF({1,0},'SKU,款号，颜色对照表1'!F:F,'SKU,款号，颜色对照表1'!E:E),2,0)</f>
        <v/>
      </c>
      <c r="H1882" s="20" t="n"/>
      <c r="I1882" s="15">
        <f>SUMIFS('入库明细-AN欧洲'!K:K,'入库明细-AN欧洲'!E:E,B1882)</f>
        <v/>
      </c>
      <c r="J1882" s="15">
        <f>SUMIFS('出库明细-AN欧洲'!G:G,'出库明细-AN欧洲'!F:F,C1882)</f>
        <v/>
      </c>
      <c r="K1882" s="26">
        <f>H1882+I1882-J1882</f>
        <v/>
      </c>
      <c r="L1882" s="27">
        <f>SUMIFS(装箱数!H:H,装箱数!C:C,B1882)</f>
        <v/>
      </c>
      <c r="M1882" s="15">
        <f>K1882-L1882</f>
        <v/>
      </c>
    </row>
    <row r="1883" ht="21" customHeight="1" s="185">
      <c r="A1883" s="200">
        <f>工厂账单模板!$L$2</f>
        <v/>
      </c>
      <c r="B1883" s="30" t="n"/>
      <c r="C1883" s="29" t="n"/>
      <c r="D1883" s="20">
        <f>VLOOKUP(B1883,IF({1,0},'SKU,款号，颜色对照表1'!F:F,'SKU,款号，颜色对照表1'!B:B),2,0)</f>
        <v/>
      </c>
      <c r="E1883" s="20">
        <f>VLOOKUP(B1883,IF({1,0},'SKU,款号，颜色对照表1'!F:F,'SKU,款号，颜色对照表1'!C:C),2,0)</f>
        <v/>
      </c>
      <c r="F1883" s="20">
        <f>VLOOKUP(B1883,IF({1,0},'SKU,款号，颜色对照表1'!F:F,'SKU,款号，颜色对照表1'!D:D),2,0)</f>
        <v/>
      </c>
      <c r="G1883" s="20">
        <f>VLOOKUP(B1883,IF({1,0},'SKU,款号，颜色对照表1'!F:F,'SKU,款号，颜色对照表1'!E:E),2,0)</f>
        <v/>
      </c>
      <c r="H1883" s="20" t="n">
        <v>0</v>
      </c>
      <c r="I1883" s="15">
        <f>SUMIFS('入库明细-AN欧洲'!K:K,'入库明细-AN欧洲'!E:E,B1883)</f>
        <v/>
      </c>
      <c r="J1883" s="15">
        <f>SUMIFS('出库明细-AN欧洲'!G:G,'出库明细-AN欧洲'!F:F,C1883)</f>
        <v/>
      </c>
      <c r="K1883" s="26">
        <f>H1883+I1883-J1883</f>
        <v/>
      </c>
      <c r="L1883" s="27">
        <f>SUMIFS(装箱数!H:H,装箱数!C:C,B1883)</f>
        <v/>
      </c>
      <c r="M1883" s="15">
        <f>K1883-L1883</f>
        <v/>
      </c>
    </row>
    <row r="1884" ht="21" customHeight="1" s="185">
      <c r="A1884" s="200">
        <f>工厂账单模板!$L$2</f>
        <v/>
      </c>
      <c r="B1884" s="30" t="n"/>
      <c r="C1884" s="29" t="n"/>
      <c r="D1884" s="20">
        <f>VLOOKUP(B1884,IF({1,0},'SKU,款号，颜色对照表1'!F:F,'SKU,款号，颜色对照表1'!B:B),2,0)</f>
        <v/>
      </c>
      <c r="E1884" s="20">
        <f>VLOOKUP(B1884,IF({1,0},'SKU,款号，颜色对照表1'!F:F,'SKU,款号，颜色对照表1'!C:C),2,0)</f>
        <v/>
      </c>
      <c r="F1884" s="20">
        <f>VLOOKUP(B1884,IF({1,0},'SKU,款号，颜色对照表1'!F:F,'SKU,款号，颜色对照表1'!D:D),2,0)</f>
        <v/>
      </c>
      <c r="G1884" s="20">
        <f>VLOOKUP(B1884,IF({1,0},'SKU,款号，颜色对照表1'!F:F,'SKU,款号，颜色对照表1'!E:E),2,0)</f>
        <v/>
      </c>
      <c r="H1884" s="20" t="n">
        <v>0</v>
      </c>
      <c r="I1884" s="15">
        <f>SUMIFS('入库明细-AN欧洲'!K:K,'入库明细-AN欧洲'!E:E,B1884)</f>
        <v/>
      </c>
      <c r="J1884" s="15">
        <f>SUMIFS('出库明细-AN欧洲'!G:G,'出库明细-AN欧洲'!F:F,C1884)</f>
        <v/>
      </c>
      <c r="K1884" s="26">
        <f>H1884+I1884-J1884</f>
        <v/>
      </c>
      <c r="L1884" s="27">
        <f>SUMIFS(装箱数!H:H,装箱数!C:C,B1884)</f>
        <v/>
      </c>
      <c r="M1884" s="15">
        <f>K1884-L1884</f>
        <v/>
      </c>
    </row>
    <row r="1885" ht="21" customHeight="1" s="185">
      <c r="A1885" s="200">
        <f>工厂账单模板!$L$2</f>
        <v/>
      </c>
      <c r="B1885" s="30" t="n"/>
      <c r="C1885" s="29" t="n"/>
      <c r="D1885" s="20">
        <f>VLOOKUP(B1885,IF({1,0},'SKU,款号，颜色对照表1'!F:F,'SKU,款号，颜色对照表1'!B:B),2,0)</f>
        <v/>
      </c>
      <c r="E1885" s="20">
        <f>VLOOKUP(B1885,IF({1,0},'SKU,款号，颜色对照表1'!F:F,'SKU,款号，颜色对照表1'!C:C),2,0)</f>
        <v/>
      </c>
      <c r="F1885" s="20">
        <f>VLOOKUP(B1885,IF({1,0},'SKU,款号，颜色对照表1'!F:F,'SKU,款号，颜色对照表1'!D:D),2,0)</f>
        <v/>
      </c>
      <c r="G1885" s="20">
        <f>VLOOKUP(B1885,IF({1,0},'SKU,款号，颜色对照表1'!F:F,'SKU,款号，颜色对照表1'!E:E),2,0)</f>
        <v/>
      </c>
      <c r="H1885" s="20" t="n">
        <v>0</v>
      </c>
      <c r="I1885" s="15">
        <f>SUMIFS('入库明细-AN欧洲'!K:K,'入库明细-AN欧洲'!E:E,B1885)</f>
        <v/>
      </c>
      <c r="J1885" s="15">
        <f>SUMIFS('出库明细-AN欧洲'!G:G,'出库明细-AN欧洲'!F:F,C1885)</f>
        <v/>
      </c>
      <c r="K1885" s="26">
        <f>H1885+I1885-J1885</f>
        <v/>
      </c>
      <c r="L1885" s="27">
        <f>SUMIFS(装箱数!H:H,装箱数!C:C,B1885)</f>
        <v/>
      </c>
      <c r="M1885" s="15">
        <f>K1885-L1885</f>
        <v/>
      </c>
    </row>
    <row r="1886" ht="21" customHeight="1" s="185">
      <c r="A1886" s="200">
        <f>工厂账单模板!$L$2</f>
        <v/>
      </c>
      <c r="B1886" s="30" t="n"/>
      <c r="C1886" s="29" t="n"/>
      <c r="D1886" s="20">
        <f>VLOOKUP(B1886,IF({1,0},'SKU,款号，颜色对照表1'!F:F,'SKU,款号，颜色对照表1'!B:B),2,0)</f>
        <v/>
      </c>
      <c r="E1886" s="20">
        <f>VLOOKUP(B1886,IF({1,0},'SKU,款号，颜色对照表1'!F:F,'SKU,款号，颜色对照表1'!C:C),2,0)</f>
        <v/>
      </c>
      <c r="F1886" s="20">
        <f>VLOOKUP(B1886,IF({1,0},'SKU,款号，颜色对照表1'!F:F,'SKU,款号，颜色对照表1'!D:D),2,0)</f>
        <v/>
      </c>
      <c r="G1886" s="20">
        <f>VLOOKUP(B1886,IF({1,0},'SKU,款号，颜色对照表1'!F:F,'SKU,款号，颜色对照表1'!E:E),2,0)</f>
        <v/>
      </c>
      <c r="H1886" s="20" t="n">
        <v>0</v>
      </c>
      <c r="I1886" s="15">
        <f>SUMIFS('入库明细-AN欧洲'!K:K,'入库明细-AN欧洲'!E:E,B1886)</f>
        <v/>
      </c>
      <c r="J1886" s="15">
        <f>SUMIFS('出库明细-AN欧洲'!G:G,'出库明细-AN欧洲'!F:F,C1886)</f>
        <v/>
      </c>
      <c r="K1886" s="26">
        <f>H1886+I1886-J1886</f>
        <v/>
      </c>
      <c r="L1886" s="27">
        <f>SUMIFS(装箱数!H:H,装箱数!C:C,B1886)</f>
        <v/>
      </c>
      <c r="M1886" s="15">
        <f>K1886-L1886</f>
        <v/>
      </c>
    </row>
    <row r="1887" ht="21" customHeight="1" s="185">
      <c r="A1887" s="200">
        <f>工厂账单模板!$L$2</f>
        <v/>
      </c>
      <c r="B1887" s="30" t="n"/>
      <c r="C1887" s="29" t="n"/>
      <c r="D1887" s="20">
        <f>VLOOKUP(B1887,IF({1,0},'SKU,款号，颜色对照表1'!F:F,'SKU,款号，颜色对照表1'!B:B),2,0)</f>
        <v/>
      </c>
      <c r="E1887" s="20">
        <f>VLOOKUP(B1887,IF({1,0},'SKU,款号，颜色对照表1'!F:F,'SKU,款号，颜色对照表1'!C:C),2,0)</f>
        <v/>
      </c>
      <c r="F1887" s="20">
        <f>VLOOKUP(B1887,IF({1,0},'SKU,款号，颜色对照表1'!F:F,'SKU,款号，颜色对照表1'!D:D),2,0)</f>
        <v/>
      </c>
      <c r="G1887" s="20">
        <f>VLOOKUP(B1887,IF({1,0},'SKU,款号，颜色对照表1'!F:F,'SKU,款号，颜色对照表1'!E:E),2,0)</f>
        <v/>
      </c>
      <c r="H1887" s="20" t="n"/>
      <c r="I1887" s="15">
        <f>SUMIFS('入库明细-AN欧洲'!K:K,'入库明细-AN欧洲'!E:E,B1887)</f>
        <v/>
      </c>
      <c r="J1887" s="15">
        <f>SUMIFS('出库明细-AN欧洲'!G:G,'出库明细-AN欧洲'!F:F,C1887)</f>
        <v/>
      </c>
      <c r="K1887" s="26">
        <f>H1887+I1887-J1887</f>
        <v/>
      </c>
      <c r="L1887" s="27">
        <f>SUMIFS(装箱数!H:H,装箱数!C:C,B1887)</f>
        <v/>
      </c>
      <c r="M1887" s="15">
        <f>K1887-L1887</f>
        <v/>
      </c>
    </row>
    <row r="1888" ht="21" customHeight="1" s="185">
      <c r="A1888" s="200">
        <f>工厂账单模板!$L$2</f>
        <v/>
      </c>
      <c r="B1888" s="30" t="n"/>
      <c r="C1888" s="29" t="n"/>
      <c r="D1888" s="20">
        <f>VLOOKUP(B1888,IF({1,0},'SKU,款号，颜色对照表1'!F:F,'SKU,款号，颜色对照表1'!B:B),2,0)</f>
        <v/>
      </c>
      <c r="E1888" s="20">
        <f>VLOOKUP(B1888,IF({1,0},'SKU,款号，颜色对照表1'!F:F,'SKU,款号，颜色对照表1'!C:C),2,0)</f>
        <v/>
      </c>
      <c r="F1888" s="20">
        <f>VLOOKUP(B1888,IF({1,0},'SKU,款号，颜色对照表1'!F:F,'SKU,款号，颜色对照表1'!D:D),2,0)</f>
        <v/>
      </c>
      <c r="G1888" s="20">
        <f>VLOOKUP(B1888,IF({1,0},'SKU,款号，颜色对照表1'!F:F,'SKU,款号，颜色对照表1'!E:E),2,0)</f>
        <v/>
      </c>
      <c r="H1888" s="20" t="n"/>
      <c r="I1888" s="15">
        <f>SUMIFS('入库明细-AN欧洲'!K:K,'入库明细-AN欧洲'!E:E,B1888)</f>
        <v/>
      </c>
      <c r="J1888" s="15">
        <f>SUMIFS('出库明细-AN欧洲'!G:G,'出库明细-AN欧洲'!F:F,C1888)</f>
        <v/>
      </c>
      <c r="K1888" s="26">
        <f>H1888+I1888-J1888</f>
        <v/>
      </c>
      <c r="L1888" s="27">
        <f>SUMIFS(装箱数!H:H,装箱数!C:C,B1888)</f>
        <v/>
      </c>
      <c r="M1888" s="15">
        <f>K1888-L1888</f>
        <v/>
      </c>
    </row>
    <row r="1889" ht="21" customHeight="1" s="185">
      <c r="A1889" s="200">
        <f>工厂账单模板!$L$2</f>
        <v/>
      </c>
      <c r="B1889" s="30" t="n"/>
      <c r="C1889" s="29" t="n"/>
      <c r="D1889" s="20">
        <f>VLOOKUP(B1889,IF({1,0},'SKU,款号，颜色对照表1'!F:F,'SKU,款号，颜色对照表1'!B:B),2,0)</f>
        <v/>
      </c>
      <c r="E1889" s="20">
        <f>VLOOKUP(B1889,IF({1,0},'SKU,款号，颜色对照表1'!F:F,'SKU,款号，颜色对照表1'!C:C),2,0)</f>
        <v/>
      </c>
      <c r="F1889" s="20">
        <f>VLOOKUP(B1889,IF({1,0},'SKU,款号，颜色对照表1'!F:F,'SKU,款号，颜色对照表1'!D:D),2,0)</f>
        <v/>
      </c>
      <c r="G1889" s="20">
        <f>VLOOKUP(B1889,IF({1,0},'SKU,款号，颜色对照表1'!F:F,'SKU,款号，颜色对照表1'!E:E),2,0)</f>
        <v/>
      </c>
      <c r="H1889" s="20" t="n">
        <v>0</v>
      </c>
      <c r="I1889" s="15">
        <f>SUMIFS('入库明细-AN欧洲'!K:K,'入库明细-AN欧洲'!E:E,B1889)</f>
        <v/>
      </c>
      <c r="J1889" s="15">
        <f>SUMIFS('出库明细-AN欧洲'!G:G,'出库明细-AN欧洲'!F:F,C1889)</f>
        <v/>
      </c>
      <c r="K1889" s="26">
        <f>H1889+I1889-J1889</f>
        <v/>
      </c>
      <c r="L1889" s="27">
        <f>SUMIFS(装箱数!H:H,装箱数!C:C,B1889)</f>
        <v/>
      </c>
      <c r="M1889" s="15">
        <f>K1889-L1889</f>
        <v/>
      </c>
    </row>
    <row r="1890" ht="21" customHeight="1" s="185">
      <c r="A1890" s="200">
        <f>工厂账单模板!$L$2</f>
        <v/>
      </c>
      <c r="B1890" s="30" t="n"/>
      <c r="C1890" s="29" t="n"/>
      <c r="D1890" s="20">
        <f>VLOOKUP(B1890,IF({1,0},'SKU,款号，颜色对照表1'!F:F,'SKU,款号，颜色对照表1'!B:B),2,0)</f>
        <v/>
      </c>
      <c r="E1890" s="20">
        <f>VLOOKUP(B1890,IF({1,0},'SKU,款号，颜色对照表1'!F:F,'SKU,款号，颜色对照表1'!C:C),2,0)</f>
        <v/>
      </c>
      <c r="F1890" s="20">
        <f>VLOOKUP(B1890,IF({1,0},'SKU,款号，颜色对照表1'!F:F,'SKU,款号，颜色对照表1'!D:D),2,0)</f>
        <v/>
      </c>
      <c r="G1890" s="20">
        <f>VLOOKUP(B1890,IF({1,0},'SKU,款号，颜色对照表1'!F:F,'SKU,款号，颜色对照表1'!E:E),2,0)</f>
        <v/>
      </c>
      <c r="H1890" s="20" t="n"/>
      <c r="I1890" s="15">
        <f>SUMIFS('入库明细-AN欧洲'!K:K,'入库明细-AN欧洲'!E:E,B1890)</f>
        <v/>
      </c>
      <c r="J1890" s="15">
        <f>SUMIFS('出库明细-AN欧洲'!G:G,'出库明细-AN欧洲'!F:F,C1890)</f>
        <v/>
      </c>
      <c r="K1890" s="26">
        <f>H1890+I1890-J1890</f>
        <v/>
      </c>
      <c r="L1890" s="27">
        <f>SUMIFS(装箱数!H:H,装箱数!C:C,B1890)</f>
        <v/>
      </c>
      <c r="M1890" s="15">
        <f>K1890-L1890</f>
        <v/>
      </c>
    </row>
    <row r="1891" ht="21" customHeight="1" s="185">
      <c r="A1891" s="200">
        <f>工厂账单模板!$L$2</f>
        <v/>
      </c>
      <c r="B1891" s="30" t="n"/>
      <c r="C1891" s="29" t="n"/>
      <c r="D1891" s="20">
        <f>VLOOKUP(B1891,IF({1,0},'SKU,款号，颜色对照表1'!F:F,'SKU,款号，颜色对照表1'!B:B),2,0)</f>
        <v/>
      </c>
      <c r="E1891" s="20">
        <f>VLOOKUP(B1891,IF({1,0},'SKU,款号，颜色对照表1'!F:F,'SKU,款号，颜色对照表1'!C:C),2,0)</f>
        <v/>
      </c>
      <c r="F1891" s="20">
        <f>VLOOKUP(B1891,IF({1,0},'SKU,款号，颜色对照表1'!F:F,'SKU,款号，颜色对照表1'!D:D),2,0)</f>
        <v/>
      </c>
      <c r="G1891" s="20">
        <f>VLOOKUP(B1891,IF({1,0},'SKU,款号，颜色对照表1'!F:F,'SKU,款号，颜色对照表1'!E:E),2,0)</f>
        <v/>
      </c>
      <c r="H1891" s="20" t="n"/>
      <c r="I1891" s="15">
        <f>SUMIFS('入库明细-AN欧洲'!K:K,'入库明细-AN欧洲'!E:E,B1891)</f>
        <v/>
      </c>
      <c r="J1891" s="15">
        <f>SUMIFS('出库明细-AN欧洲'!G:G,'出库明细-AN欧洲'!F:F,C1891)</f>
        <v/>
      </c>
      <c r="K1891" s="26">
        <f>H1891+I1891-J1891</f>
        <v/>
      </c>
      <c r="L1891" s="27">
        <f>SUMIFS(装箱数!H:H,装箱数!C:C,B1891)</f>
        <v/>
      </c>
      <c r="M1891" s="15">
        <f>K1891-L1891</f>
        <v/>
      </c>
    </row>
    <row r="1892" ht="21" customHeight="1" s="185">
      <c r="A1892" s="200">
        <f>工厂账单模板!$L$2</f>
        <v/>
      </c>
      <c r="B1892" s="30" t="n"/>
      <c r="C1892" s="29" t="n"/>
      <c r="D1892" s="20">
        <f>VLOOKUP(B1892,IF({1,0},'SKU,款号，颜色对照表1'!F:F,'SKU,款号，颜色对照表1'!B:B),2,0)</f>
        <v/>
      </c>
      <c r="E1892" s="20">
        <f>VLOOKUP(B1892,IF({1,0},'SKU,款号，颜色对照表1'!F:F,'SKU,款号，颜色对照表1'!C:C),2,0)</f>
        <v/>
      </c>
      <c r="F1892" s="20">
        <f>VLOOKUP(B1892,IF({1,0},'SKU,款号，颜色对照表1'!F:F,'SKU,款号，颜色对照表1'!D:D),2,0)</f>
        <v/>
      </c>
      <c r="G1892" s="20">
        <f>VLOOKUP(B1892,IF({1,0},'SKU,款号，颜色对照表1'!F:F,'SKU,款号，颜色对照表1'!E:E),2,0)</f>
        <v/>
      </c>
      <c r="H1892" s="20" t="n">
        <v>0</v>
      </c>
      <c r="I1892" s="15">
        <f>SUMIFS('入库明细-AN欧洲'!K:K,'入库明细-AN欧洲'!E:E,B1892)</f>
        <v/>
      </c>
      <c r="J1892" s="15">
        <f>SUMIFS('出库明细-AN欧洲'!G:G,'出库明细-AN欧洲'!F:F,C1892)</f>
        <v/>
      </c>
      <c r="K1892" s="26">
        <f>H1892+I1892-J1892</f>
        <v/>
      </c>
      <c r="L1892" s="27">
        <f>SUMIFS(装箱数!H:H,装箱数!C:C,B1892)</f>
        <v/>
      </c>
      <c r="M1892" s="15">
        <f>K1892-L1892</f>
        <v/>
      </c>
    </row>
    <row r="1893" ht="21" customHeight="1" s="185">
      <c r="A1893" s="200">
        <f>工厂账单模板!$L$2</f>
        <v/>
      </c>
      <c r="B1893" s="30" t="n"/>
      <c r="C1893" s="29" t="n"/>
      <c r="D1893" s="20">
        <f>VLOOKUP(B1893,IF({1,0},'SKU,款号，颜色对照表1'!F:F,'SKU,款号，颜色对照表1'!B:B),2,0)</f>
        <v/>
      </c>
      <c r="E1893" s="20">
        <f>VLOOKUP(B1893,IF({1,0},'SKU,款号，颜色对照表1'!F:F,'SKU,款号，颜色对照表1'!C:C),2,0)</f>
        <v/>
      </c>
      <c r="F1893" s="20">
        <f>VLOOKUP(B1893,IF({1,0},'SKU,款号，颜色对照表1'!F:F,'SKU,款号，颜色对照表1'!D:D),2,0)</f>
        <v/>
      </c>
      <c r="G1893" s="20">
        <f>VLOOKUP(B1893,IF({1,0},'SKU,款号，颜色对照表1'!F:F,'SKU,款号，颜色对照表1'!E:E),2,0)</f>
        <v/>
      </c>
      <c r="H1893" s="20" t="n"/>
      <c r="I1893" s="15">
        <f>SUMIFS('入库明细-AN欧洲'!K:K,'入库明细-AN欧洲'!E:E,B1893)</f>
        <v/>
      </c>
      <c r="J1893" s="15">
        <f>SUMIFS('出库明细-AN欧洲'!G:G,'出库明细-AN欧洲'!F:F,C1893)</f>
        <v/>
      </c>
      <c r="K1893" s="26">
        <f>H1893+I1893-J1893</f>
        <v/>
      </c>
      <c r="L1893" s="27">
        <f>SUMIFS(装箱数!H:H,装箱数!C:C,B1893)</f>
        <v/>
      </c>
      <c r="M1893" s="15">
        <f>K1893-L1893</f>
        <v/>
      </c>
    </row>
    <row r="1894" ht="21" customHeight="1" s="185">
      <c r="A1894" s="200">
        <f>工厂账单模板!$L$2</f>
        <v/>
      </c>
      <c r="B1894" s="30" t="n"/>
      <c r="C1894" s="29" t="n"/>
      <c r="D1894" s="20">
        <f>VLOOKUP(B1894,IF({1,0},'SKU,款号，颜色对照表1'!F:F,'SKU,款号，颜色对照表1'!B:B),2,0)</f>
        <v/>
      </c>
      <c r="E1894" s="20">
        <f>VLOOKUP(B1894,IF({1,0},'SKU,款号，颜色对照表1'!F:F,'SKU,款号，颜色对照表1'!C:C),2,0)</f>
        <v/>
      </c>
      <c r="F1894" s="20">
        <f>VLOOKUP(B1894,IF({1,0},'SKU,款号，颜色对照表1'!F:F,'SKU,款号，颜色对照表1'!D:D),2,0)</f>
        <v/>
      </c>
      <c r="G1894" s="20">
        <f>VLOOKUP(B1894,IF({1,0},'SKU,款号，颜色对照表1'!F:F,'SKU,款号，颜色对照表1'!E:E),2,0)</f>
        <v/>
      </c>
      <c r="H1894" s="20" t="n"/>
      <c r="I1894" s="15">
        <f>SUMIFS('入库明细-AN欧洲'!K:K,'入库明细-AN欧洲'!E:E,B1894)</f>
        <v/>
      </c>
      <c r="J1894" s="15">
        <f>SUMIFS('出库明细-AN欧洲'!G:G,'出库明细-AN欧洲'!F:F,C1894)</f>
        <v/>
      </c>
      <c r="K1894" s="26">
        <f>H1894+I1894-J1894</f>
        <v/>
      </c>
      <c r="L1894" s="27">
        <f>SUMIFS(装箱数!H:H,装箱数!C:C,B1894)</f>
        <v/>
      </c>
      <c r="M1894" s="15">
        <f>K1894-L1894</f>
        <v/>
      </c>
    </row>
    <row r="1895" ht="21" customHeight="1" s="185">
      <c r="A1895" s="200">
        <f>工厂账单模板!$L$2</f>
        <v/>
      </c>
      <c r="B1895" s="30" t="n"/>
      <c r="C1895" s="29" t="n"/>
      <c r="D1895" s="20">
        <f>VLOOKUP(B1895,IF({1,0},'SKU,款号，颜色对照表1'!F:F,'SKU,款号，颜色对照表1'!B:B),2,0)</f>
        <v/>
      </c>
      <c r="E1895" s="20">
        <f>VLOOKUP(B1895,IF({1,0},'SKU,款号，颜色对照表1'!F:F,'SKU,款号，颜色对照表1'!C:C),2,0)</f>
        <v/>
      </c>
      <c r="F1895" s="20">
        <f>VLOOKUP(B1895,IF({1,0},'SKU,款号，颜色对照表1'!F:F,'SKU,款号，颜色对照表1'!D:D),2,0)</f>
        <v/>
      </c>
      <c r="G1895" s="20">
        <f>VLOOKUP(B1895,IF({1,0},'SKU,款号，颜色对照表1'!F:F,'SKU,款号，颜色对照表1'!E:E),2,0)</f>
        <v/>
      </c>
      <c r="H1895" s="20" t="n"/>
      <c r="I1895" s="15">
        <f>SUMIFS('入库明细-AN欧洲'!K:K,'入库明细-AN欧洲'!E:E,B1895)</f>
        <v/>
      </c>
      <c r="J1895" s="15">
        <f>SUMIFS('出库明细-AN欧洲'!G:G,'出库明细-AN欧洲'!F:F,C1895)</f>
        <v/>
      </c>
      <c r="K1895" s="26">
        <f>H1895+I1895-J1895</f>
        <v/>
      </c>
      <c r="L1895" s="27">
        <f>SUMIFS(装箱数!H:H,装箱数!C:C,B1895)</f>
        <v/>
      </c>
      <c r="M1895" s="15">
        <f>K1895-L1895</f>
        <v/>
      </c>
    </row>
    <row r="1896" ht="21" customHeight="1" s="185">
      <c r="A1896" s="200">
        <f>工厂账单模板!$L$2</f>
        <v/>
      </c>
      <c r="B1896" s="30" t="n"/>
      <c r="C1896" s="29" t="n"/>
      <c r="D1896" s="20">
        <f>VLOOKUP(B1896,IF({1,0},'SKU,款号，颜色对照表1'!F:F,'SKU,款号，颜色对照表1'!B:B),2,0)</f>
        <v/>
      </c>
      <c r="E1896" s="20">
        <f>VLOOKUP(B1896,IF({1,0},'SKU,款号，颜色对照表1'!F:F,'SKU,款号，颜色对照表1'!C:C),2,0)</f>
        <v/>
      </c>
      <c r="F1896" s="20">
        <f>VLOOKUP(B1896,IF({1,0},'SKU,款号，颜色对照表1'!F:F,'SKU,款号，颜色对照表1'!D:D),2,0)</f>
        <v/>
      </c>
      <c r="G1896" s="20">
        <f>VLOOKUP(B1896,IF({1,0},'SKU,款号，颜色对照表1'!F:F,'SKU,款号，颜色对照表1'!E:E),2,0)</f>
        <v/>
      </c>
      <c r="H1896" s="20" t="n">
        <v>0</v>
      </c>
      <c r="I1896" s="15">
        <f>SUMIFS('入库明细-AN欧洲'!K:K,'入库明细-AN欧洲'!E:E,B1896)</f>
        <v/>
      </c>
      <c r="J1896" s="15">
        <f>SUMIFS('出库明细-AN欧洲'!G:G,'出库明细-AN欧洲'!F:F,C1896)</f>
        <v/>
      </c>
      <c r="K1896" s="26">
        <f>H1896+I1896-J1896</f>
        <v/>
      </c>
      <c r="L1896" s="27">
        <f>SUMIFS(装箱数!H:H,装箱数!C:C,B1896)</f>
        <v/>
      </c>
      <c r="M1896" s="15">
        <f>K1896-L1896</f>
        <v/>
      </c>
    </row>
    <row r="1897" ht="21" customHeight="1" s="185">
      <c r="A1897" s="200">
        <f>工厂账单模板!$L$2</f>
        <v/>
      </c>
      <c r="B1897" s="30" t="n"/>
      <c r="C1897" s="29" t="n"/>
      <c r="D1897" s="20">
        <f>VLOOKUP(B1897,IF({1,0},'SKU,款号，颜色对照表1'!F:F,'SKU,款号，颜色对照表1'!B:B),2,0)</f>
        <v/>
      </c>
      <c r="E1897" s="20">
        <f>VLOOKUP(B1897,IF({1,0},'SKU,款号，颜色对照表1'!F:F,'SKU,款号，颜色对照表1'!C:C),2,0)</f>
        <v/>
      </c>
      <c r="F1897" s="20">
        <f>VLOOKUP(B1897,IF({1,0},'SKU,款号，颜色对照表1'!F:F,'SKU,款号，颜色对照表1'!D:D),2,0)</f>
        <v/>
      </c>
      <c r="G1897" s="20">
        <f>VLOOKUP(B1897,IF({1,0},'SKU,款号，颜色对照表1'!F:F,'SKU,款号，颜色对照表1'!E:E),2,0)</f>
        <v/>
      </c>
      <c r="H1897" s="20" t="n"/>
      <c r="I1897" s="15">
        <f>SUMIFS('入库明细-AN欧洲'!K:K,'入库明细-AN欧洲'!E:E,B1897)</f>
        <v/>
      </c>
      <c r="J1897" s="15">
        <f>SUMIFS('出库明细-AN欧洲'!G:G,'出库明细-AN欧洲'!F:F,C1897)</f>
        <v/>
      </c>
      <c r="K1897" s="26">
        <f>H1897+I1897-J1897</f>
        <v/>
      </c>
      <c r="L1897" s="27">
        <f>SUMIFS(装箱数!H:H,装箱数!C:C,B1897)</f>
        <v/>
      </c>
      <c r="M1897" s="15">
        <f>K1897-L1897</f>
        <v/>
      </c>
    </row>
    <row r="1898" ht="21" customHeight="1" s="185">
      <c r="A1898" s="200">
        <f>工厂账单模板!$L$2</f>
        <v/>
      </c>
      <c r="B1898" s="30" t="n"/>
      <c r="C1898" s="29" t="n"/>
      <c r="D1898" s="20">
        <f>VLOOKUP(B1898,IF({1,0},'SKU,款号，颜色对照表1'!F:F,'SKU,款号，颜色对照表1'!B:B),2,0)</f>
        <v/>
      </c>
      <c r="E1898" s="20">
        <f>VLOOKUP(B1898,IF({1,0},'SKU,款号，颜色对照表1'!F:F,'SKU,款号，颜色对照表1'!C:C),2,0)</f>
        <v/>
      </c>
      <c r="F1898" s="20">
        <f>VLOOKUP(B1898,IF({1,0},'SKU,款号，颜色对照表1'!F:F,'SKU,款号，颜色对照表1'!D:D),2,0)</f>
        <v/>
      </c>
      <c r="G1898" s="20">
        <f>VLOOKUP(B1898,IF({1,0},'SKU,款号，颜色对照表1'!F:F,'SKU,款号，颜色对照表1'!E:E),2,0)</f>
        <v/>
      </c>
      <c r="H1898" s="20" t="n"/>
      <c r="I1898" s="15">
        <f>SUMIFS('入库明细-AN欧洲'!K:K,'入库明细-AN欧洲'!E:E,B1898)</f>
        <v/>
      </c>
      <c r="J1898" s="15">
        <f>SUMIFS('出库明细-AN欧洲'!G:G,'出库明细-AN欧洲'!F:F,C1898)</f>
        <v/>
      </c>
      <c r="K1898" s="26">
        <f>H1898+I1898-J1898</f>
        <v/>
      </c>
      <c r="L1898" s="27">
        <f>SUMIFS(装箱数!H:H,装箱数!C:C,B1898)</f>
        <v/>
      </c>
      <c r="M1898" s="15">
        <f>K1898-L1898</f>
        <v/>
      </c>
    </row>
    <row r="1899" ht="21" customHeight="1" s="185">
      <c r="A1899" s="200">
        <f>工厂账单模板!$L$2</f>
        <v/>
      </c>
      <c r="B1899" s="30" t="n"/>
      <c r="C1899" s="29" t="n"/>
      <c r="D1899" s="20">
        <f>VLOOKUP(B1899,IF({1,0},'SKU,款号，颜色对照表1'!F:F,'SKU,款号，颜色对照表1'!B:B),2,0)</f>
        <v/>
      </c>
      <c r="E1899" s="20">
        <f>VLOOKUP(B1899,IF({1,0},'SKU,款号，颜色对照表1'!F:F,'SKU,款号，颜色对照表1'!C:C),2,0)</f>
        <v/>
      </c>
      <c r="F1899" s="20">
        <f>VLOOKUP(B1899,IF({1,0},'SKU,款号，颜色对照表1'!F:F,'SKU,款号，颜色对照表1'!D:D),2,0)</f>
        <v/>
      </c>
      <c r="G1899" s="20">
        <f>VLOOKUP(B1899,IF({1,0},'SKU,款号，颜色对照表1'!F:F,'SKU,款号，颜色对照表1'!E:E),2,0)</f>
        <v/>
      </c>
      <c r="H1899" s="20" t="n"/>
      <c r="I1899" s="15">
        <f>SUMIFS('入库明细-AN欧洲'!K:K,'入库明细-AN欧洲'!E:E,B1899)</f>
        <v/>
      </c>
      <c r="J1899" s="15">
        <f>SUMIFS('出库明细-AN欧洲'!G:G,'出库明细-AN欧洲'!F:F,C1899)</f>
        <v/>
      </c>
      <c r="K1899" s="26">
        <f>H1899+I1899-J1899</f>
        <v/>
      </c>
      <c r="L1899" s="27">
        <f>SUMIFS(装箱数!H:H,装箱数!C:C,B1899)</f>
        <v/>
      </c>
      <c r="M1899" s="15">
        <f>K1899-L1899</f>
        <v/>
      </c>
    </row>
    <row r="1900" ht="21" customHeight="1" s="185">
      <c r="A1900" s="200">
        <f>工厂账单模板!$L$2</f>
        <v/>
      </c>
      <c r="B1900" s="30" t="n"/>
      <c r="C1900" s="29" t="n"/>
      <c r="D1900" s="20">
        <f>VLOOKUP(B1900,IF({1,0},'SKU,款号，颜色对照表1'!F:F,'SKU,款号，颜色对照表1'!B:B),2,0)</f>
        <v/>
      </c>
      <c r="E1900" s="20">
        <f>VLOOKUP(B1900,IF({1,0},'SKU,款号，颜色对照表1'!F:F,'SKU,款号，颜色对照表1'!C:C),2,0)</f>
        <v/>
      </c>
      <c r="F1900" s="20">
        <f>VLOOKUP(B1900,IF({1,0},'SKU,款号，颜色对照表1'!F:F,'SKU,款号，颜色对照表1'!D:D),2,0)</f>
        <v/>
      </c>
      <c r="G1900" s="20">
        <f>VLOOKUP(B1900,IF({1,0},'SKU,款号，颜色对照表1'!F:F,'SKU,款号，颜色对照表1'!E:E),2,0)</f>
        <v/>
      </c>
      <c r="H1900" s="20" t="n"/>
      <c r="I1900" s="15">
        <f>SUMIFS('入库明细-AN欧洲'!K:K,'入库明细-AN欧洲'!E:E,B1900)</f>
        <v/>
      </c>
      <c r="J1900" s="15">
        <f>SUMIFS('出库明细-AN欧洲'!G:G,'出库明细-AN欧洲'!F:F,C1900)</f>
        <v/>
      </c>
      <c r="K1900" s="26">
        <f>H1900+I1900-J1900</f>
        <v/>
      </c>
      <c r="L1900" s="27">
        <f>SUMIFS(装箱数!H:H,装箱数!C:C,B1900)</f>
        <v/>
      </c>
      <c r="M1900" s="15">
        <f>K1900-L1900</f>
        <v/>
      </c>
    </row>
    <row r="1901" ht="21" customHeight="1" s="185">
      <c r="A1901" s="200">
        <f>工厂账单模板!$L$2</f>
        <v/>
      </c>
      <c r="B1901" s="30" t="n"/>
      <c r="C1901" s="29" t="n"/>
      <c r="D1901" s="20">
        <f>VLOOKUP(B1901,IF({1,0},'SKU,款号，颜色对照表1'!F:F,'SKU,款号，颜色对照表1'!B:B),2,0)</f>
        <v/>
      </c>
      <c r="E1901" s="20">
        <f>VLOOKUP(B1901,IF({1,0},'SKU,款号，颜色对照表1'!F:F,'SKU,款号，颜色对照表1'!C:C),2,0)</f>
        <v/>
      </c>
      <c r="F1901" s="20">
        <f>VLOOKUP(B1901,IF({1,0},'SKU,款号，颜色对照表1'!F:F,'SKU,款号，颜色对照表1'!D:D),2,0)</f>
        <v/>
      </c>
      <c r="G1901" s="20">
        <f>VLOOKUP(B1901,IF({1,0},'SKU,款号，颜色对照表1'!F:F,'SKU,款号，颜色对照表1'!E:E),2,0)</f>
        <v/>
      </c>
      <c r="H1901" s="20" t="n"/>
      <c r="I1901" s="15">
        <f>SUMIFS('入库明细-AN欧洲'!K:K,'入库明细-AN欧洲'!E:E,B1901)</f>
        <v/>
      </c>
      <c r="J1901" s="15">
        <f>SUMIFS('出库明细-AN欧洲'!G:G,'出库明细-AN欧洲'!F:F,C1901)</f>
        <v/>
      </c>
      <c r="K1901" s="26">
        <f>H1901+I1901-J1901</f>
        <v/>
      </c>
      <c r="L1901" s="27">
        <f>SUMIFS(装箱数!H:H,装箱数!C:C,B1901)</f>
        <v/>
      </c>
      <c r="M1901" s="15">
        <f>K1901-L1901</f>
        <v/>
      </c>
    </row>
    <row r="1902" ht="21" customHeight="1" s="185">
      <c r="A1902" s="200">
        <f>工厂账单模板!$L$2</f>
        <v/>
      </c>
      <c r="B1902" s="30" t="n"/>
      <c r="C1902" s="29" t="n"/>
      <c r="D1902" s="20">
        <f>VLOOKUP(B1902,IF({1,0},'SKU,款号，颜色对照表1'!F:F,'SKU,款号，颜色对照表1'!B:B),2,0)</f>
        <v/>
      </c>
      <c r="E1902" s="20">
        <f>VLOOKUP(B1902,IF({1,0},'SKU,款号，颜色对照表1'!F:F,'SKU,款号，颜色对照表1'!C:C),2,0)</f>
        <v/>
      </c>
      <c r="F1902" s="20">
        <f>VLOOKUP(B1902,IF({1,0},'SKU,款号，颜色对照表1'!F:F,'SKU,款号，颜色对照表1'!D:D),2,0)</f>
        <v/>
      </c>
      <c r="G1902" s="20">
        <f>VLOOKUP(B1902,IF({1,0},'SKU,款号，颜色对照表1'!F:F,'SKU,款号，颜色对照表1'!E:E),2,0)</f>
        <v/>
      </c>
      <c r="H1902" s="20" t="n">
        <v>0</v>
      </c>
      <c r="I1902" s="15">
        <f>SUMIFS('入库明细-AN欧洲'!K:K,'入库明细-AN欧洲'!E:E,B1902)</f>
        <v/>
      </c>
      <c r="J1902" s="15">
        <f>SUMIFS('出库明细-AN欧洲'!G:G,'出库明细-AN欧洲'!F:F,C1902)</f>
        <v/>
      </c>
      <c r="K1902" s="26">
        <f>H1902+I1902-J1902</f>
        <v/>
      </c>
      <c r="L1902" s="27">
        <f>SUMIFS(装箱数!H:H,装箱数!C:C,B1902)</f>
        <v/>
      </c>
      <c r="M1902" s="15">
        <f>K1902-L1902</f>
        <v/>
      </c>
    </row>
    <row r="1903" ht="21" customHeight="1" s="185">
      <c r="A1903" s="200">
        <f>工厂账单模板!$L$2</f>
        <v/>
      </c>
      <c r="B1903" s="30" t="n"/>
      <c r="C1903" s="29" t="n"/>
      <c r="D1903" s="20">
        <f>VLOOKUP(B1903,IF({1,0},'SKU,款号，颜色对照表1'!F:F,'SKU,款号，颜色对照表1'!B:B),2,0)</f>
        <v/>
      </c>
      <c r="E1903" s="20">
        <f>VLOOKUP(B1903,IF({1,0},'SKU,款号，颜色对照表1'!F:F,'SKU,款号，颜色对照表1'!C:C),2,0)</f>
        <v/>
      </c>
      <c r="F1903" s="20">
        <f>VLOOKUP(B1903,IF({1,0},'SKU,款号，颜色对照表1'!F:F,'SKU,款号，颜色对照表1'!D:D),2,0)</f>
        <v/>
      </c>
      <c r="G1903" s="20">
        <f>VLOOKUP(B1903,IF({1,0},'SKU,款号，颜色对照表1'!F:F,'SKU,款号，颜色对照表1'!E:E),2,0)</f>
        <v/>
      </c>
      <c r="H1903" s="20" t="n"/>
      <c r="I1903" s="15">
        <f>SUMIFS('入库明细-AN欧洲'!K:K,'入库明细-AN欧洲'!E:E,B1903)</f>
        <v/>
      </c>
      <c r="J1903" s="15">
        <f>SUMIFS('出库明细-AN欧洲'!G:G,'出库明细-AN欧洲'!F:F,C1903)</f>
        <v/>
      </c>
      <c r="K1903" s="26">
        <f>H1903+I1903-J1903</f>
        <v/>
      </c>
      <c r="L1903" s="27">
        <f>SUMIFS(装箱数!H:H,装箱数!C:C,B1903)</f>
        <v/>
      </c>
      <c r="M1903" s="15">
        <f>K1903-L1903</f>
        <v/>
      </c>
    </row>
    <row r="1904" ht="21" customHeight="1" s="185">
      <c r="A1904" s="200">
        <f>工厂账单模板!$L$2</f>
        <v/>
      </c>
      <c r="B1904" s="30" t="n"/>
      <c r="C1904" s="29" t="n"/>
      <c r="D1904" s="20">
        <f>VLOOKUP(B1904,IF({1,0},'SKU,款号，颜色对照表1'!F:F,'SKU,款号，颜色对照表1'!B:B),2,0)</f>
        <v/>
      </c>
      <c r="E1904" s="20">
        <f>VLOOKUP(B1904,IF({1,0},'SKU,款号，颜色对照表1'!F:F,'SKU,款号，颜色对照表1'!C:C),2,0)</f>
        <v/>
      </c>
      <c r="F1904" s="20">
        <f>VLOOKUP(B1904,IF({1,0},'SKU,款号，颜色对照表1'!F:F,'SKU,款号，颜色对照表1'!D:D),2,0)</f>
        <v/>
      </c>
      <c r="G1904" s="20">
        <f>VLOOKUP(B1904,IF({1,0},'SKU,款号，颜色对照表1'!F:F,'SKU,款号，颜色对照表1'!E:E),2,0)</f>
        <v/>
      </c>
      <c r="H1904" s="20" t="n"/>
      <c r="I1904" s="15">
        <f>SUMIFS('入库明细-AN欧洲'!K:K,'入库明细-AN欧洲'!E:E,B1904)</f>
        <v/>
      </c>
      <c r="J1904" s="15">
        <f>SUMIFS('出库明细-AN欧洲'!G:G,'出库明细-AN欧洲'!F:F,C1904)</f>
        <v/>
      </c>
      <c r="K1904" s="26">
        <f>H1904+I1904-J1904</f>
        <v/>
      </c>
      <c r="L1904" s="27">
        <f>SUMIFS(装箱数!H:H,装箱数!C:C,B1904)</f>
        <v/>
      </c>
      <c r="M1904" s="15">
        <f>K1904-L1904</f>
        <v/>
      </c>
    </row>
    <row r="1905" ht="21" customHeight="1" s="185">
      <c r="A1905" s="200">
        <f>工厂账单模板!$L$2</f>
        <v/>
      </c>
      <c r="B1905" s="30" t="n"/>
      <c r="C1905" s="29" t="n"/>
      <c r="D1905" s="20">
        <f>VLOOKUP(B1905,IF({1,0},'SKU,款号，颜色对照表1'!F:F,'SKU,款号，颜色对照表1'!B:B),2,0)</f>
        <v/>
      </c>
      <c r="E1905" s="20">
        <f>VLOOKUP(B1905,IF({1,0},'SKU,款号，颜色对照表1'!F:F,'SKU,款号，颜色对照表1'!C:C),2,0)</f>
        <v/>
      </c>
      <c r="F1905" s="20">
        <f>VLOOKUP(B1905,IF({1,0},'SKU,款号，颜色对照表1'!F:F,'SKU,款号，颜色对照表1'!D:D),2,0)</f>
        <v/>
      </c>
      <c r="G1905" s="20">
        <f>VLOOKUP(B1905,IF({1,0},'SKU,款号，颜色对照表1'!F:F,'SKU,款号，颜色对照表1'!E:E),2,0)</f>
        <v/>
      </c>
      <c r="H1905" s="20" t="n"/>
      <c r="I1905" s="15">
        <f>SUMIFS('入库明细-AN欧洲'!K:K,'入库明细-AN欧洲'!E:E,B1905)</f>
        <v/>
      </c>
      <c r="J1905" s="15">
        <f>SUMIFS('出库明细-AN欧洲'!G:G,'出库明细-AN欧洲'!F:F,C1905)</f>
        <v/>
      </c>
      <c r="K1905" s="26">
        <f>H1905+I1905-J1905</f>
        <v/>
      </c>
      <c r="L1905" s="27">
        <f>SUMIFS(装箱数!H:H,装箱数!C:C,B1905)</f>
        <v/>
      </c>
      <c r="M1905" s="15">
        <f>K1905-L1905</f>
        <v/>
      </c>
    </row>
    <row r="1906" ht="21" customHeight="1" s="185">
      <c r="A1906" s="200">
        <f>工厂账单模板!$L$2</f>
        <v/>
      </c>
      <c r="B1906" s="30" t="n"/>
      <c r="C1906" s="29" t="n"/>
      <c r="D1906" s="20">
        <f>VLOOKUP(B1906,IF({1,0},'SKU,款号，颜色对照表1'!F:F,'SKU,款号，颜色对照表1'!B:B),2,0)</f>
        <v/>
      </c>
      <c r="E1906" s="20">
        <f>VLOOKUP(B1906,IF({1,0},'SKU,款号，颜色对照表1'!F:F,'SKU,款号，颜色对照表1'!C:C),2,0)</f>
        <v/>
      </c>
      <c r="F1906" s="20">
        <f>VLOOKUP(B1906,IF({1,0},'SKU,款号，颜色对照表1'!F:F,'SKU,款号，颜色对照表1'!D:D),2,0)</f>
        <v/>
      </c>
      <c r="G1906" s="20">
        <f>VLOOKUP(B1906,IF({1,0},'SKU,款号，颜色对照表1'!F:F,'SKU,款号，颜色对照表1'!E:E),2,0)</f>
        <v/>
      </c>
      <c r="H1906" s="20" t="n">
        <v>0</v>
      </c>
      <c r="I1906" s="15">
        <f>SUMIFS('入库明细-AN欧洲'!K:K,'入库明细-AN欧洲'!E:E,B1906)</f>
        <v/>
      </c>
      <c r="J1906" s="15">
        <f>SUMIFS('出库明细-AN欧洲'!G:G,'出库明细-AN欧洲'!F:F,C1906)</f>
        <v/>
      </c>
      <c r="K1906" s="26">
        <f>H1906+I1906-J1906</f>
        <v/>
      </c>
      <c r="L1906" s="27">
        <f>SUMIFS(装箱数!H:H,装箱数!C:C,B1906)</f>
        <v/>
      </c>
      <c r="M1906" s="15">
        <f>K1906-L1906</f>
        <v/>
      </c>
    </row>
    <row r="1907" ht="21" customHeight="1" s="185">
      <c r="A1907" s="200">
        <f>工厂账单模板!$L$2</f>
        <v/>
      </c>
      <c r="B1907" s="30" t="n"/>
      <c r="C1907" s="29" t="n"/>
      <c r="D1907" s="20">
        <f>VLOOKUP(B1907,IF({1,0},'SKU,款号，颜色对照表1'!F:F,'SKU,款号，颜色对照表1'!B:B),2,0)</f>
        <v/>
      </c>
      <c r="E1907" s="20">
        <f>VLOOKUP(B1907,IF({1,0},'SKU,款号，颜色对照表1'!F:F,'SKU,款号，颜色对照表1'!C:C),2,0)</f>
        <v/>
      </c>
      <c r="F1907" s="20">
        <f>VLOOKUP(B1907,IF({1,0},'SKU,款号，颜色对照表1'!F:F,'SKU,款号，颜色对照表1'!D:D),2,0)</f>
        <v/>
      </c>
      <c r="G1907" s="20">
        <f>VLOOKUP(B1907,IF({1,0},'SKU,款号，颜色对照表1'!F:F,'SKU,款号，颜色对照表1'!E:E),2,0)</f>
        <v/>
      </c>
      <c r="H1907" s="20" t="n"/>
      <c r="I1907" s="15">
        <f>SUMIFS('入库明细-AN欧洲'!K:K,'入库明细-AN欧洲'!E:E,B1907)</f>
        <v/>
      </c>
      <c r="J1907" s="15">
        <f>SUMIFS('出库明细-AN欧洲'!G:G,'出库明细-AN欧洲'!F:F,C1907)</f>
        <v/>
      </c>
      <c r="K1907" s="26">
        <f>H1907+I1907-J1907</f>
        <v/>
      </c>
      <c r="L1907" s="27">
        <f>SUMIFS(装箱数!H:H,装箱数!C:C,B1907)</f>
        <v/>
      </c>
      <c r="M1907" s="15">
        <f>K1907-L1907</f>
        <v/>
      </c>
    </row>
    <row r="1908" ht="21" customHeight="1" s="185">
      <c r="A1908" s="200">
        <f>工厂账单模板!$L$2</f>
        <v/>
      </c>
      <c r="B1908" s="30" t="n"/>
      <c r="C1908" s="29" t="n"/>
      <c r="D1908" s="20">
        <f>VLOOKUP(B1908,IF({1,0},'SKU,款号，颜色对照表1'!F:F,'SKU,款号，颜色对照表1'!B:B),2,0)</f>
        <v/>
      </c>
      <c r="E1908" s="20">
        <f>VLOOKUP(B1908,IF({1,0},'SKU,款号，颜色对照表1'!F:F,'SKU,款号，颜色对照表1'!C:C),2,0)</f>
        <v/>
      </c>
      <c r="F1908" s="20">
        <f>VLOOKUP(B1908,IF({1,0},'SKU,款号，颜色对照表1'!F:F,'SKU,款号，颜色对照表1'!D:D),2,0)</f>
        <v/>
      </c>
      <c r="G1908" s="20">
        <f>VLOOKUP(B1908,IF({1,0},'SKU,款号，颜色对照表1'!F:F,'SKU,款号，颜色对照表1'!E:E),2,0)</f>
        <v/>
      </c>
      <c r="H1908" s="20" t="n"/>
      <c r="I1908" s="15">
        <f>SUMIFS('入库明细-AN欧洲'!K:K,'入库明细-AN欧洲'!E:E,B1908)</f>
        <v/>
      </c>
      <c r="J1908" s="15">
        <f>SUMIFS('出库明细-AN欧洲'!G:G,'出库明细-AN欧洲'!F:F,C1908)</f>
        <v/>
      </c>
      <c r="K1908" s="26">
        <f>H1908+I1908-J1908</f>
        <v/>
      </c>
      <c r="L1908" s="27">
        <f>SUMIFS(装箱数!H:H,装箱数!C:C,B1908)</f>
        <v/>
      </c>
      <c r="M1908" s="15">
        <f>K1908-L1908</f>
        <v/>
      </c>
    </row>
    <row r="1909" ht="21" customHeight="1" s="185">
      <c r="A1909" s="200">
        <f>工厂账单模板!$L$2</f>
        <v/>
      </c>
      <c r="B1909" s="30" t="n"/>
      <c r="C1909" s="29" t="n"/>
      <c r="D1909" s="20">
        <f>VLOOKUP(B1909,IF({1,0},'SKU,款号，颜色对照表1'!F:F,'SKU,款号，颜色对照表1'!B:B),2,0)</f>
        <v/>
      </c>
      <c r="E1909" s="20">
        <f>VLOOKUP(B1909,IF({1,0},'SKU,款号，颜色对照表1'!F:F,'SKU,款号，颜色对照表1'!C:C),2,0)</f>
        <v/>
      </c>
      <c r="F1909" s="20">
        <f>VLOOKUP(B1909,IF({1,0},'SKU,款号，颜色对照表1'!F:F,'SKU,款号，颜色对照表1'!D:D),2,0)</f>
        <v/>
      </c>
      <c r="G1909" s="20">
        <f>VLOOKUP(B1909,IF({1,0},'SKU,款号，颜色对照表1'!F:F,'SKU,款号，颜色对照表1'!E:E),2,0)</f>
        <v/>
      </c>
      <c r="H1909" s="20" t="n"/>
      <c r="I1909" s="15">
        <f>SUMIFS('入库明细-AN欧洲'!K:K,'入库明细-AN欧洲'!E:E,B1909)</f>
        <v/>
      </c>
      <c r="J1909" s="15">
        <f>SUMIFS('出库明细-AN欧洲'!G:G,'出库明细-AN欧洲'!F:F,C1909)</f>
        <v/>
      </c>
      <c r="K1909" s="26">
        <f>H1909+I1909-J1909</f>
        <v/>
      </c>
      <c r="L1909" s="27">
        <f>SUMIFS(装箱数!H:H,装箱数!C:C,B1909)</f>
        <v/>
      </c>
      <c r="M1909" s="15">
        <f>K1909-L1909</f>
        <v/>
      </c>
    </row>
    <row r="1910" ht="21" customHeight="1" s="185">
      <c r="A1910" s="200">
        <f>工厂账单模板!$L$2</f>
        <v/>
      </c>
      <c r="B1910" s="30" t="n"/>
      <c r="C1910" s="29" t="n"/>
      <c r="D1910" s="20">
        <f>VLOOKUP(B1910,IF({1,0},'SKU,款号，颜色对照表1'!F:F,'SKU,款号，颜色对照表1'!B:B),2,0)</f>
        <v/>
      </c>
      <c r="E1910" s="20">
        <f>VLOOKUP(B1910,IF({1,0},'SKU,款号，颜色对照表1'!F:F,'SKU,款号，颜色对照表1'!C:C),2,0)</f>
        <v/>
      </c>
      <c r="F1910" s="20">
        <f>VLOOKUP(B1910,IF({1,0},'SKU,款号，颜色对照表1'!F:F,'SKU,款号，颜色对照表1'!D:D),2,0)</f>
        <v/>
      </c>
      <c r="G1910" s="20">
        <f>VLOOKUP(B1910,IF({1,0},'SKU,款号，颜色对照表1'!F:F,'SKU,款号，颜色对照表1'!E:E),2,0)</f>
        <v/>
      </c>
      <c r="H1910" s="20" t="n">
        <v>0</v>
      </c>
      <c r="I1910" s="15">
        <f>SUMIFS('入库明细-AN欧洲'!K:K,'入库明细-AN欧洲'!E:E,B1910)</f>
        <v/>
      </c>
      <c r="J1910" s="15">
        <f>SUMIFS('出库明细-AN欧洲'!G:G,'出库明细-AN欧洲'!F:F,C1910)</f>
        <v/>
      </c>
      <c r="K1910" s="26">
        <f>H1910+I1910-J1910</f>
        <v/>
      </c>
      <c r="L1910" s="27">
        <f>SUMIFS(装箱数!H:H,装箱数!C:C,B1910)</f>
        <v/>
      </c>
      <c r="M1910" s="15">
        <f>K1910-L1910</f>
        <v/>
      </c>
    </row>
    <row r="1911" ht="21" customHeight="1" s="185">
      <c r="A1911" s="200">
        <f>工厂账单模板!$L$2</f>
        <v/>
      </c>
      <c r="B1911" s="30" t="n"/>
      <c r="C1911" s="29" t="n"/>
      <c r="D1911" s="20">
        <f>VLOOKUP(B1911,IF({1,0},'SKU,款号，颜色对照表1'!F:F,'SKU,款号，颜色对照表1'!B:B),2,0)</f>
        <v/>
      </c>
      <c r="E1911" s="20">
        <f>VLOOKUP(B1911,IF({1,0},'SKU,款号，颜色对照表1'!F:F,'SKU,款号，颜色对照表1'!C:C),2,0)</f>
        <v/>
      </c>
      <c r="F1911" s="20">
        <f>VLOOKUP(B1911,IF({1,0},'SKU,款号，颜色对照表1'!F:F,'SKU,款号，颜色对照表1'!D:D),2,0)</f>
        <v/>
      </c>
      <c r="G1911" s="20">
        <f>VLOOKUP(B1911,IF({1,0},'SKU,款号，颜色对照表1'!F:F,'SKU,款号，颜色对照表1'!E:E),2,0)</f>
        <v/>
      </c>
      <c r="H1911" s="20" t="n">
        <v>0</v>
      </c>
      <c r="I1911" s="15">
        <f>SUMIFS('入库明细-AN欧洲'!K:K,'入库明细-AN欧洲'!E:E,B1911)</f>
        <v/>
      </c>
      <c r="J1911" s="15">
        <f>SUMIFS('出库明细-AN欧洲'!G:G,'出库明细-AN欧洲'!F:F,C1911)</f>
        <v/>
      </c>
      <c r="K1911" s="26">
        <f>H1911+I1911-J1911</f>
        <v/>
      </c>
      <c r="L1911" s="27">
        <f>SUMIFS(装箱数!H:H,装箱数!C:C,B1911)</f>
        <v/>
      </c>
      <c r="M1911" s="15">
        <f>K1911-L1911</f>
        <v/>
      </c>
    </row>
    <row r="1912" ht="21" customHeight="1" s="185">
      <c r="A1912" s="200">
        <f>工厂账单模板!$L$2</f>
        <v/>
      </c>
      <c r="B1912" s="30" t="n"/>
      <c r="C1912" s="29" t="n"/>
      <c r="D1912" s="20">
        <f>VLOOKUP(B1912,IF({1,0},'SKU,款号，颜色对照表1'!F:F,'SKU,款号，颜色对照表1'!B:B),2,0)</f>
        <v/>
      </c>
      <c r="E1912" s="20">
        <f>VLOOKUP(B1912,IF({1,0},'SKU,款号，颜色对照表1'!F:F,'SKU,款号，颜色对照表1'!C:C),2,0)</f>
        <v/>
      </c>
      <c r="F1912" s="20">
        <f>VLOOKUP(B1912,IF({1,0},'SKU,款号，颜色对照表1'!F:F,'SKU,款号，颜色对照表1'!D:D),2,0)</f>
        <v/>
      </c>
      <c r="G1912" s="20">
        <f>VLOOKUP(B1912,IF({1,0},'SKU,款号，颜色对照表1'!F:F,'SKU,款号，颜色对照表1'!E:E),2,0)</f>
        <v/>
      </c>
      <c r="H1912" s="20" t="n">
        <v>0</v>
      </c>
      <c r="I1912" s="15">
        <f>SUMIFS('入库明细-AN欧洲'!K:K,'入库明细-AN欧洲'!E:E,B1912)</f>
        <v/>
      </c>
      <c r="J1912" s="15">
        <f>SUMIFS('出库明细-AN欧洲'!G:G,'出库明细-AN欧洲'!F:F,C1912)</f>
        <v/>
      </c>
      <c r="K1912" s="26">
        <f>H1912+I1912-J1912</f>
        <v/>
      </c>
      <c r="L1912" s="27">
        <f>SUMIFS(装箱数!H:H,装箱数!C:C,B1912)</f>
        <v/>
      </c>
      <c r="M1912" s="15">
        <f>K1912-L1912</f>
        <v/>
      </c>
    </row>
    <row r="1913" ht="21" customHeight="1" s="185">
      <c r="A1913" s="200">
        <f>工厂账单模板!$L$2</f>
        <v/>
      </c>
      <c r="B1913" s="30" t="n"/>
      <c r="C1913" s="29" t="n"/>
      <c r="D1913" s="20">
        <f>VLOOKUP(B1913,IF({1,0},'SKU,款号，颜色对照表1'!F:F,'SKU,款号，颜色对照表1'!B:B),2,0)</f>
        <v/>
      </c>
      <c r="E1913" s="20">
        <f>VLOOKUP(B1913,IF({1,0},'SKU,款号，颜色对照表1'!F:F,'SKU,款号，颜色对照表1'!C:C),2,0)</f>
        <v/>
      </c>
      <c r="F1913" s="20">
        <f>VLOOKUP(B1913,IF({1,0},'SKU,款号，颜色对照表1'!F:F,'SKU,款号，颜色对照表1'!D:D),2,0)</f>
        <v/>
      </c>
      <c r="G1913" s="20">
        <f>VLOOKUP(B1913,IF({1,0},'SKU,款号，颜色对照表1'!F:F,'SKU,款号，颜色对照表1'!E:E),2,0)</f>
        <v/>
      </c>
      <c r="H1913" s="20" t="n"/>
      <c r="I1913" s="15">
        <f>SUMIFS('入库明细-AN欧洲'!K:K,'入库明细-AN欧洲'!E:E,B1913)</f>
        <v/>
      </c>
      <c r="J1913" s="15">
        <f>SUMIFS('出库明细-AN欧洲'!G:G,'出库明细-AN欧洲'!F:F,C1913)</f>
        <v/>
      </c>
      <c r="K1913" s="26">
        <f>H1913+I1913-J1913</f>
        <v/>
      </c>
      <c r="L1913" s="27">
        <f>SUMIFS(装箱数!H:H,装箱数!C:C,B1913)</f>
        <v/>
      </c>
      <c r="M1913" s="15">
        <f>K1913-L1913</f>
        <v/>
      </c>
    </row>
    <row r="1914" ht="21" customHeight="1" s="185">
      <c r="A1914" s="200">
        <f>工厂账单模板!$L$2</f>
        <v/>
      </c>
      <c r="B1914" s="30" t="n"/>
      <c r="C1914" s="29" t="n"/>
      <c r="D1914" s="20">
        <f>VLOOKUP(B1914,IF({1,0},'SKU,款号，颜色对照表1'!F:F,'SKU,款号，颜色对照表1'!B:B),2,0)</f>
        <v/>
      </c>
      <c r="E1914" s="20">
        <f>VLOOKUP(B1914,IF({1,0},'SKU,款号，颜色对照表1'!F:F,'SKU,款号，颜色对照表1'!C:C),2,0)</f>
        <v/>
      </c>
      <c r="F1914" s="20">
        <f>VLOOKUP(B1914,IF({1,0},'SKU,款号，颜色对照表1'!F:F,'SKU,款号，颜色对照表1'!D:D),2,0)</f>
        <v/>
      </c>
      <c r="G1914" s="20">
        <f>VLOOKUP(B1914,IF({1,0},'SKU,款号，颜色对照表1'!F:F,'SKU,款号，颜色对照表1'!E:E),2,0)</f>
        <v/>
      </c>
      <c r="H1914" s="20" t="n"/>
      <c r="I1914" s="15">
        <f>SUMIFS('入库明细-AN欧洲'!K:K,'入库明细-AN欧洲'!E:E,B1914)</f>
        <v/>
      </c>
      <c r="J1914" s="15">
        <f>SUMIFS('出库明细-AN欧洲'!G:G,'出库明细-AN欧洲'!F:F,C1914)</f>
        <v/>
      </c>
      <c r="K1914" s="26">
        <f>H1914+I1914-J1914</f>
        <v/>
      </c>
      <c r="L1914" s="27">
        <f>SUMIFS(装箱数!H:H,装箱数!C:C,B1914)</f>
        <v/>
      </c>
      <c r="M1914" s="15">
        <f>K1914-L1914</f>
        <v/>
      </c>
    </row>
    <row r="1915" ht="21" customHeight="1" s="185">
      <c r="A1915" s="200">
        <f>工厂账单模板!$L$2</f>
        <v/>
      </c>
      <c r="B1915" s="30" t="n"/>
      <c r="C1915" s="29" t="n"/>
      <c r="D1915" s="20">
        <f>VLOOKUP(B1915,IF({1,0},'SKU,款号，颜色对照表1'!F:F,'SKU,款号，颜色对照表1'!B:B),2,0)</f>
        <v/>
      </c>
      <c r="E1915" s="20">
        <f>VLOOKUP(B1915,IF({1,0},'SKU,款号，颜色对照表1'!F:F,'SKU,款号，颜色对照表1'!C:C),2,0)</f>
        <v/>
      </c>
      <c r="F1915" s="20">
        <f>VLOOKUP(B1915,IF({1,0},'SKU,款号，颜色对照表1'!F:F,'SKU,款号，颜色对照表1'!D:D),2,0)</f>
        <v/>
      </c>
      <c r="G1915" s="20">
        <f>VLOOKUP(B1915,IF({1,0},'SKU,款号，颜色对照表1'!F:F,'SKU,款号，颜色对照表1'!E:E),2,0)</f>
        <v/>
      </c>
      <c r="H1915" s="20" t="n"/>
      <c r="I1915" s="15">
        <f>SUMIFS('入库明细-AN欧洲'!K:K,'入库明细-AN欧洲'!E:E,B1915)</f>
        <v/>
      </c>
      <c r="J1915" s="15">
        <f>SUMIFS('出库明细-AN欧洲'!G:G,'出库明细-AN欧洲'!F:F,C1915)</f>
        <v/>
      </c>
      <c r="K1915" s="26">
        <f>H1915+I1915-J1915</f>
        <v/>
      </c>
      <c r="L1915" s="27">
        <f>SUMIFS(装箱数!H:H,装箱数!C:C,B1915)</f>
        <v/>
      </c>
      <c r="M1915" s="15">
        <f>K1915-L1915</f>
        <v/>
      </c>
    </row>
    <row r="1916" ht="21" customHeight="1" s="185">
      <c r="A1916" s="200">
        <f>工厂账单模板!$L$2</f>
        <v/>
      </c>
      <c r="B1916" s="30" t="n"/>
      <c r="C1916" s="29" t="n"/>
      <c r="D1916" s="20">
        <f>VLOOKUP(B1916,IF({1,0},'SKU,款号，颜色对照表1'!F:F,'SKU,款号，颜色对照表1'!B:B),2,0)</f>
        <v/>
      </c>
      <c r="E1916" s="20">
        <f>VLOOKUP(B1916,IF({1,0},'SKU,款号，颜色对照表1'!F:F,'SKU,款号，颜色对照表1'!C:C),2,0)</f>
        <v/>
      </c>
      <c r="F1916" s="20">
        <f>VLOOKUP(B1916,IF({1,0},'SKU,款号，颜色对照表1'!F:F,'SKU,款号，颜色对照表1'!D:D),2,0)</f>
        <v/>
      </c>
      <c r="G1916" s="20">
        <f>VLOOKUP(B1916,IF({1,0},'SKU,款号，颜色对照表1'!F:F,'SKU,款号，颜色对照表1'!E:E),2,0)</f>
        <v/>
      </c>
      <c r="H1916" s="20" t="n"/>
      <c r="I1916" s="15">
        <f>SUMIFS('入库明细-AN欧洲'!K:K,'入库明细-AN欧洲'!E:E,B1916)</f>
        <v/>
      </c>
      <c r="J1916" s="15">
        <f>SUMIFS('出库明细-AN欧洲'!G:G,'出库明细-AN欧洲'!F:F,C1916)</f>
        <v/>
      </c>
      <c r="K1916" s="26">
        <f>H1916+I1916-J1916</f>
        <v/>
      </c>
      <c r="L1916" s="27">
        <f>SUMIFS(装箱数!H:H,装箱数!C:C,B1916)</f>
        <v/>
      </c>
      <c r="M1916" s="15">
        <f>K1916-L1916</f>
        <v/>
      </c>
    </row>
    <row r="1917" ht="21" customHeight="1" s="185">
      <c r="A1917" s="200">
        <f>工厂账单模板!$L$2</f>
        <v/>
      </c>
      <c r="B1917" s="30" t="n"/>
      <c r="C1917" s="29" t="n"/>
      <c r="D1917" s="20">
        <f>VLOOKUP(B1917,IF({1,0},'SKU,款号，颜色对照表1'!F:F,'SKU,款号，颜色对照表1'!B:B),2,0)</f>
        <v/>
      </c>
      <c r="E1917" s="20">
        <f>VLOOKUP(B1917,IF({1,0},'SKU,款号，颜色对照表1'!F:F,'SKU,款号，颜色对照表1'!C:C),2,0)</f>
        <v/>
      </c>
      <c r="F1917" s="20">
        <f>VLOOKUP(B1917,IF({1,0},'SKU,款号，颜色对照表1'!F:F,'SKU,款号，颜色对照表1'!D:D),2,0)</f>
        <v/>
      </c>
      <c r="G1917" s="20">
        <f>VLOOKUP(B1917,IF({1,0},'SKU,款号，颜色对照表1'!F:F,'SKU,款号，颜色对照表1'!E:E),2,0)</f>
        <v/>
      </c>
      <c r="H1917" s="20" t="n">
        <v>0</v>
      </c>
      <c r="I1917" s="15">
        <f>SUMIFS('入库明细-AN欧洲'!K:K,'入库明细-AN欧洲'!E:E,B1917)</f>
        <v/>
      </c>
      <c r="J1917" s="15">
        <f>SUMIFS('出库明细-AN欧洲'!G:G,'出库明细-AN欧洲'!F:F,C1917)</f>
        <v/>
      </c>
      <c r="K1917" s="26">
        <f>H1917+I1917-J1917</f>
        <v/>
      </c>
      <c r="L1917" s="27">
        <f>SUMIFS(装箱数!H:H,装箱数!C:C,B1917)</f>
        <v/>
      </c>
      <c r="M1917" s="15">
        <f>K1917-L1917</f>
        <v/>
      </c>
    </row>
    <row r="1918" ht="21" customHeight="1" s="185">
      <c r="A1918" s="200">
        <f>工厂账单模板!$L$2</f>
        <v/>
      </c>
      <c r="B1918" s="30" t="n"/>
      <c r="C1918" s="29" t="n"/>
      <c r="D1918" s="20">
        <f>VLOOKUP(B1918,IF({1,0},'SKU,款号，颜色对照表1'!F:F,'SKU,款号，颜色对照表1'!B:B),2,0)</f>
        <v/>
      </c>
      <c r="E1918" s="20">
        <f>VLOOKUP(B1918,IF({1,0},'SKU,款号，颜色对照表1'!F:F,'SKU,款号，颜色对照表1'!C:C),2,0)</f>
        <v/>
      </c>
      <c r="F1918" s="20">
        <f>VLOOKUP(B1918,IF({1,0},'SKU,款号，颜色对照表1'!F:F,'SKU,款号，颜色对照表1'!D:D),2,0)</f>
        <v/>
      </c>
      <c r="G1918" s="20">
        <f>VLOOKUP(B1918,IF({1,0},'SKU,款号，颜色对照表1'!F:F,'SKU,款号，颜色对照表1'!E:E),2,0)</f>
        <v/>
      </c>
      <c r="H1918" s="20" t="n">
        <v>0</v>
      </c>
      <c r="I1918" s="15">
        <f>SUMIFS('入库明细-AN欧洲'!K:K,'入库明细-AN欧洲'!E:E,B1918)</f>
        <v/>
      </c>
      <c r="J1918" s="15">
        <f>SUMIFS('出库明细-AN欧洲'!G:G,'出库明细-AN欧洲'!F:F,C1918)</f>
        <v/>
      </c>
      <c r="K1918" s="26">
        <f>H1918+I1918-J1918</f>
        <v/>
      </c>
      <c r="L1918" s="27">
        <f>SUMIFS(装箱数!H:H,装箱数!C:C,B1918)</f>
        <v/>
      </c>
      <c r="M1918" s="15">
        <f>K1918-L1918</f>
        <v/>
      </c>
    </row>
    <row r="1919" ht="21" customHeight="1" s="185">
      <c r="A1919" s="200">
        <f>工厂账单模板!$L$2</f>
        <v/>
      </c>
      <c r="B1919" s="30" t="n"/>
      <c r="C1919" s="29" t="n"/>
      <c r="D1919" s="20">
        <f>VLOOKUP(B1919,IF({1,0},'SKU,款号，颜色对照表1'!F:F,'SKU,款号，颜色对照表1'!B:B),2,0)</f>
        <v/>
      </c>
      <c r="E1919" s="20">
        <f>VLOOKUP(B1919,IF({1,0},'SKU,款号，颜色对照表1'!F:F,'SKU,款号，颜色对照表1'!C:C),2,0)</f>
        <v/>
      </c>
      <c r="F1919" s="20">
        <f>VLOOKUP(B1919,IF({1,0},'SKU,款号，颜色对照表1'!F:F,'SKU,款号，颜色对照表1'!D:D),2,0)</f>
        <v/>
      </c>
      <c r="G1919" s="20">
        <f>VLOOKUP(B1919,IF({1,0},'SKU,款号，颜色对照表1'!F:F,'SKU,款号，颜色对照表1'!E:E),2,0)</f>
        <v/>
      </c>
      <c r="H1919" s="20" t="n">
        <v>0</v>
      </c>
      <c r="I1919" s="15">
        <f>SUMIFS('入库明细-AN欧洲'!K:K,'入库明细-AN欧洲'!E:E,B1919)</f>
        <v/>
      </c>
      <c r="J1919" s="15">
        <f>SUMIFS('出库明细-AN欧洲'!G:G,'出库明细-AN欧洲'!F:F,C1919)</f>
        <v/>
      </c>
      <c r="K1919" s="26">
        <f>H1919+I1919-J1919</f>
        <v/>
      </c>
      <c r="L1919" s="27">
        <f>SUMIFS(装箱数!H:H,装箱数!C:C,B1919)</f>
        <v/>
      </c>
      <c r="M1919" s="15">
        <f>K1919-L1919</f>
        <v/>
      </c>
    </row>
    <row r="1920" ht="21" customHeight="1" s="185">
      <c r="A1920" s="200">
        <f>工厂账单模板!$L$2</f>
        <v/>
      </c>
      <c r="B1920" s="30" t="n"/>
      <c r="C1920" s="29" t="n"/>
      <c r="D1920" s="20">
        <f>VLOOKUP(B1920,IF({1,0},'SKU,款号，颜色对照表1'!F:F,'SKU,款号，颜色对照表1'!B:B),2,0)</f>
        <v/>
      </c>
      <c r="E1920" s="20">
        <f>VLOOKUP(B1920,IF({1,0},'SKU,款号，颜色对照表1'!F:F,'SKU,款号，颜色对照表1'!C:C),2,0)</f>
        <v/>
      </c>
      <c r="F1920" s="20">
        <f>VLOOKUP(B1920,IF({1,0},'SKU,款号，颜色对照表1'!F:F,'SKU,款号，颜色对照表1'!D:D),2,0)</f>
        <v/>
      </c>
      <c r="G1920" s="20">
        <f>VLOOKUP(B1920,IF({1,0},'SKU,款号，颜色对照表1'!F:F,'SKU,款号，颜色对照表1'!E:E),2,0)</f>
        <v/>
      </c>
      <c r="H1920" s="20" t="n"/>
      <c r="I1920" s="15">
        <f>SUMIFS('入库明细-AN欧洲'!K:K,'入库明细-AN欧洲'!E:E,B1920)</f>
        <v/>
      </c>
      <c r="J1920" s="15">
        <f>SUMIFS('出库明细-AN欧洲'!G:G,'出库明细-AN欧洲'!F:F,C1920)</f>
        <v/>
      </c>
      <c r="K1920" s="26">
        <f>H1920+I1920-J1920</f>
        <v/>
      </c>
      <c r="L1920" s="27">
        <f>SUMIFS(装箱数!H:H,装箱数!C:C,B1920)</f>
        <v/>
      </c>
      <c r="M1920" s="15">
        <f>K1920-L1920</f>
        <v/>
      </c>
    </row>
    <row r="1921" ht="21" customHeight="1" s="185">
      <c r="A1921" s="200">
        <f>工厂账单模板!$L$2</f>
        <v/>
      </c>
      <c r="B1921" s="30" t="n"/>
      <c r="C1921" s="29" t="n"/>
      <c r="D1921" s="20">
        <f>VLOOKUP(B1921,IF({1,0},'SKU,款号，颜色对照表1'!F:F,'SKU,款号，颜色对照表1'!B:B),2,0)</f>
        <v/>
      </c>
      <c r="E1921" s="20">
        <f>VLOOKUP(B1921,IF({1,0},'SKU,款号，颜色对照表1'!F:F,'SKU,款号，颜色对照表1'!C:C),2,0)</f>
        <v/>
      </c>
      <c r="F1921" s="20">
        <f>VLOOKUP(B1921,IF({1,0},'SKU,款号，颜色对照表1'!F:F,'SKU,款号，颜色对照表1'!D:D),2,0)</f>
        <v/>
      </c>
      <c r="G1921" s="20">
        <f>VLOOKUP(B1921,IF({1,0},'SKU,款号，颜色对照表1'!F:F,'SKU,款号，颜色对照表1'!E:E),2,0)</f>
        <v/>
      </c>
      <c r="H1921" s="20" t="n">
        <v>0</v>
      </c>
      <c r="I1921" s="15">
        <f>SUMIFS('入库明细-AN欧洲'!K:K,'入库明细-AN欧洲'!E:E,B1921)</f>
        <v/>
      </c>
      <c r="J1921" s="15">
        <f>SUMIFS('出库明细-AN欧洲'!G:G,'出库明细-AN欧洲'!F:F,C1921)</f>
        <v/>
      </c>
      <c r="K1921" s="26">
        <f>H1921+I1921-J1921</f>
        <v/>
      </c>
      <c r="L1921" s="27">
        <f>SUMIFS(装箱数!H:H,装箱数!C:C,B1921)</f>
        <v/>
      </c>
      <c r="M1921" s="15">
        <f>K1921-L1921</f>
        <v/>
      </c>
    </row>
    <row r="1922" ht="21" customHeight="1" s="185">
      <c r="A1922" s="200">
        <f>工厂账单模板!$L$2</f>
        <v/>
      </c>
      <c r="B1922" s="30" t="n"/>
      <c r="C1922" s="29" t="n"/>
      <c r="D1922" s="20">
        <f>VLOOKUP(B1922,IF({1,0},'SKU,款号，颜色对照表1'!F:F,'SKU,款号，颜色对照表1'!B:B),2,0)</f>
        <v/>
      </c>
      <c r="E1922" s="20">
        <f>VLOOKUP(B1922,IF({1,0},'SKU,款号，颜色对照表1'!F:F,'SKU,款号，颜色对照表1'!C:C),2,0)</f>
        <v/>
      </c>
      <c r="F1922" s="20">
        <f>VLOOKUP(B1922,IF({1,0},'SKU,款号，颜色对照表1'!F:F,'SKU,款号，颜色对照表1'!D:D),2,0)</f>
        <v/>
      </c>
      <c r="G1922" s="20">
        <f>VLOOKUP(B1922,IF({1,0},'SKU,款号，颜色对照表1'!F:F,'SKU,款号，颜色对照表1'!E:E),2,0)</f>
        <v/>
      </c>
      <c r="H1922" s="20" t="n"/>
      <c r="I1922" s="15">
        <f>SUMIFS('入库明细-AN欧洲'!K:K,'入库明细-AN欧洲'!E:E,B1922)</f>
        <v/>
      </c>
      <c r="J1922" s="15">
        <f>SUMIFS('出库明细-AN欧洲'!G:G,'出库明细-AN欧洲'!F:F,C1922)</f>
        <v/>
      </c>
      <c r="K1922" s="26">
        <f>H1922+I1922-J1922</f>
        <v/>
      </c>
      <c r="L1922" s="27">
        <f>SUMIFS(装箱数!H:H,装箱数!C:C,B1922)</f>
        <v/>
      </c>
      <c r="M1922" s="15">
        <f>K1922-L1922</f>
        <v/>
      </c>
    </row>
    <row r="1923" ht="21" customHeight="1" s="185">
      <c r="A1923" s="200">
        <f>工厂账单模板!$L$2</f>
        <v/>
      </c>
      <c r="B1923" s="30" t="n"/>
      <c r="C1923" s="29" t="n"/>
      <c r="D1923" s="20">
        <f>VLOOKUP(B1923,IF({1,0},'SKU,款号，颜色对照表1'!F:F,'SKU,款号，颜色对照表1'!B:B),2,0)</f>
        <v/>
      </c>
      <c r="E1923" s="20">
        <f>VLOOKUP(B1923,IF({1,0},'SKU,款号，颜色对照表1'!F:F,'SKU,款号，颜色对照表1'!C:C),2,0)</f>
        <v/>
      </c>
      <c r="F1923" s="20">
        <f>VLOOKUP(B1923,IF({1,0},'SKU,款号，颜色对照表1'!F:F,'SKU,款号，颜色对照表1'!D:D),2,0)</f>
        <v/>
      </c>
      <c r="G1923" s="20">
        <f>VLOOKUP(B1923,IF({1,0},'SKU,款号，颜色对照表1'!F:F,'SKU,款号，颜色对照表1'!E:E),2,0)</f>
        <v/>
      </c>
      <c r="H1923" s="20" t="n"/>
      <c r="I1923" s="15">
        <f>SUMIFS('入库明细-AN欧洲'!K:K,'入库明细-AN欧洲'!E:E,B1923)</f>
        <v/>
      </c>
      <c r="J1923" s="15">
        <f>SUMIFS('出库明细-AN欧洲'!G:G,'出库明细-AN欧洲'!F:F,C1923)</f>
        <v/>
      </c>
      <c r="K1923" s="26">
        <f>H1923+I1923-J1923</f>
        <v/>
      </c>
      <c r="L1923" s="27">
        <f>SUMIFS(装箱数!H:H,装箱数!C:C,B1923)</f>
        <v/>
      </c>
      <c r="M1923" s="15">
        <f>K1923-L1923</f>
        <v/>
      </c>
    </row>
    <row r="1924" ht="21" customHeight="1" s="185">
      <c r="A1924" s="200">
        <f>工厂账单模板!$L$2</f>
        <v/>
      </c>
      <c r="B1924" s="30" t="n"/>
      <c r="C1924" s="29" t="n"/>
      <c r="D1924" s="20">
        <f>VLOOKUP(B1924,IF({1,0},'SKU,款号，颜色对照表1'!F:F,'SKU,款号，颜色对照表1'!B:B),2,0)</f>
        <v/>
      </c>
      <c r="E1924" s="20">
        <f>VLOOKUP(B1924,IF({1,0},'SKU,款号，颜色对照表1'!F:F,'SKU,款号，颜色对照表1'!C:C),2,0)</f>
        <v/>
      </c>
      <c r="F1924" s="20">
        <f>VLOOKUP(B1924,IF({1,0},'SKU,款号，颜色对照表1'!F:F,'SKU,款号，颜色对照表1'!D:D),2,0)</f>
        <v/>
      </c>
      <c r="G1924" s="20">
        <f>VLOOKUP(B1924,IF({1,0},'SKU,款号，颜色对照表1'!F:F,'SKU,款号，颜色对照表1'!E:E),2,0)</f>
        <v/>
      </c>
      <c r="H1924" s="20" t="n"/>
      <c r="I1924" s="15">
        <f>SUMIFS('入库明细-AN欧洲'!K:K,'入库明细-AN欧洲'!E:E,B1924)</f>
        <v/>
      </c>
      <c r="J1924" s="15">
        <f>SUMIFS('出库明细-AN欧洲'!G:G,'出库明细-AN欧洲'!F:F,C1924)</f>
        <v/>
      </c>
      <c r="K1924" s="26">
        <f>H1924+I1924-J1924</f>
        <v/>
      </c>
      <c r="L1924" s="27">
        <f>SUMIFS(装箱数!H:H,装箱数!C:C,B1924)</f>
        <v/>
      </c>
      <c r="M1924" s="15">
        <f>K1924-L1924</f>
        <v/>
      </c>
    </row>
    <row r="1925" ht="21" customHeight="1" s="185">
      <c r="A1925" s="200">
        <f>工厂账单模板!$L$2</f>
        <v/>
      </c>
      <c r="B1925" s="30" t="n"/>
      <c r="C1925" s="29" t="n"/>
      <c r="D1925" s="20">
        <f>VLOOKUP(B1925,IF({1,0},'SKU,款号，颜色对照表1'!F:F,'SKU,款号，颜色对照表1'!B:B),2,0)</f>
        <v/>
      </c>
      <c r="E1925" s="20">
        <f>VLOOKUP(B1925,IF({1,0},'SKU,款号，颜色对照表1'!F:F,'SKU,款号，颜色对照表1'!C:C),2,0)</f>
        <v/>
      </c>
      <c r="F1925" s="20">
        <f>VLOOKUP(B1925,IF({1,0},'SKU,款号，颜色对照表1'!F:F,'SKU,款号，颜色对照表1'!D:D),2,0)</f>
        <v/>
      </c>
      <c r="G1925" s="20">
        <f>VLOOKUP(B1925,IF({1,0},'SKU,款号，颜色对照表1'!F:F,'SKU,款号，颜色对照表1'!E:E),2,0)</f>
        <v/>
      </c>
      <c r="H1925" s="20" t="n"/>
      <c r="I1925" s="15">
        <f>SUMIFS('入库明细-AN欧洲'!K:K,'入库明细-AN欧洲'!E:E,B1925)</f>
        <v/>
      </c>
      <c r="J1925" s="15">
        <f>SUMIFS('出库明细-AN欧洲'!G:G,'出库明细-AN欧洲'!F:F,C1925)</f>
        <v/>
      </c>
      <c r="K1925" s="26">
        <f>H1925+I1925-J1925</f>
        <v/>
      </c>
      <c r="L1925" s="27">
        <f>SUMIFS(装箱数!H:H,装箱数!C:C,B1925)</f>
        <v/>
      </c>
      <c r="M1925" s="15">
        <f>K1925-L1925</f>
        <v/>
      </c>
    </row>
    <row r="1926" ht="21" customHeight="1" s="185">
      <c r="A1926" s="200">
        <f>工厂账单模板!$L$2</f>
        <v/>
      </c>
      <c r="B1926" s="30" t="n"/>
      <c r="C1926" s="29" t="n"/>
      <c r="D1926" s="20">
        <f>VLOOKUP(B1926,IF({1,0},'SKU,款号，颜色对照表1'!F:F,'SKU,款号，颜色对照表1'!B:B),2,0)</f>
        <v/>
      </c>
      <c r="E1926" s="20">
        <f>VLOOKUP(B1926,IF({1,0},'SKU,款号，颜色对照表1'!F:F,'SKU,款号，颜色对照表1'!C:C),2,0)</f>
        <v/>
      </c>
      <c r="F1926" s="20">
        <f>VLOOKUP(B1926,IF({1,0},'SKU,款号，颜色对照表1'!F:F,'SKU,款号，颜色对照表1'!D:D),2,0)</f>
        <v/>
      </c>
      <c r="G1926" s="20">
        <f>VLOOKUP(B1926,IF({1,0},'SKU,款号，颜色对照表1'!F:F,'SKU,款号，颜色对照表1'!E:E),2,0)</f>
        <v/>
      </c>
      <c r="H1926" s="20" t="n"/>
      <c r="I1926" s="15">
        <f>SUMIFS('入库明细-AN欧洲'!K:K,'入库明细-AN欧洲'!E:E,B1926)</f>
        <v/>
      </c>
      <c r="J1926" s="15">
        <f>SUMIFS('出库明细-AN欧洲'!G:G,'出库明细-AN欧洲'!F:F,C1926)</f>
        <v/>
      </c>
      <c r="K1926" s="26">
        <f>H1926+I1926-J1926</f>
        <v/>
      </c>
      <c r="L1926" s="27">
        <f>SUMIFS(装箱数!H:H,装箱数!C:C,B1926)</f>
        <v/>
      </c>
      <c r="M1926" s="15">
        <f>K1926-L1926</f>
        <v/>
      </c>
    </row>
    <row r="1927" ht="21" customHeight="1" s="185">
      <c r="A1927" s="200">
        <f>工厂账单模板!$L$2</f>
        <v/>
      </c>
      <c r="B1927" s="30" t="n"/>
      <c r="C1927" s="29" t="n"/>
      <c r="D1927" s="20">
        <f>VLOOKUP(B1927,IF({1,0},'SKU,款号，颜色对照表1'!F:F,'SKU,款号，颜色对照表1'!B:B),2,0)</f>
        <v/>
      </c>
      <c r="E1927" s="20">
        <f>VLOOKUP(B1927,IF({1,0},'SKU,款号，颜色对照表1'!F:F,'SKU,款号，颜色对照表1'!C:C),2,0)</f>
        <v/>
      </c>
      <c r="F1927" s="20">
        <f>VLOOKUP(B1927,IF({1,0},'SKU,款号，颜色对照表1'!F:F,'SKU,款号，颜色对照表1'!D:D),2,0)</f>
        <v/>
      </c>
      <c r="G1927" s="20">
        <f>VLOOKUP(B1927,IF({1,0},'SKU,款号，颜色对照表1'!F:F,'SKU,款号，颜色对照表1'!E:E),2,0)</f>
        <v/>
      </c>
      <c r="H1927" s="20" t="n"/>
      <c r="I1927" s="15">
        <f>SUMIFS('入库明细-AN欧洲'!K:K,'入库明细-AN欧洲'!E:E,B1927)</f>
        <v/>
      </c>
      <c r="J1927" s="15">
        <f>SUMIFS('出库明细-AN欧洲'!G:G,'出库明细-AN欧洲'!F:F,C1927)</f>
        <v/>
      </c>
      <c r="K1927" s="26">
        <f>H1927+I1927-J1927</f>
        <v/>
      </c>
      <c r="L1927" s="27">
        <f>SUMIFS(装箱数!H:H,装箱数!C:C,B1927)</f>
        <v/>
      </c>
      <c r="M1927" s="15">
        <f>K1927-L1927</f>
        <v/>
      </c>
    </row>
    <row r="1928" ht="21" customHeight="1" s="185">
      <c r="A1928" s="200">
        <f>工厂账单模板!$L$2</f>
        <v/>
      </c>
      <c r="B1928" s="30" t="n"/>
      <c r="C1928" s="29" t="n"/>
      <c r="D1928" s="20">
        <f>VLOOKUP(B1928,IF({1,0},'SKU,款号，颜色对照表1'!F:F,'SKU,款号，颜色对照表1'!B:B),2,0)</f>
        <v/>
      </c>
      <c r="E1928" s="20">
        <f>VLOOKUP(B1928,IF({1,0},'SKU,款号，颜色对照表1'!F:F,'SKU,款号，颜色对照表1'!C:C),2,0)</f>
        <v/>
      </c>
      <c r="F1928" s="20">
        <f>VLOOKUP(B1928,IF({1,0},'SKU,款号，颜色对照表1'!F:F,'SKU,款号，颜色对照表1'!D:D),2,0)</f>
        <v/>
      </c>
      <c r="G1928" s="20">
        <f>VLOOKUP(B1928,IF({1,0},'SKU,款号，颜色对照表1'!F:F,'SKU,款号，颜色对照表1'!E:E),2,0)</f>
        <v/>
      </c>
      <c r="H1928" s="20" t="n"/>
      <c r="I1928" s="15">
        <f>SUMIFS('入库明细-AN欧洲'!K:K,'入库明细-AN欧洲'!E:E,B1928)</f>
        <v/>
      </c>
      <c r="J1928" s="15">
        <f>SUMIFS('出库明细-AN欧洲'!G:G,'出库明细-AN欧洲'!F:F,C1928)</f>
        <v/>
      </c>
      <c r="K1928" s="26">
        <f>H1928+I1928-J1928</f>
        <v/>
      </c>
      <c r="L1928" s="27">
        <f>SUMIFS(装箱数!H:H,装箱数!C:C,B1928)</f>
        <v/>
      </c>
      <c r="M1928" s="15">
        <f>K1928-L1928</f>
        <v/>
      </c>
    </row>
    <row r="1929" ht="21" customHeight="1" s="185">
      <c r="A1929" s="200">
        <f>工厂账单模板!$L$2</f>
        <v/>
      </c>
      <c r="B1929" s="30" t="n"/>
      <c r="C1929" s="29" t="n"/>
      <c r="D1929" s="20">
        <f>VLOOKUP(B1929,IF({1,0},'SKU,款号，颜色对照表1'!F:F,'SKU,款号，颜色对照表1'!B:B),2,0)</f>
        <v/>
      </c>
      <c r="E1929" s="20">
        <f>VLOOKUP(B1929,IF({1,0},'SKU,款号，颜色对照表1'!F:F,'SKU,款号，颜色对照表1'!C:C),2,0)</f>
        <v/>
      </c>
      <c r="F1929" s="20">
        <f>VLOOKUP(B1929,IF({1,0},'SKU,款号，颜色对照表1'!F:F,'SKU,款号，颜色对照表1'!D:D),2,0)</f>
        <v/>
      </c>
      <c r="G1929" s="20">
        <f>VLOOKUP(B1929,IF({1,0},'SKU,款号，颜色对照表1'!F:F,'SKU,款号，颜色对照表1'!E:E),2,0)</f>
        <v/>
      </c>
      <c r="H1929" s="20" t="n"/>
      <c r="I1929" s="15">
        <f>SUMIFS('入库明细-AN欧洲'!K:K,'入库明细-AN欧洲'!E:E,B1929)</f>
        <v/>
      </c>
      <c r="J1929" s="15">
        <f>SUMIFS('出库明细-AN欧洲'!G:G,'出库明细-AN欧洲'!F:F,C1929)</f>
        <v/>
      </c>
      <c r="K1929" s="26">
        <f>H1929+I1929-J1929</f>
        <v/>
      </c>
      <c r="L1929" s="27">
        <f>SUMIFS(装箱数!H:H,装箱数!C:C,B1929)</f>
        <v/>
      </c>
      <c r="M1929" s="15">
        <f>K1929-L1929</f>
        <v/>
      </c>
    </row>
    <row r="1930" ht="21" customHeight="1" s="185">
      <c r="A1930" s="200">
        <f>工厂账单模板!$L$2</f>
        <v/>
      </c>
      <c r="B1930" s="30" t="n"/>
      <c r="C1930" s="29" t="n"/>
      <c r="D1930" s="20">
        <f>VLOOKUP(B1930,IF({1,0},'SKU,款号，颜色对照表1'!F:F,'SKU,款号，颜色对照表1'!B:B),2,0)</f>
        <v/>
      </c>
      <c r="E1930" s="20">
        <f>VLOOKUP(B1930,IF({1,0},'SKU,款号，颜色对照表1'!F:F,'SKU,款号，颜色对照表1'!C:C),2,0)</f>
        <v/>
      </c>
      <c r="F1930" s="20">
        <f>VLOOKUP(B1930,IF({1,0},'SKU,款号，颜色对照表1'!F:F,'SKU,款号，颜色对照表1'!D:D),2,0)</f>
        <v/>
      </c>
      <c r="G1930" s="20">
        <f>VLOOKUP(B1930,IF({1,0},'SKU,款号，颜色对照表1'!F:F,'SKU,款号，颜色对照表1'!E:E),2,0)</f>
        <v/>
      </c>
      <c r="H1930" s="20" t="n"/>
      <c r="I1930" s="15">
        <f>SUMIFS('入库明细-AN欧洲'!K:K,'入库明细-AN欧洲'!E:E,B1930)</f>
        <v/>
      </c>
      <c r="J1930" s="15">
        <f>SUMIFS('出库明细-AN欧洲'!G:G,'出库明细-AN欧洲'!F:F,C1930)</f>
        <v/>
      </c>
      <c r="K1930" s="26">
        <f>H1930+I1930-J1930</f>
        <v/>
      </c>
      <c r="L1930" s="27">
        <f>SUMIFS(装箱数!H:H,装箱数!C:C,B1930)</f>
        <v/>
      </c>
      <c r="M1930" s="15">
        <f>K1930-L1930</f>
        <v/>
      </c>
    </row>
    <row r="1931" ht="21" customHeight="1" s="185">
      <c r="A1931" s="200">
        <f>工厂账单模板!$L$2</f>
        <v/>
      </c>
      <c r="B1931" s="30" t="n"/>
      <c r="C1931" s="29" t="n"/>
      <c r="D1931" s="20">
        <f>VLOOKUP(B1931,IF({1,0},'SKU,款号，颜色对照表1'!F:F,'SKU,款号，颜色对照表1'!B:B),2,0)</f>
        <v/>
      </c>
      <c r="E1931" s="20">
        <f>VLOOKUP(B1931,IF({1,0},'SKU,款号，颜色对照表1'!F:F,'SKU,款号，颜色对照表1'!C:C),2,0)</f>
        <v/>
      </c>
      <c r="F1931" s="20">
        <f>VLOOKUP(B1931,IF({1,0},'SKU,款号，颜色对照表1'!F:F,'SKU,款号，颜色对照表1'!D:D),2,0)</f>
        <v/>
      </c>
      <c r="G1931" s="20">
        <f>VLOOKUP(B1931,IF({1,0},'SKU,款号，颜色对照表1'!F:F,'SKU,款号，颜色对照表1'!E:E),2,0)</f>
        <v/>
      </c>
      <c r="H1931" s="20" t="n"/>
      <c r="I1931" s="15">
        <f>SUMIFS('入库明细-AN欧洲'!K:K,'入库明细-AN欧洲'!E:E,B1931)</f>
        <v/>
      </c>
      <c r="J1931" s="15">
        <f>SUMIFS('出库明细-AN欧洲'!G:G,'出库明细-AN欧洲'!F:F,C1931)</f>
        <v/>
      </c>
      <c r="K1931" s="26">
        <f>H1931+I1931-J1931</f>
        <v/>
      </c>
      <c r="L1931" s="27">
        <f>SUMIFS(装箱数!H:H,装箱数!C:C,B1931)</f>
        <v/>
      </c>
      <c r="M1931" s="15">
        <f>K1931-L1931</f>
        <v/>
      </c>
    </row>
    <row r="1932" ht="21" customHeight="1" s="185">
      <c r="A1932" s="200">
        <f>工厂账单模板!$L$2</f>
        <v/>
      </c>
      <c r="B1932" s="30" t="n"/>
      <c r="C1932" s="29" t="n"/>
      <c r="D1932" s="20">
        <f>VLOOKUP(B1932,IF({1,0},'SKU,款号，颜色对照表1'!F:F,'SKU,款号，颜色对照表1'!B:B),2,0)</f>
        <v/>
      </c>
      <c r="E1932" s="20">
        <f>VLOOKUP(B1932,IF({1,0},'SKU,款号，颜色对照表1'!F:F,'SKU,款号，颜色对照表1'!C:C),2,0)</f>
        <v/>
      </c>
      <c r="F1932" s="20">
        <f>VLOOKUP(B1932,IF({1,0},'SKU,款号，颜色对照表1'!F:F,'SKU,款号，颜色对照表1'!D:D),2,0)</f>
        <v/>
      </c>
      <c r="G1932" s="20">
        <f>VLOOKUP(B1932,IF({1,0},'SKU,款号，颜色对照表1'!F:F,'SKU,款号，颜色对照表1'!E:E),2,0)</f>
        <v/>
      </c>
      <c r="H1932" s="20" t="n"/>
      <c r="I1932" s="15">
        <f>SUMIFS('入库明细-AN欧洲'!K:K,'入库明细-AN欧洲'!E:E,B1932)</f>
        <v/>
      </c>
      <c r="J1932" s="15">
        <f>SUMIFS('出库明细-AN欧洲'!G:G,'出库明细-AN欧洲'!F:F,C1932)</f>
        <v/>
      </c>
      <c r="K1932" s="26">
        <f>H1932+I1932-J1932</f>
        <v/>
      </c>
      <c r="L1932" s="27">
        <f>SUMIFS(装箱数!H:H,装箱数!C:C,B1932)</f>
        <v/>
      </c>
      <c r="M1932" s="15">
        <f>K1932-L1932</f>
        <v/>
      </c>
    </row>
    <row r="1933" ht="21" customHeight="1" s="185">
      <c r="A1933" s="200">
        <f>工厂账单模板!$L$2</f>
        <v/>
      </c>
      <c r="B1933" s="30" t="n"/>
      <c r="C1933" s="29" t="n"/>
      <c r="D1933" s="20">
        <f>VLOOKUP(B1933,IF({1,0},'SKU,款号，颜色对照表1'!F:F,'SKU,款号，颜色对照表1'!B:B),2,0)</f>
        <v/>
      </c>
      <c r="E1933" s="20">
        <f>VLOOKUP(B1933,IF({1,0},'SKU,款号，颜色对照表1'!F:F,'SKU,款号，颜色对照表1'!C:C),2,0)</f>
        <v/>
      </c>
      <c r="F1933" s="20">
        <f>VLOOKUP(B1933,IF({1,0},'SKU,款号，颜色对照表1'!F:F,'SKU,款号，颜色对照表1'!D:D),2,0)</f>
        <v/>
      </c>
      <c r="G1933" s="20">
        <f>VLOOKUP(B1933,IF({1,0},'SKU,款号，颜色对照表1'!F:F,'SKU,款号，颜色对照表1'!E:E),2,0)</f>
        <v/>
      </c>
      <c r="H1933" s="20" t="n"/>
      <c r="I1933" s="15">
        <f>SUMIFS('入库明细-AN欧洲'!K:K,'入库明细-AN欧洲'!E:E,B1933)</f>
        <v/>
      </c>
      <c r="J1933" s="15">
        <f>SUMIFS('出库明细-AN欧洲'!G:G,'出库明细-AN欧洲'!F:F,C1933)</f>
        <v/>
      </c>
      <c r="K1933" s="26">
        <f>H1933+I1933-J1933</f>
        <v/>
      </c>
      <c r="L1933" s="27">
        <f>SUMIFS(装箱数!H:H,装箱数!C:C,B1933)</f>
        <v/>
      </c>
      <c r="M1933" s="15">
        <f>K1933-L1933</f>
        <v/>
      </c>
    </row>
    <row r="1934" ht="21" customHeight="1" s="185">
      <c r="A1934" s="200">
        <f>工厂账单模板!$L$2</f>
        <v/>
      </c>
      <c r="B1934" s="30" t="n"/>
      <c r="C1934" s="29" t="n"/>
      <c r="D1934" s="20">
        <f>VLOOKUP(B1934,IF({1,0},'SKU,款号，颜色对照表1'!F:F,'SKU,款号，颜色对照表1'!B:B),2,0)</f>
        <v/>
      </c>
      <c r="E1934" s="20">
        <f>VLOOKUP(B1934,IF({1,0},'SKU,款号，颜色对照表1'!F:F,'SKU,款号，颜色对照表1'!C:C),2,0)</f>
        <v/>
      </c>
      <c r="F1934" s="20">
        <f>VLOOKUP(B1934,IF({1,0},'SKU,款号，颜色对照表1'!F:F,'SKU,款号，颜色对照表1'!D:D),2,0)</f>
        <v/>
      </c>
      <c r="G1934" s="20">
        <f>VLOOKUP(B1934,IF({1,0},'SKU,款号，颜色对照表1'!F:F,'SKU,款号，颜色对照表1'!E:E),2,0)</f>
        <v/>
      </c>
      <c r="H1934" s="20" t="n"/>
      <c r="I1934" s="15">
        <f>SUMIFS('入库明细-AN欧洲'!K:K,'入库明细-AN欧洲'!E:E,B1934)</f>
        <v/>
      </c>
      <c r="J1934" s="15">
        <f>SUMIFS('出库明细-AN欧洲'!G:G,'出库明细-AN欧洲'!F:F,C1934)</f>
        <v/>
      </c>
      <c r="K1934" s="26">
        <f>H1934+I1934-J1934</f>
        <v/>
      </c>
      <c r="L1934" s="27">
        <f>SUMIFS(装箱数!H:H,装箱数!C:C,B1934)</f>
        <v/>
      </c>
      <c r="M1934" s="15">
        <f>K1934-L1934</f>
        <v/>
      </c>
    </row>
    <row r="1935" ht="21" customHeight="1" s="185">
      <c r="A1935" s="200">
        <f>工厂账单模板!$L$2</f>
        <v/>
      </c>
      <c r="B1935" s="30" t="n"/>
      <c r="C1935" s="29" t="n"/>
      <c r="D1935" s="20">
        <f>VLOOKUP(B1935,IF({1,0},'SKU,款号，颜色对照表1'!F:F,'SKU,款号，颜色对照表1'!B:B),2,0)</f>
        <v/>
      </c>
      <c r="E1935" s="20">
        <f>VLOOKUP(B1935,IF({1,0},'SKU,款号，颜色对照表1'!F:F,'SKU,款号，颜色对照表1'!C:C),2,0)</f>
        <v/>
      </c>
      <c r="F1935" s="20">
        <f>VLOOKUP(B1935,IF({1,0},'SKU,款号，颜色对照表1'!F:F,'SKU,款号，颜色对照表1'!D:D),2,0)</f>
        <v/>
      </c>
      <c r="G1935" s="20">
        <f>VLOOKUP(B1935,IF({1,0},'SKU,款号，颜色对照表1'!F:F,'SKU,款号，颜色对照表1'!E:E),2,0)</f>
        <v/>
      </c>
      <c r="H1935" s="20" t="n"/>
      <c r="I1935" s="15">
        <f>SUMIFS('入库明细-AN欧洲'!K:K,'入库明细-AN欧洲'!E:E,B1935)</f>
        <v/>
      </c>
      <c r="J1935" s="15">
        <f>SUMIFS('出库明细-AN欧洲'!G:G,'出库明细-AN欧洲'!F:F,C1935)</f>
        <v/>
      </c>
      <c r="K1935" s="26">
        <f>H1935+I1935-J1935</f>
        <v/>
      </c>
      <c r="L1935" s="27">
        <f>SUMIFS(装箱数!H:H,装箱数!C:C,B1935)</f>
        <v/>
      </c>
      <c r="M1935" s="15">
        <f>K1935-L1935</f>
        <v/>
      </c>
    </row>
    <row r="1936" ht="21" customHeight="1" s="185">
      <c r="A1936" s="200">
        <f>工厂账单模板!$L$2</f>
        <v/>
      </c>
      <c r="B1936" s="30" t="n"/>
      <c r="C1936" s="29" t="n"/>
      <c r="D1936" s="20">
        <f>VLOOKUP(B1936,IF({1,0},'SKU,款号，颜色对照表1'!F:F,'SKU,款号，颜色对照表1'!B:B),2,0)</f>
        <v/>
      </c>
      <c r="E1936" s="20">
        <f>VLOOKUP(B1936,IF({1,0},'SKU,款号，颜色对照表1'!F:F,'SKU,款号，颜色对照表1'!C:C),2,0)</f>
        <v/>
      </c>
      <c r="F1936" s="20">
        <f>VLOOKUP(B1936,IF({1,0},'SKU,款号，颜色对照表1'!F:F,'SKU,款号，颜色对照表1'!D:D),2,0)</f>
        <v/>
      </c>
      <c r="G1936" s="20">
        <f>VLOOKUP(B1936,IF({1,0},'SKU,款号，颜色对照表1'!F:F,'SKU,款号，颜色对照表1'!E:E),2,0)</f>
        <v/>
      </c>
      <c r="H1936" s="20" t="n"/>
      <c r="I1936" s="15">
        <f>SUMIFS('入库明细-AN欧洲'!K:K,'入库明细-AN欧洲'!E:E,B1936)</f>
        <v/>
      </c>
      <c r="J1936" s="15">
        <f>SUMIFS('出库明细-AN欧洲'!G:G,'出库明细-AN欧洲'!F:F,C1936)</f>
        <v/>
      </c>
      <c r="K1936" s="26">
        <f>H1936+I1936-J1936</f>
        <v/>
      </c>
      <c r="L1936" s="27">
        <f>SUMIFS(装箱数!H:H,装箱数!C:C,B1936)</f>
        <v/>
      </c>
      <c r="M1936" s="15">
        <f>K1936-L1936</f>
        <v/>
      </c>
    </row>
    <row r="1937" ht="21" customHeight="1" s="185">
      <c r="A1937" s="200">
        <f>工厂账单模板!$L$2</f>
        <v/>
      </c>
      <c r="B1937" s="30" t="n"/>
      <c r="C1937" s="29" t="n"/>
      <c r="D1937" s="20">
        <f>VLOOKUP(B1937,IF({1,0},'SKU,款号，颜色对照表1'!F:F,'SKU,款号，颜色对照表1'!B:B),2,0)</f>
        <v/>
      </c>
      <c r="E1937" s="20">
        <f>VLOOKUP(B1937,IF({1,0},'SKU,款号，颜色对照表1'!F:F,'SKU,款号，颜色对照表1'!C:C),2,0)</f>
        <v/>
      </c>
      <c r="F1937" s="20">
        <f>VLOOKUP(B1937,IF({1,0},'SKU,款号，颜色对照表1'!F:F,'SKU,款号，颜色对照表1'!D:D),2,0)</f>
        <v/>
      </c>
      <c r="G1937" s="20">
        <f>VLOOKUP(B1937,IF({1,0},'SKU,款号，颜色对照表1'!F:F,'SKU,款号，颜色对照表1'!E:E),2,0)</f>
        <v/>
      </c>
      <c r="H1937" s="20" t="n"/>
      <c r="I1937" s="15">
        <f>SUMIFS('入库明细-AN欧洲'!K:K,'入库明细-AN欧洲'!E:E,B1937)</f>
        <v/>
      </c>
      <c r="J1937" s="15">
        <f>SUMIFS('出库明细-AN欧洲'!G:G,'出库明细-AN欧洲'!F:F,C1937)</f>
        <v/>
      </c>
      <c r="K1937" s="26">
        <f>H1937+I1937-J1937</f>
        <v/>
      </c>
      <c r="L1937" s="27">
        <f>SUMIFS(装箱数!H:H,装箱数!C:C,B1937)</f>
        <v/>
      </c>
      <c r="M1937" s="15">
        <f>K1937-L1937</f>
        <v/>
      </c>
    </row>
    <row r="1938" ht="21" customHeight="1" s="185">
      <c r="A1938" s="200">
        <f>工厂账单模板!$L$2</f>
        <v/>
      </c>
      <c r="B1938" s="30" t="n"/>
      <c r="C1938" s="29" t="n"/>
      <c r="D1938" s="20">
        <f>VLOOKUP(B1938,IF({1,0},'SKU,款号，颜色对照表1'!F:F,'SKU,款号，颜色对照表1'!B:B),2,0)</f>
        <v/>
      </c>
      <c r="E1938" s="20">
        <f>VLOOKUP(B1938,IF({1,0},'SKU,款号，颜色对照表1'!F:F,'SKU,款号，颜色对照表1'!C:C),2,0)</f>
        <v/>
      </c>
      <c r="F1938" s="20">
        <f>VLOOKUP(B1938,IF({1,0},'SKU,款号，颜色对照表1'!F:F,'SKU,款号，颜色对照表1'!D:D),2,0)</f>
        <v/>
      </c>
      <c r="G1938" s="20">
        <f>VLOOKUP(B1938,IF({1,0},'SKU,款号，颜色对照表1'!F:F,'SKU,款号，颜色对照表1'!E:E),2,0)</f>
        <v/>
      </c>
      <c r="H1938" s="20" t="n"/>
      <c r="I1938" s="15">
        <f>SUMIFS('入库明细-AN欧洲'!K:K,'入库明细-AN欧洲'!E:E,B1938)</f>
        <v/>
      </c>
      <c r="J1938" s="15">
        <f>SUMIFS('出库明细-AN欧洲'!G:G,'出库明细-AN欧洲'!F:F,C1938)</f>
        <v/>
      </c>
      <c r="K1938" s="26">
        <f>H1938+I1938-J1938</f>
        <v/>
      </c>
      <c r="L1938" s="27">
        <f>SUMIFS(装箱数!H:H,装箱数!C:C,B1938)</f>
        <v/>
      </c>
      <c r="M1938" s="15">
        <f>K1938-L1938</f>
        <v/>
      </c>
    </row>
    <row r="1939" ht="21" customHeight="1" s="185">
      <c r="A1939" s="200">
        <f>工厂账单模板!$L$2</f>
        <v/>
      </c>
      <c r="B1939" s="30" t="n"/>
      <c r="C1939" s="29" t="n"/>
      <c r="D1939" s="20">
        <f>VLOOKUP(B1939,IF({1,0},'SKU,款号，颜色对照表1'!F:F,'SKU,款号，颜色对照表1'!B:B),2,0)</f>
        <v/>
      </c>
      <c r="E1939" s="20">
        <f>VLOOKUP(B1939,IF({1,0},'SKU,款号，颜色对照表1'!F:F,'SKU,款号，颜色对照表1'!C:C),2,0)</f>
        <v/>
      </c>
      <c r="F1939" s="20">
        <f>VLOOKUP(B1939,IF({1,0},'SKU,款号，颜色对照表1'!F:F,'SKU,款号，颜色对照表1'!D:D),2,0)</f>
        <v/>
      </c>
      <c r="G1939" s="20">
        <f>VLOOKUP(B1939,IF({1,0},'SKU,款号，颜色对照表1'!F:F,'SKU,款号，颜色对照表1'!E:E),2,0)</f>
        <v/>
      </c>
      <c r="H1939" s="20" t="n"/>
      <c r="I1939" s="15">
        <f>SUMIFS('入库明细-AN欧洲'!K:K,'入库明细-AN欧洲'!E:E,B1939)</f>
        <v/>
      </c>
      <c r="J1939" s="15">
        <f>SUMIFS('出库明细-AN欧洲'!G:G,'出库明细-AN欧洲'!F:F,C1939)</f>
        <v/>
      </c>
      <c r="K1939" s="26">
        <f>H1939+I1939-J1939</f>
        <v/>
      </c>
      <c r="L1939" s="27">
        <f>SUMIFS(装箱数!H:H,装箱数!C:C,B1939)</f>
        <v/>
      </c>
      <c r="M1939" s="15">
        <f>K1939-L1939</f>
        <v/>
      </c>
    </row>
    <row r="1940" ht="21" customHeight="1" s="185">
      <c r="A1940" s="200">
        <f>工厂账单模板!$L$2</f>
        <v/>
      </c>
      <c r="B1940" s="30" t="n"/>
      <c r="C1940" s="29" t="n"/>
      <c r="D1940" s="20">
        <f>VLOOKUP(B1940,IF({1,0},'SKU,款号，颜色对照表1'!F:F,'SKU,款号，颜色对照表1'!B:B),2,0)</f>
        <v/>
      </c>
      <c r="E1940" s="20">
        <f>VLOOKUP(B1940,IF({1,0},'SKU,款号，颜色对照表1'!F:F,'SKU,款号，颜色对照表1'!C:C),2,0)</f>
        <v/>
      </c>
      <c r="F1940" s="20">
        <f>VLOOKUP(B1940,IF({1,0},'SKU,款号，颜色对照表1'!F:F,'SKU,款号，颜色对照表1'!D:D),2,0)</f>
        <v/>
      </c>
      <c r="G1940" s="20">
        <f>VLOOKUP(B1940,IF({1,0},'SKU,款号，颜色对照表1'!F:F,'SKU,款号，颜色对照表1'!E:E),2,0)</f>
        <v/>
      </c>
      <c r="H1940" s="20" t="n"/>
      <c r="I1940" s="15">
        <f>SUMIFS('入库明细-AN欧洲'!K:K,'入库明细-AN欧洲'!E:E,B1940)</f>
        <v/>
      </c>
      <c r="J1940" s="15">
        <f>SUMIFS('出库明细-AN欧洲'!G:G,'出库明细-AN欧洲'!F:F,C1940)</f>
        <v/>
      </c>
      <c r="K1940" s="26">
        <f>H1940+I1940-J1940</f>
        <v/>
      </c>
      <c r="L1940" s="27">
        <f>SUMIFS(装箱数!H:H,装箱数!C:C,B1940)</f>
        <v/>
      </c>
      <c r="M1940" s="15">
        <f>K1940-L1940</f>
        <v/>
      </c>
    </row>
    <row r="1941" ht="21" customHeight="1" s="185">
      <c r="A1941" s="200">
        <f>工厂账单模板!$L$2</f>
        <v/>
      </c>
      <c r="B1941" s="30" t="n"/>
      <c r="C1941" s="29" t="n"/>
      <c r="D1941" s="20">
        <f>VLOOKUP(B1941,IF({1,0},'SKU,款号，颜色对照表1'!F:F,'SKU,款号，颜色对照表1'!B:B),2,0)</f>
        <v/>
      </c>
      <c r="E1941" s="20">
        <f>VLOOKUP(B1941,IF({1,0},'SKU,款号，颜色对照表1'!F:F,'SKU,款号，颜色对照表1'!C:C),2,0)</f>
        <v/>
      </c>
      <c r="F1941" s="20">
        <f>VLOOKUP(B1941,IF({1,0},'SKU,款号，颜色对照表1'!F:F,'SKU,款号，颜色对照表1'!D:D),2,0)</f>
        <v/>
      </c>
      <c r="G1941" s="20">
        <f>VLOOKUP(B1941,IF({1,0},'SKU,款号，颜色对照表1'!F:F,'SKU,款号，颜色对照表1'!E:E),2,0)</f>
        <v/>
      </c>
      <c r="H1941" s="20" t="n"/>
      <c r="I1941" s="15">
        <f>SUMIFS('入库明细-AN欧洲'!K:K,'入库明细-AN欧洲'!E:E,B1941)</f>
        <v/>
      </c>
      <c r="J1941" s="15">
        <f>SUMIFS('出库明细-AN欧洲'!G:G,'出库明细-AN欧洲'!F:F,C1941)</f>
        <v/>
      </c>
      <c r="K1941" s="26">
        <f>H1941+I1941-J1941</f>
        <v/>
      </c>
      <c r="L1941" s="27">
        <f>SUMIFS(装箱数!H:H,装箱数!C:C,B1941)</f>
        <v/>
      </c>
      <c r="M1941" s="15">
        <f>K1941-L1941</f>
        <v/>
      </c>
    </row>
    <row r="1942" ht="21" customHeight="1" s="185">
      <c r="A1942" s="200">
        <f>工厂账单模板!$L$2</f>
        <v/>
      </c>
      <c r="B1942" s="30" t="n"/>
      <c r="C1942" s="29" t="n"/>
      <c r="D1942" s="20">
        <f>VLOOKUP(B1942,IF({1,0},'SKU,款号，颜色对照表1'!F:F,'SKU,款号，颜色对照表1'!B:B),2,0)</f>
        <v/>
      </c>
      <c r="E1942" s="20">
        <f>VLOOKUP(B1942,IF({1,0},'SKU,款号，颜色对照表1'!F:F,'SKU,款号，颜色对照表1'!C:C),2,0)</f>
        <v/>
      </c>
      <c r="F1942" s="20">
        <f>VLOOKUP(B1942,IF({1,0},'SKU,款号，颜色对照表1'!F:F,'SKU,款号，颜色对照表1'!D:D),2,0)</f>
        <v/>
      </c>
      <c r="G1942" s="20">
        <f>VLOOKUP(B1942,IF({1,0},'SKU,款号，颜色对照表1'!F:F,'SKU,款号，颜色对照表1'!E:E),2,0)</f>
        <v/>
      </c>
      <c r="H1942" s="20" t="n"/>
      <c r="I1942" s="15">
        <f>SUMIFS('入库明细-AN欧洲'!K:K,'入库明细-AN欧洲'!E:E,B1942)</f>
        <v/>
      </c>
      <c r="J1942" s="15">
        <f>SUMIFS('出库明细-AN欧洲'!G:G,'出库明细-AN欧洲'!F:F,C1942)</f>
        <v/>
      </c>
      <c r="K1942" s="26">
        <f>H1942+I1942-J1942</f>
        <v/>
      </c>
      <c r="L1942" s="27">
        <f>SUMIFS(装箱数!H:H,装箱数!C:C,B1942)</f>
        <v/>
      </c>
      <c r="M1942" s="15">
        <f>K1942-L1942</f>
        <v/>
      </c>
    </row>
    <row r="1943" ht="21" customHeight="1" s="185">
      <c r="A1943" s="200">
        <f>工厂账单模板!$L$2</f>
        <v/>
      </c>
      <c r="B1943" s="30" t="n"/>
      <c r="C1943" s="29" t="n"/>
      <c r="D1943" s="20">
        <f>VLOOKUP(B1943,IF({1,0},'SKU,款号，颜色对照表1'!F:F,'SKU,款号，颜色对照表1'!B:B),2,0)</f>
        <v/>
      </c>
      <c r="E1943" s="20">
        <f>VLOOKUP(B1943,IF({1,0},'SKU,款号，颜色对照表1'!F:F,'SKU,款号，颜色对照表1'!C:C),2,0)</f>
        <v/>
      </c>
      <c r="F1943" s="20">
        <f>VLOOKUP(B1943,IF({1,0},'SKU,款号，颜色对照表1'!F:F,'SKU,款号，颜色对照表1'!D:D),2,0)</f>
        <v/>
      </c>
      <c r="G1943" s="20">
        <f>VLOOKUP(B1943,IF({1,0},'SKU,款号，颜色对照表1'!F:F,'SKU,款号，颜色对照表1'!E:E),2,0)</f>
        <v/>
      </c>
      <c r="H1943" s="20" t="n"/>
      <c r="I1943" s="15">
        <f>SUMIFS('入库明细-AN欧洲'!K:K,'入库明细-AN欧洲'!E:E,B1943)</f>
        <v/>
      </c>
      <c r="J1943" s="15">
        <f>SUMIFS('出库明细-AN欧洲'!G:G,'出库明细-AN欧洲'!F:F,C1943)</f>
        <v/>
      </c>
      <c r="K1943" s="26">
        <f>H1943+I1943-J1943</f>
        <v/>
      </c>
      <c r="L1943" s="27">
        <f>SUMIFS(装箱数!H:H,装箱数!C:C,B1943)</f>
        <v/>
      </c>
      <c r="M1943" s="15">
        <f>K1943-L1943</f>
        <v/>
      </c>
    </row>
    <row r="1944" ht="21" customHeight="1" s="185">
      <c r="A1944" s="200">
        <f>工厂账单模板!$L$2</f>
        <v/>
      </c>
      <c r="B1944" s="30" t="n"/>
      <c r="C1944" s="29" t="n"/>
      <c r="D1944" s="20">
        <f>VLOOKUP(B1944,IF({1,0},'SKU,款号，颜色对照表1'!F:F,'SKU,款号，颜色对照表1'!B:B),2,0)</f>
        <v/>
      </c>
      <c r="E1944" s="20">
        <f>VLOOKUP(B1944,IF({1,0},'SKU,款号，颜色对照表1'!F:F,'SKU,款号，颜色对照表1'!C:C),2,0)</f>
        <v/>
      </c>
      <c r="F1944" s="20">
        <f>VLOOKUP(B1944,IF({1,0},'SKU,款号，颜色对照表1'!F:F,'SKU,款号，颜色对照表1'!D:D),2,0)</f>
        <v/>
      </c>
      <c r="G1944" s="20">
        <f>VLOOKUP(B1944,IF({1,0},'SKU,款号，颜色对照表1'!F:F,'SKU,款号，颜色对照表1'!E:E),2,0)</f>
        <v/>
      </c>
      <c r="H1944" s="20" t="n">
        <v>0</v>
      </c>
      <c r="I1944" s="15">
        <f>SUMIFS('入库明细-AN欧洲'!K:K,'入库明细-AN欧洲'!E:E,B1944)</f>
        <v/>
      </c>
      <c r="J1944" s="15">
        <f>SUMIFS('出库明细-AN欧洲'!G:G,'出库明细-AN欧洲'!F:F,C1944)</f>
        <v/>
      </c>
      <c r="K1944" s="26">
        <f>H1944+I1944-J1944</f>
        <v/>
      </c>
      <c r="L1944" s="27">
        <f>SUMIFS(装箱数!H:H,装箱数!C:C,B1944)</f>
        <v/>
      </c>
      <c r="M1944" s="15">
        <f>K1944-L1944</f>
        <v/>
      </c>
    </row>
    <row r="1945" ht="21" customHeight="1" s="185">
      <c r="A1945" s="200">
        <f>工厂账单模板!$L$2</f>
        <v/>
      </c>
      <c r="B1945" s="30" t="n"/>
      <c r="C1945" s="29" t="n"/>
      <c r="D1945" s="20">
        <f>VLOOKUP(B1945,IF({1,0},'SKU,款号，颜色对照表1'!F:F,'SKU,款号，颜色对照表1'!B:B),2,0)</f>
        <v/>
      </c>
      <c r="E1945" s="20">
        <f>VLOOKUP(B1945,IF({1,0},'SKU,款号，颜色对照表1'!F:F,'SKU,款号，颜色对照表1'!C:C),2,0)</f>
        <v/>
      </c>
      <c r="F1945" s="20">
        <f>VLOOKUP(B1945,IF({1,0},'SKU,款号，颜色对照表1'!F:F,'SKU,款号，颜色对照表1'!D:D),2,0)</f>
        <v/>
      </c>
      <c r="G1945" s="20">
        <f>VLOOKUP(B1945,IF({1,0},'SKU,款号，颜色对照表1'!F:F,'SKU,款号，颜色对照表1'!E:E),2,0)</f>
        <v/>
      </c>
      <c r="H1945" s="20" t="n"/>
      <c r="I1945" s="15">
        <f>SUMIFS('入库明细-AN欧洲'!K:K,'入库明细-AN欧洲'!E:E,B1945)</f>
        <v/>
      </c>
      <c r="J1945" s="15">
        <f>SUMIFS('出库明细-AN欧洲'!G:G,'出库明细-AN欧洲'!F:F,C1945)</f>
        <v/>
      </c>
      <c r="K1945" s="26">
        <f>H1945+I1945-J1945</f>
        <v/>
      </c>
      <c r="L1945" s="27">
        <f>SUMIFS(装箱数!H:H,装箱数!C:C,B1945)</f>
        <v/>
      </c>
      <c r="M1945" s="15">
        <f>K1945-L1945</f>
        <v/>
      </c>
    </row>
    <row r="1946" ht="21" customHeight="1" s="185">
      <c r="A1946" s="200">
        <f>工厂账单模板!$L$2</f>
        <v/>
      </c>
      <c r="B1946" s="30" t="n"/>
      <c r="C1946" s="29" t="n"/>
      <c r="D1946" s="20">
        <f>VLOOKUP(B1946,IF({1,0},'SKU,款号，颜色对照表1'!F:F,'SKU,款号，颜色对照表1'!B:B),2,0)</f>
        <v/>
      </c>
      <c r="E1946" s="20">
        <f>VLOOKUP(B1946,IF({1,0},'SKU,款号，颜色对照表1'!F:F,'SKU,款号，颜色对照表1'!C:C),2,0)</f>
        <v/>
      </c>
      <c r="F1946" s="20">
        <f>VLOOKUP(B1946,IF({1,0},'SKU,款号，颜色对照表1'!F:F,'SKU,款号，颜色对照表1'!D:D),2,0)</f>
        <v/>
      </c>
      <c r="G1946" s="20">
        <f>VLOOKUP(B1946,IF({1,0},'SKU,款号，颜色对照表1'!F:F,'SKU,款号，颜色对照表1'!E:E),2,0)</f>
        <v/>
      </c>
      <c r="H1946" s="20" t="n"/>
      <c r="I1946" s="15">
        <f>SUMIFS('入库明细-AN欧洲'!K:K,'入库明细-AN欧洲'!E:E,B1946)</f>
        <v/>
      </c>
      <c r="J1946" s="15">
        <f>SUMIFS('出库明细-AN欧洲'!G:G,'出库明细-AN欧洲'!F:F,C1946)</f>
        <v/>
      </c>
      <c r="K1946" s="26">
        <f>H1946+I1946-J1946</f>
        <v/>
      </c>
      <c r="L1946" s="27">
        <f>SUMIFS(装箱数!H:H,装箱数!C:C,B1946)</f>
        <v/>
      </c>
      <c r="M1946" s="15">
        <f>K1946-L1946</f>
        <v/>
      </c>
    </row>
    <row r="1947" ht="21" customHeight="1" s="185">
      <c r="A1947" s="200">
        <f>工厂账单模板!$L$2</f>
        <v/>
      </c>
      <c r="B1947" s="30" t="n"/>
      <c r="C1947" s="29" t="n"/>
      <c r="D1947" s="20">
        <f>VLOOKUP(B1947,IF({1,0},'SKU,款号，颜色对照表1'!F:F,'SKU,款号，颜色对照表1'!B:B),2,0)</f>
        <v/>
      </c>
      <c r="E1947" s="20">
        <f>VLOOKUP(B1947,IF({1,0},'SKU,款号，颜色对照表1'!F:F,'SKU,款号，颜色对照表1'!C:C),2,0)</f>
        <v/>
      </c>
      <c r="F1947" s="20">
        <f>VLOOKUP(B1947,IF({1,0},'SKU,款号，颜色对照表1'!F:F,'SKU,款号，颜色对照表1'!D:D),2,0)</f>
        <v/>
      </c>
      <c r="G1947" s="20">
        <f>VLOOKUP(B1947,IF({1,0},'SKU,款号，颜色对照表1'!F:F,'SKU,款号，颜色对照表1'!E:E),2,0)</f>
        <v/>
      </c>
      <c r="H1947" s="20" t="n"/>
      <c r="I1947" s="15">
        <f>SUMIFS('入库明细-AN欧洲'!K:K,'入库明细-AN欧洲'!E:E,B1947)</f>
        <v/>
      </c>
      <c r="J1947" s="15">
        <f>SUMIFS('出库明细-AN欧洲'!G:G,'出库明细-AN欧洲'!F:F,C1947)</f>
        <v/>
      </c>
      <c r="K1947" s="26">
        <f>H1947+I1947-J1947</f>
        <v/>
      </c>
      <c r="L1947" s="27">
        <f>SUMIFS(装箱数!H:H,装箱数!C:C,B1947)</f>
        <v/>
      </c>
      <c r="M1947" s="15">
        <f>K1947-L1947</f>
        <v/>
      </c>
    </row>
    <row r="1948" ht="21" customHeight="1" s="185">
      <c r="A1948" s="200">
        <f>工厂账单模板!$L$2</f>
        <v/>
      </c>
      <c r="B1948" s="30" t="n"/>
      <c r="C1948" s="29" t="n"/>
      <c r="D1948" s="20">
        <f>VLOOKUP(B1948,IF({1,0},'SKU,款号，颜色对照表1'!F:F,'SKU,款号，颜色对照表1'!B:B),2,0)</f>
        <v/>
      </c>
      <c r="E1948" s="20">
        <f>VLOOKUP(B1948,IF({1,0},'SKU,款号，颜色对照表1'!F:F,'SKU,款号，颜色对照表1'!C:C),2,0)</f>
        <v/>
      </c>
      <c r="F1948" s="20">
        <f>VLOOKUP(B1948,IF({1,0},'SKU,款号，颜色对照表1'!F:F,'SKU,款号，颜色对照表1'!D:D),2,0)</f>
        <v/>
      </c>
      <c r="G1948" s="20">
        <f>VLOOKUP(B1948,IF({1,0},'SKU,款号，颜色对照表1'!F:F,'SKU,款号，颜色对照表1'!E:E),2,0)</f>
        <v/>
      </c>
      <c r="H1948" s="20" t="n"/>
      <c r="I1948" s="15">
        <f>SUMIFS('入库明细-AN欧洲'!K:K,'入库明细-AN欧洲'!E:E,B1948)</f>
        <v/>
      </c>
      <c r="J1948" s="15">
        <f>SUMIFS('出库明细-AN欧洲'!G:G,'出库明细-AN欧洲'!F:F,C1948)</f>
        <v/>
      </c>
      <c r="K1948" s="26">
        <f>H1948+I1948-J1948</f>
        <v/>
      </c>
      <c r="L1948" s="27">
        <f>SUMIFS(装箱数!H:H,装箱数!C:C,B1948)</f>
        <v/>
      </c>
      <c r="M1948" s="15">
        <f>K1948-L1948</f>
        <v/>
      </c>
    </row>
    <row r="1949" ht="21" customHeight="1" s="185">
      <c r="A1949" s="200">
        <f>工厂账单模板!$L$2</f>
        <v/>
      </c>
      <c r="B1949" s="30" t="n"/>
      <c r="C1949" s="29" t="n"/>
      <c r="D1949" s="20">
        <f>VLOOKUP(B1949,IF({1,0},'SKU,款号，颜色对照表1'!F:F,'SKU,款号，颜色对照表1'!B:B),2,0)</f>
        <v/>
      </c>
      <c r="E1949" s="20">
        <f>VLOOKUP(B1949,IF({1,0},'SKU,款号，颜色对照表1'!F:F,'SKU,款号，颜色对照表1'!C:C),2,0)</f>
        <v/>
      </c>
      <c r="F1949" s="20">
        <f>VLOOKUP(B1949,IF({1,0},'SKU,款号，颜色对照表1'!F:F,'SKU,款号，颜色对照表1'!D:D),2,0)</f>
        <v/>
      </c>
      <c r="G1949" s="20">
        <f>VLOOKUP(B1949,IF({1,0},'SKU,款号，颜色对照表1'!F:F,'SKU,款号，颜色对照表1'!E:E),2,0)</f>
        <v/>
      </c>
      <c r="H1949" s="20" t="n"/>
      <c r="I1949" s="15">
        <f>SUMIFS('入库明细-AN欧洲'!K:K,'入库明细-AN欧洲'!E:E,B1949)</f>
        <v/>
      </c>
      <c r="J1949" s="15">
        <f>SUMIFS('出库明细-AN欧洲'!G:G,'出库明细-AN欧洲'!F:F,C1949)</f>
        <v/>
      </c>
      <c r="K1949" s="26">
        <f>H1949+I1949-J1949</f>
        <v/>
      </c>
      <c r="L1949" s="27">
        <f>SUMIFS(装箱数!H:H,装箱数!C:C,B1949)</f>
        <v/>
      </c>
      <c r="M1949" s="15">
        <f>K1949-L1949</f>
        <v/>
      </c>
    </row>
    <row r="1950" ht="21" customHeight="1" s="185">
      <c r="A1950" s="200">
        <f>工厂账单模板!$L$2</f>
        <v/>
      </c>
      <c r="B1950" s="30" t="n"/>
      <c r="C1950" s="29" t="n"/>
      <c r="D1950" s="20">
        <f>VLOOKUP(B1950,IF({1,0},'SKU,款号，颜色对照表1'!F:F,'SKU,款号，颜色对照表1'!B:B),2,0)</f>
        <v/>
      </c>
      <c r="E1950" s="20">
        <f>VLOOKUP(B1950,IF({1,0},'SKU,款号，颜色对照表1'!F:F,'SKU,款号，颜色对照表1'!C:C),2,0)</f>
        <v/>
      </c>
      <c r="F1950" s="20">
        <f>VLOOKUP(B1950,IF({1,0},'SKU,款号，颜色对照表1'!F:F,'SKU,款号，颜色对照表1'!D:D),2,0)</f>
        <v/>
      </c>
      <c r="G1950" s="20">
        <f>VLOOKUP(B1950,IF({1,0},'SKU,款号，颜色对照表1'!F:F,'SKU,款号，颜色对照表1'!E:E),2,0)</f>
        <v/>
      </c>
      <c r="H1950" s="20" t="n"/>
      <c r="I1950" s="15">
        <f>SUMIFS('入库明细-AN欧洲'!K:K,'入库明细-AN欧洲'!E:E,B1950)</f>
        <v/>
      </c>
      <c r="J1950" s="15">
        <f>SUMIFS('出库明细-AN欧洲'!G:G,'出库明细-AN欧洲'!F:F,C1950)</f>
        <v/>
      </c>
      <c r="K1950" s="26">
        <f>H1950+I1950-J1950</f>
        <v/>
      </c>
      <c r="L1950" s="27">
        <f>SUMIFS(装箱数!H:H,装箱数!C:C,B1950)</f>
        <v/>
      </c>
      <c r="M1950" s="15">
        <f>K1950-L1950</f>
        <v/>
      </c>
    </row>
    <row r="1951" ht="21" customHeight="1" s="185">
      <c r="A1951" s="200">
        <f>工厂账单模板!$L$2</f>
        <v/>
      </c>
      <c r="B1951" s="30" t="n"/>
      <c r="C1951" s="29" t="n"/>
      <c r="D1951" s="20">
        <f>VLOOKUP(B1951,IF({1,0},'SKU,款号，颜色对照表1'!F:F,'SKU,款号，颜色对照表1'!B:B),2,0)</f>
        <v/>
      </c>
      <c r="E1951" s="20">
        <f>VLOOKUP(B1951,IF({1,0},'SKU,款号，颜色对照表1'!F:F,'SKU,款号，颜色对照表1'!C:C),2,0)</f>
        <v/>
      </c>
      <c r="F1951" s="20">
        <f>VLOOKUP(B1951,IF({1,0},'SKU,款号，颜色对照表1'!F:F,'SKU,款号，颜色对照表1'!D:D),2,0)</f>
        <v/>
      </c>
      <c r="G1951" s="20">
        <f>VLOOKUP(B1951,IF({1,0},'SKU,款号，颜色对照表1'!F:F,'SKU,款号，颜色对照表1'!E:E),2,0)</f>
        <v/>
      </c>
      <c r="H1951" s="20" t="n">
        <v>0</v>
      </c>
      <c r="I1951" s="15">
        <f>SUMIFS('入库明细-AN欧洲'!K:K,'入库明细-AN欧洲'!E:E,B1951)</f>
        <v/>
      </c>
      <c r="J1951" s="15">
        <f>SUMIFS('出库明细-AN欧洲'!G:G,'出库明细-AN欧洲'!F:F,C1951)</f>
        <v/>
      </c>
      <c r="K1951" s="26">
        <f>H1951+I1951-J1951</f>
        <v/>
      </c>
      <c r="L1951" s="27">
        <f>SUMIFS(装箱数!H:H,装箱数!C:C,B1951)</f>
        <v/>
      </c>
      <c r="M1951" s="15">
        <f>K1951-L1951</f>
        <v/>
      </c>
    </row>
    <row r="1952" ht="21" customHeight="1" s="185">
      <c r="A1952" s="200">
        <f>工厂账单模板!$L$2</f>
        <v/>
      </c>
      <c r="B1952" s="30" t="n"/>
      <c r="C1952" s="29" t="n"/>
      <c r="D1952" s="20">
        <f>VLOOKUP(B1952,IF({1,0},'SKU,款号，颜色对照表1'!F:F,'SKU,款号，颜色对照表1'!B:B),2,0)</f>
        <v/>
      </c>
      <c r="E1952" s="20">
        <f>VLOOKUP(B1952,IF({1,0},'SKU,款号，颜色对照表1'!F:F,'SKU,款号，颜色对照表1'!C:C),2,0)</f>
        <v/>
      </c>
      <c r="F1952" s="20">
        <f>VLOOKUP(B1952,IF({1,0},'SKU,款号，颜色对照表1'!F:F,'SKU,款号，颜色对照表1'!D:D),2,0)</f>
        <v/>
      </c>
      <c r="G1952" s="20">
        <f>VLOOKUP(B1952,IF({1,0},'SKU,款号，颜色对照表1'!F:F,'SKU,款号，颜色对照表1'!E:E),2,0)</f>
        <v/>
      </c>
      <c r="H1952" s="20" t="n">
        <v>0</v>
      </c>
      <c r="I1952" s="15">
        <f>SUMIFS('入库明细-AN欧洲'!K:K,'入库明细-AN欧洲'!E:E,B1952)</f>
        <v/>
      </c>
      <c r="J1952" s="15">
        <f>SUMIFS('出库明细-AN欧洲'!G:G,'出库明细-AN欧洲'!F:F,C1952)</f>
        <v/>
      </c>
      <c r="K1952" s="26">
        <f>H1952+I1952-J1952</f>
        <v/>
      </c>
      <c r="L1952" s="27">
        <f>SUMIFS(装箱数!H:H,装箱数!C:C,B1952)</f>
        <v/>
      </c>
      <c r="M1952" s="15">
        <f>K1952-L1952</f>
        <v/>
      </c>
    </row>
    <row r="1953" ht="21" customHeight="1" s="185">
      <c r="A1953" s="200">
        <f>工厂账单模板!$L$2</f>
        <v/>
      </c>
      <c r="B1953" s="30" t="n"/>
      <c r="C1953" s="29" t="n"/>
      <c r="D1953" s="20">
        <f>VLOOKUP(B1953,IF({1,0},'SKU,款号，颜色对照表1'!F:F,'SKU,款号，颜色对照表1'!B:B),2,0)</f>
        <v/>
      </c>
      <c r="E1953" s="20">
        <f>VLOOKUP(B1953,IF({1,0},'SKU,款号，颜色对照表1'!F:F,'SKU,款号，颜色对照表1'!C:C),2,0)</f>
        <v/>
      </c>
      <c r="F1953" s="20">
        <f>VLOOKUP(B1953,IF({1,0},'SKU,款号，颜色对照表1'!F:F,'SKU,款号，颜色对照表1'!D:D),2,0)</f>
        <v/>
      </c>
      <c r="G1953" s="20">
        <f>VLOOKUP(B1953,IF({1,0},'SKU,款号，颜色对照表1'!F:F,'SKU,款号，颜色对照表1'!E:E),2,0)</f>
        <v/>
      </c>
      <c r="H1953" s="20" t="n">
        <v>0</v>
      </c>
      <c r="I1953" s="15">
        <f>SUMIFS('入库明细-AN欧洲'!K:K,'入库明细-AN欧洲'!E:E,B1953)</f>
        <v/>
      </c>
      <c r="J1953" s="15">
        <f>SUMIFS('出库明细-AN欧洲'!G:G,'出库明细-AN欧洲'!F:F,C1953)</f>
        <v/>
      </c>
      <c r="K1953" s="26">
        <f>H1953+I1953-J1953</f>
        <v/>
      </c>
      <c r="L1953" s="27">
        <f>SUMIFS(装箱数!H:H,装箱数!C:C,B1953)</f>
        <v/>
      </c>
      <c r="M1953" s="15">
        <f>K1953-L1953</f>
        <v/>
      </c>
    </row>
    <row r="1954" ht="21" customHeight="1" s="185">
      <c r="A1954" s="200">
        <f>工厂账单模板!$L$2</f>
        <v/>
      </c>
      <c r="B1954" s="30" t="n"/>
      <c r="C1954" s="29" t="n"/>
      <c r="D1954" s="20">
        <f>VLOOKUP(B1954,IF({1,0},'SKU,款号，颜色对照表1'!F:F,'SKU,款号，颜色对照表1'!B:B),2,0)</f>
        <v/>
      </c>
      <c r="E1954" s="20">
        <f>VLOOKUP(B1954,IF({1,0},'SKU,款号，颜色对照表1'!F:F,'SKU,款号，颜色对照表1'!C:C),2,0)</f>
        <v/>
      </c>
      <c r="F1954" s="20">
        <f>VLOOKUP(B1954,IF({1,0},'SKU,款号，颜色对照表1'!F:F,'SKU,款号，颜色对照表1'!D:D),2,0)</f>
        <v/>
      </c>
      <c r="G1954" s="20">
        <f>VLOOKUP(B1954,IF({1,0},'SKU,款号，颜色对照表1'!F:F,'SKU,款号，颜色对照表1'!E:E),2,0)</f>
        <v/>
      </c>
      <c r="H1954" s="20" t="n">
        <v>0</v>
      </c>
      <c r="I1954" s="15">
        <f>SUMIFS('入库明细-AN欧洲'!K:K,'入库明细-AN欧洲'!E:E,B1954)</f>
        <v/>
      </c>
      <c r="J1954" s="15">
        <f>SUMIFS('出库明细-AN欧洲'!G:G,'出库明细-AN欧洲'!F:F,C1954)</f>
        <v/>
      </c>
      <c r="K1954" s="26">
        <f>H1954+I1954-J1954</f>
        <v/>
      </c>
      <c r="L1954" s="27">
        <f>SUMIFS(装箱数!H:H,装箱数!C:C,B1954)</f>
        <v/>
      </c>
      <c r="M1954" s="15">
        <f>K1954-L1954</f>
        <v/>
      </c>
    </row>
    <row r="1955" ht="21" customHeight="1" s="185">
      <c r="A1955" s="200">
        <f>工厂账单模板!$L$2</f>
        <v/>
      </c>
      <c r="B1955" s="30" t="n"/>
      <c r="C1955" s="29" t="n"/>
      <c r="D1955" s="20">
        <f>VLOOKUP(B1955,IF({1,0},'SKU,款号，颜色对照表1'!F:F,'SKU,款号，颜色对照表1'!B:B),2,0)</f>
        <v/>
      </c>
      <c r="E1955" s="20">
        <f>VLOOKUP(B1955,IF({1,0},'SKU,款号，颜色对照表1'!F:F,'SKU,款号，颜色对照表1'!C:C),2,0)</f>
        <v/>
      </c>
      <c r="F1955" s="20">
        <f>VLOOKUP(B1955,IF({1,0},'SKU,款号，颜色对照表1'!F:F,'SKU,款号，颜色对照表1'!D:D),2,0)</f>
        <v/>
      </c>
      <c r="G1955" s="20">
        <f>VLOOKUP(B1955,IF({1,0},'SKU,款号，颜色对照表1'!F:F,'SKU,款号，颜色对照表1'!E:E),2,0)</f>
        <v/>
      </c>
      <c r="H1955" s="20" t="n">
        <v>0</v>
      </c>
      <c r="I1955" s="15">
        <f>SUMIFS('入库明细-AN欧洲'!K:K,'入库明细-AN欧洲'!E:E,B1955)</f>
        <v/>
      </c>
      <c r="J1955" s="15">
        <f>SUMIFS('出库明细-AN欧洲'!G:G,'出库明细-AN欧洲'!F:F,C1955)</f>
        <v/>
      </c>
      <c r="K1955" s="26">
        <f>H1955+I1955-J1955</f>
        <v/>
      </c>
      <c r="L1955" s="27">
        <f>SUMIFS(装箱数!H:H,装箱数!C:C,B1955)</f>
        <v/>
      </c>
      <c r="M1955" s="15">
        <f>K1955-L1955</f>
        <v/>
      </c>
    </row>
    <row r="1956" ht="21" customHeight="1" s="185">
      <c r="A1956" s="200">
        <f>工厂账单模板!$L$2</f>
        <v/>
      </c>
      <c r="B1956" s="30" t="n"/>
      <c r="C1956" s="29" t="n"/>
      <c r="D1956" s="20">
        <f>VLOOKUP(B1956,IF({1,0},'SKU,款号，颜色对照表1'!F:F,'SKU,款号，颜色对照表1'!B:B),2,0)</f>
        <v/>
      </c>
      <c r="E1956" s="20">
        <f>VLOOKUP(B1956,IF({1,0},'SKU,款号，颜色对照表1'!F:F,'SKU,款号，颜色对照表1'!C:C),2,0)</f>
        <v/>
      </c>
      <c r="F1956" s="20">
        <f>VLOOKUP(B1956,IF({1,0},'SKU,款号，颜色对照表1'!F:F,'SKU,款号，颜色对照表1'!D:D),2,0)</f>
        <v/>
      </c>
      <c r="G1956" s="20">
        <f>VLOOKUP(B1956,IF({1,0},'SKU,款号，颜色对照表1'!F:F,'SKU,款号，颜色对照表1'!E:E),2,0)</f>
        <v/>
      </c>
      <c r="H1956" s="20" t="n">
        <v>0</v>
      </c>
      <c r="I1956" s="15">
        <f>SUMIFS('入库明细-AN欧洲'!K:K,'入库明细-AN欧洲'!E:E,B1956)</f>
        <v/>
      </c>
      <c r="J1956" s="15">
        <f>SUMIFS('出库明细-AN欧洲'!G:G,'出库明细-AN欧洲'!F:F,C1956)</f>
        <v/>
      </c>
      <c r="K1956" s="26">
        <f>H1956+I1956-J1956</f>
        <v/>
      </c>
      <c r="L1956" s="27">
        <f>SUMIFS(装箱数!H:H,装箱数!C:C,B1956)</f>
        <v/>
      </c>
      <c r="M1956" s="15">
        <f>K1956-L1956</f>
        <v/>
      </c>
    </row>
    <row r="1957" ht="21" customHeight="1" s="185">
      <c r="A1957" s="200">
        <f>工厂账单模板!$L$2</f>
        <v/>
      </c>
      <c r="B1957" s="30" t="n"/>
      <c r="C1957" s="29" t="n"/>
      <c r="D1957" s="20">
        <f>VLOOKUP(B1957,IF({1,0},'SKU,款号，颜色对照表1'!F:F,'SKU,款号，颜色对照表1'!B:B),2,0)</f>
        <v/>
      </c>
      <c r="E1957" s="20">
        <f>VLOOKUP(B1957,IF({1,0},'SKU,款号，颜色对照表1'!F:F,'SKU,款号，颜色对照表1'!C:C),2,0)</f>
        <v/>
      </c>
      <c r="F1957" s="20">
        <f>VLOOKUP(B1957,IF({1,0},'SKU,款号，颜色对照表1'!F:F,'SKU,款号，颜色对照表1'!D:D),2,0)</f>
        <v/>
      </c>
      <c r="G1957" s="20">
        <f>VLOOKUP(B1957,IF({1,0},'SKU,款号，颜色对照表1'!F:F,'SKU,款号，颜色对照表1'!E:E),2,0)</f>
        <v/>
      </c>
      <c r="H1957" s="20" t="n"/>
      <c r="I1957" s="15">
        <f>SUMIFS('入库明细-AN欧洲'!K:K,'入库明细-AN欧洲'!E:E,B1957)</f>
        <v/>
      </c>
      <c r="J1957" s="15">
        <f>SUMIFS('出库明细-AN欧洲'!G:G,'出库明细-AN欧洲'!F:F,C1957)</f>
        <v/>
      </c>
      <c r="K1957" s="26">
        <f>H1957+I1957-J1957</f>
        <v/>
      </c>
      <c r="L1957" s="27">
        <f>SUMIFS(装箱数!H:H,装箱数!C:C,B1957)</f>
        <v/>
      </c>
      <c r="M1957" s="15">
        <f>K1957-L1957</f>
        <v/>
      </c>
    </row>
    <row r="1958" ht="21" customHeight="1" s="185">
      <c r="A1958" s="200">
        <f>工厂账单模板!$L$2</f>
        <v/>
      </c>
      <c r="B1958" s="30" t="n"/>
      <c r="C1958" s="29" t="n"/>
      <c r="D1958" s="20">
        <f>VLOOKUP(B1958,IF({1,0},'SKU,款号，颜色对照表1'!F:F,'SKU,款号，颜色对照表1'!B:B),2,0)</f>
        <v/>
      </c>
      <c r="E1958" s="20">
        <f>VLOOKUP(B1958,IF({1,0},'SKU,款号，颜色对照表1'!F:F,'SKU,款号，颜色对照表1'!C:C),2,0)</f>
        <v/>
      </c>
      <c r="F1958" s="20">
        <f>VLOOKUP(B1958,IF({1,0},'SKU,款号，颜色对照表1'!F:F,'SKU,款号，颜色对照表1'!D:D),2,0)</f>
        <v/>
      </c>
      <c r="G1958" s="20">
        <f>VLOOKUP(B1958,IF({1,0},'SKU,款号，颜色对照表1'!F:F,'SKU,款号，颜色对照表1'!E:E),2,0)</f>
        <v/>
      </c>
      <c r="H1958" s="20" t="n">
        <v>0</v>
      </c>
      <c r="I1958" s="15">
        <f>SUMIFS('入库明细-AN欧洲'!K:K,'入库明细-AN欧洲'!E:E,B1958)</f>
        <v/>
      </c>
      <c r="J1958" s="15">
        <f>SUMIFS('出库明细-AN欧洲'!G:G,'出库明细-AN欧洲'!F:F,C1958)</f>
        <v/>
      </c>
      <c r="K1958" s="26">
        <f>H1958+I1958-J1958</f>
        <v/>
      </c>
      <c r="L1958" s="27">
        <f>SUMIFS(装箱数!H:H,装箱数!C:C,B1958)</f>
        <v/>
      </c>
      <c r="M1958" s="15">
        <f>K1958-L1958</f>
        <v/>
      </c>
    </row>
    <row r="1959" ht="21" customHeight="1" s="185">
      <c r="A1959" s="200">
        <f>工厂账单模板!$L$2</f>
        <v/>
      </c>
      <c r="B1959" s="30" t="n"/>
      <c r="C1959" s="29" t="n"/>
      <c r="D1959" s="20">
        <f>VLOOKUP(B1959,IF({1,0},'SKU,款号，颜色对照表1'!F:F,'SKU,款号，颜色对照表1'!B:B),2,0)</f>
        <v/>
      </c>
      <c r="E1959" s="20">
        <f>VLOOKUP(B1959,IF({1,0},'SKU,款号，颜色对照表1'!F:F,'SKU,款号，颜色对照表1'!C:C),2,0)</f>
        <v/>
      </c>
      <c r="F1959" s="20">
        <f>VLOOKUP(B1959,IF({1,0},'SKU,款号，颜色对照表1'!F:F,'SKU,款号，颜色对照表1'!D:D),2,0)</f>
        <v/>
      </c>
      <c r="G1959" s="20">
        <f>VLOOKUP(B1959,IF({1,0},'SKU,款号，颜色对照表1'!F:F,'SKU,款号，颜色对照表1'!E:E),2,0)</f>
        <v/>
      </c>
      <c r="H1959" s="20" t="n">
        <v>0</v>
      </c>
      <c r="I1959" s="15">
        <f>SUMIFS('入库明细-AN欧洲'!K:K,'入库明细-AN欧洲'!E:E,B1959)</f>
        <v/>
      </c>
      <c r="J1959" s="15">
        <f>SUMIFS('出库明细-AN欧洲'!G:G,'出库明细-AN欧洲'!F:F,C1959)</f>
        <v/>
      </c>
      <c r="K1959" s="26">
        <f>H1959+I1959-J1959</f>
        <v/>
      </c>
      <c r="L1959" s="27">
        <f>SUMIFS(装箱数!H:H,装箱数!C:C,B1959)</f>
        <v/>
      </c>
      <c r="M1959" s="15">
        <f>K1959-L1959</f>
        <v/>
      </c>
    </row>
    <row r="1960" ht="21" customHeight="1" s="185">
      <c r="A1960" s="200">
        <f>工厂账单模板!$L$2</f>
        <v/>
      </c>
      <c r="B1960" s="30" t="n"/>
      <c r="C1960" s="29" t="n"/>
      <c r="D1960" s="20">
        <f>VLOOKUP(B1960,IF({1,0},'SKU,款号，颜色对照表1'!F:F,'SKU,款号，颜色对照表1'!B:B),2,0)</f>
        <v/>
      </c>
      <c r="E1960" s="20">
        <f>VLOOKUP(B1960,IF({1,0},'SKU,款号，颜色对照表1'!F:F,'SKU,款号，颜色对照表1'!C:C),2,0)</f>
        <v/>
      </c>
      <c r="F1960" s="20">
        <f>VLOOKUP(B1960,IF({1,0},'SKU,款号，颜色对照表1'!F:F,'SKU,款号，颜色对照表1'!D:D),2,0)</f>
        <v/>
      </c>
      <c r="G1960" s="20">
        <f>VLOOKUP(B1960,IF({1,0},'SKU,款号，颜色对照表1'!F:F,'SKU,款号，颜色对照表1'!E:E),2,0)</f>
        <v/>
      </c>
      <c r="H1960" s="20" t="n"/>
      <c r="I1960" s="15">
        <f>SUMIFS('入库明细-AN欧洲'!K:K,'入库明细-AN欧洲'!E:E,B1960)</f>
        <v/>
      </c>
      <c r="J1960" s="15">
        <f>SUMIFS('出库明细-AN欧洲'!G:G,'出库明细-AN欧洲'!F:F,C1960)</f>
        <v/>
      </c>
      <c r="K1960" s="26">
        <f>H1960+I1960-J1960</f>
        <v/>
      </c>
      <c r="L1960" s="27">
        <f>SUMIFS(装箱数!H:H,装箱数!C:C,B1960)</f>
        <v/>
      </c>
      <c r="M1960" s="15">
        <f>K1960-L1960</f>
        <v/>
      </c>
    </row>
    <row r="1961" ht="21" customHeight="1" s="185">
      <c r="A1961" s="200">
        <f>工厂账单模板!$L$2</f>
        <v/>
      </c>
      <c r="B1961" s="30" t="n"/>
      <c r="C1961" s="29" t="n"/>
      <c r="D1961" s="20">
        <f>VLOOKUP(B1961,IF({1,0},'SKU,款号，颜色对照表1'!F:F,'SKU,款号，颜色对照表1'!B:B),2,0)</f>
        <v/>
      </c>
      <c r="E1961" s="20">
        <f>VLOOKUP(B1961,IF({1,0},'SKU,款号，颜色对照表1'!F:F,'SKU,款号，颜色对照表1'!C:C),2,0)</f>
        <v/>
      </c>
      <c r="F1961" s="20">
        <f>VLOOKUP(B1961,IF({1,0},'SKU,款号，颜色对照表1'!F:F,'SKU,款号，颜色对照表1'!D:D),2,0)</f>
        <v/>
      </c>
      <c r="G1961" s="20">
        <f>VLOOKUP(B1961,IF({1,0},'SKU,款号，颜色对照表1'!F:F,'SKU,款号，颜色对照表1'!E:E),2,0)</f>
        <v/>
      </c>
      <c r="H1961" s="20" t="n">
        <v>0</v>
      </c>
      <c r="I1961" s="15">
        <f>SUMIFS('入库明细-AN欧洲'!K:K,'入库明细-AN欧洲'!E:E,B1961)</f>
        <v/>
      </c>
      <c r="J1961" s="15">
        <f>SUMIFS('出库明细-AN欧洲'!G:G,'出库明细-AN欧洲'!F:F,C1961)</f>
        <v/>
      </c>
      <c r="K1961" s="26">
        <f>H1961+I1961-J1961</f>
        <v/>
      </c>
      <c r="L1961" s="27">
        <f>SUMIFS(装箱数!H:H,装箱数!C:C,B1961)</f>
        <v/>
      </c>
      <c r="M1961" s="15">
        <f>K1961-L1961</f>
        <v/>
      </c>
    </row>
    <row r="1962" ht="21" customHeight="1" s="185">
      <c r="A1962" s="200">
        <f>工厂账单模板!$L$2</f>
        <v/>
      </c>
      <c r="B1962" s="30" t="n"/>
      <c r="C1962" s="29" t="n"/>
      <c r="D1962" s="20">
        <f>VLOOKUP(B1962,IF({1,0},'SKU,款号，颜色对照表1'!F:F,'SKU,款号，颜色对照表1'!B:B),2,0)</f>
        <v/>
      </c>
      <c r="E1962" s="20">
        <f>VLOOKUP(B1962,IF({1,0},'SKU,款号，颜色对照表1'!F:F,'SKU,款号，颜色对照表1'!C:C),2,0)</f>
        <v/>
      </c>
      <c r="F1962" s="20">
        <f>VLOOKUP(B1962,IF({1,0},'SKU,款号，颜色对照表1'!F:F,'SKU,款号，颜色对照表1'!D:D),2,0)</f>
        <v/>
      </c>
      <c r="G1962" s="20">
        <f>VLOOKUP(B1962,IF({1,0},'SKU,款号，颜色对照表1'!F:F,'SKU,款号，颜色对照表1'!E:E),2,0)</f>
        <v/>
      </c>
      <c r="H1962" s="20" t="n"/>
      <c r="I1962" s="15">
        <f>SUMIFS('入库明细-AN欧洲'!K:K,'入库明细-AN欧洲'!E:E,B1962)</f>
        <v/>
      </c>
      <c r="J1962" s="15">
        <f>SUMIFS('出库明细-AN欧洲'!G:G,'出库明细-AN欧洲'!F:F,C1962)</f>
        <v/>
      </c>
      <c r="K1962" s="26">
        <f>H1962+I1962-J1962</f>
        <v/>
      </c>
      <c r="L1962" s="27">
        <f>SUMIFS(装箱数!H:H,装箱数!C:C,B1962)</f>
        <v/>
      </c>
      <c r="M1962" s="15">
        <f>K1962-L1962</f>
        <v/>
      </c>
    </row>
    <row r="1963" ht="21" customHeight="1" s="185">
      <c r="A1963" s="200">
        <f>工厂账单模板!$L$2</f>
        <v/>
      </c>
      <c r="B1963" s="30" t="n"/>
      <c r="C1963" s="29" t="n"/>
      <c r="D1963" s="20">
        <f>VLOOKUP(B1963,IF({1,0},'SKU,款号，颜色对照表1'!F:F,'SKU,款号，颜色对照表1'!B:B),2,0)</f>
        <v/>
      </c>
      <c r="E1963" s="20">
        <f>VLOOKUP(B1963,IF({1,0},'SKU,款号，颜色对照表1'!F:F,'SKU,款号，颜色对照表1'!C:C),2,0)</f>
        <v/>
      </c>
      <c r="F1963" s="20">
        <f>VLOOKUP(B1963,IF({1,0},'SKU,款号，颜色对照表1'!F:F,'SKU,款号，颜色对照表1'!D:D),2,0)</f>
        <v/>
      </c>
      <c r="G1963" s="20">
        <f>VLOOKUP(B1963,IF({1,0},'SKU,款号，颜色对照表1'!F:F,'SKU,款号，颜色对照表1'!E:E),2,0)</f>
        <v/>
      </c>
      <c r="H1963" s="20" t="n">
        <v>0</v>
      </c>
      <c r="I1963" s="15">
        <f>SUMIFS('入库明细-AN欧洲'!K:K,'入库明细-AN欧洲'!E:E,B1963)</f>
        <v/>
      </c>
      <c r="J1963" s="15">
        <f>SUMIFS('出库明细-AN欧洲'!G:G,'出库明细-AN欧洲'!F:F,C1963)</f>
        <v/>
      </c>
      <c r="K1963" s="26">
        <f>H1963+I1963-J1963</f>
        <v/>
      </c>
      <c r="L1963" s="27">
        <f>SUMIFS(装箱数!H:H,装箱数!C:C,B1963)</f>
        <v/>
      </c>
      <c r="M1963" s="15">
        <f>K1963-L1963</f>
        <v/>
      </c>
    </row>
    <row r="1964" ht="21" customHeight="1" s="185">
      <c r="A1964" s="200">
        <f>工厂账单模板!$L$2</f>
        <v/>
      </c>
      <c r="B1964" s="30" t="n"/>
      <c r="C1964" s="29" t="n"/>
      <c r="D1964" s="20">
        <f>VLOOKUP(B1964,IF({1,0},'SKU,款号，颜色对照表1'!F:F,'SKU,款号，颜色对照表1'!B:B),2,0)</f>
        <v/>
      </c>
      <c r="E1964" s="20">
        <f>VLOOKUP(B1964,IF({1,0},'SKU,款号，颜色对照表1'!F:F,'SKU,款号，颜色对照表1'!C:C),2,0)</f>
        <v/>
      </c>
      <c r="F1964" s="20">
        <f>VLOOKUP(B1964,IF({1,0},'SKU,款号，颜色对照表1'!F:F,'SKU,款号，颜色对照表1'!D:D),2,0)</f>
        <v/>
      </c>
      <c r="G1964" s="20">
        <f>VLOOKUP(B1964,IF({1,0},'SKU,款号，颜色对照表1'!F:F,'SKU,款号，颜色对照表1'!E:E),2,0)</f>
        <v/>
      </c>
      <c r="H1964" s="20" t="n">
        <v>0</v>
      </c>
      <c r="I1964" s="15">
        <f>SUMIFS('入库明细-AN欧洲'!K:K,'入库明细-AN欧洲'!E:E,B1964)</f>
        <v/>
      </c>
      <c r="J1964" s="15">
        <f>SUMIFS('出库明细-AN欧洲'!G:G,'出库明细-AN欧洲'!F:F,C1964)</f>
        <v/>
      </c>
      <c r="K1964" s="26">
        <f>H1964+I1964-J1964</f>
        <v/>
      </c>
      <c r="L1964" s="27">
        <f>SUMIFS(装箱数!H:H,装箱数!C:C,B1964)</f>
        <v/>
      </c>
      <c r="M1964" s="15">
        <f>K1964-L1964</f>
        <v/>
      </c>
    </row>
    <row r="1965" ht="21" customHeight="1" s="185">
      <c r="A1965" s="200">
        <f>工厂账单模板!$L$2</f>
        <v/>
      </c>
      <c r="B1965" s="30" t="n"/>
      <c r="C1965" s="29" t="n"/>
      <c r="D1965" s="20">
        <f>VLOOKUP(B1965,IF({1,0},'SKU,款号，颜色对照表1'!F:F,'SKU,款号，颜色对照表1'!B:B),2,0)</f>
        <v/>
      </c>
      <c r="E1965" s="20">
        <f>VLOOKUP(B1965,IF({1,0},'SKU,款号，颜色对照表1'!F:F,'SKU,款号，颜色对照表1'!C:C),2,0)</f>
        <v/>
      </c>
      <c r="F1965" s="20">
        <f>VLOOKUP(B1965,IF({1,0},'SKU,款号，颜色对照表1'!F:F,'SKU,款号，颜色对照表1'!D:D),2,0)</f>
        <v/>
      </c>
      <c r="G1965" s="20">
        <f>VLOOKUP(B1965,IF({1,0},'SKU,款号，颜色对照表1'!F:F,'SKU,款号，颜色对照表1'!E:E),2,0)</f>
        <v/>
      </c>
      <c r="H1965" s="20" t="n">
        <v>0</v>
      </c>
      <c r="I1965" s="15">
        <f>SUMIFS('入库明细-AN欧洲'!K:K,'入库明细-AN欧洲'!E:E,B1965)</f>
        <v/>
      </c>
      <c r="J1965" s="15">
        <f>SUMIFS('出库明细-AN欧洲'!G:G,'出库明细-AN欧洲'!F:F,C1965)</f>
        <v/>
      </c>
      <c r="K1965" s="26">
        <f>H1965+I1965-J1965</f>
        <v/>
      </c>
      <c r="L1965" s="27">
        <f>SUMIFS(装箱数!H:H,装箱数!C:C,B1965)</f>
        <v/>
      </c>
      <c r="M1965" s="15">
        <f>K1965-L1965</f>
        <v/>
      </c>
    </row>
    <row r="1966" ht="21" customHeight="1" s="185">
      <c r="A1966" s="200">
        <f>工厂账单模板!$L$2</f>
        <v/>
      </c>
      <c r="B1966" s="30" t="n"/>
      <c r="C1966" s="29" t="n"/>
      <c r="D1966" s="20">
        <f>VLOOKUP(B1966,IF({1,0},'SKU,款号，颜色对照表1'!F:F,'SKU,款号，颜色对照表1'!B:B),2,0)</f>
        <v/>
      </c>
      <c r="E1966" s="20">
        <f>VLOOKUP(B1966,IF({1,0},'SKU,款号，颜色对照表1'!F:F,'SKU,款号，颜色对照表1'!C:C),2,0)</f>
        <v/>
      </c>
      <c r="F1966" s="20">
        <f>VLOOKUP(B1966,IF({1,0},'SKU,款号，颜色对照表1'!F:F,'SKU,款号，颜色对照表1'!D:D),2,0)</f>
        <v/>
      </c>
      <c r="G1966" s="20">
        <f>VLOOKUP(B1966,IF({1,0},'SKU,款号，颜色对照表1'!F:F,'SKU,款号，颜色对照表1'!E:E),2,0)</f>
        <v/>
      </c>
      <c r="H1966" s="20" t="n"/>
      <c r="I1966" s="15">
        <f>SUMIFS('入库明细-AN欧洲'!K:K,'入库明细-AN欧洲'!E:E,B1966)</f>
        <v/>
      </c>
      <c r="J1966" s="15">
        <f>SUMIFS('出库明细-AN欧洲'!G:G,'出库明细-AN欧洲'!F:F,C1966)</f>
        <v/>
      </c>
      <c r="K1966" s="26">
        <f>H1966+I1966-J1966</f>
        <v/>
      </c>
      <c r="L1966" s="27">
        <f>SUMIFS(装箱数!H:H,装箱数!C:C,B1966)</f>
        <v/>
      </c>
      <c r="M1966" s="15">
        <f>K1966-L1966</f>
        <v/>
      </c>
    </row>
    <row r="1967" ht="21" customHeight="1" s="185">
      <c r="A1967" s="200">
        <f>工厂账单模板!$L$2</f>
        <v/>
      </c>
      <c r="B1967" s="30" t="n"/>
      <c r="C1967" s="29" t="n"/>
      <c r="D1967" s="20">
        <f>VLOOKUP(B1967,IF({1,0},'SKU,款号，颜色对照表1'!F:F,'SKU,款号，颜色对照表1'!B:B),2,0)</f>
        <v/>
      </c>
      <c r="E1967" s="20">
        <f>VLOOKUP(B1967,IF({1,0},'SKU,款号，颜色对照表1'!F:F,'SKU,款号，颜色对照表1'!C:C),2,0)</f>
        <v/>
      </c>
      <c r="F1967" s="20">
        <f>VLOOKUP(B1967,IF({1,0},'SKU,款号，颜色对照表1'!F:F,'SKU,款号，颜色对照表1'!D:D),2,0)</f>
        <v/>
      </c>
      <c r="G1967" s="20">
        <f>VLOOKUP(B1967,IF({1,0},'SKU,款号，颜色对照表1'!F:F,'SKU,款号，颜色对照表1'!E:E),2,0)</f>
        <v/>
      </c>
      <c r="H1967" s="20" t="n"/>
      <c r="I1967" s="15">
        <f>SUMIFS('入库明细-AN欧洲'!K:K,'入库明细-AN欧洲'!E:E,B1967)</f>
        <v/>
      </c>
      <c r="J1967" s="15">
        <f>SUMIFS('出库明细-AN欧洲'!G:G,'出库明细-AN欧洲'!F:F,C1967)</f>
        <v/>
      </c>
      <c r="K1967" s="26">
        <f>H1967+I1967-J1967</f>
        <v/>
      </c>
      <c r="L1967" s="27">
        <f>SUMIFS(装箱数!H:H,装箱数!C:C,B1967)</f>
        <v/>
      </c>
      <c r="M1967" s="15">
        <f>K1967-L1967</f>
        <v/>
      </c>
    </row>
    <row r="1968" ht="21" customHeight="1" s="185">
      <c r="A1968" s="200">
        <f>工厂账单模板!$L$2</f>
        <v/>
      </c>
      <c r="B1968" s="30" t="n"/>
      <c r="C1968" s="29" t="n"/>
      <c r="D1968" s="20">
        <f>VLOOKUP(B1968,IF({1,0},'SKU,款号，颜色对照表1'!F:F,'SKU,款号，颜色对照表1'!B:B),2,0)</f>
        <v/>
      </c>
      <c r="E1968" s="20">
        <f>VLOOKUP(B1968,IF({1,0},'SKU,款号，颜色对照表1'!F:F,'SKU,款号，颜色对照表1'!C:C),2,0)</f>
        <v/>
      </c>
      <c r="F1968" s="20">
        <f>VLOOKUP(B1968,IF({1,0},'SKU,款号，颜色对照表1'!F:F,'SKU,款号，颜色对照表1'!D:D),2,0)</f>
        <v/>
      </c>
      <c r="G1968" s="20">
        <f>VLOOKUP(B1968,IF({1,0},'SKU,款号，颜色对照表1'!F:F,'SKU,款号，颜色对照表1'!E:E),2,0)</f>
        <v/>
      </c>
      <c r="H1968" s="20" t="n"/>
      <c r="I1968" s="15">
        <f>SUMIFS('入库明细-AN欧洲'!K:K,'入库明细-AN欧洲'!E:E,B1968)</f>
        <v/>
      </c>
      <c r="J1968" s="15">
        <f>SUMIFS('出库明细-AN欧洲'!G:G,'出库明细-AN欧洲'!F:F,C1968)</f>
        <v/>
      </c>
      <c r="K1968" s="26">
        <f>H1968+I1968-J1968</f>
        <v/>
      </c>
      <c r="L1968" s="27">
        <f>SUMIFS(装箱数!H:H,装箱数!C:C,B1968)</f>
        <v/>
      </c>
      <c r="M1968" s="15">
        <f>K1968-L1968</f>
        <v/>
      </c>
    </row>
    <row r="1969" ht="21" customHeight="1" s="185">
      <c r="A1969" s="200">
        <f>工厂账单模板!$L$2</f>
        <v/>
      </c>
      <c r="B1969" s="30" t="n"/>
      <c r="C1969" s="29" t="n"/>
      <c r="D1969" s="20">
        <f>VLOOKUP(B1969,IF({1,0},'SKU,款号，颜色对照表1'!F:F,'SKU,款号，颜色对照表1'!B:B),2,0)</f>
        <v/>
      </c>
      <c r="E1969" s="20">
        <f>VLOOKUP(B1969,IF({1,0},'SKU,款号，颜色对照表1'!F:F,'SKU,款号，颜色对照表1'!C:C),2,0)</f>
        <v/>
      </c>
      <c r="F1969" s="20">
        <f>VLOOKUP(B1969,IF({1,0},'SKU,款号，颜色对照表1'!F:F,'SKU,款号，颜色对照表1'!D:D),2,0)</f>
        <v/>
      </c>
      <c r="G1969" s="20">
        <f>VLOOKUP(B1969,IF({1,0},'SKU,款号，颜色对照表1'!F:F,'SKU,款号，颜色对照表1'!E:E),2,0)</f>
        <v/>
      </c>
      <c r="H1969" s="20" t="n"/>
      <c r="I1969" s="15">
        <f>SUMIFS('入库明细-AN欧洲'!K:K,'入库明细-AN欧洲'!E:E,B1969)</f>
        <v/>
      </c>
      <c r="J1969" s="15">
        <f>SUMIFS('出库明细-AN欧洲'!G:G,'出库明细-AN欧洲'!F:F,C1969)</f>
        <v/>
      </c>
      <c r="K1969" s="26">
        <f>H1969+I1969-J1969</f>
        <v/>
      </c>
      <c r="L1969" s="27">
        <f>SUMIFS(装箱数!H:H,装箱数!C:C,B1969)</f>
        <v/>
      </c>
      <c r="M1969" s="15">
        <f>K1969-L1969</f>
        <v/>
      </c>
    </row>
    <row r="1970" ht="21" customHeight="1" s="185">
      <c r="A1970" s="200">
        <f>工厂账单模板!$L$2</f>
        <v/>
      </c>
      <c r="B1970" s="30" t="n"/>
      <c r="C1970" s="29" t="n"/>
      <c r="D1970" s="20">
        <f>VLOOKUP(B1970,IF({1,0},'SKU,款号，颜色对照表1'!F:F,'SKU,款号，颜色对照表1'!B:B),2,0)</f>
        <v/>
      </c>
      <c r="E1970" s="20">
        <f>VLOOKUP(B1970,IF({1,0},'SKU,款号，颜色对照表1'!F:F,'SKU,款号，颜色对照表1'!C:C),2,0)</f>
        <v/>
      </c>
      <c r="F1970" s="20">
        <f>VLOOKUP(B1970,IF({1,0},'SKU,款号，颜色对照表1'!F:F,'SKU,款号，颜色对照表1'!D:D),2,0)</f>
        <v/>
      </c>
      <c r="G1970" s="20">
        <f>VLOOKUP(B1970,IF({1,0},'SKU,款号，颜色对照表1'!F:F,'SKU,款号，颜色对照表1'!E:E),2,0)</f>
        <v/>
      </c>
      <c r="H1970" s="20" t="n"/>
      <c r="I1970" s="15">
        <f>SUMIFS('入库明细-AN欧洲'!K:K,'入库明细-AN欧洲'!E:E,B1970)</f>
        <v/>
      </c>
      <c r="J1970" s="15">
        <f>SUMIFS('出库明细-AN欧洲'!G:G,'出库明细-AN欧洲'!F:F,C1970)</f>
        <v/>
      </c>
      <c r="K1970" s="26">
        <f>H1970+I1970-J1970</f>
        <v/>
      </c>
      <c r="L1970" s="27">
        <f>SUMIFS(装箱数!H:H,装箱数!C:C,B1970)</f>
        <v/>
      </c>
      <c r="M1970" s="15">
        <f>K1970-L1970</f>
        <v/>
      </c>
    </row>
    <row r="1971" ht="21" customHeight="1" s="185">
      <c r="A1971" s="200">
        <f>工厂账单模板!$L$2</f>
        <v/>
      </c>
      <c r="B1971" s="30" t="n"/>
      <c r="C1971" s="29" t="n"/>
      <c r="D1971" s="20">
        <f>VLOOKUP(B1971,IF({1,0},'SKU,款号，颜色对照表1'!F:F,'SKU,款号，颜色对照表1'!B:B),2,0)</f>
        <v/>
      </c>
      <c r="E1971" s="20">
        <f>VLOOKUP(B1971,IF({1,0},'SKU,款号，颜色对照表1'!F:F,'SKU,款号，颜色对照表1'!C:C),2,0)</f>
        <v/>
      </c>
      <c r="F1971" s="20">
        <f>VLOOKUP(B1971,IF({1,0},'SKU,款号，颜色对照表1'!F:F,'SKU,款号，颜色对照表1'!D:D),2,0)</f>
        <v/>
      </c>
      <c r="G1971" s="20">
        <f>VLOOKUP(B1971,IF({1,0},'SKU,款号，颜色对照表1'!F:F,'SKU,款号，颜色对照表1'!E:E),2,0)</f>
        <v/>
      </c>
      <c r="H1971" s="20" t="n">
        <v>0</v>
      </c>
      <c r="I1971" s="15">
        <f>SUMIFS('入库明细-AN欧洲'!K:K,'入库明细-AN欧洲'!E:E,B1971)</f>
        <v/>
      </c>
      <c r="J1971" s="15">
        <f>SUMIFS('出库明细-AN欧洲'!G:G,'出库明细-AN欧洲'!F:F,C1971)</f>
        <v/>
      </c>
      <c r="K1971" s="26">
        <f>H1971+I1971-J1971</f>
        <v/>
      </c>
      <c r="L1971" s="27">
        <f>SUMIFS(装箱数!H:H,装箱数!C:C,B1971)</f>
        <v/>
      </c>
      <c r="M1971" s="15">
        <f>K1971-L1971</f>
        <v/>
      </c>
    </row>
    <row r="1972" ht="21" customHeight="1" s="185">
      <c r="A1972" s="200">
        <f>工厂账单模板!$L$2</f>
        <v/>
      </c>
      <c r="B1972" s="30" t="n"/>
      <c r="C1972" s="29" t="n"/>
      <c r="D1972" s="20">
        <f>VLOOKUP(B1972,IF({1,0},'SKU,款号，颜色对照表1'!F:F,'SKU,款号，颜色对照表1'!B:B),2,0)</f>
        <v/>
      </c>
      <c r="E1972" s="20">
        <f>VLOOKUP(B1972,IF({1,0},'SKU,款号，颜色对照表1'!F:F,'SKU,款号，颜色对照表1'!C:C),2,0)</f>
        <v/>
      </c>
      <c r="F1972" s="20">
        <f>VLOOKUP(B1972,IF({1,0},'SKU,款号，颜色对照表1'!F:F,'SKU,款号，颜色对照表1'!D:D),2,0)</f>
        <v/>
      </c>
      <c r="G1972" s="20">
        <f>VLOOKUP(B1972,IF({1,0},'SKU,款号，颜色对照表1'!F:F,'SKU,款号，颜色对照表1'!E:E),2,0)</f>
        <v/>
      </c>
      <c r="H1972" s="20" t="n">
        <v>0</v>
      </c>
      <c r="I1972" s="15">
        <f>SUMIFS('入库明细-AN欧洲'!K:K,'入库明细-AN欧洲'!E:E,B1972)</f>
        <v/>
      </c>
      <c r="J1972" s="15">
        <f>SUMIFS('出库明细-AN欧洲'!G:G,'出库明细-AN欧洲'!F:F,C1972)</f>
        <v/>
      </c>
      <c r="K1972" s="26">
        <f>H1972+I1972-J1972</f>
        <v/>
      </c>
      <c r="L1972" s="27">
        <f>SUMIFS(装箱数!H:H,装箱数!C:C,B1972)</f>
        <v/>
      </c>
      <c r="M1972" s="15">
        <f>K1972-L1972</f>
        <v/>
      </c>
    </row>
    <row r="1973" ht="21" customHeight="1" s="185">
      <c r="A1973" s="200">
        <f>工厂账单模板!$L$2</f>
        <v/>
      </c>
      <c r="B1973" s="30" t="n"/>
      <c r="C1973" s="29" t="n"/>
      <c r="D1973" s="20">
        <f>VLOOKUP(B1973,IF({1,0},'SKU,款号，颜色对照表1'!F:F,'SKU,款号，颜色对照表1'!B:B),2,0)</f>
        <v/>
      </c>
      <c r="E1973" s="20">
        <f>VLOOKUP(B1973,IF({1,0},'SKU,款号，颜色对照表1'!F:F,'SKU,款号，颜色对照表1'!C:C),2,0)</f>
        <v/>
      </c>
      <c r="F1973" s="20">
        <f>VLOOKUP(B1973,IF({1,0},'SKU,款号，颜色对照表1'!F:F,'SKU,款号，颜色对照表1'!D:D),2,0)</f>
        <v/>
      </c>
      <c r="G1973" s="20">
        <f>VLOOKUP(B1973,IF({1,0},'SKU,款号，颜色对照表1'!F:F,'SKU,款号，颜色对照表1'!E:E),2,0)</f>
        <v/>
      </c>
      <c r="H1973" s="20" t="n">
        <v>0</v>
      </c>
      <c r="I1973" s="15">
        <f>SUMIFS('入库明细-AN欧洲'!K:K,'入库明细-AN欧洲'!E:E,B1973)</f>
        <v/>
      </c>
      <c r="J1973" s="15">
        <f>SUMIFS('出库明细-AN欧洲'!G:G,'出库明细-AN欧洲'!F:F,C1973)</f>
        <v/>
      </c>
      <c r="K1973" s="26">
        <f>H1973+I1973-J1973</f>
        <v/>
      </c>
      <c r="L1973" s="27">
        <f>SUMIFS(装箱数!H:H,装箱数!C:C,B1973)</f>
        <v/>
      </c>
      <c r="M1973" s="15">
        <f>K1973-L1973</f>
        <v/>
      </c>
    </row>
    <row r="1974" ht="21" customHeight="1" s="185">
      <c r="A1974" s="200">
        <f>工厂账单模板!$L$2</f>
        <v/>
      </c>
      <c r="B1974" s="30" t="n"/>
      <c r="C1974" s="29" t="n"/>
      <c r="D1974" s="20">
        <f>VLOOKUP(B1974,IF({1,0},'SKU,款号，颜色对照表1'!F:F,'SKU,款号，颜色对照表1'!B:B),2,0)</f>
        <v/>
      </c>
      <c r="E1974" s="20">
        <f>VLOOKUP(B1974,IF({1,0},'SKU,款号，颜色对照表1'!F:F,'SKU,款号，颜色对照表1'!C:C),2,0)</f>
        <v/>
      </c>
      <c r="F1974" s="20">
        <f>VLOOKUP(B1974,IF({1,0},'SKU,款号，颜色对照表1'!F:F,'SKU,款号，颜色对照表1'!D:D),2,0)</f>
        <v/>
      </c>
      <c r="G1974" s="20">
        <f>VLOOKUP(B1974,IF({1,0},'SKU,款号，颜色对照表1'!F:F,'SKU,款号，颜色对照表1'!E:E),2,0)</f>
        <v/>
      </c>
      <c r="H1974" s="20" t="n"/>
      <c r="I1974" s="15">
        <f>SUMIFS('入库明细-AN欧洲'!K:K,'入库明细-AN欧洲'!E:E,B1974)</f>
        <v/>
      </c>
      <c r="J1974" s="15">
        <f>SUMIFS('出库明细-AN欧洲'!G:G,'出库明细-AN欧洲'!F:F,C1974)</f>
        <v/>
      </c>
      <c r="K1974" s="26">
        <f>H1974+I1974-J1974</f>
        <v/>
      </c>
      <c r="L1974" s="27">
        <f>SUMIFS(装箱数!H:H,装箱数!C:C,B1974)</f>
        <v/>
      </c>
      <c r="M1974" s="15">
        <f>K1974-L1974</f>
        <v/>
      </c>
    </row>
    <row r="1975" ht="21" customHeight="1" s="185">
      <c r="A1975" s="200">
        <f>工厂账单模板!$L$2</f>
        <v/>
      </c>
      <c r="B1975" s="30" t="n"/>
      <c r="C1975" s="29" t="n"/>
      <c r="D1975" s="20">
        <f>VLOOKUP(B1975,IF({1,0},'SKU,款号，颜色对照表1'!F:F,'SKU,款号，颜色对照表1'!B:B),2,0)</f>
        <v/>
      </c>
      <c r="E1975" s="20">
        <f>VLOOKUP(B1975,IF({1,0},'SKU,款号，颜色对照表1'!F:F,'SKU,款号，颜色对照表1'!C:C),2,0)</f>
        <v/>
      </c>
      <c r="F1975" s="20">
        <f>VLOOKUP(B1975,IF({1,0},'SKU,款号，颜色对照表1'!F:F,'SKU,款号，颜色对照表1'!D:D),2,0)</f>
        <v/>
      </c>
      <c r="G1975" s="20">
        <f>VLOOKUP(B1975,IF({1,0},'SKU,款号，颜色对照表1'!F:F,'SKU,款号，颜色对照表1'!E:E),2,0)</f>
        <v/>
      </c>
      <c r="H1975" s="20" t="n"/>
      <c r="I1975" s="15">
        <f>SUMIFS('入库明细-AN欧洲'!K:K,'入库明细-AN欧洲'!E:E,B1975)</f>
        <v/>
      </c>
      <c r="J1975" s="15">
        <f>SUMIFS('出库明细-AN欧洲'!G:G,'出库明细-AN欧洲'!F:F,C1975)</f>
        <v/>
      </c>
      <c r="K1975" s="26">
        <f>H1975+I1975-J1975</f>
        <v/>
      </c>
      <c r="L1975" s="27">
        <f>SUMIFS(装箱数!H:H,装箱数!C:C,B1975)</f>
        <v/>
      </c>
      <c r="M1975" s="15">
        <f>K1975-L1975</f>
        <v/>
      </c>
    </row>
    <row r="1976" ht="21" customHeight="1" s="185">
      <c r="A1976" s="200">
        <f>工厂账单模板!$L$2</f>
        <v/>
      </c>
      <c r="B1976" s="30" t="n"/>
      <c r="C1976" s="29" t="n"/>
      <c r="D1976" s="20">
        <f>VLOOKUP(B1976,IF({1,0},'SKU,款号，颜色对照表1'!F:F,'SKU,款号，颜色对照表1'!B:B),2,0)</f>
        <v/>
      </c>
      <c r="E1976" s="20">
        <f>VLOOKUP(B1976,IF({1,0},'SKU,款号，颜色对照表1'!F:F,'SKU,款号，颜色对照表1'!C:C),2,0)</f>
        <v/>
      </c>
      <c r="F1976" s="20">
        <f>VLOOKUP(B1976,IF({1,0},'SKU,款号，颜色对照表1'!F:F,'SKU,款号，颜色对照表1'!D:D),2,0)</f>
        <v/>
      </c>
      <c r="G1976" s="20">
        <f>VLOOKUP(B1976,IF({1,0},'SKU,款号，颜色对照表1'!F:F,'SKU,款号，颜色对照表1'!E:E),2,0)</f>
        <v/>
      </c>
      <c r="H1976" s="20" t="n">
        <v>0</v>
      </c>
      <c r="I1976" s="15">
        <f>SUMIFS('入库明细-AN欧洲'!K:K,'入库明细-AN欧洲'!E:E,B1976)</f>
        <v/>
      </c>
      <c r="J1976" s="15">
        <f>SUMIFS('出库明细-AN欧洲'!G:G,'出库明细-AN欧洲'!F:F,C1976)</f>
        <v/>
      </c>
      <c r="K1976" s="26">
        <f>H1976+I1976-J1976</f>
        <v/>
      </c>
      <c r="L1976" s="27">
        <f>SUMIFS(装箱数!H:H,装箱数!C:C,B1976)</f>
        <v/>
      </c>
      <c r="M1976" s="15">
        <f>K1976-L1976</f>
        <v/>
      </c>
    </row>
    <row r="1977" ht="21" customHeight="1" s="185">
      <c r="A1977" s="200">
        <f>工厂账单模板!$L$2</f>
        <v/>
      </c>
      <c r="B1977" s="30" t="n"/>
      <c r="C1977" s="29" t="n"/>
      <c r="D1977" s="20">
        <f>VLOOKUP(B1977,IF({1,0},'SKU,款号，颜色对照表1'!F:F,'SKU,款号，颜色对照表1'!B:B),2,0)</f>
        <v/>
      </c>
      <c r="E1977" s="20">
        <f>VLOOKUP(B1977,IF({1,0},'SKU,款号，颜色对照表1'!F:F,'SKU,款号，颜色对照表1'!C:C),2,0)</f>
        <v/>
      </c>
      <c r="F1977" s="20">
        <f>VLOOKUP(B1977,IF({1,0},'SKU,款号，颜色对照表1'!F:F,'SKU,款号，颜色对照表1'!D:D),2,0)</f>
        <v/>
      </c>
      <c r="G1977" s="20">
        <f>VLOOKUP(B1977,IF({1,0},'SKU,款号，颜色对照表1'!F:F,'SKU,款号，颜色对照表1'!E:E),2,0)</f>
        <v/>
      </c>
      <c r="H1977" s="20" t="n"/>
      <c r="I1977" s="15">
        <f>SUMIFS('入库明细-AN欧洲'!K:K,'入库明细-AN欧洲'!E:E,B1977)</f>
        <v/>
      </c>
      <c r="J1977" s="15">
        <f>SUMIFS('出库明细-AN欧洲'!G:G,'出库明细-AN欧洲'!F:F,C1977)</f>
        <v/>
      </c>
      <c r="K1977" s="26">
        <f>H1977+I1977-J1977</f>
        <v/>
      </c>
      <c r="L1977" s="27">
        <f>SUMIFS(装箱数!H:H,装箱数!C:C,B1977)</f>
        <v/>
      </c>
      <c r="M1977" s="15">
        <f>K1977-L1977</f>
        <v/>
      </c>
    </row>
    <row r="1978" ht="21" customHeight="1" s="185">
      <c r="A1978" s="200">
        <f>工厂账单模板!$L$2</f>
        <v/>
      </c>
      <c r="B1978" s="30" t="n"/>
      <c r="C1978" s="29" t="n"/>
      <c r="D1978" s="20">
        <f>VLOOKUP(B1978,IF({1,0},'SKU,款号，颜色对照表1'!F:F,'SKU,款号，颜色对照表1'!B:B),2,0)</f>
        <v/>
      </c>
      <c r="E1978" s="20">
        <f>VLOOKUP(B1978,IF({1,0},'SKU,款号，颜色对照表1'!F:F,'SKU,款号，颜色对照表1'!C:C),2,0)</f>
        <v/>
      </c>
      <c r="F1978" s="20">
        <f>VLOOKUP(B1978,IF({1,0},'SKU,款号，颜色对照表1'!F:F,'SKU,款号，颜色对照表1'!D:D),2,0)</f>
        <v/>
      </c>
      <c r="G1978" s="20">
        <f>VLOOKUP(B1978,IF({1,0},'SKU,款号，颜色对照表1'!F:F,'SKU,款号，颜色对照表1'!E:E),2,0)</f>
        <v/>
      </c>
      <c r="H1978" s="20" t="n"/>
      <c r="I1978" s="15">
        <f>SUMIFS('入库明细-AN欧洲'!K:K,'入库明细-AN欧洲'!E:E,B1978)</f>
        <v/>
      </c>
      <c r="J1978" s="15">
        <f>SUMIFS('出库明细-AN欧洲'!G:G,'出库明细-AN欧洲'!F:F,C1978)</f>
        <v/>
      </c>
      <c r="K1978" s="26">
        <f>H1978+I1978-J1978</f>
        <v/>
      </c>
      <c r="L1978" s="27">
        <f>SUMIFS(装箱数!H:H,装箱数!C:C,B1978)</f>
        <v/>
      </c>
      <c r="M1978" s="15">
        <f>K1978-L1978</f>
        <v/>
      </c>
    </row>
    <row r="1979" ht="21" customHeight="1" s="185">
      <c r="A1979" s="200">
        <f>工厂账单模板!$L$2</f>
        <v/>
      </c>
      <c r="B1979" s="30" t="n"/>
      <c r="C1979" s="29" t="n"/>
      <c r="D1979" s="20">
        <f>VLOOKUP(B1979,IF({1,0},'SKU,款号，颜色对照表1'!F:F,'SKU,款号，颜色对照表1'!B:B),2,0)</f>
        <v/>
      </c>
      <c r="E1979" s="20">
        <f>VLOOKUP(B1979,IF({1,0},'SKU,款号，颜色对照表1'!F:F,'SKU,款号，颜色对照表1'!C:C),2,0)</f>
        <v/>
      </c>
      <c r="F1979" s="20">
        <f>VLOOKUP(B1979,IF({1,0},'SKU,款号，颜色对照表1'!F:F,'SKU,款号，颜色对照表1'!D:D),2,0)</f>
        <v/>
      </c>
      <c r="G1979" s="20">
        <f>VLOOKUP(B1979,IF({1,0},'SKU,款号，颜色对照表1'!F:F,'SKU,款号，颜色对照表1'!E:E),2,0)</f>
        <v/>
      </c>
      <c r="H1979" s="20" t="n">
        <v>0</v>
      </c>
      <c r="I1979" s="15">
        <f>SUMIFS('入库明细-AN欧洲'!K:K,'入库明细-AN欧洲'!E:E,B1979)</f>
        <v/>
      </c>
      <c r="J1979" s="15">
        <f>SUMIFS('出库明细-AN欧洲'!G:G,'出库明细-AN欧洲'!F:F,C1979)</f>
        <v/>
      </c>
      <c r="K1979" s="26">
        <f>H1979+I1979-J1979</f>
        <v/>
      </c>
      <c r="L1979" s="27">
        <f>SUMIFS(装箱数!H:H,装箱数!C:C,B1979)</f>
        <v/>
      </c>
      <c r="M1979" s="15">
        <f>K1979-L1979</f>
        <v/>
      </c>
    </row>
    <row r="1980" ht="21" customHeight="1" s="185">
      <c r="A1980" s="200">
        <f>工厂账单模板!$L$2</f>
        <v/>
      </c>
      <c r="B1980" s="30" t="n"/>
      <c r="C1980" s="29" t="n"/>
      <c r="D1980" s="20">
        <f>VLOOKUP(B1980,IF({1,0},'SKU,款号，颜色对照表1'!F:F,'SKU,款号，颜色对照表1'!B:B),2,0)</f>
        <v/>
      </c>
      <c r="E1980" s="20">
        <f>VLOOKUP(B1980,IF({1,0},'SKU,款号，颜色对照表1'!F:F,'SKU,款号，颜色对照表1'!C:C),2,0)</f>
        <v/>
      </c>
      <c r="F1980" s="20">
        <f>VLOOKUP(B1980,IF({1,0},'SKU,款号，颜色对照表1'!F:F,'SKU,款号，颜色对照表1'!D:D),2,0)</f>
        <v/>
      </c>
      <c r="G1980" s="20">
        <f>VLOOKUP(B1980,IF({1,0},'SKU,款号，颜色对照表1'!F:F,'SKU,款号，颜色对照表1'!E:E),2,0)</f>
        <v/>
      </c>
      <c r="H1980" s="20" t="n">
        <v>0</v>
      </c>
      <c r="I1980" s="15">
        <f>SUMIFS('入库明细-AN欧洲'!K:K,'入库明细-AN欧洲'!E:E,B1980)</f>
        <v/>
      </c>
      <c r="J1980" s="15">
        <f>SUMIFS('出库明细-AN欧洲'!G:G,'出库明细-AN欧洲'!F:F,C1980)</f>
        <v/>
      </c>
      <c r="K1980" s="26">
        <f>H1980+I1980-J1980</f>
        <v/>
      </c>
      <c r="L1980" s="27">
        <f>SUMIFS(装箱数!H:H,装箱数!C:C,B1980)</f>
        <v/>
      </c>
      <c r="M1980" s="15">
        <f>K1980-L1980</f>
        <v/>
      </c>
    </row>
    <row r="1981" ht="21" customHeight="1" s="185">
      <c r="A1981" s="200">
        <f>工厂账单模板!$L$2</f>
        <v/>
      </c>
      <c r="B1981" s="30" t="n"/>
      <c r="C1981" s="29" t="n"/>
      <c r="D1981" s="20">
        <f>VLOOKUP(B1981,IF({1,0},'SKU,款号，颜色对照表1'!F:F,'SKU,款号，颜色对照表1'!B:B),2,0)</f>
        <v/>
      </c>
      <c r="E1981" s="20">
        <f>VLOOKUP(B1981,IF({1,0},'SKU,款号，颜色对照表1'!F:F,'SKU,款号，颜色对照表1'!C:C),2,0)</f>
        <v/>
      </c>
      <c r="F1981" s="20">
        <f>VLOOKUP(B1981,IF({1,0},'SKU,款号，颜色对照表1'!F:F,'SKU,款号，颜色对照表1'!D:D),2,0)</f>
        <v/>
      </c>
      <c r="G1981" s="20">
        <f>VLOOKUP(B1981,IF({1,0},'SKU,款号，颜色对照表1'!F:F,'SKU,款号，颜色对照表1'!E:E),2,0)</f>
        <v/>
      </c>
      <c r="H1981" s="20" t="n">
        <v>0</v>
      </c>
      <c r="I1981" s="15">
        <f>SUMIFS('入库明细-AN欧洲'!K:K,'入库明细-AN欧洲'!E:E,B1981)</f>
        <v/>
      </c>
      <c r="J1981" s="15">
        <f>SUMIFS('出库明细-AN欧洲'!G:G,'出库明细-AN欧洲'!F:F,C1981)</f>
        <v/>
      </c>
      <c r="K1981" s="26">
        <f>H1981+I1981-J1981</f>
        <v/>
      </c>
      <c r="L1981" s="27">
        <f>SUMIFS(装箱数!H:H,装箱数!C:C,B1981)</f>
        <v/>
      </c>
      <c r="M1981" s="15">
        <f>K1981-L1981</f>
        <v/>
      </c>
    </row>
    <row r="1982" ht="21" customHeight="1" s="185">
      <c r="A1982" s="200">
        <f>工厂账单模板!$L$2</f>
        <v/>
      </c>
      <c r="B1982" s="30" t="n"/>
      <c r="C1982" s="29" t="n"/>
      <c r="D1982" s="20">
        <f>VLOOKUP(B1982,IF({1,0},'SKU,款号，颜色对照表1'!F:F,'SKU,款号，颜色对照表1'!B:B),2,0)</f>
        <v/>
      </c>
      <c r="E1982" s="20">
        <f>VLOOKUP(B1982,IF({1,0},'SKU,款号，颜色对照表1'!F:F,'SKU,款号，颜色对照表1'!C:C),2,0)</f>
        <v/>
      </c>
      <c r="F1982" s="20">
        <f>VLOOKUP(B1982,IF({1,0},'SKU,款号，颜色对照表1'!F:F,'SKU,款号，颜色对照表1'!D:D),2,0)</f>
        <v/>
      </c>
      <c r="G1982" s="20">
        <f>VLOOKUP(B1982,IF({1,0},'SKU,款号，颜色对照表1'!F:F,'SKU,款号，颜色对照表1'!E:E),2,0)</f>
        <v/>
      </c>
      <c r="H1982" s="20" t="n">
        <v>0</v>
      </c>
      <c r="I1982" s="15">
        <f>SUMIFS('入库明细-AN欧洲'!K:K,'入库明细-AN欧洲'!E:E,B1982)</f>
        <v/>
      </c>
      <c r="J1982" s="15">
        <f>SUMIFS('出库明细-AN欧洲'!G:G,'出库明细-AN欧洲'!F:F,C1982)</f>
        <v/>
      </c>
      <c r="K1982" s="26">
        <f>H1982+I1982-J1982</f>
        <v/>
      </c>
      <c r="L1982" s="27">
        <f>SUMIFS(装箱数!H:H,装箱数!C:C,B1982)</f>
        <v/>
      </c>
      <c r="M1982" s="15">
        <f>K1982-L1982</f>
        <v/>
      </c>
    </row>
    <row r="1983" ht="21" customHeight="1" s="185">
      <c r="A1983" s="200">
        <f>工厂账单模板!$L$2</f>
        <v/>
      </c>
      <c r="B1983" s="30" t="n"/>
      <c r="C1983" s="29" t="n"/>
      <c r="D1983" s="20">
        <f>VLOOKUP(B1983,IF({1,0},'SKU,款号，颜色对照表1'!F:F,'SKU,款号，颜色对照表1'!B:B),2,0)</f>
        <v/>
      </c>
      <c r="E1983" s="20">
        <f>VLOOKUP(B1983,IF({1,0},'SKU,款号，颜色对照表1'!F:F,'SKU,款号，颜色对照表1'!C:C),2,0)</f>
        <v/>
      </c>
      <c r="F1983" s="20">
        <f>VLOOKUP(B1983,IF({1,0},'SKU,款号，颜色对照表1'!F:F,'SKU,款号，颜色对照表1'!D:D),2,0)</f>
        <v/>
      </c>
      <c r="G1983" s="20">
        <f>VLOOKUP(B1983,IF({1,0},'SKU,款号，颜色对照表1'!F:F,'SKU,款号，颜色对照表1'!E:E),2,0)</f>
        <v/>
      </c>
      <c r="H1983" s="20" t="n">
        <v>0</v>
      </c>
      <c r="I1983" s="15">
        <f>SUMIFS('入库明细-AN欧洲'!K:K,'入库明细-AN欧洲'!E:E,B1983)</f>
        <v/>
      </c>
      <c r="J1983" s="15">
        <f>SUMIFS('出库明细-AN欧洲'!G:G,'出库明细-AN欧洲'!F:F,C1983)</f>
        <v/>
      </c>
      <c r="K1983" s="26">
        <f>H1983+I1983-J1983</f>
        <v/>
      </c>
      <c r="L1983" s="27">
        <f>SUMIFS(装箱数!H:H,装箱数!C:C,B1983)</f>
        <v/>
      </c>
      <c r="M1983" s="15">
        <f>K1983-L1983</f>
        <v/>
      </c>
    </row>
    <row r="1984" ht="21" customHeight="1" s="185">
      <c r="A1984" s="200">
        <f>工厂账单模板!$L$2</f>
        <v/>
      </c>
      <c r="B1984" s="30" t="n"/>
      <c r="C1984" s="29" t="n"/>
      <c r="D1984" s="20">
        <f>VLOOKUP(B1984,IF({1,0},'SKU,款号，颜色对照表1'!F:F,'SKU,款号，颜色对照表1'!B:B),2,0)</f>
        <v/>
      </c>
      <c r="E1984" s="20">
        <f>VLOOKUP(B1984,IF({1,0},'SKU,款号，颜色对照表1'!F:F,'SKU,款号，颜色对照表1'!C:C),2,0)</f>
        <v/>
      </c>
      <c r="F1984" s="20">
        <f>VLOOKUP(B1984,IF({1,0},'SKU,款号，颜色对照表1'!F:F,'SKU,款号，颜色对照表1'!D:D),2,0)</f>
        <v/>
      </c>
      <c r="G1984" s="20">
        <f>VLOOKUP(B1984,IF({1,0},'SKU,款号，颜色对照表1'!F:F,'SKU,款号，颜色对照表1'!E:E),2,0)</f>
        <v/>
      </c>
      <c r="H1984" s="20" t="n"/>
      <c r="I1984" s="15">
        <f>SUMIFS('入库明细-AN欧洲'!K:K,'入库明细-AN欧洲'!E:E,B1984)</f>
        <v/>
      </c>
      <c r="J1984" s="15">
        <f>SUMIFS('出库明细-AN欧洲'!G:G,'出库明细-AN欧洲'!F:F,C1984)</f>
        <v/>
      </c>
      <c r="K1984" s="26">
        <f>H1984+I1984-J1984</f>
        <v/>
      </c>
      <c r="L1984" s="27">
        <f>SUMIFS(装箱数!H:H,装箱数!C:C,B1984)</f>
        <v/>
      </c>
      <c r="M1984" s="15">
        <f>K1984-L1984</f>
        <v/>
      </c>
    </row>
    <row r="1985" ht="21" customHeight="1" s="185">
      <c r="A1985" s="200">
        <f>工厂账单模板!$L$2</f>
        <v/>
      </c>
      <c r="B1985" s="30" t="n"/>
      <c r="C1985" s="29" t="n"/>
      <c r="D1985" s="20">
        <f>VLOOKUP(B1985,IF({1,0},'SKU,款号，颜色对照表1'!F:F,'SKU,款号，颜色对照表1'!B:B),2,0)</f>
        <v/>
      </c>
      <c r="E1985" s="20">
        <f>VLOOKUP(B1985,IF({1,0},'SKU,款号，颜色对照表1'!F:F,'SKU,款号，颜色对照表1'!C:C),2,0)</f>
        <v/>
      </c>
      <c r="F1985" s="20">
        <f>VLOOKUP(B1985,IF({1,0},'SKU,款号，颜色对照表1'!F:F,'SKU,款号，颜色对照表1'!D:D),2,0)</f>
        <v/>
      </c>
      <c r="G1985" s="20">
        <f>VLOOKUP(B1985,IF({1,0},'SKU,款号，颜色对照表1'!F:F,'SKU,款号，颜色对照表1'!E:E),2,0)</f>
        <v/>
      </c>
      <c r="H1985" s="20" t="n"/>
      <c r="I1985" s="15">
        <f>SUMIFS('入库明细-AN欧洲'!K:K,'入库明细-AN欧洲'!E:E,B1985)</f>
        <v/>
      </c>
      <c r="J1985" s="15">
        <f>SUMIFS('出库明细-AN欧洲'!G:G,'出库明细-AN欧洲'!F:F,C1985)</f>
        <v/>
      </c>
      <c r="K1985" s="26">
        <f>H1985+I1985-J1985</f>
        <v/>
      </c>
      <c r="L1985" s="27">
        <f>SUMIFS(装箱数!H:H,装箱数!C:C,B1985)</f>
        <v/>
      </c>
      <c r="M1985" s="15">
        <f>K1985-L1985</f>
        <v/>
      </c>
    </row>
    <row r="1986" ht="21" customHeight="1" s="185">
      <c r="A1986" s="200">
        <f>工厂账单模板!$L$2</f>
        <v/>
      </c>
      <c r="B1986" s="30" t="n"/>
      <c r="C1986" s="29" t="n"/>
      <c r="D1986" s="20">
        <f>VLOOKUP(B1986,IF({1,0},'SKU,款号，颜色对照表1'!F:F,'SKU,款号，颜色对照表1'!B:B),2,0)</f>
        <v/>
      </c>
      <c r="E1986" s="20">
        <f>VLOOKUP(B1986,IF({1,0},'SKU,款号，颜色对照表1'!F:F,'SKU,款号，颜色对照表1'!C:C),2,0)</f>
        <v/>
      </c>
      <c r="F1986" s="20">
        <f>VLOOKUP(B1986,IF({1,0},'SKU,款号，颜色对照表1'!F:F,'SKU,款号，颜色对照表1'!D:D),2,0)</f>
        <v/>
      </c>
      <c r="G1986" s="20">
        <f>VLOOKUP(B1986,IF({1,0},'SKU,款号，颜色对照表1'!F:F,'SKU,款号，颜色对照表1'!E:E),2,0)</f>
        <v/>
      </c>
      <c r="H1986" s="20" t="n">
        <v>0</v>
      </c>
      <c r="I1986" s="15">
        <f>SUMIFS('入库明细-AN欧洲'!K:K,'入库明细-AN欧洲'!E:E,B1986)</f>
        <v/>
      </c>
      <c r="J1986" s="15">
        <f>SUMIFS('出库明细-AN欧洲'!G:G,'出库明细-AN欧洲'!F:F,C1986)</f>
        <v/>
      </c>
      <c r="K1986" s="26">
        <f>H1986+I1986-J1986</f>
        <v/>
      </c>
      <c r="L1986" s="27">
        <f>SUMIFS(装箱数!H:H,装箱数!C:C,B1986)</f>
        <v/>
      </c>
      <c r="M1986" s="15">
        <f>K1986-L1986</f>
        <v/>
      </c>
    </row>
    <row r="1987" ht="21" customHeight="1" s="185">
      <c r="A1987" s="200">
        <f>工厂账单模板!$L$2</f>
        <v/>
      </c>
      <c r="B1987" s="30" t="n"/>
      <c r="C1987" s="29" t="n"/>
      <c r="D1987" s="20">
        <f>VLOOKUP(B1987,IF({1,0},'SKU,款号，颜色对照表1'!F:F,'SKU,款号，颜色对照表1'!B:B),2,0)</f>
        <v/>
      </c>
      <c r="E1987" s="20">
        <f>VLOOKUP(B1987,IF({1,0},'SKU,款号，颜色对照表1'!F:F,'SKU,款号，颜色对照表1'!C:C),2,0)</f>
        <v/>
      </c>
      <c r="F1987" s="20">
        <f>VLOOKUP(B1987,IF({1,0},'SKU,款号，颜色对照表1'!F:F,'SKU,款号，颜色对照表1'!D:D),2,0)</f>
        <v/>
      </c>
      <c r="G1987" s="20">
        <f>VLOOKUP(B1987,IF({1,0},'SKU,款号，颜色对照表1'!F:F,'SKU,款号，颜色对照表1'!E:E),2,0)</f>
        <v/>
      </c>
      <c r="H1987" s="20" t="n"/>
      <c r="I1987" s="15">
        <f>SUMIFS('入库明细-AN欧洲'!K:K,'入库明细-AN欧洲'!E:E,B1987)</f>
        <v/>
      </c>
      <c r="J1987" s="15">
        <f>SUMIFS('出库明细-AN欧洲'!G:G,'出库明细-AN欧洲'!F:F,C1987)</f>
        <v/>
      </c>
      <c r="K1987" s="26">
        <f>H1987+I1987-J1987</f>
        <v/>
      </c>
      <c r="L1987" s="27">
        <f>SUMIFS(装箱数!H:H,装箱数!C:C,B1987)</f>
        <v/>
      </c>
      <c r="M1987" s="15">
        <f>K1987-L1987</f>
        <v/>
      </c>
    </row>
    <row r="1988" ht="21" customHeight="1" s="185">
      <c r="A1988" s="200">
        <f>工厂账单模板!$L$2</f>
        <v/>
      </c>
      <c r="B1988" s="30" t="n"/>
      <c r="C1988" s="29" t="n"/>
      <c r="D1988" s="20">
        <f>VLOOKUP(B1988,IF({1,0},'SKU,款号，颜色对照表1'!F:F,'SKU,款号，颜色对照表1'!B:B),2,0)</f>
        <v/>
      </c>
      <c r="E1988" s="20">
        <f>VLOOKUP(B1988,IF({1,0},'SKU,款号，颜色对照表1'!F:F,'SKU,款号，颜色对照表1'!C:C),2,0)</f>
        <v/>
      </c>
      <c r="F1988" s="20">
        <f>VLOOKUP(B1988,IF({1,0},'SKU,款号，颜色对照表1'!F:F,'SKU,款号，颜色对照表1'!D:D),2,0)</f>
        <v/>
      </c>
      <c r="G1988" s="20">
        <f>VLOOKUP(B1988,IF({1,0},'SKU,款号，颜色对照表1'!F:F,'SKU,款号，颜色对照表1'!E:E),2,0)</f>
        <v/>
      </c>
      <c r="H1988" s="20" t="n">
        <v>0</v>
      </c>
      <c r="I1988" s="15">
        <f>SUMIFS('入库明细-AN欧洲'!K:K,'入库明细-AN欧洲'!E:E,B1988)</f>
        <v/>
      </c>
      <c r="J1988" s="15">
        <f>SUMIFS('出库明细-AN欧洲'!G:G,'出库明细-AN欧洲'!F:F,C1988)</f>
        <v/>
      </c>
      <c r="K1988" s="26">
        <f>H1988+I1988-J1988</f>
        <v/>
      </c>
      <c r="L1988" s="27">
        <f>SUMIFS(装箱数!H:H,装箱数!C:C,B1988)</f>
        <v/>
      </c>
      <c r="M1988" s="15">
        <f>K1988-L1988</f>
        <v/>
      </c>
    </row>
    <row r="1989" ht="21" customHeight="1" s="185">
      <c r="A1989" s="200">
        <f>工厂账单模板!$L$2</f>
        <v/>
      </c>
      <c r="B1989" s="30" t="n"/>
      <c r="C1989" s="29" t="n"/>
      <c r="D1989" s="20">
        <f>VLOOKUP(B1989,IF({1,0},'SKU,款号，颜色对照表1'!F:F,'SKU,款号，颜色对照表1'!B:B),2,0)</f>
        <v/>
      </c>
      <c r="E1989" s="20">
        <f>VLOOKUP(B1989,IF({1,0},'SKU,款号，颜色对照表1'!F:F,'SKU,款号，颜色对照表1'!C:C),2,0)</f>
        <v/>
      </c>
      <c r="F1989" s="20">
        <f>VLOOKUP(B1989,IF({1,0},'SKU,款号，颜色对照表1'!F:F,'SKU,款号，颜色对照表1'!D:D),2,0)</f>
        <v/>
      </c>
      <c r="G1989" s="20">
        <f>VLOOKUP(B1989,IF({1,0},'SKU,款号，颜色对照表1'!F:F,'SKU,款号，颜色对照表1'!E:E),2,0)</f>
        <v/>
      </c>
      <c r="H1989" s="20" t="n"/>
      <c r="I1989" s="15">
        <f>SUMIFS('入库明细-AN欧洲'!K:K,'入库明细-AN欧洲'!E:E,B1989)</f>
        <v/>
      </c>
      <c r="J1989" s="15">
        <f>SUMIFS('出库明细-AN欧洲'!G:G,'出库明细-AN欧洲'!F:F,C1989)</f>
        <v/>
      </c>
      <c r="K1989" s="26">
        <f>H1989+I1989-J1989</f>
        <v/>
      </c>
      <c r="L1989" s="27">
        <f>SUMIFS(装箱数!H:H,装箱数!C:C,B1989)</f>
        <v/>
      </c>
      <c r="M1989" s="15">
        <f>K1989-L1989</f>
        <v/>
      </c>
    </row>
    <row r="1990" ht="21" customHeight="1" s="185">
      <c r="A1990" s="200">
        <f>工厂账单模板!$L$2</f>
        <v/>
      </c>
      <c r="B1990" s="30" t="n"/>
      <c r="C1990" s="29" t="n"/>
      <c r="D1990" s="20">
        <f>VLOOKUP(B1990,IF({1,0},'SKU,款号，颜色对照表1'!F:F,'SKU,款号，颜色对照表1'!B:B),2,0)</f>
        <v/>
      </c>
      <c r="E1990" s="20">
        <f>VLOOKUP(B1990,IF({1,0},'SKU,款号，颜色对照表1'!F:F,'SKU,款号，颜色对照表1'!C:C),2,0)</f>
        <v/>
      </c>
      <c r="F1990" s="20">
        <f>VLOOKUP(B1990,IF({1,0},'SKU,款号，颜色对照表1'!F:F,'SKU,款号，颜色对照表1'!D:D),2,0)</f>
        <v/>
      </c>
      <c r="G1990" s="20">
        <f>VLOOKUP(B1990,IF({1,0},'SKU,款号，颜色对照表1'!F:F,'SKU,款号，颜色对照表1'!E:E),2,0)</f>
        <v/>
      </c>
      <c r="H1990" s="20" t="n"/>
      <c r="I1990" s="15">
        <f>SUMIFS('入库明细-AN欧洲'!K:K,'入库明细-AN欧洲'!E:E,B1990)</f>
        <v/>
      </c>
      <c r="J1990" s="15">
        <f>SUMIFS('出库明细-AN欧洲'!G:G,'出库明细-AN欧洲'!F:F,C1990)</f>
        <v/>
      </c>
      <c r="K1990" s="26">
        <f>H1990+I1990-J1990</f>
        <v/>
      </c>
      <c r="L1990" s="27">
        <f>SUMIFS(装箱数!H:H,装箱数!C:C,B1990)</f>
        <v/>
      </c>
      <c r="M1990" s="15">
        <f>K1990-L1990</f>
        <v/>
      </c>
    </row>
    <row r="1991" ht="21" customHeight="1" s="185">
      <c r="A1991" s="200">
        <f>工厂账单模板!$L$2</f>
        <v/>
      </c>
      <c r="B1991" s="30" t="n"/>
      <c r="C1991" s="29" t="n"/>
      <c r="D1991" s="20">
        <f>VLOOKUP(B1991,IF({1,0},'SKU,款号，颜色对照表1'!F:F,'SKU,款号，颜色对照表1'!B:B),2,0)</f>
        <v/>
      </c>
      <c r="E1991" s="20">
        <f>VLOOKUP(B1991,IF({1,0},'SKU,款号，颜色对照表1'!F:F,'SKU,款号，颜色对照表1'!C:C),2,0)</f>
        <v/>
      </c>
      <c r="F1991" s="20">
        <f>VLOOKUP(B1991,IF({1,0},'SKU,款号，颜色对照表1'!F:F,'SKU,款号，颜色对照表1'!D:D),2,0)</f>
        <v/>
      </c>
      <c r="G1991" s="20">
        <f>VLOOKUP(B1991,IF({1,0},'SKU,款号，颜色对照表1'!F:F,'SKU,款号，颜色对照表1'!E:E),2,0)</f>
        <v/>
      </c>
      <c r="H1991" s="20" t="n"/>
      <c r="I1991" s="15">
        <f>SUMIFS('入库明细-AN欧洲'!K:K,'入库明细-AN欧洲'!E:E,B1991)</f>
        <v/>
      </c>
      <c r="J1991" s="15">
        <f>SUMIFS('出库明细-AN欧洲'!G:G,'出库明细-AN欧洲'!F:F,C1991)</f>
        <v/>
      </c>
      <c r="K1991" s="26">
        <f>H1991+I1991-J1991</f>
        <v/>
      </c>
      <c r="L1991" s="27">
        <f>SUMIFS(装箱数!H:H,装箱数!C:C,B1991)</f>
        <v/>
      </c>
      <c r="M1991" s="15">
        <f>K1991-L1991</f>
        <v/>
      </c>
    </row>
    <row r="1992" ht="21" customHeight="1" s="185">
      <c r="A1992" s="200">
        <f>工厂账单模板!$L$2</f>
        <v/>
      </c>
      <c r="B1992" s="30" t="n"/>
      <c r="C1992" s="29" t="n"/>
      <c r="D1992" s="20">
        <f>VLOOKUP(B1992,IF({1,0},'SKU,款号，颜色对照表1'!F:F,'SKU,款号，颜色对照表1'!B:B),2,0)</f>
        <v/>
      </c>
      <c r="E1992" s="20">
        <f>VLOOKUP(B1992,IF({1,0},'SKU,款号，颜色对照表1'!F:F,'SKU,款号，颜色对照表1'!C:C),2,0)</f>
        <v/>
      </c>
      <c r="F1992" s="20">
        <f>VLOOKUP(B1992,IF({1,0},'SKU,款号，颜色对照表1'!F:F,'SKU,款号，颜色对照表1'!D:D),2,0)</f>
        <v/>
      </c>
      <c r="G1992" s="20">
        <f>VLOOKUP(B1992,IF({1,0},'SKU,款号，颜色对照表1'!F:F,'SKU,款号，颜色对照表1'!E:E),2,0)</f>
        <v/>
      </c>
      <c r="H1992" s="20" t="n"/>
      <c r="I1992" s="15">
        <f>SUMIFS('入库明细-AN欧洲'!K:K,'入库明细-AN欧洲'!E:E,B1992)</f>
        <v/>
      </c>
      <c r="J1992" s="15">
        <f>SUMIFS('出库明细-AN欧洲'!G:G,'出库明细-AN欧洲'!F:F,C1992)</f>
        <v/>
      </c>
      <c r="K1992" s="26">
        <f>H1992+I1992-J1992</f>
        <v/>
      </c>
      <c r="L1992" s="27">
        <f>SUMIFS(装箱数!H:H,装箱数!C:C,B1992)</f>
        <v/>
      </c>
      <c r="M1992" s="15">
        <f>K1992-L1992</f>
        <v/>
      </c>
    </row>
    <row r="1993" ht="21" customHeight="1" s="185">
      <c r="A1993" s="200">
        <f>工厂账单模板!$L$2</f>
        <v/>
      </c>
      <c r="B1993" s="30" t="n"/>
      <c r="C1993" s="29" t="n"/>
      <c r="D1993" s="20">
        <f>VLOOKUP(B1993,IF({1,0},'SKU,款号，颜色对照表1'!F:F,'SKU,款号，颜色对照表1'!B:B),2,0)</f>
        <v/>
      </c>
      <c r="E1993" s="20">
        <f>VLOOKUP(B1993,IF({1,0},'SKU,款号，颜色对照表1'!F:F,'SKU,款号，颜色对照表1'!C:C),2,0)</f>
        <v/>
      </c>
      <c r="F1993" s="20">
        <f>VLOOKUP(B1993,IF({1,0},'SKU,款号，颜色对照表1'!F:F,'SKU,款号，颜色对照表1'!D:D),2,0)</f>
        <v/>
      </c>
      <c r="G1993" s="20">
        <f>VLOOKUP(B1993,IF({1,0},'SKU,款号，颜色对照表1'!F:F,'SKU,款号，颜色对照表1'!E:E),2,0)</f>
        <v/>
      </c>
      <c r="H1993" s="20" t="n"/>
      <c r="I1993" s="15">
        <f>SUMIFS('入库明细-AN欧洲'!K:K,'入库明细-AN欧洲'!E:E,B1993)</f>
        <v/>
      </c>
      <c r="J1993" s="15">
        <f>SUMIFS('出库明细-AN欧洲'!G:G,'出库明细-AN欧洲'!F:F,C1993)</f>
        <v/>
      </c>
      <c r="K1993" s="26">
        <f>H1993+I1993-J1993</f>
        <v/>
      </c>
      <c r="L1993" s="27">
        <f>SUMIFS(装箱数!H:H,装箱数!C:C,B1993)</f>
        <v/>
      </c>
      <c r="M1993" s="15">
        <f>K1993-L1993</f>
        <v/>
      </c>
    </row>
    <row r="1994" ht="21" customHeight="1" s="185">
      <c r="A1994" s="200">
        <f>工厂账单模板!$L$2</f>
        <v/>
      </c>
      <c r="B1994" s="30" t="n"/>
      <c r="C1994" s="29" t="n"/>
      <c r="D1994" s="20">
        <f>VLOOKUP(B1994,IF({1,0},'SKU,款号，颜色对照表1'!F:F,'SKU,款号，颜色对照表1'!B:B),2,0)</f>
        <v/>
      </c>
      <c r="E1994" s="20">
        <f>VLOOKUP(B1994,IF({1,0},'SKU,款号，颜色对照表1'!F:F,'SKU,款号，颜色对照表1'!C:C),2,0)</f>
        <v/>
      </c>
      <c r="F1994" s="20">
        <f>VLOOKUP(B1994,IF({1,0},'SKU,款号，颜色对照表1'!F:F,'SKU,款号，颜色对照表1'!D:D),2,0)</f>
        <v/>
      </c>
      <c r="G1994" s="20">
        <f>VLOOKUP(B1994,IF({1,0},'SKU,款号，颜色对照表1'!F:F,'SKU,款号，颜色对照表1'!E:E),2,0)</f>
        <v/>
      </c>
      <c r="H1994" s="20" t="n"/>
      <c r="I1994" s="15">
        <f>SUMIFS('入库明细-AN欧洲'!K:K,'入库明细-AN欧洲'!E:E,B1994)</f>
        <v/>
      </c>
      <c r="J1994" s="15">
        <f>SUMIFS('出库明细-AN欧洲'!G:G,'出库明细-AN欧洲'!F:F,C1994)</f>
        <v/>
      </c>
      <c r="K1994" s="26">
        <f>H1994+I1994-J1994</f>
        <v/>
      </c>
      <c r="L1994" s="27">
        <f>SUMIFS(装箱数!H:H,装箱数!C:C,B1994)</f>
        <v/>
      </c>
      <c r="M1994" s="15">
        <f>K1994-L1994</f>
        <v/>
      </c>
    </row>
    <row r="1995" ht="21" customHeight="1" s="185">
      <c r="A1995" s="200">
        <f>工厂账单模板!$L$2</f>
        <v/>
      </c>
      <c r="B1995" s="30" t="n"/>
      <c r="C1995" s="29" t="n"/>
      <c r="D1995" s="20">
        <f>VLOOKUP(B1995,IF({1,0},'SKU,款号，颜色对照表1'!F:F,'SKU,款号，颜色对照表1'!B:B),2,0)</f>
        <v/>
      </c>
      <c r="E1995" s="20">
        <f>VLOOKUP(B1995,IF({1,0},'SKU,款号，颜色对照表1'!F:F,'SKU,款号，颜色对照表1'!C:C),2,0)</f>
        <v/>
      </c>
      <c r="F1995" s="20">
        <f>VLOOKUP(B1995,IF({1,0},'SKU,款号，颜色对照表1'!F:F,'SKU,款号，颜色对照表1'!D:D),2,0)</f>
        <v/>
      </c>
      <c r="G1995" s="20">
        <f>VLOOKUP(B1995,IF({1,0},'SKU,款号，颜色对照表1'!F:F,'SKU,款号，颜色对照表1'!E:E),2,0)</f>
        <v/>
      </c>
      <c r="H1995" s="20" t="n"/>
      <c r="I1995" s="15">
        <f>SUMIFS('入库明细-AN欧洲'!K:K,'入库明细-AN欧洲'!E:E,B1995)</f>
        <v/>
      </c>
      <c r="J1995" s="15">
        <f>SUMIFS('出库明细-AN欧洲'!G:G,'出库明细-AN欧洲'!F:F,C1995)</f>
        <v/>
      </c>
      <c r="K1995" s="26">
        <f>H1995+I1995-J1995</f>
        <v/>
      </c>
      <c r="L1995" s="27">
        <f>SUMIFS(装箱数!H:H,装箱数!C:C,B1995)</f>
        <v/>
      </c>
      <c r="M1995" s="15">
        <f>K1995-L1995</f>
        <v/>
      </c>
    </row>
    <row r="1996" ht="21" customHeight="1" s="185">
      <c r="A1996" s="200">
        <f>工厂账单模板!$L$2</f>
        <v/>
      </c>
      <c r="B1996" s="30" t="n"/>
      <c r="C1996" s="29" t="n"/>
      <c r="D1996" s="20">
        <f>VLOOKUP(B1996,IF({1,0},'SKU,款号，颜色对照表1'!F:F,'SKU,款号，颜色对照表1'!B:B),2,0)</f>
        <v/>
      </c>
      <c r="E1996" s="20">
        <f>VLOOKUP(B1996,IF({1,0},'SKU,款号，颜色对照表1'!F:F,'SKU,款号，颜色对照表1'!C:C),2,0)</f>
        <v/>
      </c>
      <c r="F1996" s="20">
        <f>VLOOKUP(B1996,IF({1,0},'SKU,款号，颜色对照表1'!F:F,'SKU,款号，颜色对照表1'!D:D),2,0)</f>
        <v/>
      </c>
      <c r="G1996" s="20">
        <f>VLOOKUP(B1996,IF({1,0},'SKU,款号，颜色对照表1'!F:F,'SKU,款号，颜色对照表1'!E:E),2,0)</f>
        <v/>
      </c>
      <c r="H1996" s="20" t="n"/>
      <c r="I1996" s="15">
        <f>SUMIFS('入库明细-AN欧洲'!K:K,'入库明细-AN欧洲'!E:E,B1996)</f>
        <v/>
      </c>
      <c r="J1996" s="15">
        <f>SUMIFS('出库明细-AN欧洲'!G:G,'出库明细-AN欧洲'!F:F,C1996)</f>
        <v/>
      </c>
      <c r="K1996" s="26">
        <f>H1996+I1996-J1996</f>
        <v/>
      </c>
      <c r="L1996" s="27">
        <f>SUMIFS(装箱数!H:H,装箱数!C:C,B1996)</f>
        <v/>
      </c>
      <c r="M1996" s="15">
        <f>K1996-L1996</f>
        <v/>
      </c>
    </row>
    <row r="1997" ht="21" customHeight="1" s="185">
      <c r="A1997" s="200">
        <f>工厂账单模板!$L$2</f>
        <v/>
      </c>
      <c r="B1997" s="30" t="n"/>
      <c r="C1997" s="29" t="n"/>
      <c r="D1997" s="20">
        <f>VLOOKUP(B1997,IF({1,0},'SKU,款号，颜色对照表1'!F:F,'SKU,款号，颜色对照表1'!B:B),2,0)</f>
        <v/>
      </c>
      <c r="E1997" s="20">
        <f>VLOOKUP(B1997,IF({1,0},'SKU,款号，颜色对照表1'!F:F,'SKU,款号，颜色对照表1'!C:C),2,0)</f>
        <v/>
      </c>
      <c r="F1997" s="20">
        <f>VLOOKUP(B1997,IF({1,0},'SKU,款号，颜色对照表1'!F:F,'SKU,款号，颜色对照表1'!D:D),2,0)</f>
        <v/>
      </c>
      <c r="G1997" s="20">
        <f>VLOOKUP(B1997,IF({1,0},'SKU,款号，颜色对照表1'!F:F,'SKU,款号，颜色对照表1'!E:E),2,0)</f>
        <v/>
      </c>
      <c r="H1997" s="20" t="n"/>
      <c r="I1997" s="15">
        <f>SUMIFS('入库明细-AN欧洲'!K:K,'入库明细-AN欧洲'!E:E,B1997)</f>
        <v/>
      </c>
      <c r="J1997" s="15">
        <f>SUMIFS('出库明细-AN欧洲'!G:G,'出库明细-AN欧洲'!F:F,C1997)</f>
        <v/>
      </c>
      <c r="K1997" s="26">
        <f>H1997+I1997-J1997</f>
        <v/>
      </c>
      <c r="L1997" s="27">
        <f>SUMIFS(装箱数!H:H,装箱数!C:C,B1997)</f>
        <v/>
      </c>
      <c r="M1997" s="15">
        <f>K1997-L1997</f>
        <v/>
      </c>
    </row>
    <row r="1998" ht="21" customHeight="1" s="185">
      <c r="A1998" s="200">
        <f>工厂账单模板!$L$2</f>
        <v/>
      </c>
      <c r="B1998" s="30" t="n"/>
      <c r="C1998" s="29" t="n"/>
      <c r="D1998" s="20">
        <f>VLOOKUP(B1998,IF({1,0},'SKU,款号，颜色对照表1'!F:F,'SKU,款号，颜色对照表1'!B:B),2,0)</f>
        <v/>
      </c>
      <c r="E1998" s="20">
        <f>VLOOKUP(B1998,IF({1,0},'SKU,款号，颜色对照表1'!F:F,'SKU,款号，颜色对照表1'!C:C),2,0)</f>
        <v/>
      </c>
      <c r="F1998" s="20">
        <f>VLOOKUP(B1998,IF({1,0},'SKU,款号，颜色对照表1'!F:F,'SKU,款号，颜色对照表1'!D:D),2,0)</f>
        <v/>
      </c>
      <c r="G1998" s="20">
        <f>VLOOKUP(B1998,IF({1,0},'SKU,款号，颜色对照表1'!F:F,'SKU,款号，颜色对照表1'!E:E),2,0)</f>
        <v/>
      </c>
      <c r="H1998" s="20" t="n">
        <v>0</v>
      </c>
      <c r="I1998" s="15">
        <f>SUMIFS('入库明细-AN欧洲'!K:K,'入库明细-AN欧洲'!E:E,B1998)</f>
        <v/>
      </c>
      <c r="J1998" s="15">
        <f>SUMIFS('出库明细-AN欧洲'!G:G,'出库明细-AN欧洲'!F:F,C1998)</f>
        <v/>
      </c>
      <c r="K1998" s="26">
        <f>H1998+I1998-J1998</f>
        <v/>
      </c>
      <c r="L1998" s="27">
        <f>SUMIFS(装箱数!H:H,装箱数!C:C,B1998)</f>
        <v/>
      </c>
      <c r="M1998" s="15">
        <f>K1998-L1998</f>
        <v/>
      </c>
    </row>
    <row r="1999" ht="21" customHeight="1" s="185">
      <c r="A1999" s="200">
        <f>工厂账单模板!$L$2</f>
        <v/>
      </c>
      <c r="B1999" s="30" t="n"/>
      <c r="C1999" s="29" t="n"/>
      <c r="D1999" s="20">
        <f>VLOOKUP(B1999,IF({1,0},'SKU,款号，颜色对照表1'!F:F,'SKU,款号，颜色对照表1'!B:B),2,0)</f>
        <v/>
      </c>
      <c r="E1999" s="20">
        <f>VLOOKUP(B1999,IF({1,0},'SKU,款号，颜色对照表1'!F:F,'SKU,款号，颜色对照表1'!C:C),2,0)</f>
        <v/>
      </c>
      <c r="F1999" s="20">
        <f>VLOOKUP(B1999,IF({1,0},'SKU,款号，颜色对照表1'!F:F,'SKU,款号，颜色对照表1'!D:D),2,0)</f>
        <v/>
      </c>
      <c r="G1999" s="20">
        <f>VLOOKUP(B1999,IF({1,0},'SKU,款号，颜色对照表1'!F:F,'SKU,款号，颜色对照表1'!E:E),2,0)</f>
        <v/>
      </c>
      <c r="H1999" s="20" t="n"/>
      <c r="I1999" s="15">
        <f>SUMIFS('入库明细-AN欧洲'!K:K,'入库明细-AN欧洲'!E:E,B1999)</f>
        <v/>
      </c>
      <c r="J1999" s="15">
        <f>SUMIFS('出库明细-AN欧洲'!G:G,'出库明细-AN欧洲'!F:F,C1999)</f>
        <v/>
      </c>
      <c r="K1999" s="26">
        <f>H1999+I1999-J1999</f>
        <v/>
      </c>
      <c r="L1999" s="27">
        <f>SUMIFS(装箱数!H:H,装箱数!C:C,B1999)</f>
        <v/>
      </c>
      <c r="M1999" s="15">
        <f>K1999-L1999</f>
        <v/>
      </c>
    </row>
    <row r="2000" ht="21" customHeight="1" s="185">
      <c r="A2000" s="200">
        <f>工厂账单模板!$L$2</f>
        <v/>
      </c>
      <c r="B2000" s="30" t="n"/>
      <c r="C2000" s="29" t="n"/>
      <c r="D2000" s="20">
        <f>VLOOKUP(B2000,IF({1,0},'SKU,款号，颜色对照表1'!F:F,'SKU,款号，颜色对照表1'!B:B),2,0)</f>
        <v/>
      </c>
      <c r="E2000" s="20">
        <f>VLOOKUP(B2000,IF({1,0},'SKU,款号，颜色对照表1'!F:F,'SKU,款号，颜色对照表1'!C:C),2,0)</f>
        <v/>
      </c>
      <c r="F2000" s="20">
        <f>VLOOKUP(B2000,IF({1,0},'SKU,款号，颜色对照表1'!F:F,'SKU,款号，颜色对照表1'!D:D),2,0)</f>
        <v/>
      </c>
      <c r="G2000" s="20">
        <f>VLOOKUP(B2000,IF({1,0},'SKU,款号，颜色对照表1'!F:F,'SKU,款号，颜色对照表1'!E:E),2,0)</f>
        <v/>
      </c>
      <c r="H2000" s="20" t="n"/>
      <c r="I2000" s="15">
        <f>SUMIFS('入库明细-AN欧洲'!K:K,'入库明细-AN欧洲'!E:E,B2000)</f>
        <v/>
      </c>
      <c r="J2000" s="15">
        <f>SUMIFS('出库明细-AN欧洲'!G:G,'出库明细-AN欧洲'!F:F,C2000)</f>
        <v/>
      </c>
      <c r="K2000" s="26">
        <f>H2000+I2000-J2000</f>
        <v/>
      </c>
      <c r="L2000" s="27">
        <f>SUMIFS(装箱数!H:H,装箱数!C:C,B2000)</f>
        <v/>
      </c>
      <c r="M2000" s="15">
        <f>K2000-L2000</f>
        <v/>
      </c>
    </row>
  </sheetData>
  <autoFilter ref="A1:O2000"/>
  <conditionalFormatting sqref="B1:B20 B22:B36 B79:B84 B42:B43 B90:B151 B176:B260 B262:B362 B373:B412 B620:B668 B673:B718 B915:B933 B418:B458 B465:B571 B671 B829:B913 B999:B1148 B1255:B1329 B1360:B1725 B1215:B1249 B1727:B1781 B1810:B1943">
    <cfRule type="duplicateValues" priority="735" dxfId="6"/>
  </conditionalFormatting>
  <conditionalFormatting sqref="B1:B36 B79:B84 B42:B43 B90:B165 B176:B260 B262:B362 B373:B458 B829:B968 B465:B595 B620:B718 B999:B1184 B1215:B2000">
    <cfRule type="duplicateValues" priority="546" dxfId="6"/>
  </conditionalFormatting>
  <conditionalFormatting sqref="B21">
    <cfRule type="duplicateValues" priority="725" dxfId="6"/>
    <cfRule type="duplicateValues" priority="726" dxfId="6"/>
  </conditionalFormatting>
  <conditionalFormatting sqref="B37">
    <cfRule type="duplicateValues" priority="530" dxfId="6"/>
    <cfRule type="duplicateValues" priority="545" dxfId="6"/>
  </conditionalFormatting>
  <conditionalFormatting sqref="B38">
    <cfRule type="duplicateValues" priority="529" dxfId="6"/>
    <cfRule type="duplicateValues" priority="544" dxfId="6"/>
  </conditionalFormatting>
  <conditionalFormatting sqref="B39">
    <cfRule type="duplicateValues" priority="528" dxfId="6"/>
    <cfRule type="duplicateValues" priority="543" dxfId="6"/>
  </conditionalFormatting>
  <conditionalFormatting sqref="B40">
    <cfRule type="duplicateValues" priority="527" dxfId="6"/>
    <cfRule type="duplicateValues" priority="542" dxfId="6"/>
  </conditionalFormatting>
  <conditionalFormatting sqref="B41">
    <cfRule type="duplicateValues" priority="526" dxfId="6"/>
    <cfRule type="duplicateValues" priority="541" dxfId="6"/>
  </conditionalFormatting>
  <conditionalFormatting sqref="B85">
    <cfRule type="duplicateValues" priority="510" dxfId="6"/>
    <cfRule type="duplicateValues" priority="525" dxfId="6"/>
  </conditionalFormatting>
  <conditionalFormatting sqref="B86">
    <cfRule type="duplicateValues" priority="509" dxfId="6"/>
    <cfRule type="duplicateValues" priority="524" dxfId="6"/>
  </conditionalFormatting>
  <conditionalFormatting sqref="B87">
    <cfRule type="duplicateValues" priority="508" dxfId="6"/>
    <cfRule type="duplicateValues" priority="523" dxfId="6"/>
  </conditionalFormatting>
  <conditionalFormatting sqref="B88">
    <cfRule type="duplicateValues" priority="507" dxfId="6"/>
    <cfRule type="duplicateValues" priority="522" dxfId="6"/>
  </conditionalFormatting>
  <conditionalFormatting sqref="B89">
    <cfRule type="duplicateValues" priority="506" dxfId="6"/>
    <cfRule type="duplicateValues" priority="521" dxfId="6"/>
  </conditionalFormatting>
  <conditionalFormatting sqref="B152:B165">
    <cfRule type="duplicateValues" priority="547" dxfId="6"/>
    <cfRule type="duplicateValues" priority="548" dxfId="6"/>
    <cfRule type="duplicateValues" priority="549" dxfId="0"/>
  </conditionalFormatting>
  <conditionalFormatting sqref="B166">
    <cfRule type="duplicateValues" priority="455" dxfId="6"/>
    <cfRule type="duplicateValues" priority="465" dxfId="6"/>
    <cfRule type="duplicateValues" priority="475" dxfId="6"/>
    <cfRule type="duplicateValues" priority="485" dxfId="0"/>
  </conditionalFormatting>
  <conditionalFormatting sqref="B167">
    <cfRule type="duplicateValues" priority="454" dxfId="6"/>
    <cfRule type="duplicateValues" priority="464" dxfId="6"/>
    <cfRule type="duplicateValues" priority="474" dxfId="6"/>
    <cfRule type="duplicateValues" priority="484" dxfId="0"/>
  </conditionalFormatting>
  <conditionalFormatting sqref="B168">
    <cfRule type="duplicateValues" priority="453" dxfId="6"/>
    <cfRule type="duplicateValues" priority="463" dxfId="6"/>
    <cfRule type="duplicateValues" priority="473" dxfId="6"/>
    <cfRule type="duplicateValues" priority="483" dxfId="0"/>
  </conditionalFormatting>
  <conditionalFormatting sqref="B169">
    <cfRule type="duplicateValues" priority="452" dxfId="6"/>
    <cfRule type="duplicateValues" priority="462" dxfId="6"/>
    <cfRule type="duplicateValues" priority="472" dxfId="6"/>
    <cfRule type="duplicateValues" priority="482" dxfId="0"/>
  </conditionalFormatting>
  <conditionalFormatting sqref="B170">
    <cfRule type="duplicateValues" priority="451" dxfId="6"/>
    <cfRule type="duplicateValues" priority="461" dxfId="6"/>
    <cfRule type="duplicateValues" priority="471" dxfId="6"/>
    <cfRule type="duplicateValues" priority="481" dxfId="0"/>
  </conditionalFormatting>
  <conditionalFormatting sqref="B171">
    <cfRule type="duplicateValues" priority="450" dxfId="6"/>
    <cfRule type="duplicateValues" priority="460" dxfId="6"/>
    <cfRule type="duplicateValues" priority="470" dxfId="6"/>
    <cfRule type="duplicateValues" priority="480" dxfId="0"/>
  </conditionalFormatting>
  <conditionalFormatting sqref="B172">
    <cfRule type="duplicateValues" priority="449" dxfId="6"/>
    <cfRule type="duplicateValues" priority="459" dxfId="6"/>
    <cfRule type="duplicateValues" priority="469" dxfId="6"/>
    <cfRule type="duplicateValues" priority="479" dxfId="0"/>
  </conditionalFormatting>
  <conditionalFormatting sqref="B173">
    <cfRule type="duplicateValues" priority="448" dxfId="6"/>
    <cfRule type="duplicateValues" priority="458" dxfId="6"/>
    <cfRule type="duplicateValues" priority="468" dxfId="6"/>
    <cfRule type="duplicateValues" priority="478" dxfId="0"/>
  </conditionalFormatting>
  <conditionalFormatting sqref="B174">
    <cfRule type="duplicateValues" priority="447" dxfId="6"/>
    <cfRule type="duplicateValues" priority="457" dxfId="6"/>
    <cfRule type="duplicateValues" priority="467" dxfId="6"/>
    <cfRule type="duplicateValues" priority="477" dxfId="0"/>
  </conditionalFormatting>
  <conditionalFormatting sqref="B175">
    <cfRule type="duplicateValues" priority="446" dxfId="6"/>
    <cfRule type="duplicateValues" priority="456" dxfId="6"/>
    <cfRule type="duplicateValues" priority="466" dxfId="6"/>
    <cfRule type="duplicateValues" priority="476" dxfId="0"/>
  </conditionalFormatting>
  <conditionalFormatting sqref="B261">
    <cfRule type="duplicateValues" priority="98" dxfId="6"/>
    <cfRule type="duplicateValues" priority="101" dxfId="6"/>
  </conditionalFormatting>
  <conditionalFormatting sqref="B363:B372">
    <cfRule type="duplicateValues" priority="14" dxfId="6"/>
    <cfRule type="duplicateValues" priority="15" dxfId="6"/>
    <cfRule type="duplicateValues" priority="16" dxfId="6"/>
  </conditionalFormatting>
  <conditionalFormatting sqref="B459">
    <cfRule type="duplicateValues" priority="427" dxfId="6"/>
    <cfRule type="duplicateValues" priority="445" dxfId="6"/>
  </conditionalFormatting>
  <conditionalFormatting sqref="B460">
    <cfRule type="duplicateValues" priority="426" dxfId="6"/>
    <cfRule type="duplicateValues" priority="444" dxfId="6"/>
  </conditionalFormatting>
  <conditionalFormatting sqref="B461">
    <cfRule type="duplicateValues" priority="425" dxfId="6"/>
    <cfRule type="duplicateValues" priority="443" dxfId="6"/>
  </conditionalFormatting>
  <conditionalFormatting sqref="B462">
    <cfRule type="duplicateValues" priority="424" dxfId="6"/>
    <cfRule type="duplicateValues" priority="442" dxfId="6"/>
  </conditionalFormatting>
  <conditionalFormatting sqref="B463">
    <cfRule type="duplicateValues" priority="423" dxfId="6"/>
    <cfRule type="duplicateValues" priority="441" dxfId="6"/>
  </conditionalFormatting>
  <conditionalFormatting sqref="B464">
    <cfRule type="duplicateValues" priority="422" dxfId="6"/>
    <cfRule type="duplicateValues" priority="440" dxfId="6"/>
  </conditionalFormatting>
  <conditionalFormatting sqref="B572:B595">
    <cfRule type="duplicateValues" priority="560" dxfId="6"/>
    <cfRule type="duplicateValues" priority="561" dxfId="6"/>
  </conditionalFormatting>
  <conditionalFormatting sqref="B596:B619">
    <cfRule type="duplicateValues" priority="61" dxfId="6"/>
    <cfRule type="duplicateValues" priority="62" dxfId="6"/>
    <cfRule type="duplicateValues" priority="63" dxfId="6"/>
  </conditionalFormatting>
  <conditionalFormatting sqref="B719">
    <cfRule type="duplicateValues" priority="181" dxfId="6"/>
    <cfRule type="duplicateValues" priority="421" dxfId="6"/>
  </conditionalFormatting>
  <conditionalFormatting sqref="B720">
    <cfRule type="duplicateValues" priority="180" dxfId="6"/>
    <cfRule type="duplicateValues" priority="420" dxfId="6"/>
  </conditionalFormatting>
  <conditionalFormatting sqref="B721">
    <cfRule type="duplicateValues" priority="179" dxfId="6"/>
    <cfRule type="duplicateValues" priority="419" dxfId="6"/>
  </conditionalFormatting>
  <conditionalFormatting sqref="B722">
    <cfRule type="duplicateValues" priority="178" dxfId="6"/>
    <cfRule type="duplicateValues" priority="418" dxfId="6"/>
  </conditionalFormatting>
  <conditionalFormatting sqref="B723">
    <cfRule type="duplicateValues" priority="177" dxfId="6"/>
    <cfRule type="duplicateValues" priority="417" dxfId="6"/>
  </conditionalFormatting>
  <conditionalFormatting sqref="B724">
    <cfRule type="duplicateValues" priority="176" dxfId="6"/>
    <cfRule type="duplicateValues" priority="416" dxfId="6"/>
  </conditionalFormatting>
  <conditionalFormatting sqref="B725">
    <cfRule type="duplicateValues" priority="175" dxfId="6"/>
    <cfRule type="duplicateValues" priority="415" dxfId="6"/>
  </conditionalFormatting>
  <conditionalFormatting sqref="B726">
    <cfRule type="duplicateValues" priority="174" dxfId="6"/>
    <cfRule type="duplicateValues" priority="414" dxfId="6"/>
  </conditionalFormatting>
  <conditionalFormatting sqref="B727">
    <cfRule type="duplicateValues" priority="173" dxfId="6"/>
    <cfRule type="duplicateValues" priority="413" dxfId="6"/>
  </conditionalFormatting>
  <conditionalFormatting sqref="B728">
    <cfRule type="duplicateValues" priority="172" dxfId="6"/>
    <cfRule type="duplicateValues" priority="412" dxfId="6"/>
  </conditionalFormatting>
  <conditionalFormatting sqref="B729">
    <cfRule type="duplicateValues" priority="171" dxfId="6"/>
    <cfRule type="duplicateValues" priority="411" dxfId="6"/>
  </conditionalFormatting>
  <conditionalFormatting sqref="B730">
    <cfRule type="duplicateValues" priority="170" dxfId="6"/>
    <cfRule type="duplicateValues" priority="410" dxfId="6"/>
  </conditionalFormatting>
  <conditionalFormatting sqref="B731">
    <cfRule type="duplicateValues" priority="169" dxfId="6"/>
    <cfRule type="duplicateValues" priority="409" dxfId="6"/>
  </conditionalFormatting>
  <conditionalFormatting sqref="B732">
    <cfRule type="duplicateValues" priority="168" dxfId="6"/>
    <cfRule type="duplicateValues" priority="408" dxfId="6"/>
  </conditionalFormatting>
  <conditionalFormatting sqref="B733">
    <cfRule type="duplicateValues" priority="167" dxfId="6"/>
    <cfRule type="duplicateValues" priority="407" dxfId="6"/>
  </conditionalFormatting>
  <conditionalFormatting sqref="B734">
    <cfRule type="duplicateValues" priority="166" dxfId="6"/>
    <cfRule type="duplicateValues" priority="406" dxfId="6"/>
  </conditionalFormatting>
  <conditionalFormatting sqref="B735">
    <cfRule type="duplicateValues" priority="165" dxfId="6"/>
    <cfRule type="duplicateValues" priority="405" dxfId="6"/>
  </conditionalFormatting>
  <conditionalFormatting sqref="B736">
    <cfRule type="duplicateValues" priority="164" dxfId="6"/>
    <cfRule type="duplicateValues" priority="404" dxfId="6"/>
  </conditionalFormatting>
  <conditionalFormatting sqref="B737">
    <cfRule type="duplicateValues" priority="163" dxfId="6"/>
    <cfRule type="duplicateValues" priority="403" dxfId="6"/>
  </conditionalFormatting>
  <conditionalFormatting sqref="B738">
    <cfRule type="duplicateValues" priority="162" dxfId="6"/>
    <cfRule type="duplicateValues" priority="402" dxfId="6"/>
  </conditionalFormatting>
  <conditionalFormatting sqref="B739">
    <cfRule type="duplicateValues" priority="161" dxfId="6"/>
    <cfRule type="duplicateValues" priority="401" dxfId="6"/>
  </conditionalFormatting>
  <conditionalFormatting sqref="B740">
    <cfRule type="duplicateValues" priority="160" dxfId="6"/>
    <cfRule type="duplicateValues" priority="400" dxfId="6"/>
  </conditionalFormatting>
  <conditionalFormatting sqref="B741">
    <cfRule type="duplicateValues" priority="159" dxfId="6"/>
    <cfRule type="duplicateValues" priority="399" dxfId="6"/>
  </conditionalFormatting>
  <conditionalFormatting sqref="B742">
    <cfRule type="duplicateValues" priority="158" dxfId="6"/>
    <cfRule type="duplicateValues" priority="398" dxfId="6"/>
  </conditionalFormatting>
  <conditionalFormatting sqref="B743">
    <cfRule type="duplicateValues" priority="157" dxfId="6"/>
    <cfRule type="duplicateValues" priority="397" dxfId="6"/>
  </conditionalFormatting>
  <conditionalFormatting sqref="B744">
    <cfRule type="duplicateValues" priority="156" dxfId="6"/>
    <cfRule type="duplicateValues" priority="396" dxfId="6"/>
  </conditionalFormatting>
  <conditionalFormatting sqref="B745">
    <cfRule type="duplicateValues" priority="155" dxfId="6"/>
    <cfRule type="duplicateValues" priority="395" dxfId="6"/>
  </conditionalFormatting>
  <conditionalFormatting sqref="B746">
    <cfRule type="duplicateValues" priority="154" dxfId="6"/>
    <cfRule type="duplicateValues" priority="394" dxfId="6"/>
  </conditionalFormatting>
  <conditionalFormatting sqref="B747">
    <cfRule type="duplicateValues" priority="153" dxfId="6"/>
    <cfRule type="duplicateValues" priority="393" dxfId="6"/>
  </conditionalFormatting>
  <conditionalFormatting sqref="B748">
    <cfRule type="duplicateValues" priority="152" dxfId="6"/>
    <cfRule type="duplicateValues" priority="392" dxfId="6"/>
  </conditionalFormatting>
  <conditionalFormatting sqref="B749">
    <cfRule type="duplicateValues" priority="151" dxfId="6"/>
    <cfRule type="duplicateValues" priority="391" dxfId="6"/>
  </conditionalFormatting>
  <conditionalFormatting sqref="B750">
    <cfRule type="duplicateValues" priority="150" dxfId="6"/>
    <cfRule type="duplicateValues" priority="390" dxfId="6"/>
  </conditionalFormatting>
  <conditionalFormatting sqref="B751">
    <cfRule type="duplicateValues" priority="149" dxfId="6"/>
    <cfRule type="duplicateValues" priority="389" dxfId="6"/>
  </conditionalFormatting>
  <conditionalFormatting sqref="B752">
    <cfRule type="duplicateValues" priority="148" dxfId="6"/>
    <cfRule type="duplicateValues" priority="388" dxfId="6"/>
  </conditionalFormatting>
  <conditionalFormatting sqref="B753">
    <cfRule type="duplicateValues" priority="147" dxfId="6"/>
    <cfRule type="duplicateValues" priority="387" dxfId="6"/>
  </conditionalFormatting>
  <conditionalFormatting sqref="B754">
    <cfRule type="duplicateValues" priority="146" dxfId="6"/>
    <cfRule type="duplicateValues" priority="386" dxfId="6"/>
  </conditionalFormatting>
  <conditionalFormatting sqref="B755">
    <cfRule type="duplicateValues" priority="145" dxfId="6"/>
    <cfRule type="duplicateValues" priority="385" dxfId="6"/>
  </conditionalFormatting>
  <conditionalFormatting sqref="B756">
    <cfRule type="duplicateValues" priority="144" dxfId="6"/>
    <cfRule type="duplicateValues" priority="384" dxfId="6"/>
  </conditionalFormatting>
  <conditionalFormatting sqref="B757">
    <cfRule type="duplicateValues" priority="143" dxfId="6"/>
    <cfRule type="duplicateValues" priority="383" dxfId="6"/>
  </conditionalFormatting>
  <conditionalFormatting sqref="B758">
    <cfRule type="duplicateValues" priority="142" dxfId="6"/>
    <cfRule type="duplicateValues" priority="382" dxfId="6"/>
  </conditionalFormatting>
  <conditionalFormatting sqref="B759">
    <cfRule type="duplicateValues" priority="141" dxfId="6"/>
    <cfRule type="duplicateValues" priority="381" dxfId="6"/>
  </conditionalFormatting>
  <conditionalFormatting sqref="B760">
    <cfRule type="duplicateValues" priority="140" dxfId="6"/>
    <cfRule type="duplicateValues" priority="380" dxfId="6"/>
  </conditionalFormatting>
  <conditionalFormatting sqref="B761">
    <cfRule type="duplicateValues" priority="139" dxfId="6"/>
    <cfRule type="duplicateValues" priority="379" dxfId="6"/>
  </conditionalFormatting>
  <conditionalFormatting sqref="B762">
    <cfRule type="duplicateValues" priority="138" dxfId="6"/>
    <cfRule type="duplicateValues" priority="378" dxfId="6"/>
  </conditionalFormatting>
  <conditionalFormatting sqref="B763">
    <cfRule type="duplicateValues" priority="137" dxfId="6"/>
    <cfRule type="duplicateValues" priority="377" dxfId="6"/>
  </conditionalFormatting>
  <conditionalFormatting sqref="B764">
    <cfRule type="duplicateValues" priority="136" dxfId="6"/>
    <cfRule type="duplicateValues" priority="376" dxfId="6"/>
  </conditionalFormatting>
  <conditionalFormatting sqref="B765">
    <cfRule type="duplicateValues" priority="135" dxfId="6"/>
    <cfRule type="duplicateValues" priority="375" dxfId="6"/>
  </conditionalFormatting>
  <conditionalFormatting sqref="B766">
    <cfRule type="duplicateValues" priority="134" dxfId="6"/>
    <cfRule type="duplicateValues" priority="374" dxfId="6"/>
  </conditionalFormatting>
  <conditionalFormatting sqref="B767">
    <cfRule type="duplicateValues" priority="133" dxfId="6"/>
    <cfRule type="duplicateValues" priority="373" dxfId="6"/>
  </conditionalFormatting>
  <conditionalFormatting sqref="B768">
    <cfRule type="duplicateValues" priority="132" dxfId="6"/>
    <cfRule type="duplicateValues" priority="372" dxfId="6"/>
  </conditionalFormatting>
  <conditionalFormatting sqref="B769">
    <cfRule type="duplicateValues" priority="131" dxfId="6"/>
    <cfRule type="duplicateValues" priority="371" dxfId="6"/>
  </conditionalFormatting>
  <conditionalFormatting sqref="B770">
    <cfRule type="duplicateValues" priority="130" dxfId="6"/>
    <cfRule type="duplicateValues" priority="370" dxfId="6"/>
  </conditionalFormatting>
  <conditionalFormatting sqref="B771">
    <cfRule type="duplicateValues" priority="129" dxfId="6"/>
    <cfRule type="duplicateValues" priority="369" dxfId="6"/>
  </conditionalFormatting>
  <conditionalFormatting sqref="B772">
    <cfRule type="duplicateValues" priority="128" dxfId="6"/>
    <cfRule type="duplicateValues" priority="368" dxfId="6"/>
  </conditionalFormatting>
  <conditionalFormatting sqref="B773">
    <cfRule type="duplicateValues" priority="127" dxfId="6"/>
    <cfRule type="duplicateValues" priority="367" dxfId="6"/>
  </conditionalFormatting>
  <conditionalFormatting sqref="B774">
    <cfRule type="duplicateValues" priority="126" dxfId="6"/>
    <cfRule type="duplicateValues" priority="366" dxfId="6"/>
  </conditionalFormatting>
  <conditionalFormatting sqref="B775">
    <cfRule type="duplicateValues" priority="125" dxfId="6"/>
    <cfRule type="duplicateValues" priority="365" dxfId="6"/>
  </conditionalFormatting>
  <conditionalFormatting sqref="B776">
    <cfRule type="duplicateValues" priority="124" dxfId="6"/>
    <cfRule type="duplicateValues" priority="364" dxfId="6"/>
  </conditionalFormatting>
  <conditionalFormatting sqref="B777">
    <cfRule type="duplicateValues" priority="123" dxfId="6"/>
    <cfRule type="duplicateValues" priority="363" dxfId="6"/>
  </conditionalFormatting>
  <conditionalFormatting sqref="B778">
    <cfRule type="duplicateValues" priority="122" dxfId="6"/>
    <cfRule type="duplicateValues" priority="362" dxfId="6"/>
  </conditionalFormatting>
  <conditionalFormatting sqref="B779">
    <cfRule type="duplicateValues" priority="121" dxfId="6"/>
    <cfRule type="duplicateValues" priority="361" dxfId="6"/>
  </conditionalFormatting>
  <conditionalFormatting sqref="B780">
    <cfRule type="duplicateValues" priority="120" dxfId="6"/>
    <cfRule type="duplicateValues" priority="360" dxfId="6"/>
  </conditionalFormatting>
  <conditionalFormatting sqref="B781">
    <cfRule type="duplicateValues" priority="119" dxfId="6"/>
    <cfRule type="duplicateValues" priority="359" dxfId="6"/>
  </conditionalFormatting>
  <conditionalFormatting sqref="B782">
    <cfRule type="duplicateValues" priority="118" dxfId="6"/>
    <cfRule type="duplicateValues" priority="358" dxfId="6"/>
  </conditionalFormatting>
  <conditionalFormatting sqref="B783">
    <cfRule type="duplicateValues" priority="117" dxfId="6"/>
    <cfRule type="duplicateValues" priority="357" dxfId="6"/>
  </conditionalFormatting>
  <conditionalFormatting sqref="B784">
    <cfRule type="duplicateValues" priority="116" dxfId="6"/>
    <cfRule type="duplicateValues" priority="356" dxfId="6"/>
  </conditionalFormatting>
  <conditionalFormatting sqref="B785">
    <cfRule type="duplicateValues" priority="115" dxfId="6"/>
    <cfRule type="duplicateValues" priority="355" dxfId="6"/>
  </conditionalFormatting>
  <conditionalFormatting sqref="B786">
    <cfRule type="duplicateValues" priority="114" dxfId="6"/>
    <cfRule type="duplicateValues" priority="354" dxfId="6"/>
  </conditionalFormatting>
  <conditionalFormatting sqref="B787">
    <cfRule type="duplicateValues" priority="113" dxfId="6"/>
    <cfRule type="duplicateValues" priority="353" dxfId="6"/>
  </conditionalFormatting>
  <conditionalFormatting sqref="B788">
    <cfRule type="duplicateValues" priority="112" dxfId="6"/>
    <cfRule type="duplicateValues" priority="352" dxfId="6"/>
  </conditionalFormatting>
  <conditionalFormatting sqref="B789">
    <cfRule type="duplicateValues" priority="111" dxfId="6"/>
    <cfRule type="duplicateValues" priority="351" dxfId="6"/>
  </conditionalFormatting>
  <conditionalFormatting sqref="B790">
    <cfRule type="duplicateValues" priority="110" dxfId="6"/>
    <cfRule type="duplicateValues" priority="350" dxfId="6"/>
  </conditionalFormatting>
  <conditionalFormatting sqref="B791">
    <cfRule type="duplicateValues" priority="109" dxfId="6"/>
    <cfRule type="duplicateValues" priority="349" dxfId="6"/>
  </conditionalFormatting>
  <conditionalFormatting sqref="B792">
    <cfRule type="duplicateValues" priority="108" dxfId="6"/>
    <cfRule type="duplicateValues" priority="348" dxfId="6"/>
  </conditionalFormatting>
  <conditionalFormatting sqref="B793">
    <cfRule type="duplicateValues" priority="107" dxfId="6"/>
    <cfRule type="duplicateValues" priority="347" dxfId="6"/>
  </conditionalFormatting>
  <conditionalFormatting sqref="B794:B823">
    <cfRule type="duplicateValues" priority="67" dxfId="6"/>
    <cfRule type="duplicateValues" priority="68" dxfId="6"/>
    <cfRule type="duplicateValues" priority="69" dxfId="6"/>
  </conditionalFormatting>
  <conditionalFormatting sqref="B824">
    <cfRule type="duplicateValues" priority="106" dxfId="6"/>
    <cfRule type="duplicateValues" priority="346" dxfId="6"/>
  </conditionalFormatting>
  <conditionalFormatting sqref="B825">
    <cfRule type="duplicateValues" priority="105" dxfId="6"/>
    <cfRule type="duplicateValues" priority="345" dxfId="6"/>
  </conditionalFormatting>
  <conditionalFormatting sqref="B826">
    <cfRule type="duplicateValues" priority="104" dxfId="6"/>
    <cfRule type="duplicateValues" priority="344" dxfId="6"/>
  </conditionalFormatting>
  <conditionalFormatting sqref="B827">
    <cfRule type="duplicateValues" priority="103" dxfId="6"/>
    <cfRule type="duplicateValues" priority="343" dxfId="6"/>
  </conditionalFormatting>
  <conditionalFormatting sqref="B828">
    <cfRule type="duplicateValues" priority="102" dxfId="6"/>
    <cfRule type="duplicateValues" priority="342" dxfId="6"/>
  </conditionalFormatting>
  <conditionalFormatting sqref="B914">
    <cfRule type="duplicateValues" priority="603" dxfId="6"/>
  </conditionalFormatting>
  <conditionalFormatting sqref="B934:B937 B939:B943">
    <cfRule type="duplicateValues" priority="619" dxfId="6"/>
    <cfRule type="duplicateValues" priority="620" dxfId="6"/>
  </conditionalFormatting>
  <conditionalFormatting sqref="B938">
    <cfRule type="duplicateValues" priority="598" dxfId="6"/>
    <cfRule type="duplicateValues" priority="599" dxfId="6"/>
  </conditionalFormatting>
  <conditionalFormatting sqref="B944:B968">
    <cfRule type="duplicateValues" priority="566" dxfId="6"/>
    <cfRule type="duplicateValues" priority="567" dxfId="6"/>
  </conditionalFormatting>
  <conditionalFormatting sqref="B969:B973">
    <cfRule type="duplicateValues" priority="81" dxfId="6"/>
    <cfRule type="duplicateValues" priority="82" dxfId="6"/>
  </conditionalFormatting>
  <conditionalFormatting sqref="B974:B998">
    <cfRule type="duplicateValues" priority="76" dxfId="6"/>
    <cfRule type="duplicateValues" priority="77" dxfId="6"/>
    <cfRule type="duplicateValues" priority="78" dxfId="6"/>
  </conditionalFormatting>
  <conditionalFormatting sqref="B1149:B1184">
    <cfRule type="duplicateValues" priority="575" dxfId="6"/>
  </conditionalFormatting>
  <conditionalFormatting sqref="B1185:B1214">
    <cfRule type="duplicateValues" priority="10" dxfId="6"/>
    <cfRule type="duplicateValues" priority="11" dxfId="6"/>
    <cfRule type="duplicateValues" priority="12" dxfId="6"/>
  </conditionalFormatting>
  <conditionalFormatting sqref="B1250:B1254">
    <cfRule type="duplicateValues" priority="571" dxfId="6"/>
    <cfRule type="duplicateValues" priority="572" dxfId="6"/>
  </conditionalFormatting>
  <conditionalFormatting sqref="B1330:B1359">
    <cfRule type="duplicateValues" priority="578" dxfId="6"/>
    <cfRule type="duplicateValues" priority="579" dxfId="6"/>
  </conditionalFormatting>
  <conditionalFormatting sqref="B1726">
    <cfRule type="duplicateValues" priority="627" dxfId="6"/>
  </conditionalFormatting>
  <conditionalFormatting sqref="B1782:B1799">
    <cfRule type="duplicateValues" priority="625" dxfId="6"/>
  </conditionalFormatting>
  <conditionalFormatting sqref="B1782:B1805">
    <cfRule type="duplicateValues" priority="626" dxfId="6"/>
  </conditionalFormatting>
  <conditionalFormatting sqref="B1806:B1809">
    <cfRule type="duplicateValues" priority="609" dxfId="6"/>
  </conditionalFormatting>
  <conditionalFormatting sqref="B1926:B1942">
    <cfRule type="duplicateValues" priority="736" dxfId="6"/>
  </conditionalFormatting>
  <conditionalFormatting sqref="B1944:B1949">
    <cfRule type="duplicateValues" priority="733" dxfId="6"/>
  </conditionalFormatting>
  <conditionalFormatting sqref="B1950:B1970 B1991:B2000">
    <cfRule type="duplicateValues" priority="731" dxfId="6"/>
  </conditionalFormatting>
  <conditionalFormatting sqref="B1971:B1990">
    <cfRule type="duplicateValues" priority="607" dxfId="6"/>
  </conditionalFormatting>
  <conditionalFormatting sqref="B413:C417">
    <cfRule type="duplicateValues" priority="610" dxfId="6"/>
    <cfRule type="duplicateValues" priority="611" dxfId="6"/>
  </conditionalFormatting>
  <conditionalFormatting sqref="C1:C36 C79:C84 C42:C43 C90:C165 C176:C260 C262:C362 C373:C412 C939:C943 C418:C458 C465:C595 C620:C718 C915:C937 C829:C913 C999:C1184 C1215:C1329 C1360:C1970 C1991:C2000">
    <cfRule type="duplicateValues" priority="612" dxfId="11"/>
    <cfRule type="duplicateValues" priority="622" dxfId="10"/>
  </conditionalFormatting>
  <conditionalFormatting sqref="C37">
    <cfRule type="duplicateValues" priority="535" dxfId="11"/>
    <cfRule type="duplicateValues" priority="540" dxfId="10"/>
  </conditionalFormatting>
  <conditionalFormatting sqref="C38">
    <cfRule type="duplicateValues" priority="534" dxfId="11"/>
    <cfRule type="duplicateValues" priority="539" dxfId="10"/>
  </conditionalFormatting>
  <conditionalFormatting sqref="C39">
    <cfRule type="duplicateValues" priority="533" dxfId="11"/>
    <cfRule type="duplicateValues" priority="538" dxfId="10"/>
  </conditionalFormatting>
  <conditionalFormatting sqref="C40">
    <cfRule type="duplicateValues" priority="532" dxfId="11"/>
    <cfRule type="duplicateValues" priority="537" dxfId="10"/>
  </conditionalFormatting>
  <conditionalFormatting sqref="C41">
    <cfRule type="duplicateValues" priority="531" dxfId="11"/>
    <cfRule type="duplicateValues" priority="536" dxfId="10"/>
  </conditionalFormatting>
  <conditionalFormatting sqref="C85">
    <cfRule type="duplicateValues" priority="515" dxfId="11"/>
    <cfRule type="duplicateValues" priority="520" dxfId="10"/>
  </conditionalFormatting>
  <conditionalFormatting sqref="C86">
    <cfRule type="duplicateValues" priority="514" dxfId="11"/>
    <cfRule type="duplicateValues" priority="519" dxfId="10"/>
  </conditionalFormatting>
  <conditionalFormatting sqref="C87">
    <cfRule type="duplicateValues" priority="513" dxfId="11"/>
    <cfRule type="duplicateValues" priority="518" dxfId="10"/>
  </conditionalFormatting>
  <conditionalFormatting sqref="C88">
    <cfRule type="duplicateValues" priority="512" dxfId="11"/>
    <cfRule type="duplicateValues" priority="517" dxfId="10"/>
  </conditionalFormatting>
  <conditionalFormatting sqref="C89">
    <cfRule type="duplicateValues" priority="511" dxfId="11"/>
    <cfRule type="duplicateValues" priority="516" dxfId="10"/>
  </conditionalFormatting>
  <conditionalFormatting sqref="C166">
    <cfRule type="duplicateValues" priority="495" dxfId="11"/>
    <cfRule type="duplicateValues" priority="505" dxfId="10"/>
  </conditionalFormatting>
  <conditionalFormatting sqref="C167">
    <cfRule type="duplicateValues" priority="494" dxfId="11"/>
    <cfRule type="duplicateValues" priority="504" dxfId="10"/>
  </conditionalFormatting>
  <conditionalFormatting sqref="C168">
    <cfRule type="duplicateValues" priority="493" dxfId="11"/>
    <cfRule type="duplicateValues" priority="503" dxfId="10"/>
  </conditionalFormatting>
  <conditionalFormatting sqref="C169">
    <cfRule type="duplicateValues" priority="492" dxfId="11"/>
    <cfRule type="duplicateValues" priority="502" dxfId="10"/>
  </conditionalFormatting>
  <conditionalFormatting sqref="C170">
    <cfRule type="duplicateValues" priority="491" dxfId="11"/>
    <cfRule type="duplicateValues" priority="501" dxfId="10"/>
  </conditionalFormatting>
  <conditionalFormatting sqref="C171">
    <cfRule type="duplicateValues" priority="490" dxfId="11"/>
    <cfRule type="duplicateValues" priority="500" dxfId="10"/>
  </conditionalFormatting>
  <conditionalFormatting sqref="C172">
    <cfRule type="duplicateValues" priority="489" dxfId="11"/>
    <cfRule type="duplicateValues" priority="499" dxfId="10"/>
  </conditionalFormatting>
  <conditionalFormatting sqref="C173">
    <cfRule type="duplicateValues" priority="488" dxfId="11"/>
    <cfRule type="duplicateValues" priority="498" dxfId="10"/>
  </conditionalFormatting>
  <conditionalFormatting sqref="C174">
    <cfRule type="duplicateValues" priority="487" dxfId="11"/>
    <cfRule type="duplicateValues" priority="497" dxfId="10"/>
  </conditionalFormatting>
  <conditionalFormatting sqref="C175">
    <cfRule type="duplicateValues" priority="486" dxfId="11"/>
    <cfRule type="duplicateValues" priority="496" dxfId="10"/>
  </conditionalFormatting>
  <conditionalFormatting sqref="C261">
    <cfRule type="duplicateValues" priority="99" dxfId="11"/>
    <cfRule type="duplicateValues" priority="100" dxfId="10"/>
  </conditionalFormatting>
  <conditionalFormatting sqref="C363:C372">
    <cfRule type="duplicateValues" priority="17" dxfId="0"/>
  </conditionalFormatting>
  <conditionalFormatting sqref="C459">
    <cfRule type="duplicateValues" priority="433" dxfId="11"/>
    <cfRule type="duplicateValues" priority="439" dxfId="10"/>
  </conditionalFormatting>
  <conditionalFormatting sqref="C460">
    <cfRule type="duplicateValues" priority="432" dxfId="11"/>
    <cfRule type="duplicateValues" priority="438" dxfId="10"/>
  </conditionalFormatting>
  <conditionalFormatting sqref="C461">
    <cfRule type="duplicateValues" priority="431" dxfId="11"/>
    <cfRule type="duplicateValues" priority="437" dxfId="10"/>
  </conditionalFormatting>
  <conditionalFormatting sqref="C462">
    <cfRule type="duplicateValues" priority="430" dxfId="11"/>
    <cfRule type="duplicateValues" priority="436" dxfId="10"/>
  </conditionalFormatting>
  <conditionalFormatting sqref="C463">
    <cfRule type="duplicateValues" priority="429" dxfId="11"/>
    <cfRule type="duplicateValues" priority="435" dxfId="10"/>
  </conditionalFormatting>
  <conditionalFormatting sqref="C464">
    <cfRule type="duplicateValues" priority="428" dxfId="11"/>
    <cfRule type="duplicateValues" priority="434" dxfId="10"/>
  </conditionalFormatting>
  <conditionalFormatting sqref="C596:C619">
    <cfRule type="duplicateValues" priority="64" dxfId="0"/>
  </conditionalFormatting>
  <conditionalFormatting sqref="C719">
    <cfRule type="duplicateValues" priority="261" dxfId="11"/>
    <cfRule type="duplicateValues" priority="341" dxfId="10"/>
  </conditionalFormatting>
  <conditionalFormatting sqref="C720">
    <cfRule type="duplicateValues" priority="260" dxfId="11"/>
    <cfRule type="duplicateValues" priority="340" dxfId="10"/>
  </conditionalFormatting>
  <conditionalFormatting sqref="C721">
    <cfRule type="duplicateValues" priority="259" dxfId="11"/>
    <cfRule type="duplicateValues" priority="339" dxfId="10"/>
  </conditionalFormatting>
  <conditionalFormatting sqref="C722">
    <cfRule type="duplicateValues" priority="258" dxfId="11"/>
    <cfRule type="duplicateValues" priority="338" dxfId="10"/>
  </conditionalFormatting>
  <conditionalFormatting sqref="C723">
    <cfRule type="duplicateValues" priority="257" dxfId="11"/>
    <cfRule type="duplicateValues" priority="337" dxfId="10"/>
  </conditionalFormatting>
  <conditionalFormatting sqref="C724">
    <cfRule type="duplicateValues" priority="256" dxfId="11"/>
    <cfRule type="duplicateValues" priority="336" dxfId="10"/>
  </conditionalFormatting>
  <conditionalFormatting sqref="C725">
    <cfRule type="duplicateValues" priority="255" dxfId="11"/>
    <cfRule type="duplicateValues" priority="335" dxfId="10"/>
  </conditionalFormatting>
  <conditionalFormatting sqref="C726">
    <cfRule type="duplicateValues" priority="254" dxfId="11"/>
    <cfRule type="duplicateValues" priority="334" dxfId="10"/>
  </conditionalFormatting>
  <conditionalFormatting sqref="C727">
    <cfRule type="duplicateValues" priority="253" dxfId="11"/>
    <cfRule type="duplicateValues" priority="333" dxfId="10"/>
  </conditionalFormatting>
  <conditionalFormatting sqref="C728">
    <cfRule type="duplicateValues" priority="252" dxfId="11"/>
    <cfRule type="duplicateValues" priority="332" dxfId="10"/>
  </conditionalFormatting>
  <conditionalFormatting sqref="C729">
    <cfRule type="duplicateValues" priority="251" dxfId="11"/>
    <cfRule type="duplicateValues" priority="331" dxfId="10"/>
  </conditionalFormatting>
  <conditionalFormatting sqref="C730">
    <cfRule type="duplicateValues" priority="250" dxfId="11"/>
    <cfRule type="duplicateValues" priority="330" dxfId="10"/>
  </conditionalFormatting>
  <conditionalFormatting sqref="C731">
    <cfRule type="duplicateValues" priority="249" dxfId="11"/>
    <cfRule type="duplicateValues" priority="329" dxfId="10"/>
  </conditionalFormatting>
  <conditionalFormatting sqref="C732">
    <cfRule type="duplicateValues" priority="248" dxfId="11"/>
    <cfRule type="duplicateValues" priority="328" dxfId="10"/>
  </conditionalFormatting>
  <conditionalFormatting sqref="C733">
    <cfRule type="duplicateValues" priority="247" dxfId="11"/>
    <cfRule type="duplicateValues" priority="327" dxfId="10"/>
  </conditionalFormatting>
  <conditionalFormatting sqref="C734">
    <cfRule type="duplicateValues" priority="246" dxfId="11"/>
    <cfRule type="duplicateValues" priority="326" dxfId="10"/>
  </conditionalFormatting>
  <conditionalFormatting sqref="C735">
    <cfRule type="duplicateValues" priority="245" dxfId="11"/>
    <cfRule type="duplicateValues" priority="325" dxfId="10"/>
  </conditionalFormatting>
  <conditionalFormatting sqref="C736">
    <cfRule type="duplicateValues" priority="244" dxfId="11"/>
    <cfRule type="duplicateValues" priority="324" dxfId="10"/>
  </conditionalFormatting>
  <conditionalFormatting sqref="C737">
    <cfRule type="duplicateValues" priority="243" dxfId="11"/>
    <cfRule type="duplicateValues" priority="323" dxfId="10"/>
  </conditionalFormatting>
  <conditionalFormatting sqref="C738">
    <cfRule type="duplicateValues" priority="242" dxfId="11"/>
    <cfRule type="duplicateValues" priority="322" dxfId="10"/>
  </conditionalFormatting>
  <conditionalFormatting sqref="C739">
    <cfRule type="duplicateValues" priority="241" dxfId="11"/>
    <cfRule type="duplicateValues" priority="321" dxfId="10"/>
  </conditionalFormatting>
  <conditionalFormatting sqref="C740">
    <cfRule type="duplicateValues" priority="240" dxfId="11"/>
    <cfRule type="duplicateValues" priority="320" dxfId="10"/>
  </conditionalFormatting>
  <conditionalFormatting sqref="C741">
    <cfRule type="duplicateValues" priority="239" dxfId="11"/>
    <cfRule type="duplicateValues" priority="319" dxfId="10"/>
  </conditionalFormatting>
  <conditionalFormatting sqref="C742">
    <cfRule type="duplicateValues" priority="238" dxfId="11"/>
    <cfRule type="duplicateValues" priority="318" dxfId="10"/>
  </conditionalFormatting>
  <conditionalFormatting sqref="C743">
    <cfRule type="duplicateValues" priority="237" dxfId="11"/>
    <cfRule type="duplicateValues" priority="317" dxfId="10"/>
  </conditionalFormatting>
  <conditionalFormatting sqref="C744">
    <cfRule type="duplicateValues" priority="236" dxfId="11"/>
    <cfRule type="duplicateValues" priority="316" dxfId="10"/>
  </conditionalFormatting>
  <conditionalFormatting sqref="C745">
    <cfRule type="duplicateValues" priority="235" dxfId="11"/>
    <cfRule type="duplicateValues" priority="315" dxfId="10"/>
  </conditionalFormatting>
  <conditionalFormatting sqref="C746">
    <cfRule type="duplicateValues" priority="234" dxfId="11"/>
    <cfRule type="duplicateValues" priority="314" dxfId="10"/>
  </conditionalFormatting>
  <conditionalFormatting sqref="C747">
    <cfRule type="duplicateValues" priority="233" dxfId="11"/>
    <cfRule type="duplicateValues" priority="313" dxfId="10"/>
  </conditionalFormatting>
  <conditionalFormatting sqref="C748">
    <cfRule type="duplicateValues" priority="232" dxfId="11"/>
    <cfRule type="duplicateValues" priority="312" dxfId="10"/>
  </conditionalFormatting>
  <conditionalFormatting sqref="C749">
    <cfRule type="duplicateValues" priority="231" dxfId="11"/>
    <cfRule type="duplicateValues" priority="311" dxfId="10"/>
  </conditionalFormatting>
  <conditionalFormatting sqref="C750">
    <cfRule type="duplicateValues" priority="230" dxfId="11"/>
    <cfRule type="duplicateValues" priority="310" dxfId="10"/>
  </conditionalFormatting>
  <conditionalFormatting sqref="C751">
    <cfRule type="duplicateValues" priority="229" dxfId="11"/>
    <cfRule type="duplicateValues" priority="309" dxfId="10"/>
  </conditionalFormatting>
  <conditionalFormatting sqref="C752">
    <cfRule type="duplicateValues" priority="228" dxfId="11"/>
    <cfRule type="duplicateValues" priority="308" dxfId="10"/>
  </conditionalFormatting>
  <conditionalFormatting sqref="C753">
    <cfRule type="duplicateValues" priority="227" dxfId="11"/>
    <cfRule type="duplicateValues" priority="307" dxfId="10"/>
  </conditionalFormatting>
  <conditionalFormatting sqref="C754">
    <cfRule type="duplicateValues" priority="226" dxfId="11"/>
    <cfRule type="duplicateValues" priority="306" dxfId="10"/>
  </conditionalFormatting>
  <conditionalFormatting sqref="C755">
    <cfRule type="duplicateValues" priority="225" dxfId="11"/>
    <cfRule type="duplicateValues" priority="305" dxfId="10"/>
  </conditionalFormatting>
  <conditionalFormatting sqref="C756">
    <cfRule type="duplicateValues" priority="224" dxfId="11"/>
    <cfRule type="duplicateValues" priority="304" dxfId="10"/>
  </conditionalFormatting>
  <conditionalFormatting sqref="C757">
    <cfRule type="duplicateValues" priority="223" dxfId="11"/>
    <cfRule type="duplicateValues" priority="303" dxfId="10"/>
  </conditionalFormatting>
  <conditionalFormatting sqref="C758">
    <cfRule type="duplicateValues" priority="222" dxfId="11"/>
    <cfRule type="duplicateValues" priority="302" dxfId="10"/>
  </conditionalFormatting>
  <conditionalFormatting sqref="C759">
    <cfRule type="duplicateValues" priority="221" dxfId="11"/>
    <cfRule type="duplicateValues" priority="301" dxfId="10"/>
  </conditionalFormatting>
  <conditionalFormatting sqref="C760">
    <cfRule type="duplicateValues" priority="220" dxfId="11"/>
    <cfRule type="duplicateValues" priority="300" dxfId="10"/>
  </conditionalFormatting>
  <conditionalFormatting sqref="C761">
    <cfRule type="duplicateValues" priority="219" dxfId="11"/>
    <cfRule type="duplicateValues" priority="299" dxfId="10"/>
  </conditionalFormatting>
  <conditionalFormatting sqref="C762">
    <cfRule type="duplicateValues" priority="218" dxfId="11"/>
    <cfRule type="duplicateValues" priority="298" dxfId="10"/>
  </conditionalFormatting>
  <conditionalFormatting sqref="C763">
    <cfRule type="duplicateValues" priority="217" dxfId="11"/>
    <cfRule type="duplicateValues" priority="297" dxfId="10"/>
  </conditionalFormatting>
  <conditionalFormatting sqref="C764">
    <cfRule type="duplicateValues" priority="216" dxfId="11"/>
    <cfRule type="duplicateValues" priority="296" dxfId="10"/>
  </conditionalFormatting>
  <conditionalFormatting sqref="C765">
    <cfRule type="duplicateValues" priority="215" dxfId="11"/>
    <cfRule type="duplicateValues" priority="295" dxfId="10"/>
  </conditionalFormatting>
  <conditionalFormatting sqref="C766">
    <cfRule type="duplicateValues" priority="214" dxfId="11"/>
    <cfRule type="duplicateValues" priority="294" dxfId="10"/>
  </conditionalFormatting>
  <conditionalFormatting sqref="C767">
    <cfRule type="duplicateValues" priority="213" dxfId="11"/>
    <cfRule type="duplicateValues" priority="293" dxfId="10"/>
  </conditionalFormatting>
  <conditionalFormatting sqref="C768">
    <cfRule type="duplicateValues" priority="212" dxfId="11"/>
    <cfRule type="duplicateValues" priority="292" dxfId="10"/>
  </conditionalFormatting>
  <conditionalFormatting sqref="C769">
    <cfRule type="duplicateValues" priority="211" dxfId="11"/>
    <cfRule type="duplicateValues" priority="291" dxfId="10"/>
  </conditionalFormatting>
  <conditionalFormatting sqref="C770">
    <cfRule type="duplicateValues" priority="210" dxfId="11"/>
    <cfRule type="duplicateValues" priority="290" dxfId="10"/>
  </conditionalFormatting>
  <conditionalFormatting sqref="C771">
    <cfRule type="duplicateValues" priority="209" dxfId="11"/>
    <cfRule type="duplicateValues" priority="289" dxfId="10"/>
  </conditionalFormatting>
  <conditionalFormatting sqref="C772">
    <cfRule type="duplicateValues" priority="208" dxfId="11"/>
    <cfRule type="duplicateValues" priority="288" dxfId="10"/>
  </conditionalFormatting>
  <conditionalFormatting sqref="C773">
    <cfRule type="duplicateValues" priority="207" dxfId="11"/>
    <cfRule type="duplicateValues" priority="287" dxfId="10"/>
  </conditionalFormatting>
  <conditionalFormatting sqref="C774">
    <cfRule type="duplicateValues" priority="206" dxfId="11"/>
    <cfRule type="duplicateValues" priority="286" dxfId="10"/>
  </conditionalFormatting>
  <conditionalFormatting sqref="C775">
    <cfRule type="duplicateValues" priority="205" dxfId="11"/>
    <cfRule type="duplicateValues" priority="285" dxfId="10"/>
  </conditionalFormatting>
  <conditionalFormatting sqref="C776">
    <cfRule type="duplicateValues" priority="204" dxfId="11"/>
    <cfRule type="duplicateValues" priority="284" dxfId="10"/>
  </conditionalFormatting>
  <conditionalFormatting sqref="C777">
    <cfRule type="duplicateValues" priority="203" dxfId="11"/>
    <cfRule type="duplicateValues" priority="283" dxfId="10"/>
  </conditionalFormatting>
  <conditionalFormatting sqref="C778">
    <cfRule type="duplicateValues" priority="202" dxfId="11"/>
    <cfRule type="duplicateValues" priority="282" dxfId="10"/>
  </conditionalFormatting>
  <conditionalFormatting sqref="C779">
    <cfRule type="duplicateValues" priority="201" dxfId="11"/>
    <cfRule type="duplicateValues" priority="281" dxfId="10"/>
  </conditionalFormatting>
  <conditionalFormatting sqref="C780">
    <cfRule type="duplicateValues" priority="200" dxfId="11"/>
    <cfRule type="duplicateValues" priority="280" dxfId="10"/>
  </conditionalFormatting>
  <conditionalFormatting sqref="C781">
    <cfRule type="duplicateValues" priority="199" dxfId="11"/>
    <cfRule type="duplicateValues" priority="279" dxfId="10"/>
  </conditionalFormatting>
  <conditionalFormatting sqref="C782">
    <cfRule type="duplicateValues" priority="198" dxfId="11"/>
    <cfRule type="duplicateValues" priority="278" dxfId="10"/>
  </conditionalFormatting>
  <conditionalFormatting sqref="C783">
    <cfRule type="duplicateValues" priority="197" dxfId="11"/>
    <cfRule type="duplicateValues" priority="277" dxfId="10"/>
  </conditionalFormatting>
  <conditionalFormatting sqref="C784">
    <cfRule type="duplicateValues" priority="196" dxfId="11"/>
    <cfRule type="duplicateValues" priority="276" dxfId="10"/>
  </conditionalFormatting>
  <conditionalFormatting sqref="C785">
    <cfRule type="duplicateValues" priority="195" dxfId="11"/>
    <cfRule type="duplicateValues" priority="275" dxfId="10"/>
  </conditionalFormatting>
  <conditionalFormatting sqref="C786">
    <cfRule type="duplicateValues" priority="194" dxfId="11"/>
    <cfRule type="duplicateValues" priority="274" dxfId="10"/>
  </conditionalFormatting>
  <conditionalFormatting sqref="C787">
    <cfRule type="duplicateValues" priority="193" dxfId="11"/>
    <cfRule type="duplicateValues" priority="273" dxfId="10"/>
  </conditionalFormatting>
  <conditionalFormatting sqref="C788">
    <cfRule type="duplicateValues" priority="192" dxfId="11"/>
    <cfRule type="duplicateValues" priority="272" dxfId="10"/>
  </conditionalFormatting>
  <conditionalFormatting sqref="C789">
    <cfRule type="duplicateValues" priority="191" dxfId="11"/>
    <cfRule type="duplicateValues" priority="271" dxfId="10"/>
  </conditionalFormatting>
  <conditionalFormatting sqref="C790">
    <cfRule type="duplicateValues" priority="190" dxfId="11"/>
    <cfRule type="duplicateValues" priority="270" dxfId="10"/>
  </conditionalFormatting>
  <conditionalFormatting sqref="C791">
    <cfRule type="duplicateValues" priority="189" dxfId="11"/>
    <cfRule type="duplicateValues" priority="269" dxfId="10"/>
  </conditionalFormatting>
  <conditionalFormatting sqref="C792">
    <cfRule type="duplicateValues" priority="188" dxfId="11"/>
    <cfRule type="duplicateValues" priority="268" dxfId="10"/>
  </conditionalFormatting>
  <conditionalFormatting sqref="C793">
    <cfRule type="duplicateValues" priority="187" dxfId="11"/>
    <cfRule type="duplicateValues" priority="267" dxfId="10"/>
  </conditionalFormatting>
  <conditionalFormatting sqref="C794:C805">
    <cfRule type="duplicateValues" priority="49" dxfId="6"/>
    <cfRule type="duplicateValues" priority="50" dxfId="6"/>
    <cfRule type="duplicateValues" priority="51" dxfId="6"/>
  </conditionalFormatting>
  <conditionalFormatting sqref="C806:C811">
    <cfRule type="duplicateValues" priority="54" dxfId="6"/>
    <cfRule type="duplicateValues" priority="55" dxfId="6"/>
    <cfRule type="duplicateValues" priority="56" dxfId="6"/>
  </conditionalFormatting>
  <conditionalFormatting sqref="C812:C823">
    <cfRule type="duplicateValues" priority="46" dxfId="6"/>
    <cfRule type="duplicateValues" priority="47" dxfId="6"/>
    <cfRule type="duplicateValues" priority="48" dxfId="6"/>
  </conditionalFormatting>
  <conditionalFormatting sqref="C824">
    <cfRule type="duplicateValues" priority="186" dxfId="11"/>
    <cfRule type="duplicateValues" priority="266" dxfId="10"/>
  </conditionalFormatting>
  <conditionalFormatting sqref="C825">
    <cfRule type="duplicateValues" priority="185" dxfId="11"/>
    <cfRule type="duplicateValues" priority="265" dxfId="10"/>
  </conditionalFormatting>
  <conditionalFormatting sqref="C826">
    <cfRule type="duplicateValues" priority="184" dxfId="11"/>
    <cfRule type="duplicateValues" priority="264" dxfId="10"/>
  </conditionalFormatting>
  <conditionalFormatting sqref="C827">
    <cfRule type="duplicateValues" priority="183" dxfId="11"/>
    <cfRule type="duplicateValues" priority="263" dxfId="10"/>
  </conditionalFormatting>
  <conditionalFormatting sqref="C828">
    <cfRule type="duplicateValues" priority="182" dxfId="11"/>
    <cfRule type="duplicateValues" priority="262" dxfId="10"/>
  </conditionalFormatting>
  <conditionalFormatting sqref="C914">
    <cfRule type="duplicateValues" priority="601" dxfId="11"/>
    <cfRule type="duplicateValues" priority="602" dxfId="10"/>
  </conditionalFormatting>
  <conditionalFormatting sqref="C938">
    <cfRule type="duplicateValues" priority="597" dxfId="11"/>
    <cfRule type="duplicateValues" priority="600" dxfId="10"/>
  </conditionalFormatting>
  <conditionalFormatting sqref="C944:C998">
    <cfRule type="duplicateValues" priority="562" dxfId="11"/>
    <cfRule type="duplicateValues" priority="563" dxfId="10"/>
  </conditionalFormatting>
  <conditionalFormatting sqref="C1185:C1214">
    <cfRule type="duplicateValues" priority="13" dxfId="0"/>
  </conditionalFormatting>
  <conditionalFormatting sqref="C1330:C1359">
    <cfRule type="duplicateValues" priority="580" dxfId="0"/>
  </conditionalFormatting>
  <conditionalFormatting sqref="C1782:C1799">
    <cfRule type="duplicateValues" priority="623" dxfId="6"/>
  </conditionalFormatting>
  <conditionalFormatting sqref="C1782:C1809">
    <cfRule type="duplicateValues" priority="624" dxfId="6"/>
  </conditionalFormatting>
  <conditionalFormatting sqref="C1924">
    <cfRule type="duplicateValues" priority="738" dxfId="0"/>
  </conditionalFormatting>
  <conditionalFormatting sqref="C1926:C1942">
    <cfRule type="duplicateValues" priority="737" dxfId="0"/>
  </conditionalFormatting>
  <conditionalFormatting sqref="C1944:C1949">
    <cfRule type="duplicateValues" priority="734" dxfId="0"/>
  </conditionalFormatting>
  <conditionalFormatting sqref="C1950:C1970 C1991:C2000">
    <cfRule type="duplicateValues" priority="732" dxfId="0"/>
  </conditionalFormatting>
  <conditionalFormatting sqref="C1971:C1990">
    <cfRule type="duplicateValues" priority="608" dxfId="0"/>
  </conditionalFormatting>
  <dataValidations count="1">
    <dataValidation sqref="D2:H2000" showErrorMessage="1" showInputMessage="1" allowBlank="1"/>
  </dataValidations>
  <pageMargins left="0.75" right="0.75" top="1" bottom="1" header="0.5" footer="0.5"/>
  <pageSetup orientation="portrait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0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L191" sqref="L191"/>
    </sheetView>
  </sheetViews>
  <sheetFormatPr baseColWidth="8" defaultColWidth="9" defaultRowHeight="13.5"/>
  <cols>
    <col width="14.625" customWidth="1" style="185" min="1" max="1"/>
    <col width="17.125" customWidth="1" style="2" min="2" max="2"/>
    <col width="11.25" customWidth="1" style="2" min="3" max="4"/>
    <col width="41.75" customWidth="1" style="1" min="5" max="5"/>
    <col width="11.25" customWidth="1" style="2" min="8" max="8"/>
  </cols>
  <sheetData>
    <row r="1" ht="16.5" customHeight="1" s="185">
      <c r="B1" s="3" t="inlineStr">
        <is>
          <t>款号</t>
        </is>
      </c>
      <c r="C1" s="3" t="inlineStr">
        <is>
          <t>颜色对应</t>
        </is>
      </c>
      <c r="D1" s="3" t="inlineStr">
        <is>
          <t>码数</t>
        </is>
      </c>
      <c r="E1" s="3" t="inlineStr">
        <is>
          <t>SKU</t>
        </is>
      </c>
      <c r="H1" s="3" t="inlineStr">
        <is>
          <t>码数</t>
        </is>
      </c>
    </row>
    <row r="2">
      <c r="A2" s="0">
        <f>+B2&amp;C2&amp;D2</f>
        <v/>
      </c>
      <c r="B2" s="4" t="inlineStr">
        <is>
          <t>AX0011</t>
        </is>
      </c>
      <c r="C2" s="4" t="inlineStr">
        <is>
          <t>军绿</t>
        </is>
      </c>
      <c r="D2" s="4" t="inlineStr">
        <is>
          <t>XL</t>
        </is>
      </c>
      <c r="E2" s="5" t="inlineStr">
        <is>
          <t>AX0011-Army Green-XL-FBA2</t>
        </is>
      </c>
      <c r="H2" s="4" t="inlineStr">
        <is>
          <t>XL</t>
        </is>
      </c>
    </row>
    <row r="3">
      <c r="A3" s="0">
        <f>+B3&amp;C3&amp;D3</f>
        <v/>
      </c>
      <c r="B3" s="4" t="inlineStr">
        <is>
          <t>AX0011</t>
        </is>
      </c>
      <c r="C3" s="4" t="inlineStr">
        <is>
          <t>黑色</t>
        </is>
      </c>
      <c r="D3" s="4" t="inlineStr">
        <is>
          <t>XL</t>
        </is>
      </c>
      <c r="E3" s="5" t="inlineStr">
        <is>
          <t>AX0011-Black-XL-FBA2</t>
        </is>
      </c>
      <c r="H3" s="4" t="inlineStr">
        <is>
          <t>S</t>
        </is>
      </c>
    </row>
    <row r="4">
      <c r="A4" s="0">
        <f>+B4&amp;C4&amp;D4</f>
        <v/>
      </c>
      <c r="B4" s="4" t="inlineStr">
        <is>
          <t>AX0011</t>
        </is>
      </c>
      <c r="C4" s="4" t="inlineStr">
        <is>
          <t>深灰</t>
        </is>
      </c>
      <c r="D4" s="4" t="inlineStr">
        <is>
          <t>XL</t>
        </is>
      </c>
      <c r="E4" s="5" t="inlineStr">
        <is>
          <t>AX0011-Dark Gray-X-Large-FBA</t>
        </is>
      </c>
      <c r="H4" s="4" t="inlineStr">
        <is>
          <t>M</t>
        </is>
      </c>
    </row>
    <row r="5">
      <c r="A5" s="0">
        <f>+B5&amp;C5&amp;D5</f>
        <v/>
      </c>
      <c r="B5" s="4" t="inlineStr">
        <is>
          <t>AX0011</t>
        </is>
      </c>
      <c r="C5" s="4" t="inlineStr">
        <is>
          <t>灰色</t>
        </is>
      </c>
      <c r="D5" s="4" t="inlineStr">
        <is>
          <t>XL</t>
        </is>
      </c>
      <c r="E5" s="5" t="inlineStr">
        <is>
          <t>AX0011-Gray-X-Large-FBA</t>
        </is>
      </c>
      <c r="H5" s="4" t="inlineStr">
        <is>
          <t>L</t>
        </is>
      </c>
    </row>
    <row r="6">
      <c r="A6" s="0">
        <f>+B6&amp;C6&amp;D6</f>
        <v/>
      </c>
      <c r="B6" s="4" t="inlineStr">
        <is>
          <t>AX0011</t>
        </is>
      </c>
      <c r="C6" s="4" t="inlineStr">
        <is>
          <t>卡其</t>
        </is>
      </c>
      <c r="D6" s="4" t="inlineStr">
        <is>
          <t>XL</t>
        </is>
      </c>
      <c r="E6" s="5" t="inlineStr">
        <is>
          <t>AX0011-Khaki-X-Large-FBA</t>
        </is>
      </c>
      <c r="H6" s="4" t="inlineStr">
        <is>
          <t>2XL</t>
        </is>
      </c>
    </row>
    <row r="7">
      <c r="A7" s="0">
        <f>+B7&amp;C7&amp;D7</f>
        <v/>
      </c>
      <c r="B7" s="4" t="inlineStr">
        <is>
          <t>AX0011</t>
        </is>
      </c>
      <c r="C7" s="4" t="inlineStr">
        <is>
          <t>藏蓝</t>
        </is>
      </c>
      <c r="D7" s="4" t="inlineStr">
        <is>
          <t>XL</t>
        </is>
      </c>
      <c r="E7" s="5" t="inlineStr">
        <is>
          <t>AX0011-Navy Blue-X-Large-FBA2</t>
        </is>
      </c>
      <c r="H7" s="4" t="inlineStr">
        <is>
          <t>XS</t>
        </is>
      </c>
    </row>
    <row r="8">
      <c r="A8" s="0">
        <f>+B8&amp;C8&amp;D8</f>
        <v/>
      </c>
      <c r="B8" s="4" t="inlineStr">
        <is>
          <t>AX0011</t>
        </is>
      </c>
      <c r="C8" s="4" t="inlineStr">
        <is>
          <t>红灰</t>
        </is>
      </c>
      <c r="D8" s="4" t="inlineStr">
        <is>
          <t>XL</t>
        </is>
      </c>
      <c r="E8" s="5" t="inlineStr">
        <is>
          <t>AX0011-Red Gray-X-Large-FBA</t>
        </is>
      </c>
      <c r="H8" s="4" t="n">
        <v>32</v>
      </c>
    </row>
    <row r="9">
      <c r="A9" s="0">
        <f>+B9&amp;C9&amp;D9</f>
        <v/>
      </c>
      <c r="B9" s="4" t="inlineStr">
        <is>
          <t>AX0011</t>
        </is>
      </c>
      <c r="C9" s="4" t="inlineStr">
        <is>
          <t>杂色蓝</t>
        </is>
      </c>
      <c r="D9" s="4" t="inlineStr">
        <is>
          <t>XL</t>
        </is>
      </c>
      <c r="E9" s="5" t="inlineStr">
        <is>
          <t>AX0011-VG Blue-XL-FBA2</t>
        </is>
      </c>
      <c r="H9" s="4" t="inlineStr">
        <is>
          <t>4XL</t>
        </is>
      </c>
    </row>
    <row r="10">
      <c r="A10" s="0">
        <f>+B10&amp;C10&amp;D10</f>
        <v/>
      </c>
      <c r="B10" s="4" t="inlineStr">
        <is>
          <t>AX0011</t>
        </is>
      </c>
      <c r="C10" s="4" t="inlineStr">
        <is>
          <t>杂绿</t>
        </is>
      </c>
      <c r="D10" s="4" t="inlineStr">
        <is>
          <t>XL</t>
        </is>
      </c>
      <c r="E10" s="5" t="inlineStr">
        <is>
          <t>AX0011-VG Green-XL-FBA33</t>
        </is>
      </c>
      <c r="H10" s="4" t="inlineStr">
        <is>
          <t>3XL</t>
        </is>
      </c>
    </row>
    <row r="11">
      <c r="A11" s="0">
        <f>+B11&amp;C11&amp;D11</f>
        <v/>
      </c>
      <c r="B11" s="4" t="inlineStr">
        <is>
          <t>AX0011</t>
        </is>
      </c>
      <c r="C11" s="4" t="inlineStr">
        <is>
          <t>藏蓝</t>
        </is>
      </c>
      <c r="D11" s="4" t="inlineStr">
        <is>
          <t>XL</t>
        </is>
      </c>
      <c r="E11" s="5" t="inlineStr">
        <is>
          <t>AX0011-VG Navy Blue-XL-FBA33</t>
        </is>
      </c>
      <c r="H11" s="4" t="n">
        <v>38</v>
      </c>
    </row>
    <row r="12">
      <c r="A12" s="0">
        <f>+B12&amp;C12&amp;D12</f>
        <v/>
      </c>
      <c r="B12" s="4" t="inlineStr">
        <is>
          <t>AX0011</t>
        </is>
      </c>
      <c r="C12" s="4" t="inlineStr">
        <is>
          <t>白色</t>
        </is>
      </c>
      <c r="D12" s="4" t="inlineStr">
        <is>
          <t>XL</t>
        </is>
      </c>
      <c r="E12" s="5" t="inlineStr">
        <is>
          <t>AX0011-White-XL-FBA2</t>
        </is>
      </c>
      <c r="H12" s="4" t="n">
        <v>40</v>
      </c>
    </row>
    <row r="13">
      <c r="A13" s="0">
        <f>+B13&amp;C13&amp;D13</f>
        <v/>
      </c>
      <c r="B13" s="4" t="inlineStr">
        <is>
          <t>AX0011</t>
        </is>
      </c>
      <c r="C13" s="4" t="inlineStr">
        <is>
          <t>酒红</t>
        </is>
      </c>
      <c r="D13" s="4" t="inlineStr">
        <is>
          <t>XL</t>
        </is>
      </c>
      <c r="E13" s="5" t="inlineStr">
        <is>
          <t>AX0011-Wine Red-XL-FBA2</t>
        </is>
      </c>
      <c r="H13" s="4" t="n">
        <v>36</v>
      </c>
    </row>
    <row r="14">
      <c r="A14" s="0">
        <f>+B14&amp;C14&amp;D14</f>
        <v/>
      </c>
      <c r="B14" s="4" t="inlineStr">
        <is>
          <t>AX0011</t>
        </is>
      </c>
      <c r="C14" s="4" t="inlineStr">
        <is>
          <t>军绿</t>
        </is>
      </c>
      <c r="D14" s="4" t="inlineStr">
        <is>
          <t>S</t>
        </is>
      </c>
      <c r="E14" s="5" t="inlineStr">
        <is>
          <t>AX0011-Army Green-S-FBA2</t>
        </is>
      </c>
      <c r="H14" s="4" t="n">
        <v>34</v>
      </c>
    </row>
    <row r="15">
      <c r="A15" s="0">
        <f>+B15&amp;C15&amp;D15</f>
        <v/>
      </c>
      <c r="B15" s="4" t="inlineStr">
        <is>
          <t>AX0011</t>
        </is>
      </c>
      <c r="C15" s="4" t="inlineStr">
        <is>
          <t>黑色</t>
        </is>
      </c>
      <c r="D15" s="4" t="inlineStr">
        <is>
          <t>S</t>
        </is>
      </c>
      <c r="E15" s="5" t="inlineStr">
        <is>
          <t>AX0011-Black-S-FBA2</t>
        </is>
      </c>
      <c r="H15" s="4" t="n">
        <v>30</v>
      </c>
    </row>
    <row r="16">
      <c r="A16" s="0">
        <f>+B16&amp;C16&amp;D16</f>
        <v/>
      </c>
      <c r="B16" s="4" t="inlineStr">
        <is>
          <t>AX0011</t>
        </is>
      </c>
      <c r="C16" s="4" t="inlineStr">
        <is>
          <t>深灰</t>
        </is>
      </c>
      <c r="D16" s="4" t="inlineStr">
        <is>
          <t>S</t>
        </is>
      </c>
      <c r="E16" s="5" t="inlineStr">
        <is>
          <t>AX0011-Dark Gray-Small-FBA</t>
        </is>
      </c>
      <c r="H16" s="4" t="n">
        <v>28</v>
      </c>
    </row>
    <row r="17">
      <c r="A17" s="0">
        <f>+B17&amp;C17&amp;D17</f>
        <v/>
      </c>
      <c r="B17" s="4" t="inlineStr">
        <is>
          <t>AX0011</t>
        </is>
      </c>
      <c r="C17" s="4" t="inlineStr">
        <is>
          <t>灰色</t>
        </is>
      </c>
      <c r="D17" s="4" t="inlineStr">
        <is>
          <t>S</t>
        </is>
      </c>
      <c r="E17" s="5" t="inlineStr">
        <is>
          <t>AX0011-Gray-Small-FBA</t>
        </is>
      </c>
      <c r="H17" s="0" t="n"/>
    </row>
    <row r="18">
      <c r="A18" s="0">
        <f>+B18&amp;C18&amp;D18</f>
        <v/>
      </c>
      <c r="B18" s="4" t="inlineStr">
        <is>
          <t>AX0011</t>
        </is>
      </c>
      <c r="C18" s="4" t="inlineStr">
        <is>
          <t>卡其</t>
        </is>
      </c>
      <c r="D18" s="4" t="inlineStr">
        <is>
          <t>S</t>
        </is>
      </c>
      <c r="E18" s="5" t="inlineStr">
        <is>
          <t>AX0011-Khaki-Small-FBA</t>
        </is>
      </c>
      <c r="H18" s="0" t="n"/>
    </row>
    <row r="19">
      <c r="A19" s="0">
        <f>+B19&amp;C19&amp;D19</f>
        <v/>
      </c>
      <c r="B19" s="4" t="inlineStr">
        <is>
          <t>AX0011</t>
        </is>
      </c>
      <c r="C19" s="4" t="inlineStr">
        <is>
          <t>藏蓝</t>
        </is>
      </c>
      <c r="D19" s="4" t="inlineStr">
        <is>
          <t>S</t>
        </is>
      </c>
      <c r="E19" s="5" t="inlineStr">
        <is>
          <t>AX0011-Navy Blue-Small-FBA2</t>
        </is>
      </c>
      <c r="H19" s="0" t="n"/>
    </row>
    <row r="20">
      <c r="A20" s="0">
        <f>+B20&amp;C20&amp;D20</f>
        <v/>
      </c>
      <c r="B20" s="4" t="inlineStr">
        <is>
          <t>AX0011</t>
        </is>
      </c>
      <c r="C20" s="4" t="inlineStr">
        <is>
          <t>红灰</t>
        </is>
      </c>
      <c r="D20" s="4" t="inlineStr">
        <is>
          <t>S</t>
        </is>
      </c>
      <c r="E20" s="5" t="inlineStr">
        <is>
          <t>AX0011-Red Gray-Small-FBA</t>
        </is>
      </c>
      <c r="H20" s="0" t="n"/>
    </row>
    <row r="21">
      <c r="A21" s="0">
        <f>+B21&amp;C21&amp;D21</f>
        <v/>
      </c>
      <c r="B21" s="4" t="inlineStr">
        <is>
          <t>AX0011</t>
        </is>
      </c>
      <c r="C21" s="4" t="inlineStr">
        <is>
          <t>杂色蓝</t>
        </is>
      </c>
      <c r="D21" s="4" t="inlineStr">
        <is>
          <t>S</t>
        </is>
      </c>
      <c r="E21" s="5" t="inlineStr">
        <is>
          <t>AX0011-VG Blue-S-FBA2</t>
        </is>
      </c>
      <c r="H21" s="0" t="n"/>
    </row>
    <row r="22">
      <c r="A22" s="0">
        <f>+B22&amp;C22&amp;D22</f>
        <v/>
      </c>
      <c r="B22" s="4" t="inlineStr">
        <is>
          <t>AX0011</t>
        </is>
      </c>
      <c r="C22" s="4" t="inlineStr">
        <is>
          <t>杂绿</t>
        </is>
      </c>
      <c r="D22" s="4" t="inlineStr">
        <is>
          <t>S</t>
        </is>
      </c>
      <c r="E22" s="5" t="inlineStr">
        <is>
          <t>AX0011-VG Green-S-FBA33</t>
        </is>
      </c>
      <c r="H22" s="0" t="n"/>
    </row>
    <row r="23">
      <c r="A23" s="0">
        <f>+B23&amp;C23&amp;D23</f>
        <v/>
      </c>
      <c r="B23" s="4" t="inlineStr">
        <is>
          <t>AX0011</t>
        </is>
      </c>
      <c r="C23" s="4" t="inlineStr">
        <is>
          <t>藏蓝</t>
        </is>
      </c>
      <c r="D23" s="4" t="inlineStr">
        <is>
          <t>S</t>
        </is>
      </c>
      <c r="E23" s="5" t="inlineStr">
        <is>
          <t>AX0011-VG Navy Blue-S-FBA33</t>
        </is>
      </c>
      <c r="H23" s="0" t="n"/>
    </row>
    <row r="24">
      <c r="A24" s="0">
        <f>+B24&amp;C24&amp;D24</f>
        <v/>
      </c>
      <c r="B24" s="4" t="inlineStr">
        <is>
          <t>AX0011</t>
        </is>
      </c>
      <c r="C24" s="4" t="inlineStr">
        <is>
          <t>白色</t>
        </is>
      </c>
      <c r="D24" s="4" t="inlineStr">
        <is>
          <t>S</t>
        </is>
      </c>
      <c r="E24" s="5" t="inlineStr">
        <is>
          <t>AX0011-White-S-FBA2</t>
        </is>
      </c>
      <c r="H24" s="0" t="n"/>
    </row>
    <row r="25">
      <c r="A25" s="0">
        <f>+B25&amp;C25&amp;D25</f>
        <v/>
      </c>
      <c r="B25" s="4" t="inlineStr">
        <is>
          <t>AX0011</t>
        </is>
      </c>
      <c r="C25" s="4" t="inlineStr">
        <is>
          <t>酒红</t>
        </is>
      </c>
      <c r="D25" s="4" t="inlineStr">
        <is>
          <t>S</t>
        </is>
      </c>
      <c r="E25" s="5" t="inlineStr">
        <is>
          <t>AX0011-Wine Red-S-FBA2</t>
        </is>
      </c>
      <c r="H25" s="0" t="n"/>
    </row>
    <row r="26">
      <c r="A26" s="0">
        <f>+B26&amp;C26&amp;D26</f>
        <v/>
      </c>
      <c r="B26" s="4" t="inlineStr">
        <is>
          <t>AX0011</t>
        </is>
      </c>
      <c r="C26" s="4" t="inlineStr">
        <is>
          <t>军绿</t>
        </is>
      </c>
      <c r="D26" s="4" t="inlineStr">
        <is>
          <t>M</t>
        </is>
      </c>
      <c r="E26" s="5" t="inlineStr">
        <is>
          <t>AX0011-Army Green-M-FBA2</t>
        </is>
      </c>
      <c r="H26" s="0" t="n"/>
    </row>
    <row r="27">
      <c r="A27" s="0">
        <f>+B27&amp;C27&amp;D27</f>
        <v/>
      </c>
      <c r="B27" s="4" t="inlineStr">
        <is>
          <t>AX0011</t>
        </is>
      </c>
      <c r="C27" s="4" t="inlineStr">
        <is>
          <t>黑色</t>
        </is>
      </c>
      <c r="D27" s="4" t="inlineStr">
        <is>
          <t>M</t>
        </is>
      </c>
      <c r="E27" s="5" t="inlineStr">
        <is>
          <t>AX0011-Black-M-FBA2</t>
        </is>
      </c>
      <c r="H27" s="0" t="n"/>
    </row>
    <row r="28">
      <c r="A28" s="0">
        <f>+B28&amp;C28&amp;D28</f>
        <v/>
      </c>
      <c r="B28" s="4" t="inlineStr">
        <is>
          <t>AX0011</t>
        </is>
      </c>
      <c r="C28" s="4" t="inlineStr">
        <is>
          <t>深灰</t>
        </is>
      </c>
      <c r="D28" s="4" t="inlineStr">
        <is>
          <t>M</t>
        </is>
      </c>
      <c r="E28" s="5" t="inlineStr">
        <is>
          <t>AX0011-Dark Gray-Medium-FBA</t>
        </is>
      </c>
      <c r="H28" s="0" t="n"/>
    </row>
    <row r="29">
      <c r="A29" s="0">
        <f>+B29&amp;C29&amp;D29</f>
        <v/>
      </c>
      <c r="B29" s="4" t="inlineStr">
        <is>
          <t>AX0011</t>
        </is>
      </c>
      <c r="C29" s="4" t="inlineStr">
        <is>
          <t>灰色</t>
        </is>
      </c>
      <c r="D29" s="4" t="inlineStr">
        <is>
          <t>M</t>
        </is>
      </c>
      <c r="E29" s="5" t="inlineStr">
        <is>
          <t>AX0011-Gray-Medium-FBA</t>
        </is>
      </c>
      <c r="H29" s="0" t="n"/>
    </row>
    <row r="30">
      <c r="A30" s="0">
        <f>+B30&amp;C30&amp;D30</f>
        <v/>
      </c>
      <c r="B30" s="4" t="inlineStr">
        <is>
          <t>AX0011</t>
        </is>
      </c>
      <c r="C30" s="4" t="inlineStr">
        <is>
          <t>卡其</t>
        </is>
      </c>
      <c r="D30" s="4" t="inlineStr">
        <is>
          <t>M</t>
        </is>
      </c>
      <c r="E30" s="5" t="inlineStr">
        <is>
          <t>AX0011-Khaki-Medium-FBA</t>
        </is>
      </c>
      <c r="H30" s="0" t="n"/>
    </row>
    <row r="31">
      <c r="A31" s="0">
        <f>+B31&amp;C31&amp;D31</f>
        <v/>
      </c>
      <c r="B31" s="4" t="inlineStr">
        <is>
          <t>AX0011</t>
        </is>
      </c>
      <c r="C31" s="4" t="inlineStr">
        <is>
          <t>藏蓝</t>
        </is>
      </c>
      <c r="D31" s="4" t="inlineStr">
        <is>
          <t>M</t>
        </is>
      </c>
      <c r="E31" s="5" t="inlineStr">
        <is>
          <t>AX0011-Navy Blue-Medium-FBA2</t>
        </is>
      </c>
      <c r="H31" s="0" t="n"/>
    </row>
    <row r="32">
      <c r="A32" s="0">
        <f>+B32&amp;C32&amp;D32</f>
        <v/>
      </c>
      <c r="B32" s="4" t="inlineStr">
        <is>
          <t>AX0011</t>
        </is>
      </c>
      <c r="C32" s="4" t="inlineStr">
        <is>
          <t>红灰</t>
        </is>
      </c>
      <c r="D32" s="4" t="inlineStr">
        <is>
          <t>M</t>
        </is>
      </c>
      <c r="E32" s="5" t="inlineStr">
        <is>
          <t>AX0011-Red Gray-Medium-FBA</t>
        </is>
      </c>
      <c r="H32" s="0" t="n"/>
    </row>
    <row r="33">
      <c r="A33" s="0">
        <f>+B33&amp;C33&amp;D33</f>
        <v/>
      </c>
      <c r="B33" s="4" t="inlineStr">
        <is>
          <t>AX0011</t>
        </is>
      </c>
      <c r="C33" s="4" t="inlineStr">
        <is>
          <t>杂色蓝</t>
        </is>
      </c>
      <c r="D33" s="4" t="inlineStr">
        <is>
          <t>M</t>
        </is>
      </c>
      <c r="E33" s="5" t="inlineStr">
        <is>
          <t>AX0011-VG Blue-M-FBA2</t>
        </is>
      </c>
      <c r="H33" s="0" t="n"/>
    </row>
    <row r="34">
      <c r="A34" s="0">
        <f>+B34&amp;C34&amp;D34</f>
        <v/>
      </c>
      <c r="B34" s="4" t="inlineStr">
        <is>
          <t>AX0011</t>
        </is>
      </c>
      <c r="C34" s="4" t="inlineStr">
        <is>
          <t>杂绿</t>
        </is>
      </c>
      <c r="D34" s="4" t="inlineStr">
        <is>
          <t>M</t>
        </is>
      </c>
      <c r="E34" s="5" t="inlineStr">
        <is>
          <t>AX0011-VG Green-M-FBA33</t>
        </is>
      </c>
      <c r="H34" s="0" t="n"/>
    </row>
    <row r="35">
      <c r="A35" s="0">
        <f>+B35&amp;C35&amp;D35</f>
        <v/>
      </c>
      <c r="B35" s="4" t="inlineStr">
        <is>
          <t>AX0011</t>
        </is>
      </c>
      <c r="C35" s="4" t="inlineStr">
        <is>
          <t>藏蓝</t>
        </is>
      </c>
      <c r="D35" s="4" t="inlineStr">
        <is>
          <t>M</t>
        </is>
      </c>
      <c r="E35" s="5" t="inlineStr">
        <is>
          <t>AX0011-VG Navy Blue-M-FBA33</t>
        </is>
      </c>
      <c r="H35" s="0" t="n"/>
    </row>
    <row r="36">
      <c r="A36" s="0">
        <f>+B36&amp;C36&amp;D36</f>
        <v/>
      </c>
      <c r="B36" s="4" t="inlineStr">
        <is>
          <t>AX0011</t>
        </is>
      </c>
      <c r="C36" s="4" t="inlineStr">
        <is>
          <t>白色</t>
        </is>
      </c>
      <c r="D36" s="4" t="inlineStr">
        <is>
          <t>M</t>
        </is>
      </c>
      <c r="E36" s="5" t="inlineStr">
        <is>
          <t>AX0011-White-M-FBA2</t>
        </is>
      </c>
      <c r="H36" s="0" t="n"/>
    </row>
    <row r="37">
      <c r="A37" s="0">
        <f>+B37&amp;C37&amp;D37</f>
        <v/>
      </c>
      <c r="B37" s="4" t="inlineStr">
        <is>
          <t>AX0011</t>
        </is>
      </c>
      <c r="C37" s="4" t="inlineStr">
        <is>
          <t>酒红</t>
        </is>
      </c>
      <c r="D37" s="4" t="inlineStr">
        <is>
          <t>M</t>
        </is>
      </c>
      <c r="E37" s="5" t="inlineStr">
        <is>
          <t>AX0011-Wine Red-M-FBA2</t>
        </is>
      </c>
      <c r="H37" s="0" t="n"/>
    </row>
    <row r="38">
      <c r="A38" s="0">
        <f>+B38&amp;C38&amp;D38</f>
        <v/>
      </c>
      <c r="B38" s="4" t="inlineStr">
        <is>
          <t>AX0011</t>
        </is>
      </c>
      <c r="C38" s="4" t="inlineStr">
        <is>
          <t>军绿</t>
        </is>
      </c>
      <c r="D38" s="4" t="inlineStr">
        <is>
          <t>L</t>
        </is>
      </c>
      <c r="E38" s="5" t="inlineStr">
        <is>
          <t>AX0011-Army Green-L-FBA2</t>
        </is>
      </c>
      <c r="H38" s="0" t="n"/>
    </row>
    <row r="39">
      <c r="A39" s="0">
        <f>+B39&amp;C39&amp;D39</f>
        <v/>
      </c>
      <c r="B39" s="4" t="inlineStr">
        <is>
          <t>AX0011</t>
        </is>
      </c>
      <c r="C39" s="4" t="inlineStr">
        <is>
          <t>黑色</t>
        </is>
      </c>
      <c r="D39" s="4" t="inlineStr">
        <is>
          <t>L</t>
        </is>
      </c>
      <c r="E39" s="5" t="inlineStr">
        <is>
          <t>AX0011-Black-L-FBA2</t>
        </is>
      </c>
      <c r="H39" s="0" t="n"/>
    </row>
    <row r="40">
      <c r="A40" s="0">
        <f>+B40&amp;C40&amp;D40</f>
        <v/>
      </c>
      <c r="B40" s="4" t="inlineStr">
        <is>
          <t>AX0011</t>
        </is>
      </c>
      <c r="C40" s="4" t="inlineStr">
        <is>
          <t>深灰</t>
        </is>
      </c>
      <c r="D40" s="4" t="inlineStr">
        <is>
          <t>L</t>
        </is>
      </c>
      <c r="E40" s="5" t="inlineStr">
        <is>
          <t>AX0011-Dark Gray-Large-FBA</t>
        </is>
      </c>
      <c r="H40" s="0" t="n"/>
    </row>
    <row r="41">
      <c r="A41" s="0">
        <f>+B41&amp;C41&amp;D41</f>
        <v/>
      </c>
      <c r="B41" s="4" t="inlineStr">
        <is>
          <t>AX0011</t>
        </is>
      </c>
      <c r="C41" s="4" t="inlineStr">
        <is>
          <t>灰色</t>
        </is>
      </c>
      <c r="D41" s="4" t="inlineStr">
        <is>
          <t>L</t>
        </is>
      </c>
      <c r="E41" s="5" t="inlineStr">
        <is>
          <t>AX0011-Gray-Large-FBA</t>
        </is>
      </c>
      <c r="H41" s="0" t="n"/>
    </row>
    <row r="42">
      <c r="A42" s="0">
        <f>+B42&amp;C42&amp;D42</f>
        <v/>
      </c>
      <c r="B42" s="4" t="inlineStr">
        <is>
          <t>AX0011</t>
        </is>
      </c>
      <c r="C42" s="4" t="inlineStr">
        <is>
          <t>卡其</t>
        </is>
      </c>
      <c r="D42" s="4" t="inlineStr">
        <is>
          <t>L</t>
        </is>
      </c>
      <c r="E42" s="5" t="inlineStr">
        <is>
          <t>AX0011-Khaki-Large-FBA</t>
        </is>
      </c>
      <c r="H42" s="0" t="n"/>
    </row>
    <row r="43">
      <c r="A43" s="0">
        <f>+B43&amp;C43&amp;D43</f>
        <v/>
      </c>
      <c r="B43" s="4" t="inlineStr">
        <is>
          <t>AX0011</t>
        </is>
      </c>
      <c r="C43" s="4" t="inlineStr">
        <is>
          <t>藏蓝</t>
        </is>
      </c>
      <c r="D43" s="4" t="inlineStr">
        <is>
          <t>L</t>
        </is>
      </c>
      <c r="E43" s="5" t="inlineStr">
        <is>
          <t>AX0011-Navy Blue-Large-FBA2</t>
        </is>
      </c>
      <c r="H43" s="0" t="n"/>
    </row>
    <row r="44">
      <c r="A44" s="0">
        <f>+B44&amp;C44&amp;D44</f>
        <v/>
      </c>
      <c r="B44" s="4" t="inlineStr">
        <is>
          <t>AX0011</t>
        </is>
      </c>
      <c r="C44" s="4" t="inlineStr">
        <is>
          <t>红灰</t>
        </is>
      </c>
      <c r="D44" s="4" t="inlineStr">
        <is>
          <t>L</t>
        </is>
      </c>
      <c r="E44" s="5" t="inlineStr">
        <is>
          <t>AX0011-Red Gray-Large-FBA</t>
        </is>
      </c>
      <c r="H44" s="0" t="n"/>
    </row>
    <row r="45">
      <c r="A45" s="0">
        <f>+B45&amp;C45&amp;D45</f>
        <v/>
      </c>
      <c r="B45" s="4" t="inlineStr">
        <is>
          <t>AX0011</t>
        </is>
      </c>
      <c r="C45" s="4" t="inlineStr">
        <is>
          <t>杂色蓝</t>
        </is>
      </c>
      <c r="D45" s="4" t="inlineStr">
        <is>
          <t>L</t>
        </is>
      </c>
      <c r="E45" s="5" t="inlineStr">
        <is>
          <t>AX0011-VG Blue-L-FBA2</t>
        </is>
      </c>
      <c r="H45" s="0" t="n"/>
    </row>
    <row r="46">
      <c r="A46" s="0">
        <f>+B46&amp;C46&amp;D46</f>
        <v/>
      </c>
      <c r="B46" s="4" t="inlineStr">
        <is>
          <t>AX0011</t>
        </is>
      </c>
      <c r="C46" s="4" t="inlineStr">
        <is>
          <t>杂绿</t>
        </is>
      </c>
      <c r="D46" s="4" t="inlineStr">
        <is>
          <t>L</t>
        </is>
      </c>
      <c r="E46" s="5" t="inlineStr">
        <is>
          <t>AX0011-VG Green-L-FBA33</t>
        </is>
      </c>
      <c r="H46" s="0" t="n"/>
    </row>
    <row r="47">
      <c r="A47" s="0">
        <f>+B47&amp;C47&amp;D47</f>
        <v/>
      </c>
      <c r="B47" s="4" t="inlineStr">
        <is>
          <t>AX0011</t>
        </is>
      </c>
      <c r="C47" s="4" t="inlineStr">
        <is>
          <t>藏蓝</t>
        </is>
      </c>
      <c r="D47" s="4" t="inlineStr">
        <is>
          <t>L</t>
        </is>
      </c>
      <c r="E47" s="5" t="inlineStr">
        <is>
          <t>AX0011-VG Navy Blue-L-FBA33</t>
        </is>
      </c>
      <c r="H47" s="0" t="n"/>
    </row>
    <row r="48">
      <c r="A48" s="0">
        <f>+B48&amp;C48&amp;D48</f>
        <v/>
      </c>
      <c r="B48" s="4" t="inlineStr">
        <is>
          <t>AX0011</t>
        </is>
      </c>
      <c r="C48" s="4" t="inlineStr">
        <is>
          <t>白色</t>
        </is>
      </c>
      <c r="D48" s="4" t="inlineStr">
        <is>
          <t>L</t>
        </is>
      </c>
      <c r="E48" s="5" t="inlineStr">
        <is>
          <t>AX0011-White-L-FBA2</t>
        </is>
      </c>
      <c r="H48" s="0" t="n"/>
    </row>
    <row r="49">
      <c r="A49" s="0">
        <f>+B49&amp;C49&amp;D49</f>
        <v/>
      </c>
      <c r="B49" s="4" t="inlineStr">
        <is>
          <t>AX0011</t>
        </is>
      </c>
      <c r="C49" s="4" t="inlineStr">
        <is>
          <t>酒红</t>
        </is>
      </c>
      <c r="D49" s="4" t="inlineStr">
        <is>
          <t>L</t>
        </is>
      </c>
      <c r="E49" s="5" t="inlineStr">
        <is>
          <t>AX0011-Wine Red-L-FBA2</t>
        </is>
      </c>
      <c r="H49" s="0" t="n"/>
    </row>
    <row r="50">
      <c r="A50" s="0">
        <f>+B50&amp;C50&amp;D50</f>
        <v/>
      </c>
      <c r="B50" s="4" t="inlineStr">
        <is>
          <t>AX0011</t>
        </is>
      </c>
      <c r="C50" s="4" t="inlineStr">
        <is>
          <t>军绿</t>
        </is>
      </c>
      <c r="D50" s="4" t="inlineStr">
        <is>
          <t>2XL</t>
        </is>
      </c>
      <c r="E50" s="5" t="inlineStr">
        <is>
          <t>AX0011-Army Green-XX-Large-FBA2</t>
        </is>
      </c>
      <c r="H50" s="0" t="n"/>
    </row>
    <row r="51">
      <c r="A51" s="0">
        <f>+B51&amp;C51&amp;D51</f>
        <v/>
      </c>
      <c r="B51" s="4" t="inlineStr">
        <is>
          <t>AX0011</t>
        </is>
      </c>
      <c r="C51" s="4" t="inlineStr">
        <is>
          <t>黑色</t>
        </is>
      </c>
      <c r="D51" s="4" t="inlineStr">
        <is>
          <t>2XL</t>
        </is>
      </c>
      <c r="E51" s="5" t="inlineStr">
        <is>
          <t>AX0011-Black-XX-Large-FBA2</t>
        </is>
      </c>
      <c r="H51" s="0" t="n"/>
    </row>
    <row r="52">
      <c r="A52" s="0">
        <f>+B52&amp;C52&amp;D52</f>
        <v/>
      </c>
      <c r="B52" s="4" t="inlineStr">
        <is>
          <t>AX0011</t>
        </is>
      </c>
      <c r="C52" s="4" t="inlineStr">
        <is>
          <t>深灰</t>
        </is>
      </c>
      <c r="D52" s="4" t="inlineStr">
        <is>
          <t>2XL</t>
        </is>
      </c>
      <c r="E52" s="5" t="inlineStr">
        <is>
          <t>AX0011-Dark Gray-XX-Large-FBA</t>
        </is>
      </c>
      <c r="H52" s="0" t="n"/>
    </row>
    <row r="53">
      <c r="A53" s="0">
        <f>+B53&amp;C53&amp;D53</f>
        <v/>
      </c>
      <c r="B53" s="4" t="inlineStr">
        <is>
          <t>AX0011</t>
        </is>
      </c>
      <c r="C53" s="4" t="inlineStr">
        <is>
          <t>灰色</t>
        </is>
      </c>
      <c r="D53" s="4" t="inlineStr">
        <is>
          <t>2XL</t>
        </is>
      </c>
      <c r="E53" s="5" t="inlineStr">
        <is>
          <t>AX0011-Gray-XX-Large-FBA</t>
        </is>
      </c>
      <c r="H53" s="0" t="n"/>
    </row>
    <row r="54">
      <c r="A54" s="0">
        <f>+B54&amp;C54&amp;D54</f>
        <v/>
      </c>
      <c r="B54" s="4" t="inlineStr">
        <is>
          <t>AX0011</t>
        </is>
      </c>
      <c r="C54" s="4" t="inlineStr">
        <is>
          <t>卡其</t>
        </is>
      </c>
      <c r="D54" s="4" t="inlineStr">
        <is>
          <t>2XL</t>
        </is>
      </c>
      <c r="E54" s="5" t="inlineStr">
        <is>
          <t>AX0011-Khaki-XX-Large-FBA</t>
        </is>
      </c>
      <c r="H54" s="0" t="n"/>
    </row>
    <row r="55">
      <c r="A55" s="0">
        <f>+B55&amp;C55&amp;D55</f>
        <v/>
      </c>
      <c r="B55" s="4" t="inlineStr">
        <is>
          <t>AX0011</t>
        </is>
      </c>
      <c r="C55" s="4" t="inlineStr">
        <is>
          <t>藏蓝</t>
        </is>
      </c>
      <c r="D55" s="4" t="inlineStr">
        <is>
          <t>2XL</t>
        </is>
      </c>
      <c r="E55" s="5" t="inlineStr">
        <is>
          <t>AX0011-Navy Blue-XX-Large-FBA2</t>
        </is>
      </c>
      <c r="H55" s="0" t="n"/>
    </row>
    <row r="56">
      <c r="A56" s="0">
        <f>+B56&amp;C56&amp;D56</f>
        <v/>
      </c>
      <c r="B56" s="4" t="inlineStr">
        <is>
          <t>AX0011</t>
        </is>
      </c>
      <c r="C56" s="4" t="inlineStr">
        <is>
          <t>红灰</t>
        </is>
      </c>
      <c r="D56" s="4" t="inlineStr">
        <is>
          <t>2XL</t>
        </is>
      </c>
      <c r="E56" s="5" t="inlineStr">
        <is>
          <t>AX0011-Red Gray-XX-Large-FBA</t>
        </is>
      </c>
      <c r="H56" s="0" t="n"/>
    </row>
    <row r="57">
      <c r="A57" s="0">
        <f>+B57&amp;C57&amp;D57</f>
        <v/>
      </c>
      <c r="B57" s="4" t="inlineStr">
        <is>
          <t>AX0011</t>
        </is>
      </c>
      <c r="C57" s="4" t="inlineStr">
        <is>
          <t>杂色蓝</t>
        </is>
      </c>
      <c r="D57" s="4" t="inlineStr">
        <is>
          <t>2XL</t>
        </is>
      </c>
      <c r="E57" s="5" t="inlineStr">
        <is>
          <t>AX0011-VG Blue-XX-Large-FBA2</t>
        </is>
      </c>
      <c r="H57" s="0" t="n"/>
    </row>
    <row r="58">
      <c r="A58" s="0">
        <f>+B58&amp;C58&amp;D58</f>
        <v/>
      </c>
      <c r="B58" s="4" t="inlineStr">
        <is>
          <t>AX0011</t>
        </is>
      </c>
      <c r="C58" s="4" t="inlineStr">
        <is>
          <t>杂绿</t>
        </is>
      </c>
      <c r="D58" s="4" t="inlineStr">
        <is>
          <t>2XL</t>
        </is>
      </c>
      <c r="E58" s="5" t="inlineStr">
        <is>
          <t>AX0011-VG Green-XX-Large-FBA33</t>
        </is>
      </c>
      <c r="H58" s="0" t="n"/>
    </row>
    <row r="59">
      <c r="A59" s="0">
        <f>+B59&amp;C59&amp;D59</f>
        <v/>
      </c>
      <c r="B59" s="4" t="inlineStr">
        <is>
          <t>AX0011</t>
        </is>
      </c>
      <c r="C59" s="4" t="inlineStr">
        <is>
          <t>藏蓝</t>
        </is>
      </c>
      <c r="D59" s="4" t="inlineStr">
        <is>
          <t>2XL</t>
        </is>
      </c>
      <c r="E59" s="5" t="inlineStr">
        <is>
          <t>AX0011-VG Navy Blue-XX-Large-FBA33</t>
        </is>
      </c>
      <c r="H59" s="0" t="n"/>
    </row>
    <row r="60">
      <c r="A60" s="0">
        <f>+B60&amp;C60&amp;D60</f>
        <v/>
      </c>
      <c r="B60" s="4" t="inlineStr">
        <is>
          <t>AX0011</t>
        </is>
      </c>
      <c r="C60" s="4" t="inlineStr">
        <is>
          <t>白色</t>
        </is>
      </c>
      <c r="D60" s="4" t="inlineStr">
        <is>
          <t>2XL</t>
        </is>
      </c>
      <c r="E60" s="5" t="inlineStr">
        <is>
          <t>AX0011-White-XX-Large-FBA2</t>
        </is>
      </c>
      <c r="H60" s="0" t="n"/>
    </row>
    <row r="61">
      <c r="A61" s="0">
        <f>+B61&amp;C61&amp;D61</f>
        <v/>
      </c>
      <c r="B61" s="4" t="inlineStr">
        <is>
          <t>AX0011</t>
        </is>
      </c>
      <c r="C61" s="4" t="inlineStr">
        <is>
          <t>酒红</t>
        </is>
      </c>
      <c r="D61" s="4" t="inlineStr">
        <is>
          <t>2XL</t>
        </is>
      </c>
      <c r="E61" s="5" t="inlineStr">
        <is>
          <t>AX0011-Wine Red-XX-Large-FBA2</t>
        </is>
      </c>
      <c r="H61" s="0" t="n"/>
    </row>
    <row r="62">
      <c r="A62" s="0">
        <f>+B62&amp;C62&amp;D62</f>
        <v/>
      </c>
      <c r="B62" s="4" t="inlineStr">
        <is>
          <t>AX0011 印花</t>
        </is>
      </c>
      <c r="C62" s="4" t="inlineStr">
        <is>
          <t>灰色</t>
        </is>
      </c>
      <c r="D62" s="4" t="inlineStr">
        <is>
          <t>XL</t>
        </is>
      </c>
      <c r="E62" s="5" t="inlineStr">
        <is>
          <t>AX0011-FP Camo Gray-X-Large-FBA</t>
        </is>
      </c>
      <c r="H62" s="0" t="n"/>
    </row>
    <row r="63">
      <c r="A63" s="0">
        <f>+B63&amp;C63&amp;D63</f>
        <v/>
      </c>
      <c r="B63" s="4" t="inlineStr">
        <is>
          <t>AX0011 印花</t>
        </is>
      </c>
      <c r="C63" s="4" t="inlineStr">
        <is>
          <t>迷彩绿</t>
        </is>
      </c>
      <c r="D63" s="4" t="inlineStr">
        <is>
          <t>XL</t>
        </is>
      </c>
      <c r="E63" s="5" t="inlineStr">
        <is>
          <t>AX0011-FP Camo Green-X-Large-FBA</t>
        </is>
      </c>
      <c r="H63" s="0" t="n"/>
    </row>
    <row r="64">
      <c r="A64" s="0">
        <f>+B64&amp;C64&amp;D64</f>
        <v/>
      </c>
      <c r="B64" s="4" t="inlineStr">
        <is>
          <t>AX0011 印花</t>
        </is>
      </c>
      <c r="C64" s="4" t="inlineStr">
        <is>
          <t>迷彩粉</t>
        </is>
      </c>
      <c r="D64" s="4" t="inlineStr">
        <is>
          <t>XL</t>
        </is>
      </c>
      <c r="E64" s="5" t="inlineStr">
        <is>
          <t>AX0011-FP Camo Pink-X-Large-FBA</t>
        </is>
      </c>
      <c r="H64" s="0" t="n"/>
    </row>
    <row r="65">
      <c r="A65" s="0">
        <f>+B65&amp;C65&amp;D65</f>
        <v/>
      </c>
      <c r="B65" s="4" t="inlineStr">
        <is>
          <t>AX0011 印花</t>
        </is>
      </c>
      <c r="C65" s="4" t="inlineStr">
        <is>
          <t>深卡其</t>
        </is>
      </c>
      <c r="D65" s="4" t="inlineStr">
        <is>
          <t>XL</t>
        </is>
      </c>
      <c r="E65" s="5" t="inlineStr">
        <is>
          <t>AX0011-FP LD Dark Khaki-X-Large-FBA</t>
        </is>
      </c>
      <c r="H65" s="0" t="n"/>
    </row>
    <row r="66">
      <c r="A66" s="0">
        <f>+B66&amp;C66&amp;D66</f>
        <v/>
      </c>
      <c r="B66" s="4" t="inlineStr">
        <is>
          <t>AX0011 印花</t>
        </is>
      </c>
      <c r="C66" s="4" t="inlineStr">
        <is>
          <t>卡其</t>
        </is>
      </c>
      <c r="D66" s="4" t="inlineStr">
        <is>
          <t>XL</t>
        </is>
      </c>
      <c r="E66" s="5" t="inlineStr">
        <is>
          <t>AX0011-FP LD Khaki-X-Large-FBA</t>
        </is>
      </c>
      <c r="H66" s="0" t="n"/>
    </row>
    <row r="67">
      <c r="A67" s="0">
        <f>+B67&amp;C67&amp;D67</f>
        <v/>
      </c>
      <c r="B67" s="4" t="inlineStr">
        <is>
          <t>AX0011 印花</t>
        </is>
      </c>
      <c r="C67" s="4" t="inlineStr">
        <is>
          <t>斑点白</t>
        </is>
      </c>
      <c r="D67" s="4" t="inlineStr">
        <is>
          <t>XL</t>
        </is>
      </c>
      <c r="E67" s="5" t="inlineStr">
        <is>
          <t>AX0011-FP LD White-X-Large-FBA</t>
        </is>
      </c>
      <c r="H67" s="0" t="n"/>
    </row>
    <row r="68">
      <c r="A68" s="0">
        <f>+B68&amp;C68&amp;D68</f>
        <v/>
      </c>
      <c r="B68" s="4" t="inlineStr">
        <is>
          <t>AX0011 印花</t>
        </is>
      </c>
      <c r="C68" s="4" t="inlineStr">
        <is>
          <t>浅蓝</t>
        </is>
      </c>
      <c r="D68" s="4" t="inlineStr">
        <is>
          <t>XL</t>
        </is>
      </c>
      <c r="E68" s="5" t="inlineStr">
        <is>
          <t>AX0011-FP Light Blue-X-Large-FBA</t>
        </is>
      </c>
      <c r="H68" s="0" t="n"/>
    </row>
    <row r="69">
      <c r="A69" s="0">
        <f>+B69&amp;C69&amp;D69</f>
        <v/>
      </c>
      <c r="B69" s="4" t="inlineStr">
        <is>
          <t>AX0011 印花</t>
        </is>
      </c>
      <c r="C69" s="4" t="inlineStr">
        <is>
          <t>混色蓝</t>
        </is>
      </c>
      <c r="D69" s="4" t="inlineStr">
        <is>
          <t>XL</t>
        </is>
      </c>
      <c r="E69" s="5" t="inlineStr">
        <is>
          <t>AX0011-FP Mix Blue-X-Large-FBA</t>
        </is>
      </c>
      <c r="H69" s="0" t="n"/>
    </row>
    <row r="70">
      <c r="A70" s="0">
        <f>+B70&amp;C70&amp;D70</f>
        <v/>
      </c>
      <c r="B70" s="4" t="inlineStr">
        <is>
          <t>AX0011 印花</t>
        </is>
      </c>
      <c r="C70" s="4" t="inlineStr">
        <is>
          <t>橙色</t>
        </is>
      </c>
      <c r="D70" s="4" t="inlineStr">
        <is>
          <t>XL</t>
        </is>
      </c>
      <c r="E70" s="5" t="inlineStr">
        <is>
          <t>AX0011-FP Multicolor Orange-X-Large-FBA</t>
        </is>
      </c>
      <c r="H70" s="0" t="n"/>
    </row>
    <row r="71">
      <c r="A71" s="0">
        <f>+B71&amp;C71&amp;D71</f>
        <v/>
      </c>
      <c r="B71" s="4" t="inlineStr">
        <is>
          <t>AX0011 印花</t>
        </is>
      </c>
      <c r="C71" s="4" t="n"/>
      <c r="D71" s="4" t="inlineStr">
        <is>
          <t>XL</t>
        </is>
      </c>
      <c r="E71" s="5" t="inlineStr">
        <is>
          <t>AX0011-FP Multicolor Yellow-X-Large-FBA</t>
        </is>
      </c>
      <c r="H71" s="0" t="n"/>
    </row>
    <row r="72">
      <c r="A72" s="0">
        <f>+B72&amp;C72&amp;D72</f>
        <v/>
      </c>
      <c r="B72" s="4" t="inlineStr">
        <is>
          <t>AX0011 印花</t>
        </is>
      </c>
      <c r="C72" s="4" t="inlineStr">
        <is>
          <t>玫瑰藏蓝</t>
        </is>
      </c>
      <c r="D72" s="4" t="inlineStr">
        <is>
          <t>XL</t>
        </is>
      </c>
      <c r="E72" s="5" t="inlineStr">
        <is>
          <t>AX0011-FP Rose Navy-X-Large-FBA</t>
        </is>
      </c>
      <c r="H72" s="0" t="n"/>
    </row>
    <row r="73">
      <c r="A73" s="0">
        <f>+B73&amp;C73&amp;D73</f>
        <v/>
      </c>
      <c r="B73" s="4" t="inlineStr">
        <is>
          <t>AX0011 印花</t>
        </is>
      </c>
      <c r="C73" s="4" t="inlineStr">
        <is>
          <t>橙色</t>
        </is>
      </c>
      <c r="D73" s="4" t="inlineStr">
        <is>
          <t>XL</t>
        </is>
      </c>
      <c r="E73" s="5" t="inlineStr">
        <is>
          <t>AX0011-FP Tie-dye Orange-X-Large-FBA</t>
        </is>
      </c>
      <c r="H73" s="0" t="n"/>
    </row>
    <row r="74">
      <c r="A74" s="0">
        <f>+B74&amp;C74&amp;D74</f>
        <v/>
      </c>
      <c r="B74" s="4" t="inlineStr">
        <is>
          <t>AX0011 印花</t>
        </is>
      </c>
      <c r="C74" s="4" t="n"/>
      <c r="D74" s="4" t="inlineStr">
        <is>
          <t>XL</t>
        </is>
      </c>
      <c r="E74" s="5" t="inlineStr">
        <is>
          <t>AX0011-FP Tie-dye Pink-X-Large-FBA</t>
        </is>
      </c>
      <c r="H74" s="0" t="n"/>
    </row>
    <row r="75">
      <c r="A75" s="0">
        <f>+B75&amp;C75&amp;D75</f>
        <v/>
      </c>
      <c r="B75" s="4" t="inlineStr">
        <is>
          <t>AX0011 印花</t>
        </is>
      </c>
      <c r="C75" s="4" t="inlineStr">
        <is>
          <t>酒红</t>
        </is>
      </c>
      <c r="D75" s="4" t="inlineStr">
        <is>
          <t>XL</t>
        </is>
      </c>
      <c r="E75" s="5" t="inlineStr">
        <is>
          <t>AX0011-FP Tie-dye Wine Red-X-Large-FBA</t>
        </is>
      </c>
      <c r="H75" s="0" t="n"/>
    </row>
    <row r="76">
      <c r="A76" s="0">
        <f>+B76&amp;C76&amp;D76</f>
        <v/>
      </c>
      <c r="B76" s="4" t="inlineStr">
        <is>
          <t>AX0011 印花</t>
        </is>
      </c>
      <c r="C76" s="4" t="inlineStr">
        <is>
          <t>酒红</t>
        </is>
      </c>
      <c r="D76" s="4" t="inlineStr">
        <is>
          <t>XL</t>
        </is>
      </c>
      <c r="E76" s="5" t="inlineStr">
        <is>
          <t>AX0011-FP Wine Red-X-Large-FBA</t>
        </is>
      </c>
      <c r="H76" s="0" t="n"/>
    </row>
    <row r="77">
      <c r="A77" s="0">
        <f>+B77&amp;C77&amp;D77</f>
        <v/>
      </c>
      <c r="B77" s="4" t="inlineStr">
        <is>
          <t>AX0011 印花</t>
        </is>
      </c>
      <c r="C77" s="4" t="inlineStr">
        <is>
          <t>棕黑</t>
        </is>
      </c>
      <c r="D77" s="4" t="inlineStr">
        <is>
          <t>S</t>
        </is>
      </c>
      <c r="E77" s="5" t="inlineStr">
        <is>
          <t>AX0011-FP Brown Black-Small-FBA</t>
        </is>
      </c>
      <c r="H77" s="0" t="n"/>
    </row>
    <row r="78">
      <c r="A78" s="0">
        <f>+B78&amp;C78&amp;D78</f>
        <v/>
      </c>
      <c r="B78" s="4" t="inlineStr">
        <is>
          <t>AX0011 印花</t>
        </is>
      </c>
      <c r="C78" s="4" t="inlineStr">
        <is>
          <t>灰色</t>
        </is>
      </c>
      <c r="D78" s="4" t="inlineStr">
        <is>
          <t>S</t>
        </is>
      </c>
      <c r="E78" s="5" t="inlineStr">
        <is>
          <t>AX0011-FP Camo Gray-Small-FBA</t>
        </is>
      </c>
      <c r="H78" s="0" t="n"/>
    </row>
    <row r="79">
      <c r="A79" s="0">
        <f>+B79&amp;C79&amp;D79</f>
        <v/>
      </c>
      <c r="B79" s="4" t="inlineStr">
        <is>
          <t>AX0011 印花</t>
        </is>
      </c>
      <c r="C79" s="4" t="inlineStr">
        <is>
          <t>迷彩绿</t>
        </is>
      </c>
      <c r="D79" s="4" t="inlineStr">
        <is>
          <t>S</t>
        </is>
      </c>
      <c r="E79" s="5" t="inlineStr">
        <is>
          <t>AX0011-FP Camo Green-Small-FBA</t>
        </is>
      </c>
      <c r="H79" s="0" t="n"/>
    </row>
    <row r="80">
      <c r="A80" s="0">
        <f>+B80&amp;C80&amp;D80</f>
        <v/>
      </c>
      <c r="B80" s="4" t="inlineStr">
        <is>
          <t>AX0011 印花</t>
        </is>
      </c>
      <c r="C80" s="4" t="inlineStr">
        <is>
          <t>迷彩粉</t>
        </is>
      </c>
      <c r="D80" s="4" t="inlineStr">
        <is>
          <t>S</t>
        </is>
      </c>
      <c r="E80" s="5" t="inlineStr">
        <is>
          <t>AX0011-FP Camo Pink-Small-FBA</t>
        </is>
      </c>
      <c r="H80" s="0" t="n"/>
    </row>
    <row r="81">
      <c r="A81" s="0">
        <f>+B81&amp;C81&amp;D81</f>
        <v/>
      </c>
      <c r="B81" s="4" t="inlineStr">
        <is>
          <t>AX0011 印花</t>
        </is>
      </c>
      <c r="C81" s="4" t="inlineStr">
        <is>
          <t>深卡其</t>
        </is>
      </c>
      <c r="D81" s="4" t="inlineStr">
        <is>
          <t>S</t>
        </is>
      </c>
      <c r="E81" s="5" t="inlineStr">
        <is>
          <t>AX0011-FP LD Dark Khaki-Small-FBA</t>
        </is>
      </c>
      <c r="H81" s="0" t="n"/>
    </row>
    <row r="82">
      <c r="A82" s="0">
        <f>+B82&amp;C82&amp;D82</f>
        <v/>
      </c>
      <c r="B82" s="4" t="inlineStr">
        <is>
          <t>AX0011 印花</t>
        </is>
      </c>
      <c r="C82" s="4" t="inlineStr">
        <is>
          <t>卡其</t>
        </is>
      </c>
      <c r="D82" s="4" t="inlineStr">
        <is>
          <t>S</t>
        </is>
      </c>
      <c r="E82" s="5" t="inlineStr">
        <is>
          <t>AX0011-FP LD Khaki-Small-FBA</t>
        </is>
      </c>
      <c r="H82" s="0" t="n"/>
    </row>
    <row r="83">
      <c r="A83" s="0">
        <f>+B83&amp;C83&amp;D83</f>
        <v/>
      </c>
      <c r="B83" s="4" t="inlineStr">
        <is>
          <t>AX0011 印花</t>
        </is>
      </c>
      <c r="C83" s="4" t="inlineStr">
        <is>
          <t>斑点白</t>
        </is>
      </c>
      <c r="D83" s="4" t="inlineStr">
        <is>
          <t>S</t>
        </is>
      </c>
      <c r="E83" s="5" t="inlineStr">
        <is>
          <t>AX0011-FP LD White-Small-FBA</t>
        </is>
      </c>
      <c r="H83" s="0" t="n"/>
    </row>
    <row r="84">
      <c r="A84" s="0">
        <f>+B84&amp;C84&amp;D84</f>
        <v/>
      </c>
      <c r="B84" s="4" t="inlineStr">
        <is>
          <t>AX0011 印花</t>
        </is>
      </c>
      <c r="C84" s="4" t="inlineStr">
        <is>
          <t>浅蓝</t>
        </is>
      </c>
      <c r="D84" s="4" t="inlineStr">
        <is>
          <t>S</t>
        </is>
      </c>
      <c r="E84" s="5" t="inlineStr">
        <is>
          <t>AX0011-FP Light Blue-Small-FBA</t>
        </is>
      </c>
      <c r="H84" s="0" t="n"/>
    </row>
    <row r="85">
      <c r="A85" s="0">
        <f>+B85&amp;C85&amp;D85</f>
        <v/>
      </c>
      <c r="B85" s="4" t="inlineStr">
        <is>
          <t>AX0011 印花</t>
        </is>
      </c>
      <c r="C85" s="4" t="inlineStr">
        <is>
          <t>混色蓝</t>
        </is>
      </c>
      <c r="D85" s="4" t="inlineStr">
        <is>
          <t>S</t>
        </is>
      </c>
      <c r="E85" s="5" t="inlineStr">
        <is>
          <t>AX0011-FP Mix Blue-Small-FBA</t>
        </is>
      </c>
      <c r="H85" s="0" t="n"/>
    </row>
    <row r="86">
      <c r="A86" s="0">
        <f>+B86&amp;C86&amp;D86</f>
        <v/>
      </c>
      <c r="B86" s="4" t="inlineStr">
        <is>
          <t>AX0011 印花</t>
        </is>
      </c>
      <c r="C86" s="4" t="inlineStr">
        <is>
          <t>橙色</t>
        </is>
      </c>
      <c r="D86" s="4" t="inlineStr">
        <is>
          <t>S</t>
        </is>
      </c>
      <c r="E86" s="5" t="inlineStr">
        <is>
          <t>AX0011-FP Multicolor Orange-Small-FBA</t>
        </is>
      </c>
      <c r="H86" s="0" t="n"/>
    </row>
    <row r="87">
      <c r="A87" s="0">
        <f>+B87&amp;C87&amp;D87</f>
        <v/>
      </c>
      <c r="B87" s="4" t="inlineStr">
        <is>
          <t>AX0011 印花</t>
        </is>
      </c>
      <c r="C87" s="4" t="n"/>
      <c r="D87" s="4" t="inlineStr">
        <is>
          <t>S</t>
        </is>
      </c>
      <c r="E87" s="5" t="inlineStr">
        <is>
          <t>AX0011-FP Multicolor Purple-Small-FBA</t>
        </is>
      </c>
      <c r="H87" s="0" t="n"/>
    </row>
    <row r="88">
      <c r="A88" s="0">
        <f>+B88&amp;C88&amp;D88</f>
        <v/>
      </c>
      <c r="B88" s="4" t="inlineStr">
        <is>
          <t>AX0011 印花</t>
        </is>
      </c>
      <c r="C88" s="4" t="inlineStr">
        <is>
          <t>玫瑰藏蓝</t>
        </is>
      </c>
      <c r="D88" s="4" t="inlineStr">
        <is>
          <t>S</t>
        </is>
      </c>
      <c r="E88" s="5" t="inlineStr">
        <is>
          <t>AX0011-FP Rose Navy-Small-FBA</t>
        </is>
      </c>
      <c r="H88" s="0" t="n"/>
    </row>
    <row r="89">
      <c r="A89" s="0">
        <f>+B89&amp;C89&amp;D89</f>
        <v/>
      </c>
      <c r="B89" s="4" t="inlineStr">
        <is>
          <t>AX0011 印花</t>
        </is>
      </c>
      <c r="C89" s="4" t="inlineStr">
        <is>
          <t>橙色</t>
        </is>
      </c>
      <c r="D89" s="4" t="inlineStr">
        <is>
          <t>S</t>
        </is>
      </c>
      <c r="E89" s="5" t="inlineStr">
        <is>
          <t>AX0011-FP Tie-dye Orange-Small-FBA</t>
        </is>
      </c>
      <c r="H89" s="0" t="n"/>
    </row>
    <row r="90">
      <c r="A90" s="0">
        <f>+B90&amp;C90&amp;D90</f>
        <v/>
      </c>
      <c r="B90" s="4" t="inlineStr">
        <is>
          <t>AX0011 印花</t>
        </is>
      </c>
      <c r="C90" s="4" t="inlineStr">
        <is>
          <t>白蓝</t>
        </is>
      </c>
      <c r="D90" s="4" t="inlineStr">
        <is>
          <t>S</t>
        </is>
      </c>
      <c r="E90" s="5" t="inlineStr">
        <is>
          <t>AX0011-FP Tie-dye White Blue-Small-FBA</t>
        </is>
      </c>
      <c r="H90" s="0" t="n"/>
    </row>
    <row r="91">
      <c r="A91" s="0">
        <f>+B91&amp;C91&amp;D91</f>
        <v/>
      </c>
      <c r="B91" s="4" t="inlineStr">
        <is>
          <t>AX0011 印花</t>
        </is>
      </c>
      <c r="C91" s="4" t="inlineStr">
        <is>
          <t>酒红</t>
        </is>
      </c>
      <c r="D91" s="4" t="inlineStr">
        <is>
          <t>S</t>
        </is>
      </c>
      <c r="E91" s="5" t="inlineStr">
        <is>
          <t>AX0011-FP Tie-dye Wine Red-Small-FBA</t>
        </is>
      </c>
      <c r="H91" s="0" t="n"/>
    </row>
    <row r="92">
      <c r="A92" s="0">
        <f>+B92&amp;C92&amp;D92</f>
        <v/>
      </c>
      <c r="B92" s="4" t="inlineStr">
        <is>
          <t>AX0011 印花</t>
        </is>
      </c>
      <c r="C92" s="4" t="inlineStr">
        <is>
          <t>酒红</t>
        </is>
      </c>
      <c r="D92" s="4" t="inlineStr">
        <is>
          <t>S</t>
        </is>
      </c>
      <c r="E92" s="5" t="inlineStr">
        <is>
          <t>AX0011-FP Wine Red-Small-FBA</t>
        </is>
      </c>
      <c r="H92" s="0" t="n"/>
    </row>
    <row r="93">
      <c r="A93" s="0">
        <f>+B93&amp;C93&amp;D93</f>
        <v/>
      </c>
      <c r="B93" s="4" t="inlineStr">
        <is>
          <t>AX0011 印花</t>
        </is>
      </c>
      <c r="C93" s="4" t="inlineStr">
        <is>
          <t>棕黑</t>
        </is>
      </c>
      <c r="D93" s="4" t="inlineStr">
        <is>
          <t>M</t>
        </is>
      </c>
      <c r="E93" s="5" t="inlineStr">
        <is>
          <t>AX0011-FP Brown Black-Medium-FBA</t>
        </is>
      </c>
      <c r="H93" s="0" t="n"/>
    </row>
    <row r="94">
      <c r="A94" s="0">
        <f>+B94&amp;C94&amp;D94</f>
        <v/>
      </c>
      <c r="B94" s="4" t="inlineStr">
        <is>
          <t>AX0011 印花</t>
        </is>
      </c>
      <c r="C94" s="4" t="inlineStr">
        <is>
          <t>灰色</t>
        </is>
      </c>
      <c r="D94" s="4" t="inlineStr">
        <is>
          <t>M</t>
        </is>
      </c>
      <c r="E94" s="5" t="inlineStr">
        <is>
          <t>AX0011-FP Camo Gray-Medium-FBA</t>
        </is>
      </c>
      <c r="H94" s="0" t="n"/>
    </row>
    <row r="95">
      <c r="A95" s="0">
        <f>+B95&amp;C95&amp;D95</f>
        <v/>
      </c>
      <c r="B95" s="4" t="inlineStr">
        <is>
          <t>AX0011 印花</t>
        </is>
      </c>
      <c r="C95" s="4" t="inlineStr">
        <is>
          <t>迷彩绿</t>
        </is>
      </c>
      <c r="D95" s="4" t="inlineStr">
        <is>
          <t>M</t>
        </is>
      </c>
      <c r="E95" s="5" t="inlineStr">
        <is>
          <t>AX0011-FP Camo Green-Medium-FBA</t>
        </is>
      </c>
      <c r="H95" s="0" t="n"/>
    </row>
    <row r="96">
      <c r="A96" s="0">
        <f>+B96&amp;C96&amp;D96</f>
        <v/>
      </c>
      <c r="B96" s="4" t="inlineStr">
        <is>
          <t>AX0011 印花</t>
        </is>
      </c>
      <c r="C96" s="4" t="inlineStr">
        <is>
          <t>深卡其</t>
        </is>
      </c>
      <c r="D96" s="4" t="inlineStr">
        <is>
          <t>M</t>
        </is>
      </c>
      <c r="E96" s="5" t="inlineStr">
        <is>
          <t>AX0011-FP LD Dark Khaki-Medium-FBA</t>
        </is>
      </c>
      <c r="H96" s="0" t="n"/>
    </row>
    <row r="97">
      <c r="A97" s="0">
        <f>+B97&amp;C97&amp;D97</f>
        <v/>
      </c>
      <c r="B97" s="4" t="inlineStr">
        <is>
          <t>AX0011 印花</t>
        </is>
      </c>
      <c r="C97" s="4" t="inlineStr">
        <is>
          <t>卡其</t>
        </is>
      </c>
      <c r="D97" s="4" t="inlineStr">
        <is>
          <t>M</t>
        </is>
      </c>
      <c r="E97" s="5" t="inlineStr">
        <is>
          <t>AX0011-FP LD Khaki-Medium-FBA</t>
        </is>
      </c>
      <c r="H97" s="0" t="n"/>
    </row>
    <row r="98">
      <c r="A98" s="0">
        <f>+B98&amp;C98&amp;D98</f>
        <v/>
      </c>
      <c r="B98" s="4" t="inlineStr">
        <is>
          <t>AX0011 印花</t>
        </is>
      </c>
      <c r="C98" s="4" t="inlineStr">
        <is>
          <t>斑点白</t>
        </is>
      </c>
      <c r="D98" s="4" t="inlineStr">
        <is>
          <t>M</t>
        </is>
      </c>
      <c r="E98" s="5" t="inlineStr">
        <is>
          <t>AX0011-FP LD White-Medium-FBA</t>
        </is>
      </c>
      <c r="H98" s="0" t="n"/>
    </row>
    <row r="99">
      <c r="A99" s="0">
        <f>+B99&amp;C99&amp;D99</f>
        <v/>
      </c>
      <c r="B99" s="4" t="inlineStr">
        <is>
          <t>AX0011 印花</t>
        </is>
      </c>
      <c r="C99" s="4" t="inlineStr">
        <is>
          <t>浅蓝</t>
        </is>
      </c>
      <c r="D99" s="4" t="inlineStr">
        <is>
          <t>M</t>
        </is>
      </c>
      <c r="E99" s="5" t="inlineStr">
        <is>
          <t>AX0011-FP Light Blue-Medium-FBA</t>
        </is>
      </c>
      <c r="H99" s="0" t="n"/>
    </row>
    <row r="100">
      <c r="A100" s="0">
        <f>+B100&amp;C100&amp;D100</f>
        <v/>
      </c>
      <c r="B100" s="4" t="inlineStr">
        <is>
          <t>AX0011 印花</t>
        </is>
      </c>
      <c r="C100" s="4" t="inlineStr">
        <is>
          <t>混色蓝</t>
        </is>
      </c>
      <c r="D100" s="4" t="inlineStr">
        <is>
          <t>M</t>
        </is>
      </c>
      <c r="E100" s="5" t="inlineStr">
        <is>
          <t>AX0011-FP Mix Blue-Medium-FBA</t>
        </is>
      </c>
      <c r="H100" s="0" t="n"/>
    </row>
    <row r="101">
      <c r="A101" s="0">
        <f>+B101&amp;C101&amp;D101</f>
        <v/>
      </c>
      <c r="B101" s="4" t="inlineStr">
        <is>
          <t>AX0011 印花</t>
        </is>
      </c>
      <c r="C101" s="4" t="inlineStr">
        <is>
          <t>橙色</t>
        </is>
      </c>
      <c r="D101" s="4" t="inlineStr">
        <is>
          <t>M</t>
        </is>
      </c>
      <c r="E101" s="5" t="inlineStr">
        <is>
          <t>AX0011-FP Multicolor Orange-Medium-FBA</t>
        </is>
      </c>
      <c r="H101" s="0" t="n"/>
    </row>
    <row r="102">
      <c r="A102" s="0">
        <f>+B102&amp;C102&amp;D102</f>
        <v/>
      </c>
      <c r="B102" s="4" t="inlineStr">
        <is>
          <t>AX0011 印花</t>
        </is>
      </c>
      <c r="C102" s="4" t="n"/>
      <c r="D102" s="4" t="inlineStr">
        <is>
          <t>M</t>
        </is>
      </c>
      <c r="E102" s="5" t="inlineStr">
        <is>
          <t>AX0011-FP Multicolor Purple-Medium-FBA</t>
        </is>
      </c>
      <c r="H102" s="0" t="n"/>
    </row>
    <row r="103">
      <c r="A103" s="0">
        <f>+B103&amp;C103&amp;D103</f>
        <v/>
      </c>
      <c r="B103" s="4" t="inlineStr">
        <is>
          <t>AX0011 印花</t>
        </is>
      </c>
      <c r="C103" s="4" t="inlineStr">
        <is>
          <t>玫瑰藏蓝</t>
        </is>
      </c>
      <c r="D103" s="4" t="inlineStr">
        <is>
          <t>M</t>
        </is>
      </c>
      <c r="E103" s="5" t="inlineStr">
        <is>
          <t>AX0011-FP Rose Navy-Medium-FBA</t>
        </is>
      </c>
      <c r="H103" s="0" t="n"/>
    </row>
    <row r="104">
      <c r="A104" s="0">
        <f>+B104&amp;C104&amp;D104</f>
        <v/>
      </c>
      <c r="B104" s="4" t="inlineStr">
        <is>
          <t>AX0011 印花</t>
        </is>
      </c>
      <c r="C104" s="4" t="n"/>
      <c r="D104" s="4" t="inlineStr">
        <is>
          <t>M</t>
        </is>
      </c>
      <c r="E104" s="5" t="inlineStr">
        <is>
          <t>AX0011-FP Tie-dye Pink-Medium-FBA</t>
        </is>
      </c>
      <c r="H104" s="0" t="n"/>
    </row>
    <row r="105">
      <c r="A105" s="0">
        <f>+B105&amp;C105&amp;D105</f>
        <v/>
      </c>
      <c r="B105" s="4" t="inlineStr">
        <is>
          <t>AX0011 印花</t>
        </is>
      </c>
      <c r="C105" s="4" t="inlineStr">
        <is>
          <t>白蓝</t>
        </is>
      </c>
      <c r="D105" s="4" t="inlineStr">
        <is>
          <t>M</t>
        </is>
      </c>
      <c r="E105" s="5" t="inlineStr">
        <is>
          <t>AX0011-FP Tie-dye White Blue-Medium-FBA</t>
        </is>
      </c>
      <c r="H105" s="0" t="n"/>
    </row>
    <row r="106">
      <c r="A106" s="0">
        <f>+B106&amp;C106&amp;D106</f>
        <v/>
      </c>
      <c r="B106" s="4" t="inlineStr">
        <is>
          <t>AX0011 印花</t>
        </is>
      </c>
      <c r="C106" s="4" t="inlineStr">
        <is>
          <t>酒红</t>
        </is>
      </c>
      <c r="D106" s="4" t="inlineStr">
        <is>
          <t>M</t>
        </is>
      </c>
      <c r="E106" s="5" t="inlineStr">
        <is>
          <t>AX0011-FP Wine Red-Medium-FBA</t>
        </is>
      </c>
      <c r="H106" s="0" t="n"/>
    </row>
    <row r="107">
      <c r="A107" s="0">
        <f>+B107&amp;C107&amp;D107</f>
        <v/>
      </c>
      <c r="B107" s="4" t="inlineStr">
        <is>
          <t>AX0011 印花</t>
        </is>
      </c>
      <c r="C107" s="4" t="inlineStr">
        <is>
          <t>棕黑</t>
        </is>
      </c>
      <c r="D107" s="4" t="inlineStr">
        <is>
          <t>L</t>
        </is>
      </c>
      <c r="E107" s="5" t="inlineStr">
        <is>
          <t>AX0011-FP Brown Black-Large-FBA</t>
        </is>
      </c>
      <c r="H107" s="0" t="n"/>
    </row>
    <row r="108">
      <c r="A108" s="0">
        <f>+B108&amp;C108&amp;D108</f>
        <v/>
      </c>
      <c r="B108" s="4" t="inlineStr">
        <is>
          <t>AX0011 印花</t>
        </is>
      </c>
      <c r="C108" s="4" t="inlineStr">
        <is>
          <t>灰色</t>
        </is>
      </c>
      <c r="D108" s="4" t="inlineStr">
        <is>
          <t>L</t>
        </is>
      </c>
      <c r="E108" s="5" t="inlineStr">
        <is>
          <t>AX0011-FP Camo Gray-Large-FBA</t>
        </is>
      </c>
      <c r="H108" s="0" t="n"/>
    </row>
    <row r="109">
      <c r="A109" s="0">
        <f>+B109&amp;C109&amp;D109</f>
        <v/>
      </c>
      <c r="B109" s="4" t="inlineStr">
        <is>
          <t>AX0011 印花</t>
        </is>
      </c>
      <c r="C109" s="4" t="inlineStr">
        <is>
          <t>迷彩绿</t>
        </is>
      </c>
      <c r="D109" s="4" t="inlineStr">
        <is>
          <t>L</t>
        </is>
      </c>
      <c r="E109" s="5" t="inlineStr">
        <is>
          <t>AX0011-FP Camo Green-Large-FBA</t>
        </is>
      </c>
      <c r="H109" s="0" t="n"/>
    </row>
    <row r="110">
      <c r="A110" s="0">
        <f>+B110&amp;C110&amp;D110</f>
        <v/>
      </c>
      <c r="B110" s="4" t="inlineStr">
        <is>
          <t>AX0011 印花</t>
        </is>
      </c>
      <c r="C110" s="4" t="inlineStr">
        <is>
          <t>迷彩粉</t>
        </is>
      </c>
      <c r="D110" s="4" t="inlineStr">
        <is>
          <t>L</t>
        </is>
      </c>
      <c r="E110" s="5" t="inlineStr">
        <is>
          <t>AX0011-FP Camo Pink-Large-FBA</t>
        </is>
      </c>
      <c r="H110" s="0" t="n"/>
    </row>
    <row r="111">
      <c r="A111" s="0">
        <f>+B111&amp;C111&amp;D111</f>
        <v/>
      </c>
      <c r="B111" s="4" t="inlineStr">
        <is>
          <t>AX0011 印花</t>
        </is>
      </c>
      <c r="C111" s="4" t="inlineStr">
        <is>
          <t>深卡其</t>
        </is>
      </c>
      <c r="D111" s="4" t="inlineStr">
        <is>
          <t>L</t>
        </is>
      </c>
      <c r="E111" s="5" t="inlineStr">
        <is>
          <t>AX0011-FP LD Dark Khaki-Large-FBA</t>
        </is>
      </c>
      <c r="H111" s="0" t="n"/>
    </row>
    <row r="112">
      <c r="A112" s="0">
        <f>+B112&amp;C112&amp;D112</f>
        <v/>
      </c>
      <c r="B112" s="4" t="inlineStr">
        <is>
          <t>AX0011 印花</t>
        </is>
      </c>
      <c r="C112" s="4" t="inlineStr">
        <is>
          <t>卡其</t>
        </is>
      </c>
      <c r="D112" s="4" t="inlineStr">
        <is>
          <t>L</t>
        </is>
      </c>
      <c r="E112" s="5" t="inlineStr">
        <is>
          <t>AX0011-FP LD Khaki-Large-FBA</t>
        </is>
      </c>
      <c r="H112" s="0" t="n"/>
    </row>
    <row r="113">
      <c r="A113" s="0">
        <f>+B113&amp;C113&amp;D113</f>
        <v/>
      </c>
      <c r="B113" s="4" t="inlineStr">
        <is>
          <t>AX0011 印花</t>
        </is>
      </c>
      <c r="C113" s="4" t="inlineStr">
        <is>
          <t>斑点白</t>
        </is>
      </c>
      <c r="D113" s="4" t="inlineStr">
        <is>
          <t>L</t>
        </is>
      </c>
      <c r="E113" s="5" t="inlineStr">
        <is>
          <t>AX0011-FP LD White-Large-FBA</t>
        </is>
      </c>
      <c r="H113" s="0" t="n"/>
    </row>
    <row r="114">
      <c r="A114" s="0">
        <f>+B114&amp;C114&amp;D114</f>
        <v/>
      </c>
      <c r="B114" s="4" t="inlineStr">
        <is>
          <t>AX0011 印花</t>
        </is>
      </c>
      <c r="C114" s="4" t="inlineStr">
        <is>
          <t>浅蓝</t>
        </is>
      </c>
      <c r="D114" s="4" t="inlineStr">
        <is>
          <t>L</t>
        </is>
      </c>
      <c r="E114" s="5" t="inlineStr">
        <is>
          <t>AX0011-FP Light Blue-Large-FBA</t>
        </is>
      </c>
      <c r="H114" s="0" t="n"/>
    </row>
    <row r="115">
      <c r="A115" s="0">
        <f>+B115&amp;C115&amp;D115</f>
        <v/>
      </c>
      <c r="B115" s="4" t="inlineStr">
        <is>
          <t>AX0011 印花</t>
        </is>
      </c>
      <c r="C115" s="4" t="inlineStr">
        <is>
          <t>混色蓝</t>
        </is>
      </c>
      <c r="D115" s="4" t="inlineStr">
        <is>
          <t>L</t>
        </is>
      </c>
      <c r="E115" s="5" t="inlineStr">
        <is>
          <t>AX0011-FP Mix Blue-Large-FBA</t>
        </is>
      </c>
      <c r="H115" s="0" t="n"/>
    </row>
    <row r="116">
      <c r="A116" s="0">
        <f>+B116&amp;C116&amp;D116</f>
        <v/>
      </c>
      <c r="B116" s="4" t="inlineStr">
        <is>
          <t>AX0011 印花</t>
        </is>
      </c>
      <c r="C116" s="4" t="inlineStr">
        <is>
          <t>橙色</t>
        </is>
      </c>
      <c r="D116" s="4" t="inlineStr">
        <is>
          <t>L</t>
        </is>
      </c>
      <c r="E116" s="5" t="inlineStr">
        <is>
          <t>AX0011-FP Multicolor Orange-Large-FBA</t>
        </is>
      </c>
      <c r="H116" s="0" t="n"/>
    </row>
    <row r="117">
      <c r="A117" s="0">
        <f>+B117&amp;C117&amp;D117</f>
        <v/>
      </c>
      <c r="B117" s="4" t="inlineStr">
        <is>
          <t>AX0011 印花</t>
        </is>
      </c>
      <c r="C117" s="4" t="n"/>
      <c r="D117" s="4" t="inlineStr">
        <is>
          <t>L</t>
        </is>
      </c>
      <c r="E117" s="5" t="inlineStr">
        <is>
          <t>AX0011-FP Multicolor Yellow-Large-FBA</t>
        </is>
      </c>
      <c r="H117" s="0" t="n"/>
    </row>
    <row r="118">
      <c r="A118" s="0">
        <f>+B118&amp;C118&amp;D118</f>
        <v/>
      </c>
      <c r="B118" s="4" t="inlineStr">
        <is>
          <t>AX0011 印花</t>
        </is>
      </c>
      <c r="C118" s="4" t="inlineStr">
        <is>
          <t>玫瑰藏蓝</t>
        </is>
      </c>
      <c r="D118" s="4" t="inlineStr">
        <is>
          <t>L</t>
        </is>
      </c>
      <c r="E118" s="5" t="inlineStr">
        <is>
          <t>AX0011-FP Rose Navy-Large-FBA</t>
        </is>
      </c>
      <c r="H118" s="0" t="n"/>
    </row>
    <row r="119">
      <c r="A119" s="0">
        <f>+B119&amp;C119&amp;D119</f>
        <v/>
      </c>
      <c r="B119" s="4" t="inlineStr">
        <is>
          <t>AX0011 印花</t>
        </is>
      </c>
      <c r="C119" s="4" t="inlineStr">
        <is>
          <t>橙色</t>
        </is>
      </c>
      <c r="D119" s="4" t="inlineStr">
        <is>
          <t>L</t>
        </is>
      </c>
      <c r="E119" s="5" t="inlineStr">
        <is>
          <t>AX0011-FP Tie-dye Orange-Large-FBA</t>
        </is>
      </c>
      <c r="H119" s="0" t="n"/>
    </row>
    <row r="120">
      <c r="A120" s="0">
        <f>+B120&amp;C120&amp;D120</f>
        <v/>
      </c>
      <c r="B120" s="4" t="inlineStr">
        <is>
          <t>AX0011 印花</t>
        </is>
      </c>
      <c r="C120" s="4" t="n"/>
      <c r="D120" s="4" t="inlineStr">
        <is>
          <t>L</t>
        </is>
      </c>
      <c r="E120" s="5" t="inlineStr">
        <is>
          <t>AX0011-FP Tie-dye Pink-Large-FBA</t>
        </is>
      </c>
      <c r="H120" s="0" t="n"/>
    </row>
    <row r="121">
      <c r="A121" s="0">
        <f>+B121&amp;C121&amp;D121</f>
        <v/>
      </c>
      <c r="B121" s="4" t="inlineStr">
        <is>
          <t>AX0011 印花</t>
        </is>
      </c>
      <c r="C121" s="4" t="inlineStr">
        <is>
          <t>白蓝</t>
        </is>
      </c>
      <c r="D121" s="4" t="inlineStr">
        <is>
          <t>L</t>
        </is>
      </c>
      <c r="E121" s="5" t="inlineStr">
        <is>
          <t>AX0011-FP Tie-dye White Blue-Large-FBA</t>
        </is>
      </c>
      <c r="H121" s="0" t="n"/>
    </row>
    <row r="122">
      <c r="A122" s="0">
        <f>+B122&amp;C122&amp;D122</f>
        <v/>
      </c>
      <c r="B122" s="4" t="inlineStr">
        <is>
          <t>AX0011 印花</t>
        </is>
      </c>
      <c r="C122" s="4" t="inlineStr">
        <is>
          <t>酒红</t>
        </is>
      </c>
      <c r="D122" s="4" t="inlineStr">
        <is>
          <t>L</t>
        </is>
      </c>
      <c r="E122" s="5" t="inlineStr">
        <is>
          <t>AX0011-FP Tie-dye Wine Red-Large-FBA</t>
        </is>
      </c>
      <c r="H122" s="0" t="n"/>
    </row>
    <row r="123">
      <c r="A123" s="0">
        <f>+B123&amp;C123&amp;D123</f>
        <v/>
      </c>
      <c r="B123" s="4" t="inlineStr">
        <is>
          <t>AX0011 印花</t>
        </is>
      </c>
      <c r="C123" s="4" t="inlineStr">
        <is>
          <t>酒红</t>
        </is>
      </c>
      <c r="D123" s="4" t="inlineStr">
        <is>
          <t>L</t>
        </is>
      </c>
      <c r="E123" s="5" t="inlineStr">
        <is>
          <t>AX0011-FP Wine Red-Large-FBA</t>
        </is>
      </c>
      <c r="H123" s="0" t="n"/>
    </row>
    <row r="124">
      <c r="A124" s="0">
        <f>+B124&amp;C124&amp;D124</f>
        <v/>
      </c>
      <c r="B124" s="4" t="inlineStr">
        <is>
          <t>AX0011 印花</t>
        </is>
      </c>
      <c r="C124" s="4" t="inlineStr">
        <is>
          <t>灰色</t>
        </is>
      </c>
      <c r="D124" s="4" t="inlineStr">
        <is>
          <t>2XL</t>
        </is>
      </c>
      <c r="E124" s="5" t="inlineStr">
        <is>
          <t>AX0011-FP Camo Gray-XX-Large-FBA</t>
        </is>
      </c>
      <c r="H124" s="0" t="n"/>
    </row>
    <row r="125">
      <c r="A125" s="0">
        <f>+B125&amp;C125&amp;D125</f>
        <v/>
      </c>
      <c r="B125" s="4" t="inlineStr">
        <is>
          <t>AX0011 印花</t>
        </is>
      </c>
      <c r="C125" s="4" t="inlineStr">
        <is>
          <t>迷彩绿</t>
        </is>
      </c>
      <c r="D125" s="4" t="inlineStr">
        <is>
          <t>2XL</t>
        </is>
      </c>
      <c r="E125" s="5" t="inlineStr">
        <is>
          <t>AX0011-FP Camo Green-XX-Large-FBA</t>
        </is>
      </c>
      <c r="H125" s="0" t="n"/>
    </row>
    <row r="126">
      <c r="A126" s="0">
        <f>+B126&amp;C126&amp;D126</f>
        <v/>
      </c>
      <c r="B126" s="4" t="inlineStr">
        <is>
          <t>AX0011 印花</t>
        </is>
      </c>
      <c r="C126" s="4" t="inlineStr">
        <is>
          <t>迷彩粉</t>
        </is>
      </c>
      <c r="D126" s="4" t="inlineStr">
        <is>
          <t>2XL</t>
        </is>
      </c>
      <c r="E126" s="5" t="inlineStr">
        <is>
          <t>AX0011-FP Camo Pink-XX-Large-FBA</t>
        </is>
      </c>
      <c r="H126" s="0" t="n"/>
    </row>
    <row r="127">
      <c r="A127" s="0">
        <f>+B127&amp;C127&amp;D127</f>
        <v/>
      </c>
      <c r="B127" s="4" t="inlineStr">
        <is>
          <t>AX0011 印花</t>
        </is>
      </c>
      <c r="C127" s="4" t="inlineStr">
        <is>
          <t>深卡其</t>
        </is>
      </c>
      <c r="D127" s="4" t="inlineStr">
        <is>
          <t>2XL</t>
        </is>
      </c>
      <c r="E127" s="5" t="inlineStr">
        <is>
          <t>AX0011-FP LD Dark Khaki-XX-Large-FBA</t>
        </is>
      </c>
      <c r="H127" s="0" t="n"/>
    </row>
    <row r="128">
      <c r="A128" s="0">
        <f>+B128&amp;C128&amp;D128</f>
        <v/>
      </c>
      <c r="B128" s="4" t="inlineStr">
        <is>
          <t>AX0011 印花</t>
        </is>
      </c>
      <c r="C128" s="4" t="inlineStr">
        <is>
          <t>卡其</t>
        </is>
      </c>
      <c r="D128" s="4" t="inlineStr">
        <is>
          <t>2XL</t>
        </is>
      </c>
      <c r="E128" s="5" t="inlineStr">
        <is>
          <t>AX0011-FP LD Khaki-XX-Large-FBA</t>
        </is>
      </c>
      <c r="H128" s="0" t="n"/>
    </row>
    <row r="129">
      <c r="A129" s="0">
        <f>+B129&amp;C129&amp;D129</f>
        <v/>
      </c>
      <c r="B129" s="4" t="inlineStr">
        <is>
          <t>AX0011 印花</t>
        </is>
      </c>
      <c r="C129" s="4" t="inlineStr">
        <is>
          <t>浅蓝</t>
        </is>
      </c>
      <c r="D129" s="4" t="inlineStr">
        <is>
          <t>2XL</t>
        </is>
      </c>
      <c r="E129" s="5" t="inlineStr">
        <is>
          <t>AX0011-FP Light Blue-XX-Large-FBA</t>
        </is>
      </c>
      <c r="H129" s="0" t="n"/>
    </row>
    <row r="130">
      <c r="A130" s="0">
        <f>+B130&amp;C130&amp;D130</f>
        <v/>
      </c>
      <c r="B130" s="4" t="inlineStr">
        <is>
          <t>AX0011 印花</t>
        </is>
      </c>
      <c r="C130" s="4" t="inlineStr">
        <is>
          <t>混色蓝</t>
        </is>
      </c>
      <c r="D130" s="4" t="inlineStr">
        <is>
          <t>2XL</t>
        </is>
      </c>
      <c r="E130" s="5" t="inlineStr">
        <is>
          <t>AX0011-FP Mix Blue-XX-Large-FBA</t>
        </is>
      </c>
      <c r="H130" s="0" t="n"/>
    </row>
    <row r="131">
      <c r="A131" s="0">
        <f>+B131&amp;C131&amp;D131</f>
        <v/>
      </c>
      <c r="B131" s="4" t="inlineStr">
        <is>
          <t>AX0011 印花</t>
        </is>
      </c>
      <c r="C131" s="4" t="inlineStr">
        <is>
          <t>橙色</t>
        </is>
      </c>
      <c r="D131" s="4" t="inlineStr">
        <is>
          <t>2XL</t>
        </is>
      </c>
      <c r="E131" s="5" t="inlineStr">
        <is>
          <t>AX0011-FP Multicolor Orange-XX-Large-FBA</t>
        </is>
      </c>
      <c r="H131" s="0" t="n"/>
    </row>
    <row r="132">
      <c r="A132" s="0">
        <f>+B132&amp;C132&amp;D132</f>
        <v/>
      </c>
      <c r="B132" s="4" t="inlineStr">
        <is>
          <t>AX0011 印花</t>
        </is>
      </c>
      <c r="C132" s="4" t="n"/>
      <c r="D132" s="4" t="inlineStr">
        <is>
          <t>2XL</t>
        </is>
      </c>
      <c r="E132" s="5" t="inlineStr">
        <is>
          <t>AX0011-FP Multicolor Purple-XX-Large-FBA</t>
        </is>
      </c>
      <c r="H132" s="0" t="n"/>
    </row>
    <row r="133">
      <c r="A133" s="0">
        <f>+B133&amp;C133&amp;D133</f>
        <v/>
      </c>
      <c r="B133" s="4" t="inlineStr">
        <is>
          <t>AX0011 印花</t>
        </is>
      </c>
      <c r="C133" s="4" t="n"/>
      <c r="D133" s="4" t="inlineStr">
        <is>
          <t>2XL</t>
        </is>
      </c>
      <c r="E133" s="5" t="inlineStr">
        <is>
          <t>AX0011-FP Multicolor Yellow-XX-Large-FBA</t>
        </is>
      </c>
      <c r="H133" s="0" t="n"/>
    </row>
    <row r="134">
      <c r="A134" s="0">
        <f>+B134&amp;C134&amp;D134</f>
        <v/>
      </c>
      <c r="B134" s="4" t="inlineStr">
        <is>
          <t>AX0011 印花</t>
        </is>
      </c>
      <c r="C134" s="4" t="n"/>
      <c r="D134" s="4" t="inlineStr">
        <is>
          <t>2XL</t>
        </is>
      </c>
      <c r="E134" s="5" t="inlineStr">
        <is>
          <t>AX0011-FP Tie-dye Pink-XX-Large-FBA</t>
        </is>
      </c>
      <c r="H134" s="0" t="n"/>
    </row>
    <row r="135">
      <c r="A135" s="0">
        <f>+B135&amp;C135&amp;D135</f>
        <v/>
      </c>
      <c r="B135" s="4" t="inlineStr">
        <is>
          <t>AX0011 印花</t>
        </is>
      </c>
      <c r="C135" s="4" t="inlineStr">
        <is>
          <t>酒红</t>
        </is>
      </c>
      <c r="D135" s="4" t="inlineStr">
        <is>
          <t>2XL</t>
        </is>
      </c>
      <c r="E135" s="5" t="inlineStr">
        <is>
          <t>AX0011-FP Tie-dye Wine Red-XX-Large-FBA</t>
        </is>
      </c>
      <c r="H135" s="0" t="n"/>
    </row>
    <row r="136">
      <c r="A136" s="0">
        <f>+B136&amp;C136&amp;D136</f>
        <v/>
      </c>
      <c r="B136" s="4" t="inlineStr">
        <is>
          <t>AX0011 印花</t>
        </is>
      </c>
      <c r="C136" s="4" t="inlineStr">
        <is>
          <t>酒红</t>
        </is>
      </c>
      <c r="D136" s="4" t="inlineStr">
        <is>
          <t>2XL</t>
        </is>
      </c>
      <c r="E136" s="5" t="inlineStr">
        <is>
          <t>AX0011-FP Wine Red-XX-Large-FBA</t>
        </is>
      </c>
      <c r="H136" s="0" t="n"/>
    </row>
    <row r="137">
      <c r="A137" s="0">
        <f>+B137&amp;C137&amp;D137</f>
        <v/>
      </c>
      <c r="B137" s="4" t="inlineStr">
        <is>
          <t>AX0012</t>
        </is>
      </c>
      <c r="C137" s="4" t="inlineStr">
        <is>
          <t>黑色</t>
        </is>
      </c>
      <c r="D137" s="4" t="inlineStr">
        <is>
          <t>XL</t>
        </is>
      </c>
      <c r="E137" s="5" t="inlineStr">
        <is>
          <t>AX0012-Black-XL-FBA</t>
        </is>
      </c>
      <c r="H137" s="0" t="n"/>
    </row>
    <row r="138">
      <c r="A138" s="0">
        <f>+B138&amp;C138&amp;D138</f>
        <v/>
      </c>
      <c r="B138" s="4" t="inlineStr">
        <is>
          <t>AX0012</t>
        </is>
      </c>
      <c r="C138" s="4" t="inlineStr">
        <is>
          <t>深灰</t>
        </is>
      </c>
      <c r="D138" s="4" t="inlineStr">
        <is>
          <t>XL</t>
        </is>
      </c>
      <c r="E138" s="5" t="inlineStr">
        <is>
          <t>AX0012-Dark Gray-XL-FBA</t>
        </is>
      </c>
      <c r="H138" s="0" t="n"/>
    </row>
    <row r="139">
      <c r="A139" s="0">
        <f>+B139&amp;C139&amp;D139</f>
        <v/>
      </c>
      <c r="B139" s="4" t="inlineStr">
        <is>
          <t>AX0012</t>
        </is>
      </c>
      <c r="C139" s="4" t="inlineStr">
        <is>
          <t>浅灰</t>
        </is>
      </c>
      <c r="D139" s="4" t="inlineStr">
        <is>
          <t>XL</t>
        </is>
      </c>
      <c r="E139" s="5" t="inlineStr">
        <is>
          <t>AX0012-Light Gray-XL-FBA</t>
        </is>
      </c>
      <c r="H139" s="0" t="n"/>
    </row>
    <row r="140">
      <c r="A140" s="0">
        <f>+B140&amp;C140&amp;D140</f>
        <v/>
      </c>
      <c r="B140" s="4" t="inlineStr">
        <is>
          <t>AX0012</t>
        </is>
      </c>
      <c r="C140" s="4" t="inlineStr">
        <is>
          <t>杂色蓝</t>
        </is>
      </c>
      <c r="D140" s="4" t="inlineStr">
        <is>
          <t>XL</t>
        </is>
      </c>
      <c r="E140" s="5" t="inlineStr">
        <is>
          <t>AX0012-VG Blue-XL-FBA</t>
        </is>
      </c>
      <c r="H140" s="0" t="n"/>
    </row>
    <row r="141">
      <c r="A141" s="0">
        <f>+B141&amp;C141&amp;D141</f>
        <v/>
      </c>
      <c r="B141" s="4" t="inlineStr">
        <is>
          <t>AX0012</t>
        </is>
      </c>
      <c r="C141" s="4" t="inlineStr">
        <is>
          <t>杂绿</t>
        </is>
      </c>
      <c r="D141" s="4" t="inlineStr">
        <is>
          <t>XL</t>
        </is>
      </c>
      <c r="E141" s="5" t="inlineStr">
        <is>
          <t>AX0012-VG Green-XL-FBA</t>
        </is>
      </c>
      <c r="H141" s="0" t="n"/>
    </row>
    <row r="142">
      <c r="A142" s="0">
        <f>+B142&amp;C142&amp;D142</f>
        <v/>
      </c>
      <c r="B142" s="4" t="inlineStr">
        <is>
          <t>AX0012</t>
        </is>
      </c>
      <c r="C142" s="4" t="inlineStr">
        <is>
          <t>藏蓝</t>
        </is>
      </c>
      <c r="D142" s="4" t="inlineStr">
        <is>
          <t>XL</t>
        </is>
      </c>
      <c r="E142" s="5" t="inlineStr">
        <is>
          <t>AX0012-VG Navy Blue-XL-FBA</t>
        </is>
      </c>
      <c r="H142" s="0" t="n"/>
    </row>
    <row r="143">
      <c r="A143" s="0">
        <f>+B143&amp;C143&amp;D143</f>
        <v/>
      </c>
      <c r="B143" s="4" t="inlineStr">
        <is>
          <t>AX0012</t>
        </is>
      </c>
      <c r="C143" s="4" t="inlineStr">
        <is>
          <t>白色</t>
        </is>
      </c>
      <c r="D143" s="4" t="inlineStr">
        <is>
          <t>XL</t>
        </is>
      </c>
      <c r="E143" s="5" t="inlineStr">
        <is>
          <t>AX0012-White-XL-FBA</t>
        </is>
      </c>
      <c r="H143" s="0" t="n"/>
    </row>
    <row r="144">
      <c r="A144" s="0">
        <f>+B144&amp;C144&amp;D144</f>
        <v/>
      </c>
      <c r="B144" s="4" t="inlineStr">
        <is>
          <t>AX0012</t>
        </is>
      </c>
      <c r="C144" s="4" t="inlineStr">
        <is>
          <t>酒红</t>
        </is>
      </c>
      <c r="D144" s="4" t="inlineStr">
        <is>
          <t>XL</t>
        </is>
      </c>
      <c r="E144" s="5" t="inlineStr">
        <is>
          <t>AX0012-Wine Red-X-Large-FBA</t>
        </is>
      </c>
      <c r="H144" s="0" t="n"/>
    </row>
    <row r="145">
      <c r="A145" s="0">
        <f>+B145&amp;C145&amp;D145</f>
        <v/>
      </c>
      <c r="B145" s="4" t="inlineStr">
        <is>
          <t>AX0012</t>
        </is>
      </c>
      <c r="C145" s="4" t="inlineStr">
        <is>
          <t>军绿</t>
        </is>
      </c>
      <c r="D145" s="4" t="inlineStr">
        <is>
          <t>XL</t>
        </is>
      </c>
      <c r="E145" s="5" t="inlineStr">
        <is>
          <t>AX0012-Army Green-X-Large-FBA</t>
        </is>
      </c>
      <c r="H145" s="0" t="n"/>
    </row>
    <row r="146">
      <c r="A146" s="0">
        <f>+B146&amp;C146&amp;D146</f>
        <v/>
      </c>
      <c r="B146" s="4" t="inlineStr">
        <is>
          <t>AX0012</t>
        </is>
      </c>
      <c r="C146" s="4" t="inlineStr">
        <is>
          <t>卡其</t>
        </is>
      </c>
      <c r="D146" s="4" t="inlineStr">
        <is>
          <t>XL</t>
        </is>
      </c>
      <c r="E146" s="5" t="inlineStr">
        <is>
          <t>AX0012-Khaki-X-Large-FBA</t>
        </is>
      </c>
      <c r="H146" s="0" t="n"/>
    </row>
    <row r="147">
      <c r="A147" s="0">
        <f>+B147&amp;C147&amp;D147</f>
        <v/>
      </c>
      <c r="B147" s="4" t="inlineStr">
        <is>
          <t>AX0012</t>
        </is>
      </c>
      <c r="C147" s="4" t="inlineStr">
        <is>
          <t>藏蓝</t>
        </is>
      </c>
      <c r="D147" s="4" t="inlineStr">
        <is>
          <t>XL</t>
        </is>
      </c>
      <c r="E147" s="5" t="inlineStr">
        <is>
          <t>AX0012-Navy Blue-X-Large-FBA</t>
        </is>
      </c>
      <c r="H147" s="0" t="n"/>
    </row>
    <row r="148">
      <c r="A148" s="0">
        <f>+B148&amp;C148&amp;D148</f>
        <v/>
      </c>
      <c r="B148" s="4" t="inlineStr">
        <is>
          <t>AX0012</t>
        </is>
      </c>
      <c r="C148" s="4" t="inlineStr">
        <is>
          <t>黑色</t>
        </is>
      </c>
      <c r="D148" s="4" t="inlineStr">
        <is>
          <t>S</t>
        </is>
      </c>
      <c r="E148" s="5" t="inlineStr">
        <is>
          <t>AX0012-Black-S-FBA</t>
        </is>
      </c>
      <c r="H148" s="0" t="n"/>
    </row>
    <row r="149">
      <c r="A149" s="0">
        <f>+B149&amp;C149&amp;D149</f>
        <v/>
      </c>
      <c r="B149" s="4" t="inlineStr">
        <is>
          <t>AX0012</t>
        </is>
      </c>
      <c r="C149" s="4" t="inlineStr">
        <is>
          <t>深灰</t>
        </is>
      </c>
      <c r="D149" s="4" t="inlineStr">
        <is>
          <t>S</t>
        </is>
      </c>
      <c r="E149" s="5" t="inlineStr">
        <is>
          <t>AX0012-Dark Gray-S-FBA</t>
        </is>
      </c>
      <c r="H149" s="0" t="n"/>
    </row>
    <row r="150">
      <c r="A150" s="0">
        <f>+B150&amp;C150&amp;D150</f>
        <v/>
      </c>
      <c r="B150" s="4" t="inlineStr">
        <is>
          <t>AX0012</t>
        </is>
      </c>
      <c r="C150" s="4" t="inlineStr">
        <is>
          <t>浅灰</t>
        </is>
      </c>
      <c r="D150" s="4" t="inlineStr">
        <is>
          <t>S</t>
        </is>
      </c>
      <c r="E150" s="5" t="inlineStr">
        <is>
          <t>AX0012-Light Gray-S-FBA</t>
        </is>
      </c>
      <c r="H150" s="0" t="n"/>
    </row>
    <row r="151">
      <c r="A151" s="0">
        <f>+B151&amp;C151&amp;D151</f>
        <v/>
      </c>
      <c r="B151" s="4" t="inlineStr">
        <is>
          <t>AX0012</t>
        </is>
      </c>
      <c r="C151" s="4" t="inlineStr">
        <is>
          <t>杂色蓝</t>
        </is>
      </c>
      <c r="D151" s="4" t="inlineStr">
        <is>
          <t>S</t>
        </is>
      </c>
      <c r="E151" s="5" t="inlineStr">
        <is>
          <t>AX0012-VG Blue-S-FBA</t>
        </is>
      </c>
      <c r="H151" s="0" t="n"/>
    </row>
    <row r="152">
      <c r="A152" s="0">
        <f>+B152&amp;C152&amp;D152</f>
        <v/>
      </c>
      <c r="B152" s="4" t="inlineStr">
        <is>
          <t>AX0012</t>
        </is>
      </c>
      <c r="C152" s="4" t="inlineStr">
        <is>
          <t>杂绿</t>
        </is>
      </c>
      <c r="D152" s="4" t="inlineStr">
        <is>
          <t>S</t>
        </is>
      </c>
      <c r="E152" s="5" t="inlineStr">
        <is>
          <t>AX0012-VG Green-S-FBA</t>
        </is>
      </c>
      <c r="H152" s="0" t="n"/>
    </row>
    <row r="153">
      <c r="A153" s="0">
        <f>+B153&amp;C153&amp;D153</f>
        <v/>
      </c>
      <c r="B153" s="4" t="inlineStr">
        <is>
          <t>AX0012</t>
        </is>
      </c>
      <c r="C153" s="4" t="inlineStr">
        <is>
          <t>藏蓝</t>
        </is>
      </c>
      <c r="D153" s="4" t="inlineStr">
        <is>
          <t>S</t>
        </is>
      </c>
      <c r="E153" s="5" t="inlineStr">
        <is>
          <t>AX0012-VG Navy Blue-S-FBA</t>
        </is>
      </c>
      <c r="H153" s="0" t="n"/>
    </row>
    <row r="154">
      <c r="A154" s="0">
        <f>+B154&amp;C154&amp;D154</f>
        <v/>
      </c>
      <c r="B154" s="4" t="inlineStr">
        <is>
          <t>AX0012</t>
        </is>
      </c>
      <c r="C154" s="4" t="inlineStr">
        <is>
          <t>白色</t>
        </is>
      </c>
      <c r="D154" s="4" t="inlineStr">
        <is>
          <t>S</t>
        </is>
      </c>
      <c r="E154" s="5" t="inlineStr">
        <is>
          <t>AX0012-White-S-FBA</t>
        </is>
      </c>
      <c r="H154" s="0" t="n"/>
    </row>
    <row r="155">
      <c r="A155" s="0">
        <f>+B155&amp;C155&amp;D155</f>
        <v/>
      </c>
      <c r="B155" s="4" t="inlineStr">
        <is>
          <t>AX0012</t>
        </is>
      </c>
      <c r="C155" s="4" t="inlineStr">
        <is>
          <t>酒红</t>
        </is>
      </c>
      <c r="D155" s="4" t="inlineStr">
        <is>
          <t>S</t>
        </is>
      </c>
      <c r="E155" s="5" t="inlineStr">
        <is>
          <t>AX0012-Wine Red-Small-FBA</t>
        </is>
      </c>
      <c r="H155" s="0" t="n"/>
    </row>
    <row r="156">
      <c r="A156" s="0">
        <f>+B156&amp;C156&amp;D156</f>
        <v/>
      </c>
      <c r="B156" s="4" t="inlineStr">
        <is>
          <t>AX0012</t>
        </is>
      </c>
      <c r="C156" s="4" t="inlineStr">
        <is>
          <t>军绿</t>
        </is>
      </c>
      <c r="D156" s="4" t="inlineStr">
        <is>
          <t>S</t>
        </is>
      </c>
      <c r="E156" s="5" t="inlineStr">
        <is>
          <t>AX0012-Army Green-Small-FBA</t>
        </is>
      </c>
      <c r="H156" s="0" t="n"/>
    </row>
    <row r="157">
      <c r="A157" s="0">
        <f>+B157&amp;C157&amp;D157</f>
        <v/>
      </c>
      <c r="B157" s="4" t="inlineStr">
        <is>
          <t>AX0012</t>
        </is>
      </c>
      <c r="C157" s="4" t="inlineStr">
        <is>
          <t>红灰</t>
        </is>
      </c>
      <c r="D157" s="4" t="inlineStr">
        <is>
          <t>S</t>
        </is>
      </c>
      <c r="E157" s="5" t="inlineStr">
        <is>
          <t>AX0012-Red Gray-Small-FBA</t>
        </is>
      </c>
      <c r="H157" s="0" t="n"/>
    </row>
    <row r="158">
      <c r="A158" s="0">
        <f>+B158&amp;C158&amp;D158</f>
        <v/>
      </c>
      <c r="B158" s="4" t="inlineStr">
        <is>
          <t>AX0012</t>
        </is>
      </c>
      <c r="C158" s="4" t="inlineStr">
        <is>
          <t>黑色</t>
        </is>
      </c>
      <c r="D158" s="4" t="inlineStr">
        <is>
          <t>M</t>
        </is>
      </c>
      <c r="E158" s="5" t="inlineStr">
        <is>
          <t>AX0012-Black-M-FBA</t>
        </is>
      </c>
      <c r="H158" s="0" t="n"/>
    </row>
    <row r="159">
      <c r="A159" s="0">
        <f>+B159&amp;C159&amp;D159</f>
        <v/>
      </c>
      <c r="B159" s="4" t="inlineStr">
        <is>
          <t>AX0012</t>
        </is>
      </c>
      <c r="C159" s="4" t="inlineStr">
        <is>
          <t>深灰</t>
        </is>
      </c>
      <c r="D159" s="4" t="inlineStr">
        <is>
          <t>M</t>
        </is>
      </c>
      <c r="E159" s="5" t="inlineStr">
        <is>
          <t>AX0012-Dark Gray-M-FBA</t>
        </is>
      </c>
      <c r="H159" s="0" t="n"/>
    </row>
    <row r="160">
      <c r="A160" s="0">
        <f>+B160&amp;C160&amp;D160</f>
        <v/>
      </c>
      <c r="B160" s="4" t="inlineStr">
        <is>
          <t>AX0012</t>
        </is>
      </c>
      <c r="C160" s="4" t="inlineStr">
        <is>
          <t>浅灰</t>
        </is>
      </c>
      <c r="D160" s="4" t="inlineStr">
        <is>
          <t>M</t>
        </is>
      </c>
      <c r="E160" s="5" t="inlineStr">
        <is>
          <t>AX0012-Light Gray-M-FBA</t>
        </is>
      </c>
      <c r="H160" s="0" t="n"/>
    </row>
    <row r="161">
      <c r="A161" s="0">
        <f>+B161&amp;C161&amp;D161</f>
        <v/>
      </c>
      <c r="B161" s="4" t="inlineStr">
        <is>
          <t>AX0012</t>
        </is>
      </c>
      <c r="C161" s="4" t="inlineStr">
        <is>
          <t>杂色蓝</t>
        </is>
      </c>
      <c r="D161" s="4" t="inlineStr">
        <is>
          <t>M</t>
        </is>
      </c>
      <c r="E161" s="5" t="inlineStr">
        <is>
          <t>AX0012-VG Blue-M-FBA</t>
        </is>
      </c>
      <c r="H161" s="0" t="n"/>
    </row>
    <row r="162">
      <c r="A162" s="0">
        <f>+B162&amp;C162&amp;D162</f>
        <v/>
      </c>
      <c r="B162" s="4" t="inlineStr">
        <is>
          <t>AX0012</t>
        </is>
      </c>
      <c r="C162" s="4" t="inlineStr">
        <is>
          <t>藏蓝</t>
        </is>
      </c>
      <c r="D162" s="4" t="inlineStr">
        <is>
          <t>M</t>
        </is>
      </c>
      <c r="E162" s="5" t="inlineStr">
        <is>
          <t>AX0012-VG Navy Blue-M-FBA</t>
        </is>
      </c>
      <c r="H162" s="0" t="n"/>
    </row>
    <row r="163">
      <c r="A163" s="0">
        <f>+B163&amp;C163&amp;D163</f>
        <v/>
      </c>
      <c r="B163" s="4" t="inlineStr">
        <is>
          <t>AX0012</t>
        </is>
      </c>
      <c r="C163" s="4" t="inlineStr">
        <is>
          <t>白色</t>
        </is>
      </c>
      <c r="D163" s="4" t="inlineStr">
        <is>
          <t>M</t>
        </is>
      </c>
      <c r="E163" s="5" t="inlineStr">
        <is>
          <t>AX0012-White-M-FBA</t>
        </is>
      </c>
      <c r="H163" s="0" t="n"/>
    </row>
    <row r="164">
      <c r="A164" s="0">
        <f>+B164&amp;C164&amp;D164</f>
        <v/>
      </c>
      <c r="B164" s="4" t="inlineStr">
        <is>
          <t>AX0012</t>
        </is>
      </c>
      <c r="C164" s="4" t="inlineStr">
        <is>
          <t>酒红</t>
        </is>
      </c>
      <c r="D164" s="4" t="inlineStr">
        <is>
          <t>M</t>
        </is>
      </c>
      <c r="E164" s="5" t="inlineStr">
        <is>
          <t>AX0012-Wine Red-Medium-FBA</t>
        </is>
      </c>
      <c r="H164" s="0" t="n"/>
    </row>
    <row r="165">
      <c r="A165" s="0">
        <f>+B165&amp;C165&amp;D165</f>
        <v/>
      </c>
      <c r="B165" s="4" t="inlineStr">
        <is>
          <t>AX0012</t>
        </is>
      </c>
      <c r="C165" s="4" t="inlineStr">
        <is>
          <t>军绿</t>
        </is>
      </c>
      <c r="D165" s="4" t="inlineStr">
        <is>
          <t>M</t>
        </is>
      </c>
      <c r="E165" s="5" t="inlineStr">
        <is>
          <t>AX0012-Army Green-Medium-FBA</t>
        </is>
      </c>
      <c r="H165" s="0" t="n"/>
    </row>
    <row r="166">
      <c r="A166" s="0">
        <f>+B166&amp;C166&amp;D166</f>
        <v/>
      </c>
      <c r="B166" s="4" t="inlineStr">
        <is>
          <t>AX0012</t>
        </is>
      </c>
      <c r="C166" s="4" t="inlineStr">
        <is>
          <t>卡其</t>
        </is>
      </c>
      <c r="D166" s="4" t="inlineStr">
        <is>
          <t>M</t>
        </is>
      </c>
      <c r="E166" s="5" t="inlineStr">
        <is>
          <t>AX0012-Khaki-Medium-FBA</t>
        </is>
      </c>
      <c r="H166" s="0" t="n"/>
    </row>
    <row r="167">
      <c r="A167" s="0">
        <f>+B167&amp;C167&amp;D167</f>
        <v/>
      </c>
      <c r="B167" s="4" t="inlineStr">
        <is>
          <t>AX0012</t>
        </is>
      </c>
      <c r="C167" s="4" t="inlineStr">
        <is>
          <t>藏蓝</t>
        </is>
      </c>
      <c r="D167" s="4" t="inlineStr">
        <is>
          <t>M</t>
        </is>
      </c>
      <c r="E167" s="5" t="inlineStr">
        <is>
          <t>AX0012-Navy Blue-Medium-FBA</t>
        </is>
      </c>
      <c r="H167" s="0" t="n"/>
    </row>
    <row r="168">
      <c r="A168" s="0">
        <f>+B168&amp;C168&amp;D168</f>
        <v/>
      </c>
      <c r="B168" s="4" t="inlineStr">
        <is>
          <t>AX0012</t>
        </is>
      </c>
      <c r="C168" s="4" t="inlineStr">
        <is>
          <t>红灰</t>
        </is>
      </c>
      <c r="D168" s="4" t="inlineStr">
        <is>
          <t>M</t>
        </is>
      </c>
      <c r="E168" s="5" t="inlineStr">
        <is>
          <t>AX0012-Red Gray-Medium-FBA</t>
        </is>
      </c>
      <c r="H168" s="0" t="n"/>
    </row>
    <row r="169">
      <c r="A169" s="0">
        <f>+B169&amp;C169&amp;D169</f>
        <v/>
      </c>
      <c r="B169" s="4" t="inlineStr">
        <is>
          <t>AX0012</t>
        </is>
      </c>
      <c r="C169" s="4" t="inlineStr">
        <is>
          <t>黑色</t>
        </is>
      </c>
      <c r="D169" s="4" t="inlineStr">
        <is>
          <t>L</t>
        </is>
      </c>
      <c r="E169" s="5" t="inlineStr">
        <is>
          <t>AX0012-Black-L-FBA</t>
        </is>
      </c>
      <c r="H169" s="0" t="n"/>
    </row>
    <row r="170">
      <c r="A170" s="0">
        <f>+B170&amp;C170&amp;D170</f>
        <v/>
      </c>
      <c r="B170" s="4" t="inlineStr">
        <is>
          <t>AX0012</t>
        </is>
      </c>
      <c r="C170" s="4" t="inlineStr">
        <is>
          <t>深灰</t>
        </is>
      </c>
      <c r="D170" s="4" t="inlineStr">
        <is>
          <t>L</t>
        </is>
      </c>
      <c r="E170" s="5" t="inlineStr">
        <is>
          <t>AX0012-Dark Gray-L-FBA</t>
        </is>
      </c>
      <c r="H170" s="0" t="n"/>
    </row>
    <row r="171">
      <c r="A171" s="0">
        <f>+B171&amp;C171&amp;D171</f>
        <v/>
      </c>
      <c r="B171" s="4" t="inlineStr">
        <is>
          <t>AX0012</t>
        </is>
      </c>
      <c r="C171" s="4" t="inlineStr">
        <is>
          <t>浅灰</t>
        </is>
      </c>
      <c r="D171" s="4" t="inlineStr">
        <is>
          <t>L</t>
        </is>
      </c>
      <c r="E171" s="5" t="inlineStr">
        <is>
          <t>AX0012-Light Gray-L-FBA</t>
        </is>
      </c>
      <c r="H171" s="0" t="n"/>
    </row>
    <row r="172">
      <c r="A172" s="0">
        <f>+B172&amp;C172&amp;D172</f>
        <v/>
      </c>
      <c r="B172" s="4" t="inlineStr">
        <is>
          <t>AX0012</t>
        </is>
      </c>
      <c r="C172" s="4" t="inlineStr">
        <is>
          <t>杂色蓝</t>
        </is>
      </c>
      <c r="D172" s="4" t="inlineStr">
        <is>
          <t>L</t>
        </is>
      </c>
      <c r="E172" s="5" t="inlineStr">
        <is>
          <t>AX0012-VG Blue-L-FBA</t>
        </is>
      </c>
      <c r="H172" s="0" t="n"/>
    </row>
    <row r="173">
      <c r="A173" s="0">
        <f>+B173&amp;C173&amp;D173</f>
        <v/>
      </c>
      <c r="B173" s="4" t="inlineStr">
        <is>
          <t>AX0012</t>
        </is>
      </c>
      <c r="C173" s="4" t="inlineStr">
        <is>
          <t>杂绿</t>
        </is>
      </c>
      <c r="D173" s="4" t="inlineStr">
        <is>
          <t>L</t>
        </is>
      </c>
      <c r="E173" s="5" t="inlineStr">
        <is>
          <t>AX0012-VG Green-L-FBA</t>
        </is>
      </c>
      <c r="H173" s="0" t="n"/>
    </row>
    <row r="174">
      <c r="A174" s="0">
        <f>+B174&amp;C174&amp;D174</f>
        <v/>
      </c>
      <c r="B174" s="4" t="inlineStr">
        <is>
          <t>AX0012</t>
        </is>
      </c>
      <c r="C174" s="4" t="inlineStr">
        <is>
          <t>藏蓝</t>
        </is>
      </c>
      <c r="D174" s="4" t="inlineStr">
        <is>
          <t>L</t>
        </is>
      </c>
      <c r="E174" s="5" t="inlineStr">
        <is>
          <t>AX0012-VG Navy Blue-L-FBA</t>
        </is>
      </c>
      <c r="H174" s="0" t="n"/>
    </row>
    <row r="175">
      <c r="A175" s="0">
        <f>+B175&amp;C175&amp;D175</f>
        <v/>
      </c>
      <c r="B175" s="4" t="inlineStr">
        <is>
          <t>AX0012</t>
        </is>
      </c>
      <c r="C175" s="4" t="inlineStr">
        <is>
          <t>白色</t>
        </is>
      </c>
      <c r="D175" s="4" t="inlineStr">
        <is>
          <t>L</t>
        </is>
      </c>
      <c r="E175" s="5" t="inlineStr">
        <is>
          <t>AX0012-White-L-FBA</t>
        </is>
      </c>
      <c r="H175" s="0" t="n"/>
    </row>
    <row r="176">
      <c r="A176" s="0">
        <f>+B176&amp;C176&amp;D176</f>
        <v/>
      </c>
      <c r="B176" s="4" t="inlineStr">
        <is>
          <t>AX0012</t>
        </is>
      </c>
      <c r="C176" s="4" t="inlineStr">
        <is>
          <t>酒红</t>
        </is>
      </c>
      <c r="D176" s="4" t="inlineStr">
        <is>
          <t>L</t>
        </is>
      </c>
      <c r="E176" s="5" t="inlineStr">
        <is>
          <t>AX0012-Wine Red-Large-FBA</t>
        </is>
      </c>
      <c r="H176" s="0" t="n"/>
    </row>
    <row r="177">
      <c r="A177" s="0">
        <f>+B177&amp;C177&amp;D177</f>
        <v/>
      </c>
      <c r="B177" s="4" t="inlineStr">
        <is>
          <t>AX0012</t>
        </is>
      </c>
      <c r="C177" s="4" t="inlineStr">
        <is>
          <t>军绿</t>
        </is>
      </c>
      <c r="D177" s="4" t="inlineStr">
        <is>
          <t>L</t>
        </is>
      </c>
      <c r="E177" s="5" t="inlineStr">
        <is>
          <t>AX0012-Army Green-Large-FBA</t>
        </is>
      </c>
      <c r="H177" s="0" t="n"/>
    </row>
    <row r="178">
      <c r="A178" s="0">
        <f>+B178&amp;C178&amp;D178</f>
        <v/>
      </c>
      <c r="B178" s="4" t="inlineStr">
        <is>
          <t>AX0012</t>
        </is>
      </c>
      <c r="C178" s="4" t="inlineStr">
        <is>
          <t>卡其</t>
        </is>
      </c>
      <c r="D178" s="4" t="inlineStr">
        <is>
          <t>L</t>
        </is>
      </c>
      <c r="E178" s="5" t="inlineStr">
        <is>
          <t>AX0012-Khaki-Large-FBA</t>
        </is>
      </c>
      <c r="H178" s="0" t="n"/>
    </row>
    <row r="179">
      <c r="A179" s="0">
        <f>+B179&amp;C179&amp;D179</f>
        <v/>
      </c>
      <c r="B179" s="4" t="inlineStr">
        <is>
          <t>AX0012</t>
        </is>
      </c>
      <c r="C179" s="4" t="inlineStr">
        <is>
          <t>藏蓝</t>
        </is>
      </c>
      <c r="D179" s="4" t="inlineStr">
        <is>
          <t>L</t>
        </is>
      </c>
      <c r="E179" s="5" t="inlineStr">
        <is>
          <t>AX0012-Navy Blue-Large-FBA</t>
        </is>
      </c>
      <c r="H179" s="0" t="n"/>
    </row>
    <row r="180">
      <c r="A180" s="0">
        <f>+B180&amp;C180&amp;D180</f>
        <v/>
      </c>
      <c r="B180" s="4" t="inlineStr">
        <is>
          <t>AX0012</t>
        </is>
      </c>
      <c r="C180" s="4" t="inlineStr">
        <is>
          <t>红灰</t>
        </is>
      </c>
      <c r="D180" s="4" t="inlineStr">
        <is>
          <t>L</t>
        </is>
      </c>
      <c r="E180" s="5" t="inlineStr">
        <is>
          <t>AX0012-Red Gray-Large-FBA</t>
        </is>
      </c>
      <c r="H180" s="0" t="n"/>
    </row>
    <row r="181">
      <c r="A181" s="0">
        <f>+B181&amp;C181&amp;D181</f>
        <v/>
      </c>
      <c r="B181" s="4" t="inlineStr">
        <is>
          <t>AX0012</t>
        </is>
      </c>
      <c r="C181" s="4" t="inlineStr">
        <is>
          <t>黑色</t>
        </is>
      </c>
      <c r="D181" s="4" t="inlineStr">
        <is>
          <t>2XL</t>
        </is>
      </c>
      <c r="E181" s="5" t="inlineStr">
        <is>
          <t>AX0012-Black-XX-Large-FBA</t>
        </is>
      </c>
      <c r="H181" s="0" t="n"/>
    </row>
    <row r="182">
      <c r="A182" s="0">
        <f>+B182&amp;C182&amp;D182</f>
        <v/>
      </c>
      <c r="B182" s="4" t="inlineStr">
        <is>
          <t>AX0012</t>
        </is>
      </c>
      <c r="C182" s="4" t="inlineStr">
        <is>
          <t>深灰</t>
        </is>
      </c>
      <c r="D182" s="4" t="inlineStr">
        <is>
          <t>2XL</t>
        </is>
      </c>
      <c r="E182" s="5" t="inlineStr">
        <is>
          <t>AX0012-Dark Gray-XX-Large-FBA</t>
        </is>
      </c>
      <c r="H182" s="0" t="n"/>
    </row>
    <row r="183">
      <c r="A183" s="0">
        <f>+B183&amp;C183&amp;D183</f>
        <v/>
      </c>
      <c r="B183" s="4" t="inlineStr">
        <is>
          <t>AX0012</t>
        </is>
      </c>
      <c r="C183" s="4" t="inlineStr">
        <is>
          <t>浅灰</t>
        </is>
      </c>
      <c r="D183" s="4" t="inlineStr">
        <is>
          <t>2XL</t>
        </is>
      </c>
      <c r="E183" s="5" t="inlineStr">
        <is>
          <t>AX0012-Light Gray-XX-Large-FBA</t>
        </is>
      </c>
      <c r="H183" s="0" t="n"/>
    </row>
    <row r="184">
      <c r="A184" s="0">
        <f>+B184&amp;C184&amp;D184</f>
        <v/>
      </c>
      <c r="B184" s="4" t="inlineStr">
        <is>
          <t>AX0012</t>
        </is>
      </c>
      <c r="C184" s="4" t="inlineStr">
        <is>
          <t>杂色蓝</t>
        </is>
      </c>
      <c r="D184" s="4" t="inlineStr">
        <is>
          <t>2XL</t>
        </is>
      </c>
      <c r="E184" s="5" t="inlineStr">
        <is>
          <t>AX0012-VG Blue-XX-Large-FBA</t>
        </is>
      </c>
      <c r="H184" s="0" t="n"/>
    </row>
    <row r="185">
      <c r="A185" s="0">
        <f>+B185&amp;C185&amp;D185</f>
        <v/>
      </c>
      <c r="B185" s="4" t="inlineStr">
        <is>
          <t>AX0012</t>
        </is>
      </c>
      <c r="C185" s="4" t="inlineStr">
        <is>
          <t>杂绿</t>
        </is>
      </c>
      <c r="D185" s="4" t="inlineStr">
        <is>
          <t>2XL</t>
        </is>
      </c>
      <c r="E185" s="5" t="inlineStr">
        <is>
          <t>AX0012-VG Green-XX-Large-FBA</t>
        </is>
      </c>
      <c r="H185" s="0" t="n"/>
    </row>
    <row r="186">
      <c r="A186" s="0">
        <f>+B186&amp;C186&amp;D186</f>
        <v/>
      </c>
      <c r="B186" s="4" t="inlineStr">
        <is>
          <t>AX0012</t>
        </is>
      </c>
      <c r="C186" s="4" t="inlineStr">
        <is>
          <t>藏蓝</t>
        </is>
      </c>
      <c r="D186" s="4" t="inlineStr">
        <is>
          <t>2XL</t>
        </is>
      </c>
      <c r="E186" s="5" t="inlineStr">
        <is>
          <t>AX0012-VG Navy Blue-XX-Large-FBA</t>
        </is>
      </c>
      <c r="H186" s="0" t="n"/>
    </row>
    <row r="187">
      <c r="A187" s="0">
        <f>+B187&amp;C187&amp;D187</f>
        <v/>
      </c>
      <c r="B187" s="4" t="inlineStr">
        <is>
          <t>AX0012</t>
        </is>
      </c>
      <c r="C187" s="4" t="inlineStr">
        <is>
          <t>白色</t>
        </is>
      </c>
      <c r="D187" s="4" t="inlineStr">
        <is>
          <t>2XL</t>
        </is>
      </c>
      <c r="E187" s="5" t="inlineStr">
        <is>
          <t>AX0012-White-XX-Large-FBA</t>
        </is>
      </c>
      <c r="H187" s="0" t="n"/>
    </row>
    <row r="188">
      <c r="A188" s="0">
        <f>+B188&amp;C188&amp;D188</f>
        <v/>
      </c>
      <c r="B188" s="4" t="inlineStr">
        <is>
          <t>AX0012</t>
        </is>
      </c>
      <c r="C188" s="4" t="inlineStr">
        <is>
          <t>酒红</t>
        </is>
      </c>
      <c r="D188" s="4" t="inlineStr">
        <is>
          <t>2XL</t>
        </is>
      </c>
      <c r="E188" s="5" t="inlineStr">
        <is>
          <t>AX0012-Wine Red-XX-Large-FBA</t>
        </is>
      </c>
      <c r="H188" s="0" t="n"/>
    </row>
    <row r="189">
      <c r="A189" s="0">
        <f>+B189&amp;C189&amp;D189</f>
        <v/>
      </c>
      <c r="B189" s="4" t="inlineStr">
        <is>
          <t>AX0012</t>
        </is>
      </c>
      <c r="C189" s="4" t="inlineStr">
        <is>
          <t>红灰</t>
        </is>
      </c>
      <c r="D189" s="4" t="inlineStr">
        <is>
          <t>2XL</t>
        </is>
      </c>
      <c r="E189" s="5" t="inlineStr">
        <is>
          <t>AX0012-Red Gray-XX-Large-FBA</t>
        </is>
      </c>
      <c r="H189" s="0" t="n"/>
    </row>
    <row r="190">
      <c r="A190" s="0">
        <f>+B190&amp;C190&amp;D190</f>
        <v/>
      </c>
      <c r="B190" s="4" t="inlineStr">
        <is>
          <t>AX0012 印花</t>
        </is>
      </c>
      <c r="C190" s="4" t="inlineStr">
        <is>
          <t>棕黑</t>
        </is>
      </c>
      <c r="D190" s="4" t="inlineStr">
        <is>
          <t>XL</t>
        </is>
      </c>
      <c r="E190" s="5" t="inlineStr">
        <is>
          <t>AX0012-FP Brown Black-X-Large-FBA</t>
        </is>
      </c>
      <c r="H190" s="0" t="n"/>
    </row>
    <row r="191">
      <c r="A191" s="0">
        <f>+B191&amp;C191&amp;D191</f>
        <v/>
      </c>
      <c r="B191" s="4" t="inlineStr">
        <is>
          <t>AX0012 印花</t>
        </is>
      </c>
      <c r="C191" s="4" t="inlineStr">
        <is>
          <t>迷彩粉</t>
        </is>
      </c>
      <c r="D191" s="4" t="inlineStr">
        <is>
          <t>XL</t>
        </is>
      </c>
      <c r="E191" s="5" t="inlineStr">
        <is>
          <t>AX0012-FP Camo Pink-X-Large-FBA</t>
        </is>
      </c>
      <c r="H191" s="0" t="n"/>
    </row>
    <row r="192">
      <c r="A192" s="0">
        <f>+B192&amp;C192&amp;D192</f>
        <v/>
      </c>
      <c r="B192" s="4" t="inlineStr">
        <is>
          <t>AX0012 印花</t>
        </is>
      </c>
      <c r="C192" s="4" t="inlineStr">
        <is>
          <t>卡其</t>
        </is>
      </c>
      <c r="D192" s="4" t="inlineStr">
        <is>
          <t>XL</t>
        </is>
      </c>
      <c r="E192" s="5" t="inlineStr">
        <is>
          <t>AX0012-FP LD Khaki-X-Large-FBA</t>
        </is>
      </c>
      <c r="H192" s="0" t="n"/>
    </row>
    <row r="193">
      <c r="A193" s="0">
        <f>+B193&amp;C193&amp;D193</f>
        <v/>
      </c>
      <c r="B193" s="4" t="inlineStr">
        <is>
          <t>AX0012 印花</t>
        </is>
      </c>
      <c r="C193" s="4" t="inlineStr">
        <is>
          <t>浅蓝</t>
        </is>
      </c>
      <c r="D193" s="4" t="inlineStr">
        <is>
          <t>XL</t>
        </is>
      </c>
      <c r="E193" s="5" t="inlineStr">
        <is>
          <t>AX0012-FP Light Blue-X-Large-FBA</t>
        </is>
      </c>
      <c r="H193" s="0" t="n"/>
    </row>
    <row r="194">
      <c r="A194" s="0">
        <f>+B194&amp;C194&amp;D194</f>
        <v/>
      </c>
      <c r="B194" s="4" t="inlineStr">
        <is>
          <t>AX0012 印花</t>
        </is>
      </c>
      <c r="C194" s="4" t="inlineStr">
        <is>
          <t>混色蓝</t>
        </is>
      </c>
      <c r="D194" s="4" t="inlineStr">
        <is>
          <t>XL</t>
        </is>
      </c>
      <c r="E194" s="5" t="inlineStr">
        <is>
          <t>AX0012-FP Mix Blue-X-Large-FBA</t>
        </is>
      </c>
      <c r="H194" s="0" t="n"/>
    </row>
    <row r="195">
      <c r="A195" s="0">
        <f>+B195&amp;C195&amp;D195</f>
        <v/>
      </c>
      <c r="B195" s="4" t="inlineStr">
        <is>
          <t>AX0012 印花</t>
        </is>
      </c>
      <c r="C195" s="4" t="inlineStr">
        <is>
          <t>棕黑</t>
        </is>
      </c>
      <c r="D195" s="4" t="inlineStr">
        <is>
          <t>S</t>
        </is>
      </c>
      <c r="E195" s="5" t="inlineStr">
        <is>
          <t>AX0012-FP Brown Black-Small-FBA</t>
        </is>
      </c>
      <c r="H195" s="0" t="n"/>
    </row>
    <row r="196">
      <c r="A196" s="0">
        <f>+B196&amp;C196&amp;D196</f>
        <v/>
      </c>
      <c r="B196" s="4" t="inlineStr">
        <is>
          <t>AX0012 印花</t>
        </is>
      </c>
      <c r="C196" s="4" t="inlineStr">
        <is>
          <t>迷彩粉</t>
        </is>
      </c>
      <c r="D196" s="4" t="inlineStr">
        <is>
          <t>S</t>
        </is>
      </c>
      <c r="E196" s="5" t="inlineStr">
        <is>
          <t>AX0012-FP Camo Pink-Small-FBA</t>
        </is>
      </c>
      <c r="H196" s="0" t="n"/>
    </row>
    <row r="197">
      <c r="A197" s="0">
        <f>+B197&amp;C197&amp;D197</f>
        <v/>
      </c>
      <c r="B197" s="4" t="inlineStr">
        <is>
          <t>AX0012 印花</t>
        </is>
      </c>
      <c r="C197" s="4" t="inlineStr">
        <is>
          <t>卡其</t>
        </is>
      </c>
      <c r="D197" s="4" t="inlineStr">
        <is>
          <t>S</t>
        </is>
      </c>
      <c r="E197" s="5" t="inlineStr">
        <is>
          <t>AX0012-FP LD Khaki-Small-FBA</t>
        </is>
      </c>
      <c r="H197" s="0" t="n"/>
    </row>
    <row r="198">
      <c r="A198" s="0">
        <f>+B198&amp;C198&amp;D198</f>
        <v/>
      </c>
      <c r="B198" s="4" t="inlineStr">
        <is>
          <t>AX0012 印花</t>
        </is>
      </c>
      <c r="C198" s="4" t="inlineStr">
        <is>
          <t>浅蓝</t>
        </is>
      </c>
      <c r="D198" s="4" t="inlineStr">
        <is>
          <t>S</t>
        </is>
      </c>
      <c r="E198" s="5" t="inlineStr">
        <is>
          <t>AX0012-FP Light Blue-Small-FBA</t>
        </is>
      </c>
      <c r="H198" s="0" t="n"/>
    </row>
    <row r="199">
      <c r="A199" s="0">
        <f>+B199&amp;C199&amp;D199</f>
        <v/>
      </c>
      <c r="B199" s="4" t="inlineStr">
        <is>
          <t>AX0012 印花</t>
        </is>
      </c>
      <c r="C199" s="4" t="inlineStr">
        <is>
          <t>混色蓝</t>
        </is>
      </c>
      <c r="D199" s="4" t="inlineStr">
        <is>
          <t>S</t>
        </is>
      </c>
      <c r="E199" s="5" t="inlineStr">
        <is>
          <t>AX0012-FP Mix Blue-Small-FBA</t>
        </is>
      </c>
      <c r="H199" s="0" t="n"/>
    </row>
    <row r="200">
      <c r="A200" s="0">
        <f>+B200&amp;C200&amp;D200</f>
        <v/>
      </c>
      <c r="B200" s="4" t="inlineStr">
        <is>
          <t>AX0012 印花</t>
        </is>
      </c>
      <c r="C200" s="4" t="inlineStr">
        <is>
          <t>棕黑</t>
        </is>
      </c>
      <c r="D200" s="4" t="inlineStr">
        <is>
          <t>M</t>
        </is>
      </c>
      <c r="E200" s="5" t="inlineStr">
        <is>
          <t>AX0012-FP Brown Black-Medium-FBA</t>
        </is>
      </c>
      <c r="H200" s="0" t="n"/>
    </row>
    <row r="201">
      <c r="A201" s="0">
        <f>+B201&amp;C201&amp;D201</f>
        <v/>
      </c>
      <c r="B201" s="4" t="inlineStr">
        <is>
          <t>AX0012 印花</t>
        </is>
      </c>
      <c r="C201" s="4" t="inlineStr">
        <is>
          <t>迷彩粉</t>
        </is>
      </c>
      <c r="D201" s="4" t="inlineStr">
        <is>
          <t>M</t>
        </is>
      </c>
      <c r="E201" s="5" t="inlineStr">
        <is>
          <t>AX0012-FP Camo Pink-Medium-FBA</t>
        </is>
      </c>
      <c r="H201" s="0" t="n"/>
    </row>
    <row r="202">
      <c r="A202" s="0">
        <f>+B202&amp;C202&amp;D202</f>
        <v/>
      </c>
      <c r="B202" s="4" t="inlineStr">
        <is>
          <t>AX0012 印花</t>
        </is>
      </c>
      <c r="C202" s="4" t="inlineStr">
        <is>
          <t>卡其</t>
        </is>
      </c>
      <c r="D202" s="4" t="inlineStr">
        <is>
          <t>M</t>
        </is>
      </c>
      <c r="E202" s="5" t="inlineStr">
        <is>
          <t>AX0012-FP LD Khaki-Medium-FBA</t>
        </is>
      </c>
      <c r="H202" s="0" t="n"/>
    </row>
    <row r="203">
      <c r="A203" s="0">
        <f>+B203&amp;C203&amp;D203</f>
        <v/>
      </c>
      <c r="B203" s="4" t="inlineStr">
        <is>
          <t>AX0012 印花</t>
        </is>
      </c>
      <c r="C203" s="4" t="inlineStr">
        <is>
          <t>浅蓝</t>
        </is>
      </c>
      <c r="D203" s="4" t="inlineStr">
        <is>
          <t>M</t>
        </is>
      </c>
      <c r="E203" s="5" t="inlineStr">
        <is>
          <t>AX0012-FP Light Blue-Medium-FBA</t>
        </is>
      </c>
      <c r="H203" s="0" t="n"/>
    </row>
    <row r="204">
      <c r="A204" s="0">
        <f>+B204&amp;C204&amp;D204</f>
        <v/>
      </c>
      <c r="B204" s="4" t="inlineStr">
        <is>
          <t>AX0012 印花</t>
        </is>
      </c>
      <c r="C204" s="4" t="inlineStr">
        <is>
          <t>混色蓝</t>
        </is>
      </c>
      <c r="D204" s="4" t="inlineStr">
        <is>
          <t>M</t>
        </is>
      </c>
      <c r="E204" s="5" t="inlineStr">
        <is>
          <t>AX0012-FP Mix Blue-Medium-FBA</t>
        </is>
      </c>
      <c r="H204" s="0" t="n"/>
    </row>
    <row r="205">
      <c r="A205" s="0">
        <f>+B205&amp;C205&amp;D205</f>
        <v/>
      </c>
      <c r="B205" s="4" t="inlineStr">
        <is>
          <t>AX0012 印花</t>
        </is>
      </c>
      <c r="C205" s="4" t="inlineStr">
        <is>
          <t>棕黑</t>
        </is>
      </c>
      <c r="D205" s="4" t="inlineStr">
        <is>
          <t>L</t>
        </is>
      </c>
      <c r="E205" s="5" t="inlineStr">
        <is>
          <t>AX0012-FP Brown Black-Large-FBA</t>
        </is>
      </c>
      <c r="H205" s="0" t="n"/>
    </row>
    <row r="206">
      <c r="A206" s="0">
        <f>+B206&amp;C206&amp;D206</f>
        <v/>
      </c>
      <c r="B206" s="4" t="inlineStr">
        <is>
          <t>AX0012 印花</t>
        </is>
      </c>
      <c r="C206" s="4" t="inlineStr">
        <is>
          <t>迷彩粉</t>
        </is>
      </c>
      <c r="D206" s="4" t="inlineStr">
        <is>
          <t>L</t>
        </is>
      </c>
      <c r="E206" s="5" t="inlineStr">
        <is>
          <t>AX0012-FP Camo Pink-Large-FBA</t>
        </is>
      </c>
      <c r="H206" s="0" t="n"/>
    </row>
    <row r="207">
      <c r="A207" s="0">
        <f>+B207&amp;C207&amp;D207</f>
        <v/>
      </c>
      <c r="B207" s="4" t="inlineStr">
        <is>
          <t>AX0012 印花</t>
        </is>
      </c>
      <c r="C207" s="4" t="inlineStr">
        <is>
          <t>卡其</t>
        </is>
      </c>
      <c r="D207" s="4" t="inlineStr">
        <is>
          <t>L</t>
        </is>
      </c>
      <c r="E207" s="5" t="inlineStr">
        <is>
          <t>AX0012-FP LD Khaki-Large-FBA</t>
        </is>
      </c>
      <c r="H207" s="0" t="n"/>
    </row>
    <row r="208">
      <c r="A208" s="0">
        <f>+B208&amp;C208&amp;D208</f>
        <v/>
      </c>
      <c r="B208" s="4" t="inlineStr">
        <is>
          <t>AX0012 印花</t>
        </is>
      </c>
      <c r="C208" s="4" t="inlineStr">
        <is>
          <t>浅蓝</t>
        </is>
      </c>
      <c r="D208" s="4" t="inlineStr">
        <is>
          <t>L</t>
        </is>
      </c>
      <c r="E208" s="5" t="inlineStr">
        <is>
          <t>AX0012-FP Light Blue-Large-FBA</t>
        </is>
      </c>
      <c r="H208" s="0" t="n"/>
    </row>
    <row r="209">
      <c r="A209" s="0">
        <f>+B209&amp;C209&amp;D209</f>
        <v/>
      </c>
      <c r="B209" s="4" t="inlineStr">
        <is>
          <t>AX0012 印花</t>
        </is>
      </c>
      <c r="C209" s="4" t="inlineStr">
        <is>
          <t>混色蓝</t>
        </is>
      </c>
      <c r="D209" s="4" t="inlineStr">
        <is>
          <t>L</t>
        </is>
      </c>
      <c r="E209" s="5" t="inlineStr">
        <is>
          <t>AX0012-FP Mix Blue-Large-FBA</t>
        </is>
      </c>
      <c r="H209" s="0" t="n"/>
    </row>
    <row r="210">
      <c r="A210" s="0">
        <f>+B210&amp;C210&amp;D210</f>
        <v/>
      </c>
      <c r="B210" s="4" t="inlineStr">
        <is>
          <t>AX0012 印花</t>
        </is>
      </c>
      <c r="C210" s="4" t="inlineStr">
        <is>
          <t>迷彩粉</t>
        </is>
      </c>
      <c r="D210" s="4" t="inlineStr">
        <is>
          <t>2XL</t>
        </is>
      </c>
      <c r="E210" s="5" t="inlineStr">
        <is>
          <t>AX0012-FP Camo Pink-XX-Large-FBA</t>
        </is>
      </c>
      <c r="H210" s="0" t="n"/>
    </row>
    <row r="211">
      <c r="A211" s="0">
        <f>+B211&amp;C211&amp;D211</f>
        <v/>
      </c>
      <c r="B211" s="4" t="inlineStr">
        <is>
          <t>AX0012 印花</t>
        </is>
      </c>
      <c r="C211" s="4" t="inlineStr">
        <is>
          <t>混色蓝</t>
        </is>
      </c>
      <c r="D211" s="4" t="inlineStr">
        <is>
          <t>2XL</t>
        </is>
      </c>
      <c r="E211" s="5" t="inlineStr">
        <is>
          <t>AX0012-FP Mix Blue-XX-Large-FBA</t>
        </is>
      </c>
      <c r="H211" s="0" t="n"/>
    </row>
    <row r="212">
      <c r="A212" s="0">
        <f>+B212&amp;C212&amp;D212</f>
        <v/>
      </c>
      <c r="B212" s="4" t="inlineStr">
        <is>
          <t>AX0015</t>
        </is>
      </c>
      <c r="C212" s="4" t="n"/>
      <c r="D212" s="4" t="inlineStr">
        <is>
          <t>XL</t>
        </is>
      </c>
      <c r="E212" s="5" t="inlineStr">
        <is>
          <t>AX0015-Bear Gray-X-Large-FBA</t>
        </is>
      </c>
      <c r="H212" s="0" t="n"/>
    </row>
    <row r="213">
      <c r="A213" s="0">
        <f>+B213&amp;C213&amp;D213</f>
        <v/>
      </c>
      <c r="B213" s="4" t="inlineStr">
        <is>
          <t>AX0015</t>
        </is>
      </c>
      <c r="C213" s="4" t="inlineStr">
        <is>
          <t>斑点白</t>
        </is>
      </c>
      <c r="D213" s="4" t="inlineStr">
        <is>
          <t>XL</t>
        </is>
      </c>
      <c r="E213" s="5" t="inlineStr">
        <is>
          <t>AX0015-FP LD White-X-Large-FBA</t>
        </is>
      </c>
      <c r="H213" s="0" t="n"/>
    </row>
    <row r="214">
      <c r="A214" s="0">
        <f>+B214&amp;C214&amp;D214</f>
        <v/>
      </c>
      <c r="B214" s="4" t="inlineStr">
        <is>
          <t>AX0015</t>
        </is>
      </c>
      <c r="C214" s="4" t="n"/>
      <c r="D214" s="4" t="inlineStr">
        <is>
          <t>XL</t>
        </is>
      </c>
      <c r="E214" s="5" t="inlineStr">
        <is>
          <t>AX0015-Leopard Black-X-Large-FBA</t>
        </is>
      </c>
      <c r="H214" s="0" t="n"/>
    </row>
    <row r="215">
      <c r="A215" s="0">
        <f>+B215&amp;C215&amp;D215</f>
        <v/>
      </c>
      <c r="B215" s="4" t="inlineStr">
        <is>
          <t>AX0015</t>
        </is>
      </c>
      <c r="C215" s="4" t="n"/>
      <c r="D215" s="4" t="inlineStr">
        <is>
          <t>XL</t>
        </is>
      </c>
      <c r="E215" s="5" t="inlineStr">
        <is>
          <t>AX0015-Rainbow Black-X-Large-FBA</t>
        </is>
      </c>
      <c r="H215" s="0" t="n"/>
    </row>
    <row r="216">
      <c r="A216" s="0">
        <f>+B216&amp;C216&amp;D216</f>
        <v/>
      </c>
      <c r="B216" s="4" t="inlineStr">
        <is>
          <t>AX0015</t>
        </is>
      </c>
      <c r="C216" s="4" t="inlineStr">
        <is>
          <t>深灰</t>
        </is>
      </c>
      <c r="D216" s="4" t="inlineStr">
        <is>
          <t>XL</t>
        </is>
      </c>
      <c r="E216" s="5" t="inlineStr">
        <is>
          <t>AX0015-Rainbow Dark Gray-X-Large-FBA</t>
        </is>
      </c>
      <c r="H216" s="0" t="n"/>
    </row>
    <row r="217">
      <c r="A217" s="0">
        <f>+B217&amp;C217&amp;D217</f>
        <v/>
      </c>
      <c r="B217" s="4" t="inlineStr">
        <is>
          <t>AX0015</t>
        </is>
      </c>
      <c r="C217" s="4" t="inlineStr">
        <is>
          <t>深灰</t>
        </is>
      </c>
      <c r="D217" s="4" t="inlineStr">
        <is>
          <t>XL</t>
        </is>
      </c>
      <c r="E217" s="5" t="inlineStr">
        <is>
          <t>AX0015-Tiger Dark Gray-X-Large-FBA</t>
        </is>
      </c>
      <c r="H217" s="0" t="n"/>
    </row>
    <row r="218">
      <c r="A218" s="0">
        <f>+B218&amp;C218&amp;D218</f>
        <v/>
      </c>
      <c r="B218" s="4" t="inlineStr">
        <is>
          <t>AX0015</t>
        </is>
      </c>
      <c r="C218" s="4" t="inlineStr">
        <is>
          <t>老虎卡其</t>
        </is>
      </c>
      <c r="D218" s="4" t="inlineStr">
        <is>
          <t>XL</t>
        </is>
      </c>
      <c r="E218" s="5" t="inlineStr">
        <is>
          <t>AX0015-Tiger Khaki-X-Large-FBA</t>
        </is>
      </c>
      <c r="H218" s="0" t="n"/>
    </row>
    <row r="219">
      <c r="A219" s="0">
        <f>+B219&amp;C219&amp;D219</f>
        <v/>
      </c>
      <c r="B219" s="4" t="inlineStr">
        <is>
          <t>AX0015</t>
        </is>
      </c>
      <c r="C219" s="4" t="inlineStr">
        <is>
          <t>老虎白</t>
        </is>
      </c>
      <c r="D219" s="4" t="inlineStr">
        <is>
          <t>XL</t>
        </is>
      </c>
      <c r="E219" s="5" t="inlineStr">
        <is>
          <t>AX0015-Tiger White-X-Large-FBA</t>
        </is>
      </c>
      <c r="H219" s="0" t="n"/>
    </row>
    <row r="220">
      <c r="A220" s="0">
        <f>+B220&amp;C220&amp;D220</f>
        <v/>
      </c>
      <c r="B220" s="4" t="inlineStr">
        <is>
          <t>AX0015</t>
        </is>
      </c>
      <c r="C220" s="4" t="n"/>
      <c r="D220" s="4" t="inlineStr">
        <is>
          <t>S</t>
        </is>
      </c>
      <c r="E220" s="5" t="inlineStr">
        <is>
          <t>AX0015-Bear Black-Small-FBA</t>
        </is>
      </c>
      <c r="H220" s="0" t="n"/>
    </row>
    <row r="221">
      <c r="A221" s="0">
        <f>+B221&amp;C221&amp;D221</f>
        <v/>
      </c>
      <c r="B221" s="4" t="inlineStr">
        <is>
          <t>AX0015</t>
        </is>
      </c>
      <c r="C221" s="4" t="n"/>
      <c r="D221" s="4" t="inlineStr">
        <is>
          <t>S</t>
        </is>
      </c>
      <c r="E221" s="5" t="inlineStr">
        <is>
          <t>AX0015-Bear Gray-Small-FBA</t>
        </is>
      </c>
      <c r="H221" s="0" t="n"/>
    </row>
    <row r="222">
      <c r="A222" s="0">
        <f>+B222&amp;C222&amp;D222</f>
        <v/>
      </c>
      <c r="B222" s="4" t="inlineStr">
        <is>
          <t>AX0015</t>
        </is>
      </c>
      <c r="C222" s="4" t="n"/>
      <c r="D222" s="4" t="inlineStr">
        <is>
          <t>S</t>
        </is>
      </c>
      <c r="E222" s="5" t="inlineStr">
        <is>
          <t>AX0015-Bear White-Small-FBA</t>
        </is>
      </c>
      <c r="H222" s="0" t="n"/>
    </row>
    <row r="223">
      <c r="A223" s="0">
        <f>+B223&amp;C223&amp;D223</f>
        <v/>
      </c>
      <c r="B223" s="4" t="inlineStr">
        <is>
          <t>AX0015</t>
        </is>
      </c>
      <c r="C223" s="4" t="inlineStr">
        <is>
          <t>深卡其</t>
        </is>
      </c>
      <c r="D223" s="4" t="inlineStr">
        <is>
          <t>S</t>
        </is>
      </c>
      <c r="E223" s="5" t="inlineStr">
        <is>
          <t>AX0015-FP LD Dark Khaki-Small-FBA</t>
        </is>
      </c>
      <c r="H223" s="0" t="n"/>
    </row>
    <row r="224">
      <c r="A224" s="0">
        <f>+B224&amp;C224&amp;D224</f>
        <v/>
      </c>
      <c r="B224" s="4" t="inlineStr">
        <is>
          <t>AX0015</t>
        </is>
      </c>
      <c r="C224" s="4" t="inlineStr">
        <is>
          <t>斑点白</t>
        </is>
      </c>
      <c r="D224" s="4" t="inlineStr">
        <is>
          <t>S</t>
        </is>
      </c>
      <c r="E224" s="5" t="inlineStr">
        <is>
          <t>AX0015-FP LD White-Small-FBA</t>
        </is>
      </c>
      <c r="H224" s="0" t="n"/>
    </row>
    <row r="225">
      <c r="A225" s="0">
        <f>+B225&amp;C225&amp;D225</f>
        <v/>
      </c>
      <c r="B225" s="4" t="inlineStr">
        <is>
          <t>AX0015</t>
        </is>
      </c>
      <c r="C225" s="4" t="n"/>
      <c r="D225" s="4" t="inlineStr">
        <is>
          <t>S</t>
        </is>
      </c>
      <c r="E225" s="5" t="inlineStr">
        <is>
          <t>AX0015-Leopard Black-Small-FBA</t>
        </is>
      </c>
      <c r="H225" s="0" t="n"/>
    </row>
    <row r="226">
      <c r="A226" s="0">
        <f>+B226&amp;C226&amp;D226</f>
        <v/>
      </c>
      <c r="B226" s="4" t="inlineStr">
        <is>
          <t>AX0015</t>
        </is>
      </c>
      <c r="C226" s="4" t="inlineStr">
        <is>
          <t>深灰</t>
        </is>
      </c>
      <c r="D226" s="4" t="inlineStr">
        <is>
          <t>S</t>
        </is>
      </c>
      <c r="E226" s="5" t="inlineStr">
        <is>
          <t>AX0015-Rainbow Dark Gray-Small-FBA</t>
        </is>
      </c>
      <c r="H226" s="0" t="n"/>
    </row>
    <row r="227">
      <c r="A227" s="0">
        <f>+B227&amp;C227&amp;D227</f>
        <v/>
      </c>
      <c r="B227" s="4" t="inlineStr">
        <is>
          <t>AX0015</t>
        </is>
      </c>
      <c r="C227" s="4" t="inlineStr">
        <is>
          <t>老虎黑</t>
        </is>
      </c>
      <c r="D227" s="4" t="inlineStr">
        <is>
          <t>S</t>
        </is>
      </c>
      <c r="E227" s="5" t="inlineStr">
        <is>
          <t>AX0015-Tiger Black-Small-FBA</t>
        </is>
      </c>
      <c r="H227" s="0" t="n"/>
    </row>
    <row r="228">
      <c r="A228" s="0">
        <f>+B228&amp;C228&amp;D228</f>
        <v/>
      </c>
      <c r="B228" s="4" t="inlineStr">
        <is>
          <t>AX0015</t>
        </is>
      </c>
      <c r="C228" s="4" t="inlineStr">
        <is>
          <t>深灰</t>
        </is>
      </c>
      <c r="D228" s="4" t="inlineStr">
        <is>
          <t>S</t>
        </is>
      </c>
      <c r="E228" s="5" t="inlineStr">
        <is>
          <t>AX0015-Tiger Dark Gray-Small-FBA</t>
        </is>
      </c>
      <c r="H228" s="0" t="n"/>
    </row>
    <row r="229">
      <c r="A229" s="0">
        <f>+B229&amp;C229&amp;D229</f>
        <v/>
      </c>
      <c r="B229" s="4" t="inlineStr">
        <is>
          <t>AX0015</t>
        </is>
      </c>
      <c r="C229" s="4" t="inlineStr">
        <is>
          <t>老虎灰</t>
        </is>
      </c>
      <c r="D229" s="4" t="inlineStr">
        <is>
          <t>S</t>
        </is>
      </c>
      <c r="E229" s="5" t="inlineStr">
        <is>
          <t>AX0015-Tiger Gray-Small-FBA</t>
        </is>
      </c>
      <c r="H229" s="0" t="n"/>
    </row>
    <row r="230">
      <c r="A230" s="0">
        <f>+B230&amp;C230&amp;D230</f>
        <v/>
      </c>
      <c r="B230" s="4" t="inlineStr">
        <is>
          <t>AX0015</t>
        </is>
      </c>
      <c r="C230" s="4" t="inlineStr">
        <is>
          <t>老虎卡其</t>
        </is>
      </c>
      <c r="D230" s="4" t="inlineStr">
        <is>
          <t>S</t>
        </is>
      </c>
      <c r="E230" s="5" t="inlineStr">
        <is>
          <t>AX0015-Tiger Khaki-Small-FBA</t>
        </is>
      </c>
      <c r="H230" s="0" t="n"/>
    </row>
    <row r="231">
      <c r="A231" s="0">
        <f>+B231&amp;C231&amp;D231</f>
        <v/>
      </c>
      <c r="B231" s="4" t="inlineStr">
        <is>
          <t>AX0015</t>
        </is>
      </c>
      <c r="C231" s="4" t="inlineStr">
        <is>
          <t>老虎白</t>
        </is>
      </c>
      <c r="D231" s="4" t="inlineStr">
        <is>
          <t>S</t>
        </is>
      </c>
      <c r="E231" s="5" t="inlineStr">
        <is>
          <t>AX0015-Tiger White-Small-FBA</t>
        </is>
      </c>
      <c r="H231" s="0" t="n"/>
    </row>
    <row r="232">
      <c r="A232" s="0">
        <f>+B232&amp;C232&amp;D232</f>
        <v/>
      </c>
      <c r="B232" s="4" t="inlineStr">
        <is>
          <t>AX0015</t>
        </is>
      </c>
      <c r="C232" s="4" t="inlineStr">
        <is>
          <t>老虎酒红</t>
        </is>
      </c>
      <c r="D232" s="4" t="inlineStr">
        <is>
          <t>S</t>
        </is>
      </c>
      <c r="E232" s="5" t="inlineStr">
        <is>
          <t>AX0015-Tiger Wine Red-Small-FBA</t>
        </is>
      </c>
      <c r="H232" s="0" t="n"/>
    </row>
    <row r="233">
      <c r="A233" s="0">
        <f>+B233&amp;C233&amp;D233</f>
        <v/>
      </c>
      <c r="B233" s="4" t="inlineStr">
        <is>
          <t>AX0015</t>
        </is>
      </c>
      <c r="C233" s="4" t="n"/>
      <c r="D233" s="4" t="inlineStr">
        <is>
          <t>M</t>
        </is>
      </c>
      <c r="E233" s="5" t="inlineStr">
        <is>
          <t>AX0015-Bear Black-Medium-FBA</t>
        </is>
      </c>
      <c r="H233" s="0" t="n"/>
    </row>
    <row r="234">
      <c r="A234" s="0">
        <f>+B234&amp;C234&amp;D234</f>
        <v/>
      </c>
      <c r="B234" s="4" t="inlineStr">
        <is>
          <t>AX0015</t>
        </is>
      </c>
      <c r="C234" s="4" t="n"/>
      <c r="D234" s="4" t="inlineStr">
        <is>
          <t>M</t>
        </is>
      </c>
      <c r="E234" s="5" t="inlineStr">
        <is>
          <t>AX0015-Bear Gray-Medium-FBA</t>
        </is>
      </c>
      <c r="H234" s="0" t="n"/>
    </row>
    <row r="235">
      <c r="A235" s="0">
        <f>+B235&amp;C235&amp;D235</f>
        <v/>
      </c>
      <c r="B235" s="4" t="inlineStr">
        <is>
          <t>AX0015</t>
        </is>
      </c>
      <c r="C235" s="4" t="n"/>
      <c r="D235" s="4" t="inlineStr">
        <is>
          <t>M</t>
        </is>
      </c>
      <c r="E235" s="5" t="inlineStr">
        <is>
          <t>AX0015-Bear White-Medium-FBA</t>
        </is>
      </c>
      <c r="H235" s="0" t="n"/>
    </row>
    <row r="236">
      <c r="A236" s="0">
        <f>+B236&amp;C236&amp;D236</f>
        <v/>
      </c>
      <c r="B236" s="4" t="inlineStr">
        <is>
          <t>AX0015</t>
        </is>
      </c>
      <c r="C236" s="4" t="inlineStr">
        <is>
          <t>深卡其</t>
        </is>
      </c>
      <c r="D236" s="4" t="inlineStr">
        <is>
          <t>M</t>
        </is>
      </c>
      <c r="E236" s="5" t="inlineStr">
        <is>
          <t>AX0015-FP LD Dark Khaki-Medium-FBA</t>
        </is>
      </c>
      <c r="H236" s="0" t="n"/>
    </row>
    <row r="237">
      <c r="A237" s="0">
        <f>+B237&amp;C237&amp;D237</f>
        <v/>
      </c>
      <c r="B237" s="4" t="inlineStr">
        <is>
          <t>AX0015</t>
        </is>
      </c>
      <c r="C237" s="4" t="inlineStr">
        <is>
          <t>卡其</t>
        </is>
      </c>
      <c r="D237" s="4" t="inlineStr">
        <is>
          <t>M</t>
        </is>
      </c>
      <c r="E237" s="5" t="inlineStr">
        <is>
          <t>AX0015-FP LD Khaki-Medium-FBA</t>
        </is>
      </c>
      <c r="H237" s="0" t="n"/>
    </row>
    <row r="238">
      <c r="A238" s="0">
        <f>+B238&amp;C238&amp;D238</f>
        <v/>
      </c>
      <c r="B238" s="4" t="inlineStr">
        <is>
          <t>AX0015</t>
        </is>
      </c>
      <c r="C238" s="4" t="inlineStr">
        <is>
          <t>斑点白</t>
        </is>
      </c>
      <c r="D238" s="4" t="inlineStr">
        <is>
          <t>M</t>
        </is>
      </c>
      <c r="E238" s="5" t="inlineStr">
        <is>
          <t>AX0015-FP LD White-Medium-FBA</t>
        </is>
      </c>
      <c r="H238" s="0" t="n"/>
    </row>
    <row r="239">
      <c r="A239" s="0">
        <f>+B239&amp;C239&amp;D239</f>
        <v/>
      </c>
      <c r="B239" s="4" t="inlineStr">
        <is>
          <t>AX0015</t>
        </is>
      </c>
      <c r="C239" s="4" t="n"/>
      <c r="D239" s="4" t="inlineStr">
        <is>
          <t>M</t>
        </is>
      </c>
      <c r="E239" s="5" t="inlineStr">
        <is>
          <t>AX0015-Leopard Black-Medium-FBA</t>
        </is>
      </c>
      <c r="H239" s="0" t="n"/>
    </row>
    <row r="240">
      <c r="A240" s="0">
        <f>+B240&amp;C240&amp;D240</f>
        <v/>
      </c>
      <c r="B240" s="4" t="inlineStr">
        <is>
          <t>AX0015</t>
        </is>
      </c>
      <c r="C240" s="4" t="n"/>
      <c r="D240" s="4" t="inlineStr">
        <is>
          <t>M</t>
        </is>
      </c>
      <c r="E240" s="5" t="inlineStr">
        <is>
          <t>AX0015-Rainbow Black-Medium-FBA</t>
        </is>
      </c>
      <c r="H240" s="0" t="n"/>
    </row>
    <row r="241">
      <c r="A241" s="0">
        <f>+B241&amp;C241&amp;D241</f>
        <v/>
      </c>
      <c r="B241" s="4" t="inlineStr">
        <is>
          <t>AX0015</t>
        </is>
      </c>
      <c r="C241" s="4" t="inlineStr">
        <is>
          <t>老虎黑</t>
        </is>
      </c>
      <c r="D241" s="4" t="inlineStr">
        <is>
          <t>M</t>
        </is>
      </c>
      <c r="E241" s="5" t="inlineStr">
        <is>
          <t>AX0015-Tiger Black-Medium-FBA</t>
        </is>
      </c>
      <c r="H241" s="0" t="n"/>
    </row>
    <row r="242">
      <c r="A242" s="0">
        <f>+B242&amp;C242&amp;D242</f>
        <v/>
      </c>
      <c r="B242" s="4" t="inlineStr">
        <is>
          <t>AX0015</t>
        </is>
      </c>
      <c r="C242" s="4" t="inlineStr">
        <is>
          <t>深灰</t>
        </is>
      </c>
      <c r="D242" s="4" t="inlineStr">
        <is>
          <t>M</t>
        </is>
      </c>
      <c r="E242" s="5" t="inlineStr">
        <is>
          <t>AX0015-Tiger Dark Gray-Medium-FBA</t>
        </is>
      </c>
      <c r="H242" s="0" t="n"/>
    </row>
    <row r="243">
      <c r="A243" s="0">
        <f>+B243&amp;C243&amp;D243</f>
        <v/>
      </c>
      <c r="B243" s="4" t="inlineStr">
        <is>
          <t>AX0015</t>
        </is>
      </c>
      <c r="C243" s="4" t="inlineStr">
        <is>
          <t>老虎灰</t>
        </is>
      </c>
      <c r="D243" s="4" t="inlineStr">
        <is>
          <t>M</t>
        </is>
      </c>
      <c r="E243" s="5" t="inlineStr">
        <is>
          <t>AX0015-Tiger Gray-Medium-FBA</t>
        </is>
      </c>
      <c r="H243" s="0" t="n"/>
    </row>
    <row r="244">
      <c r="A244" s="0">
        <f>+B244&amp;C244&amp;D244</f>
        <v/>
      </c>
      <c r="B244" s="4" t="inlineStr">
        <is>
          <t>AX0015</t>
        </is>
      </c>
      <c r="C244" s="4" t="inlineStr">
        <is>
          <t>老虎白</t>
        </is>
      </c>
      <c r="D244" s="4" t="inlineStr">
        <is>
          <t>M</t>
        </is>
      </c>
      <c r="E244" s="5" t="inlineStr">
        <is>
          <t>AX0015-Tiger White-Medium-FBA</t>
        </is>
      </c>
      <c r="H244" s="0" t="n"/>
    </row>
    <row r="245">
      <c r="A245" s="0">
        <f>+B245&amp;C245&amp;D245</f>
        <v/>
      </c>
      <c r="B245" s="4" t="inlineStr">
        <is>
          <t>AX0015</t>
        </is>
      </c>
      <c r="C245" s="4" t="inlineStr">
        <is>
          <t>老虎酒红</t>
        </is>
      </c>
      <c r="D245" s="4" t="inlineStr">
        <is>
          <t>M</t>
        </is>
      </c>
      <c r="E245" s="5" t="inlineStr">
        <is>
          <t>AX0015-Tiger Wine Red-Medium-FBA</t>
        </is>
      </c>
      <c r="H245" s="0" t="n"/>
    </row>
    <row r="246">
      <c r="A246" s="0">
        <f>+B246&amp;C246&amp;D246</f>
        <v/>
      </c>
      <c r="B246" s="4" t="inlineStr">
        <is>
          <t>AX0015</t>
        </is>
      </c>
      <c r="C246" s="4" t="n"/>
      <c r="D246" s="4" t="inlineStr">
        <is>
          <t>L</t>
        </is>
      </c>
      <c r="E246" s="5" t="inlineStr">
        <is>
          <t>AX0015-Bear Gray-Large-FBA</t>
        </is>
      </c>
      <c r="H246" s="0" t="n"/>
    </row>
    <row r="247">
      <c r="A247" s="0">
        <f>+B247&amp;C247&amp;D247</f>
        <v/>
      </c>
      <c r="B247" s="4" t="inlineStr">
        <is>
          <t>AX0015</t>
        </is>
      </c>
      <c r="C247" s="4" t="n"/>
      <c r="D247" s="4" t="inlineStr">
        <is>
          <t>L</t>
        </is>
      </c>
      <c r="E247" s="5" t="inlineStr">
        <is>
          <t>AX0015-Leopard Black-Large-FBA</t>
        </is>
      </c>
      <c r="H247" s="0" t="n"/>
    </row>
    <row r="248">
      <c r="A248" s="0">
        <f>+B248&amp;C248&amp;D248</f>
        <v/>
      </c>
      <c r="B248" s="4" t="inlineStr">
        <is>
          <t>AX0015</t>
        </is>
      </c>
      <c r="C248" s="4" t="inlineStr">
        <is>
          <t>深灰</t>
        </is>
      </c>
      <c r="D248" s="4" t="inlineStr">
        <is>
          <t>L</t>
        </is>
      </c>
      <c r="E248" s="5" t="inlineStr">
        <is>
          <t>AX0015-Rainbow Dark Gray-Large-FBA</t>
        </is>
      </c>
      <c r="H248" s="0" t="n"/>
    </row>
    <row r="249">
      <c r="A249" s="0">
        <f>+B249&amp;C249&amp;D249</f>
        <v/>
      </c>
      <c r="B249" s="4" t="inlineStr">
        <is>
          <t>AX0015</t>
        </is>
      </c>
      <c r="C249" s="4" t="inlineStr">
        <is>
          <t>老虎黑</t>
        </is>
      </c>
      <c r="D249" s="4" t="inlineStr">
        <is>
          <t>L</t>
        </is>
      </c>
      <c r="E249" s="5" t="inlineStr">
        <is>
          <t>AX0015-Tiger Black-Large-FBA</t>
        </is>
      </c>
      <c r="H249" s="0" t="n"/>
    </row>
    <row r="250">
      <c r="A250" s="0">
        <f>+B250&amp;C250&amp;D250</f>
        <v/>
      </c>
      <c r="B250" s="4" t="inlineStr">
        <is>
          <t>AX0015</t>
        </is>
      </c>
      <c r="C250" s="4" t="inlineStr">
        <is>
          <t>深灰</t>
        </is>
      </c>
      <c r="D250" s="4" t="inlineStr">
        <is>
          <t>L</t>
        </is>
      </c>
      <c r="E250" s="5" t="inlineStr">
        <is>
          <t>AX0015-Tiger Dark Gray-Large-FBA</t>
        </is>
      </c>
      <c r="H250" s="0" t="n"/>
    </row>
    <row r="251">
      <c r="A251" s="0">
        <f>+B251&amp;C251&amp;D251</f>
        <v/>
      </c>
      <c r="B251" s="4" t="inlineStr">
        <is>
          <t>AX0015</t>
        </is>
      </c>
      <c r="C251" s="4" t="inlineStr">
        <is>
          <t>老虎卡其</t>
        </is>
      </c>
      <c r="D251" s="4" t="inlineStr">
        <is>
          <t>L</t>
        </is>
      </c>
      <c r="E251" s="5" t="inlineStr">
        <is>
          <t>AX0015-Tiger Khaki-Large-FBA</t>
        </is>
      </c>
      <c r="H251" s="0" t="n"/>
    </row>
    <row r="252">
      <c r="A252" s="0">
        <f>+B252&amp;C252&amp;D252</f>
        <v/>
      </c>
      <c r="B252" s="4" t="inlineStr">
        <is>
          <t>AX0015</t>
        </is>
      </c>
      <c r="C252" s="4" t="inlineStr">
        <is>
          <t>藏蓝</t>
        </is>
      </c>
      <c r="D252" s="4" t="inlineStr">
        <is>
          <t>L</t>
        </is>
      </c>
      <c r="E252" s="5" t="inlineStr">
        <is>
          <t>AX0015-Tiger Navy Blue-Large-FBA</t>
        </is>
      </c>
      <c r="H252" s="0" t="n"/>
    </row>
    <row r="253">
      <c r="A253" s="0">
        <f>+B253&amp;C253&amp;D253</f>
        <v/>
      </c>
      <c r="B253" s="4" t="inlineStr">
        <is>
          <t>AX0015</t>
        </is>
      </c>
      <c r="C253" s="4" t="inlineStr">
        <is>
          <t>老虎酒红</t>
        </is>
      </c>
      <c r="D253" s="4" t="inlineStr">
        <is>
          <t>L</t>
        </is>
      </c>
      <c r="E253" s="5" t="inlineStr">
        <is>
          <t>AX0015-Tiger Wine Red-Large-FBA</t>
        </is>
      </c>
      <c r="H253" s="0" t="n"/>
    </row>
    <row r="254">
      <c r="A254" s="0">
        <f>+B254&amp;C254&amp;D254</f>
        <v/>
      </c>
      <c r="B254" s="4" t="inlineStr">
        <is>
          <t>AX0016</t>
        </is>
      </c>
      <c r="C254" s="4" t="inlineStr">
        <is>
          <t>藏蓝</t>
        </is>
      </c>
      <c r="D254" s="4" t="inlineStr">
        <is>
          <t>XL</t>
        </is>
      </c>
      <c r="E254" s="5" t="inlineStr">
        <is>
          <t>AX0016-Navy Blue-X-Large-FBA</t>
        </is>
      </c>
      <c r="H254" s="0" t="n"/>
    </row>
    <row r="255">
      <c r="A255" s="0">
        <f>+B255&amp;C255&amp;D255</f>
        <v/>
      </c>
      <c r="B255" s="4" t="inlineStr">
        <is>
          <t>AX0016</t>
        </is>
      </c>
      <c r="C255" s="4" t="inlineStr">
        <is>
          <t>黑色</t>
        </is>
      </c>
      <c r="D255" s="4" t="inlineStr">
        <is>
          <t>S</t>
        </is>
      </c>
      <c r="E255" s="5" t="inlineStr">
        <is>
          <t>AX0016-Black-Small-FBA</t>
        </is>
      </c>
      <c r="H255" s="0" t="n"/>
    </row>
    <row r="256">
      <c r="A256" s="0">
        <f>+B256&amp;C256&amp;D256</f>
        <v/>
      </c>
      <c r="B256" s="4" t="inlineStr">
        <is>
          <t>AX0016</t>
        </is>
      </c>
      <c r="C256" s="4" t="inlineStr">
        <is>
          <t>藏蓝</t>
        </is>
      </c>
      <c r="D256" s="4" t="inlineStr">
        <is>
          <t>S</t>
        </is>
      </c>
      <c r="E256" s="5" t="inlineStr">
        <is>
          <t>AX0016-Navy Blue-Small-FBA</t>
        </is>
      </c>
      <c r="H256" s="0" t="n"/>
    </row>
    <row r="257">
      <c r="A257" s="0">
        <f>+B257&amp;C257&amp;D257</f>
        <v/>
      </c>
      <c r="B257" s="4" t="inlineStr">
        <is>
          <t>AX0016</t>
        </is>
      </c>
      <c r="C257" s="4" t="inlineStr">
        <is>
          <t>白色</t>
        </is>
      </c>
      <c r="D257" s="4" t="inlineStr">
        <is>
          <t>S</t>
        </is>
      </c>
      <c r="E257" s="5" t="inlineStr">
        <is>
          <t>AX0016-White-Small-FBA</t>
        </is>
      </c>
      <c r="H257" s="0" t="n"/>
    </row>
    <row r="258">
      <c r="A258" s="0">
        <f>+B258&amp;C258&amp;D258</f>
        <v/>
      </c>
      <c r="B258" s="4" t="inlineStr">
        <is>
          <t>AX0016</t>
        </is>
      </c>
      <c r="C258" s="4" t="inlineStr">
        <is>
          <t>军绿</t>
        </is>
      </c>
      <c r="D258" s="4" t="inlineStr">
        <is>
          <t>M</t>
        </is>
      </c>
      <c r="E258" s="5" t="inlineStr">
        <is>
          <t>AX0016-Army Green-Medium-FBA</t>
        </is>
      </c>
      <c r="H258" s="0" t="n"/>
    </row>
    <row r="259">
      <c r="A259" s="0">
        <f>+B259&amp;C259&amp;D259</f>
        <v/>
      </c>
      <c r="B259" s="4" t="inlineStr">
        <is>
          <t>AX0016</t>
        </is>
      </c>
      <c r="C259" s="4" t="inlineStr">
        <is>
          <t>黑色</t>
        </is>
      </c>
      <c r="D259" s="4" t="inlineStr">
        <is>
          <t>M</t>
        </is>
      </c>
      <c r="E259" s="5" t="inlineStr">
        <is>
          <t>AX0016-Black-Medium-FBA</t>
        </is>
      </c>
      <c r="H259" s="0" t="n"/>
    </row>
    <row r="260">
      <c r="A260" s="0">
        <f>+B260&amp;C260&amp;D260</f>
        <v/>
      </c>
      <c r="B260" s="4" t="inlineStr">
        <is>
          <t>AX0016</t>
        </is>
      </c>
      <c r="C260" s="4" t="inlineStr">
        <is>
          <t>深绿</t>
        </is>
      </c>
      <c r="D260" s="4" t="inlineStr">
        <is>
          <t>M</t>
        </is>
      </c>
      <c r="E260" s="5" t="inlineStr">
        <is>
          <t>AX0016-Dark Green-Medium-FBA</t>
        </is>
      </c>
      <c r="H260" s="0" t="n"/>
    </row>
    <row r="261">
      <c r="A261" s="0">
        <f>+B261&amp;C261&amp;D261</f>
        <v/>
      </c>
      <c r="B261" s="4" t="inlineStr">
        <is>
          <t>AX0016</t>
        </is>
      </c>
      <c r="C261" s="4" t="inlineStr">
        <is>
          <t>黑色</t>
        </is>
      </c>
      <c r="D261" s="4" t="inlineStr">
        <is>
          <t>L</t>
        </is>
      </c>
      <c r="E261" s="5" t="inlineStr">
        <is>
          <t>AX0016-Black-Large-FBA</t>
        </is>
      </c>
      <c r="H261" s="0" t="n"/>
    </row>
    <row r="262">
      <c r="A262" s="0">
        <f>+B262&amp;C262&amp;D262</f>
        <v/>
      </c>
      <c r="B262" s="4" t="inlineStr">
        <is>
          <t>AX0016</t>
        </is>
      </c>
      <c r="C262" s="4" t="inlineStr">
        <is>
          <t>深灰</t>
        </is>
      </c>
      <c r="D262" s="4" t="inlineStr">
        <is>
          <t>L</t>
        </is>
      </c>
      <c r="E262" s="5" t="inlineStr">
        <is>
          <t>AX0016-Dark Gray-Large-FBA</t>
        </is>
      </c>
      <c r="H262" s="0" t="n"/>
    </row>
    <row r="263">
      <c r="A263" s="0">
        <f>+B263&amp;C263&amp;D263</f>
        <v/>
      </c>
      <c r="B263" s="4" t="inlineStr">
        <is>
          <t>AX0016</t>
        </is>
      </c>
      <c r="C263" s="4" t="inlineStr">
        <is>
          <t>深卡其</t>
        </is>
      </c>
      <c r="D263" s="4" t="inlineStr">
        <is>
          <t>L</t>
        </is>
      </c>
      <c r="E263" s="5" t="inlineStr">
        <is>
          <t>AX0016-Dark Khaki-Large-FBA</t>
        </is>
      </c>
      <c r="H263" s="0" t="n"/>
    </row>
    <row r="264">
      <c r="A264" s="0">
        <f>+B264&amp;C264&amp;D264</f>
        <v/>
      </c>
      <c r="B264" s="4" t="inlineStr">
        <is>
          <t>AX0016</t>
        </is>
      </c>
      <c r="C264" s="4" t="inlineStr">
        <is>
          <t>铁锈红</t>
        </is>
      </c>
      <c r="D264" s="4" t="inlineStr">
        <is>
          <t>L</t>
        </is>
      </c>
      <c r="E264" s="5" t="inlineStr">
        <is>
          <t>AX0016-Rust Red-Large-FBA</t>
        </is>
      </c>
      <c r="H264" s="0" t="n"/>
    </row>
    <row r="265">
      <c r="A265" s="0">
        <f>+B265&amp;C265&amp;D265</f>
        <v/>
      </c>
      <c r="B265" s="4" t="inlineStr">
        <is>
          <t>AX0016</t>
        </is>
      </c>
      <c r="C265" s="4" t="inlineStr">
        <is>
          <t>酒红</t>
        </is>
      </c>
      <c r="D265" s="4" t="inlineStr">
        <is>
          <t>L</t>
        </is>
      </c>
      <c r="E265" s="5" t="inlineStr">
        <is>
          <t>AX0016-Wine Red-Large-FBA</t>
        </is>
      </c>
      <c r="H265" s="0" t="n"/>
    </row>
    <row r="266">
      <c r="A266" s="0">
        <f>+B266&amp;C266&amp;D266</f>
        <v/>
      </c>
      <c r="B266" s="4" t="inlineStr">
        <is>
          <t>AX0016 拼接</t>
        </is>
      </c>
      <c r="C266" s="4" t="n"/>
      <c r="D266" s="4" t="inlineStr">
        <is>
          <t>XL</t>
        </is>
      </c>
      <c r="E266" s="5" t="inlineStr">
        <is>
          <t>AX0016-PJ Apricot Red-X-Large-FBA</t>
        </is>
      </c>
      <c r="H266" s="0" t="n"/>
    </row>
    <row r="267">
      <c r="A267" s="0">
        <f>+B267&amp;C267&amp;D267</f>
        <v/>
      </c>
      <c r="B267" s="4" t="inlineStr">
        <is>
          <t>AX0016 拼接</t>
        </is>
      </c>
      <c r="C267" s="4" t="n"/>
      <c r="D267" s="4" t="inlineStr">
        <is>
          <t>XL</t>
        </is>
      </c>
      <c r="E267" s="5" t="inlineStr">
        <is>
          <t>AX0016-PJ Double Blue-X-Large-FBA</t>
        </is>
      </c>
      <c r="H267" s="0" t="n"/>
    </row>
    <row r="268">
      <c r="A268" s="0">
        <f>+B268&amp;C268&amp;D268</f>
        <v/>
      </c>
      <c r="B268" s="4" t="inlineStr">
        <is>
          <t>AX0016 拼接</t>
        </is>
      </c>
      <c r="C268" s="4" t="inlineStr">
        <is>
          <t>橙色</t>
        </is>
      </c>
      <c r="D268" s="4" t="inlineStr">
        <is>
          <t>XL</t>
        </is>
      </c>
      <c r="E268" s="5" t="inlineStr">
        <is>
          <t>AX0016-PJ Orange White-X-Large-FBA</t>
        </is>
      </c>
      <c r="H268" s="0" t="n"/>
    </row>
    <row r="269">
      <c r="A269" s="0">
        <f>+B269&amp;C269&amp;D269</f>
        <v/>
      </c>
      <c r="B269" s="4" t="inlineStr">
        <is>
          <t>AX0016 拼接</t>
        </is>
      </c>
      <c r="C269" s="4" t="inlineStr">
        <is>
          <t>粉白</t>
        </is>
      </c>
      <c r="D269" s="4" t="inlineStr">
        <is>
          <t>XL</t>
        </is>
      </c>
      <c r="E269" s="5" t="inlineStr">
        <is>
          <t>AX0016-PJ Pink White-X-Large-FBA</t>
        </is>
      </c>
      <c r="H269" s="0" t="n"/>
    </row>
    <row r="270">
      <c r="A270" s="0">
        <f>+B270&amp;C270&amp;D270</f>
        <v/>
      </c>
      <c r="B270" s="4" t="inlineStr">
        <is>
          <t>AX0016 拼接</t>
        </is>
      </c>
      <c r="C270" s="4" t="n"/>
      <c r="D270" s="4" t="inlineStr">
        <is>
          <t>S</t>
        </is>
      </c>
      <c r="E270" s="5" t="inlineStr">
        <is>
          <t>AX0016-PJ Apricot Red-Small-FBA</t>
        </is>
      </c>
      <c r="H270" s="0" t="n"/>
    </row>
    <row r="271">
      <c r="A271" s="0">
        <f>+B271&amp;C271&amp;D271</f>
        <v/>
      </c>
      <c r="B271" s="4" t="inlineStr">
        <is>
          <t>AX0016 拼接</t>
        </is>
      </c>
      <c r="C271" s="4" t="n"/>
      <c r="D271" s="4" t="inlineStr">
        <is>
          <t>S</t>
        </is>
      </c>
      <c r="E271" s="5" t="inlineStr">
        <is>
          <t>AX0016-PJ Double Blue-Small-FBA</t>
        </is>
      </c>
      <c r="H271" s="0" t="n"/>
    </row>
    <row r="272">
      <c r="A272" s="0">
        <f>+B272&amp;C272&amp;D272</f>
        <v/>
      </c>
      <c r="B272" s="4" t="inlineStr">
        <is>
          <t>AX0016 拼接</t>
        </is>
      </c>
      <c r="C272" s="4" t="inlineStr">
        <is>
          <t>橙色</t>
        </is>
      </c>
      <c r="D272" s="4" t="inlineStr">
        <is>
          <t>S</t>
        </is>
      </c>
      <c r="E272" s="5" t="inlineStr">
        <is>
          <t>AX0016-PJ Orange White-Small-FBA</t>
        </is>
      </c>
      <c r="H272" s="0" t="n"/>
    </row>
    <row r="273">
      <c r="A273" s="0">
        <f>+B273&amp;C273&amp;D273</f>
        <v/>
      </c>
      <c r="B273" s="4" t="inlineStr">
        <is>
          <t>AX0016 拼接</t>
        </is>
      </c>
      <c r="C273" s="4" t="inlineStr">
        <is>
          <t>粉白</t>
        </is>
      </c>
      <c r="D273" s="4" t="inlineStr">
        <is>
          <t>S</t>
        </is>
      </c>
      <c r="E273" s="5" t="inlineStr">
        <is>
          <t>AX0016-PJ Pink White-Small-FBA</t>
        </is>
      </c>
      <c r="H273" s="0" t="n"/>
    </row>
    <row r="274">
      <c r="A274" s="0">
        <f>+B274&amp;C274&amp;D274</f>
        <v/>
      </c>
      <c r="B274" s="4" t="inlineStr">
        <is>
          <t>AX0016 拼接</t>
        </is>
      </c>
      <c r="C274" s="4" t="n"/>
      <c r="D274" s="4" t="inlineStr">
        <is>
          <t>M</t>
        </is>
      </c>
      <c r="E274" s="5" t="inlineStr">
        <is>
          <t>AX0016-PJ Apricot Red-Medium-FBA</t>
        </is>
      </c>
      <c r="H274" s="0" t="n"/>
    </row>
    <row r="275">
      <c r="A275" s="0">
        <f>+B275&amp;C275&amp;D275</f>
        <v/>
      </c>
      <c r="B275" s="4" t="inlineStr">
        <is>
          <t>AX0016 拼接</t>
        </is>
      </c>
      <c r="C275" s="4" t="inlineStr">
        <is>
          <t>橙色</t>
        </is>
      </c>
      <c r="D275" s="4" t="inlineStr">
        <is>
          <t>M</t>
        </is>
      </c>
      <c r="E275" s="5" t="inlineStr">
        <is>
          <t>AX0016-PJ Orange White-Medium-FBA</t>
        </is>
      </c>
      <c r="H275" s="0" t="n"/>
    </row>
    <row r="276">
      <c r="A276" s="0">
        <f>+B276&amp;C276&amp;D276</f>
        <v/>
      </c>
      <c r="B276" s="4" t="inlineStr">
        <is>
          <t>AX0016 拼接</t>
        </is>
      </c>
      <c r="C276" s="4" t="inlineStr">
        <is>
          <t>粉白</t>
        </is>
      </c>
      <c r="D276" s="4" t="inlineStr">
        <is>
          <t>M</t>
        </is>
      </c>
      <c r="E276" s="5" t="inlineStr">
        <is>
          <t>AX0016-PJ Pink White-Medium-FBA</t>
        </is>
      </c>
      <c r="H276" s="0" t="n"/>
    </row>
    <row r="277">
      <c r="A277" s="0">
        <f>+B277&amp;C277&amp;D277</f>
        <v/>
      </c>
      <c r="B277" s="4" t="inlineStr">
        <is>
          <t>AX0016 拼接</t>
        </is>
      </c>
      <c r="C277" s="4" t="n"/>
      <c r="D277" s="4" t="inlineStr">
        <is>
          <t>L</t>
        </is>
      </c>
      <c r="E277" s="5" t="inlineStr">
        <is>
          <t>AX0016-PJ Apricot Red-Large-FBA</t>
        </is>
      </c>
      <c r="H277" s="0" t="n"/>
    </row>
    <row r="278">
      <c r="A278" s="0">
        <f>+B278&amp;C278&amp;D278</f>
        <v/>
      </c>
      <c r="B278" s="4" t="inlineStr">
        <is>
          <t>AX0016 拼接</t>
        </is>
      </c>
      <c r="C278" s="4" t="n"/>
      <c r="D278" s="4" t="inlineStr">
        <is>
          <t>L</t>
        </is>
      </c>
      <c r="E278" s="5" t="inlineStr">
        <is>
          <t>AX0016-PJ Double Blue-Large-FBA</t>
        </is>
      </c>
      <c r="H278" s="0" t="n"/>
    </row>
    <row r="279">
      <c r="A279" s="0">
        <f>+B279&amp;C279&amp;D279</f>
        <v/>
      </c>
      <c r="B279" s="4" t="inlineStr">
        <is>
          <t>AX0016 拼接</t>
        </is>
      </c>
      <c r="C279" s="4" t="inlineStr">
        <is>
          <t>橙色</t>
        </is>
      </c>
      <c r="D279" s="4" t="inlineStr">
        <is>
          <t>L</t>
        </is>
      </c>
      <c r="E279" s="5" t="inlineStr">
        <is>
          <t>AX0016-PJ Orange White-Large-FBA</t>
        </is>
      </c>
      <c r="H279" s="0" t="n"/>
    </row>
    <row r="280">
      <c r="A280" s="0">
        <f>+B280&amp;C280&amp;D280</f>
        <v/>
      </c>
      <c r="B280" s="4" t="inlineStr">
        <is>
          <t>AX0016 拼接</t>
        </is>
      </c>
      <c r="C280" s="4" t="inlineStr">
        <is>
          <t>粉白</t>
        </is>
      </c>
      <c r="D280" s="4" t="inlineStr">
        <is>
          <t>L</t>
        </is>
      </c>
      <c r="E280" s="5" t="inlineStr">
        <is>
          <t>AX0016-PJ Pink White-Large-FBA</t>
        </is>
      </c>
      <c r="H280" s="0" t="n"/>
    </row>
    <row r="281">
      <c r="A281" s="0">
        <f>+B281&amp;C281&amp;D281</f>
        <v/>
      </c>
      <c r="B281" s="4" t="inlineStr">
        <is>
          <t>AX0021</t>
        </is>
      </c>
      <c r="C281" s="4" t="inlineStr">
        <is>
          <t>黑色</t>
        </is>
      </c>
      <c r="D281" s="4" t="inlineStr">
        <is>
          <t>XL</t>
        </is>
      </c>
      <c r="E281" s="5" t="inlineStr">
        <is>
          <t>AX0021-Black-X-Large-FBA</t>
        </is>
      </c>
      <c r="H281" s="0" t="n"/>
    </row>
    <row r="282">
      <c r="A282" s="0">
        <f>+B282&amp;C282&amp;D282</f>
        <v/>
      </c>
      <c r="B282" s="4" t="inlineStr">
        <is>
          <t>AX0021</t>
        </is>
      </c>
      <c r="C282" s="4" t="inlineStr">
        <is>
          <t>卡其</t>
        </is>
      </c>
      <c r="D282" s="4" t="inlineStr">
        <is>
          <t>XL</t>
        </is>
      </c>
      <c r="E282" s="5" t="inlineStr">
        <is>
          <t>AX0021-Khaki-X-Large-FBA</t>
        </is>
      </c>
      <c r="H282" s="0" t="n"/>
    </row>
    <row r="283">
      <c r="A283" s="0">
        <f>+B283&amp;C283&amp;D283</f>
        <v/>
      </c>
      <c r="B283" s="4" t="inlineStr">
        <is>
          <t>AX0021</t>
        </is>
      </c>
      <c r="C283" s="4" t="inlineStr">
        <is>
          <t>藏蓝</t>
        </is>
      </c>
      <c r="D283" s="4" t="inlineStr">
        <is>
          <t>XL</t>
        </is>
      </c>
      <c r="E283" s="5" t="inlineStr">
        <is>
          <t>AX0021-Navy Blue-X-Large-FBA</t>
        </is>
      </c>
      <c r="H283" s="0" t="n"/>
    </row>
    <row r="284">
      <c r="A284" s="0">
        <f>+B284&amp;C284&amp;D284</f>
        <v/>
      </c>
      <c r="B284" s="4" t="inlineStr">
        <is>
          <t>AX0021</t>
        </is>
      </c>
      <c r="C284" s="4" t="n"/>
      <c r="D284" s="4" t="inlineStr">
        <is>
          <t>XL</t>
        </is>
      </c>
      <c r="E284" s="5" t="inlineStr">
        <is>
          <t>AX0021-Oatmeal-X-Large-FBA</t>
        </is>
      </c>
      <c r="H284" s="0" t="n"/>
    </row>
    <row r="285">
      <c r="A285" s="0">
        <f>+B285&amp;C285&amp;D285</f>
        <v/>
      </c>
      <c r="B285" s="4" t="inlineStr">
        <is>
          <t>AX0021</t>
        </is>
      </c>
      <c r="C285" s="4" t="inlineStr">
        <is>
          <t>铁锈红</t>
        </is>
      </c>
      <c r="D285" s="4" t="inlineStr">
        <is>
          <t>XL</t>
        </is>
      </c>
      <c r="E285" s="5" t="inlineStr">
        <is>
          <t>AX0021-Rust Red-X-Large-FBA</t>
        </is>
      </c>
      <c r="H285" s="0" t="n"/>
    </row>
    <row r="286">
      <c r="A286" s="0">
        <f>+B286&amp;C286&amp;D286</f>
        <v/>
      </c>
      <c r="B286" s="4" t="inlineStr">
        <is>
          <t>AX0021</t>
        </is>
      </c>
      <c r="C286" s="4" t="inlineStr">
        <is>
          <t>白色</t>
        </is>
      </c>
      <c r="D286" s="4" t="inlineStr">
        <is>
          <t>XL</t>
        </is>
      </c>
      <c r="E286" s="5" t="inlineStr">
        <is>
          <t>AX0021-White-X-Large-FBA</t>
        </is>
      </c>
      <c r="H286" s="0" t="n"/>
    </row>
    <row r="287">
      <c r="A287" s="0">
        <f>+B287&amp;C287&amp;D287</f>
        <v/>
      </c>
      <c r="B287" s="4" t="inlineStr">
        <is>
          <t>AX0021</t>
        </is>
      </c>
      <c r="C287" s="4" t="inlineStr">
        <is>
          <t>酒红</t>
        </is>
      </c>
      <c r="D287" s="4" t="inlineStr">
        <is>
          <t>XL</t>
        </is>
      </c>
      <c r="E287" s="5" t="inlineStr">
        <is>
          <t>AX0021-Wine Red-X-Large-FBA</t>
        </is>
      </c>
      <c r="H287" s="0" t="n"/>
    </row>
    <row r="288">
      <c r="A288" s="0">
        <f>+B288&amp;C288&amp;D288</f>
        <v/>
      </c>
      <c r="B288" s="4" t="inlineStr">
        <is>
          <t>AX0021</t>
        </is>
      </c>
      <c r="C288" s="4" t="inlineStr">
        <is>
          <t>黑色</t>
        </is>
      </c>
      <c r="D288" s="4" t="inlineStr">
        <is>
          <t>S</t>
        </is>
      </c>
      <c r="E288" s="5" t="inlineStr">
        <is>
          <t>AX0021-Black-Small-FBA</t>
        </is>
      </c>
      <c r="H288" s="0" t="n"/>
    </row>
    <row r="289">
      <c r="A289" s="0">
        <f>+B289&amp;C289&amp;D289</f>
        <v/>
      </c>
      <c r="B289" s="4" t="inlineStr">
        <is>
          <t>AX0021</t>
        </is>
      </c>
      <c r="C289" s="4" t="inlineStr">
        <is>
          <t>卡其</t>
        </is>
      </c>
      <c r="D289" s="4" t="inlineStr">
        <is>
          <t>S</t>
        </is>
      </c>
      <c r="E289" s="5" t="inlineStr">
        <is>
          <t>AX0021-Khaki-Small-FBA</t>
        </is>
      </c>
      <c r="H289" s="0" t="n"/>
    </row>
    <row r="290">
      <c r="A290" s="0">
        <f>+B290&amp;C290&amp;D290</f>
        <v/>
      </c>
      <c r="B290" s="4" t="inlineStr">
        <is>
          <t>AX0021</t>
        </is>
      </c>
      <c r="C290" s="4" t="n"/>
      <c r="D290" s="4" t="inlineStr">
        <is>
          <t>S</t>
        </is>
      </c>
      <c r="E290" s="5" t="inlineStr">
        <is>
          <t>AX0021-Oatmeal-Small-FBA</t>
        </is>
      </c>
      <c r="H290" s="0" t="n"/>
    </row>
    <row r="291">
      <c r="A291" s="0">
        <f>+B291&amp;C291&amp;D291</f>
        <v/>
      </c>
      <c r="B291" s="4" t="inlineStr">
        <is>
          <t>AX0021</t>
        </is>
      </c>
      <c r="C291" s="4" t="inlineStr">
        <is>
          <t>铁锈红</t>
        </is>
      </c>
      <c r="D291" s="4" t="inlineStr">
        <is>
          <t>S</t>
        </is>
      </c>
      <c r="E291" s="5" t="inlineStr">
        <is>
          <t>AX0021-Rust Red-Small-FBA</t>
        </is>
      </c>
      <c r="H291" s="0" t="n"/>
    </row>
    <row r="292">
      <c r="A292" s="0">
        <f>+B292&amp;C292&amp;D292</f>
        <v/>
      </c>
      <c r="B292" s="4" t="inlineStr">
        <is>
          <t>AX0021</t>
        </is>
      </c>
      <c r="C292" s="4" t="inlineStr">
        <is>
          <t>白色</t>
        </is>
      </c>
      <c r="D292" s="4" t="inlineStr">
        <is>
          <t>S</t>
        </is>
      </c>
      <c r="E292" s="5" t="inlineStr">
        <is>
          <t>AX0021-White-Small-FBA</t>
        </is>
      </c>
      <c r="H292" s="0" t="n"/>
    </row>
    <row r="293">
      <c r="A293" s="0">
        <f>+B293&amp;C293&amp;D293</f>
        <v/>
      </c>
      <c r="B293" s="4" t="inlineStr">
        <is>
          <t>AX0021</t>
        </is>
      </c>
      <c r="C293" s="4" t="inlineStr">
        <is>
          <t>酒红</t>
        </is>
      </c>
      <c r="D293" s="4" t="inlineStr">
        <is>
          <t>S</t>
        </is>
      </c>
      <c r="E293" s="5" t="inlineStr">
        <is>
          <t>AX0021-Wine Red-Small-FBA</t>
        </is>
      </c>
      <c r="H293" s="0" t="n"/>
    </row>
    <row r="294">
      <c r="A294" s="0">
        <f>+B294&amp;C294&amp;D294</f>
        <v/>
      </c>
      <c r="B294" s="4" t="inlineStr">
        <is>
          <t>AX0021</t>
        </is>
      </c>
      <c r="C294" s="4" t="inlineStr">
        <is>
          <t>军绿</t>
        </is>
      </c>
      <c r="D294" s="4" t="inlineStr">
        <is>
          <t>M</t>
        </is>
      </c>
      <c r="E294" s="5" t="inlineStr">
        <is>
          <t>AX0021-Army Green-Medium-FBA</t>
        </is>
      </c>
      <c r="H294" s="0" t="n"/>
    </row>
    <row r="295">
      <c r="A295" s="0">
        <f>+B295&amp;C295&amp;D295</f>
        <v/>
      </c>
      <c r="B295" s="4" t="inlineStr">
        <is>
          <t>AX0021</t>
        </is>
      </c>
      <c r="C295" s="4" t="inlineStr">
        <is>
          <t>黑色</t>
        </is>
      </c>
      <c r="D295" s="4" t="inlineStr">
        <is>
          <t>M</t>
        </is>
      </c>
      <c r="E295" s="5" t="inlineStr">
        <is>
          <t>AX0021-Black-Medium-FBA</t>
        </is>
      </c>
      <c r="H295" s="0" t="n"/>
    </row>
    <row r="296">
      <c r="A296" s="0">
        <f>+B296&amp;C296&amp;D296</f>
        <v/>
      </c>
      <c r="B296" s="4" t="inlineStr">
        <is>
          <t>AX0021</t>
        </is>
      </c>
      <c r="C296" s="4" t="inlineStr">
        <is>
          <t>深灰</t>
        </is>
      </c>
      <c r="D296" s="4" t="inlineStr">
        <is>
          <t>M</t>
        </is>
      </c>
      <c r="E296" s="5" t="inlineStr">
        <is>
          <t>AX0021-Dark Gray-Medium-FBA</t>
        </is>
      </c>
      <c r="H296" s="0" t="n"/>
    </row>
    <row r="297">
      <c r="A297" s="0">
        <f>+B297&amp;C297&amp;D297</f>
        <v/>
      </c>
      <c r="B297" s="4" t="inlineStr">
        <is>
          <t>AX0021</t>
        </is>
      </c>
      <c r="C297" s="4" t="inlineStr">
        <is>
          <t>卡其</t>
        </is>
      </c>
      <c r="D297" s="4" t="inlineStr">
        <is>
          <t>M</t>
        </is>
      </c>
      <c r="E297" s="5" t="inlineStr">
        <is>
          <t>AX0021-Khaki-Medium-FBA</t>
        </is>
      </c>
      <c r="H297" s="0" t="n"/>
    </row>
    <row r="298">
      <c r="A298" s="0">
        <f>+B298&amp;C298&amp;D298</f>
        <v/>
      </c>
      <c r="B298" s="4" t="inlineStr">
        <is>
          <t>AX0021</t>
        </is>
      </c>
      <c r="C298" s="4" t="inlineStr">
        <is>
          <t>藏蓝</t>
        </is>
      </c>
      <c r="D298" s="4" t="inlineStr">
        <is>
          <t>M</t>
        </is>
      </c>
      <c r="E298" s="5" t="inlineStr">
        <is>
          <t>AX0021-Navy Blue-Medium-FBA</t>
        </is>
      </c>
      <c r="H298" s="0" t="n"/>
    </row>
    <row r="299">
      <c r="A299" s="0">
        <f>+B299&amp;C299&amp;D299</f>
        <v/>
      </c>
      <c r="B299" s="4" t="inlineStr">
        <is>
          <t>AX0021</t>
        </is>
      </c>
      <c r="C299" s="4" t="n"/>
      <c r="D299" s="4" t="inlineStr">
        <is>
          <t>M</t>
        </is>
      </c>
      <c r="E299" s="5" t="inlineStr">
        <is>
          <t>AX0021-Oatmeal-Medium-FBA</t>
        </is>
      </c>
      <c r="H299" s="0" t="n"/>
    </row>
    <row r="300">
      <c r="A300" s="0">
        <f>+B300&amp;C300&amp;D300</f>
        <v/>
      </c>
      <c r="B300" s="4" t="inlineStr">
        <is>
          <t>AX0021</t>
        </is>
      </c>
      <c r="C300" s="4" t="inlineStr">
        <is>
          <t>铁锈红</t>
        </is>
      </c>
      <c r="D300" s="4" t="inlineStr">
        <is>
          <t>M</t>
        </is>
      </c>
      <c r="E300" s="5" t="inlineStr">
        <is>
          <t>AX0021-Rust Red-Medium-FBA</t>
        </is>
      </c>
      <c r="H300" s="0" t="n"/>
    </row>
    <row r="301">
      <c r="A301" s="0">
        <f>+B301&amp;C301&amp;D301</f>
        <v/>
      </c>
      <c r="B301" s="4" t="inlineStr">
        <is>
          <t>AX0021</t>
        </is>
      </c>
      <c r="C301" s="4" t="inlineStr">
        <is>
          <t>白色</t>
        </is>
      </c>
      <c r="D301" s="4" t="inlineStr">
        <is>
          <t>M</t>
        </is>
      </c>
      <c r="E301" s="5" t="inlineStr">
        <is>
          <t>AX0021-White-Medium-FBA</t>
        </is>
      </c>
      <c r="H301" s="0" t="n"/>
    </row>
    <row r="302">
      <c r="A302" s="0">
        <f>+B302&amp;C302&amp;D302</f>
        <v/>
      </c>
      <c r="B302" s="4" t="inlineStr">
        <is>
          <t>AX0021</t>
        </is>
      </c>
      <c r="C302" s="4" t="inlineStr">
        <is>
          <t>酒红</t>
        </is>
      </c>
      <c r="D302" s="4" t="inlineStr">
        <is>
          <t>M</t>
        </is>
      </c>
      <c r="E302" s="5" t="inlineStr">
        <is>
          <t>AX0021-Wine Red-Medium-FBA</t>
        </is>
      </c>
      <c r="H302" s="0" t="n"/>
    </row>
    <row r="303">
      <c r="A303" s="0">
        <f>+B303&amp;C303&amp;D303</f>
        <v/>
      </c>
      <c r="B303" s="4" t="inlineStr">
        <is>
          <t>AX0021</t>
        </is>
      </c>
      <c r="C303" s="4" t="inlineStr">
        <is>
          <t>军绿</t>
        </is>
      </c>
      <c r="D303" s="4" t="inlineStr">
        <is>
          <t>L</t>
        </is>
      </c>
      <c r="E303" s="5" t="inlineStr">
        <is>
          <t>AX0021-Army Green-Large-FBA</t>
        </is>
      </c>
      <c r="H303" s="0" t="n"/>
    </row>
    <row r="304">
      <c r="A304" s="0">
        <f>+B304&amp;C304&amp;D304</f>
        <v/>
      </c>
      <c r="B304" s="4" t="inlineStr">
        <is>
          <t>AX0021</t>
        </is>
      </c>
      <c r="C304" s="4" t="inlineStr">
        <is>
          <t>黑色</t>
        </is>
      </c>
      <c r="D304" s="4" t="inlineStr">
        <is>
          <t>L</t>
        </is>
      </c>
      <c r="E304" s="5" t="inlineStr">
        <is>
          <t>AX0021-Black-Large-FBA</t>
        </is>
      </c>
      <c r="H304" s="0" t="n"/>
    </row>
    <row r="305">
      <c r="A305" s="0">
        <f>+B305&amp;C305&amp;D305</f>
        <v/>
      </c>
      <c r="B305" s="4" t="inlineStr">
        <is>
          <t>AX0021</t>
        </is>
      </c>
      <c r="C305" s="4" t="inlineStr">
        <is>
          <t>卡其</t>
        </is>
      </c>
      <c r="D305" s="4" t="inlineStr">
        <is>
          <t>L</t>
        </is>
      </c>
      <c r="E305" s="5" t="inlineStr">
        <is>
          <t>AX0021-Khaki-Large-FBA</t>
        </is>
      </c>
      <c r="H305" s="0" t="n"/>
    </row>
    <row r="306">
      <c r="A306" s="0">
        <f>+B306&amp;C306&amp;D306</f>
        <v/>
      </c>
      <c r="B306" s="4" t="inlineStr">
        <is>
          <t>AX0021</t>
        </is>
      </c>
      <c r="C306" s="4" t="inlineStr">
        <is>
          <t>藏蓝</t>
        </is>
      </c>
      <c r="D306" s="4" t="inlineStr">
        <is>
          <t>L</t>
        </is>
      </c>
      <c r="E306" s="5" t="inlineStr">
        <is>
          <t>AX0021-Navy Blue-Large-FBA</t>
        </is>
      </c>
      <c r="H306" s="0" t="n"/>
    </row>
    <row r="307">
      <c r="A307" s="0">
        <f>+B307&amp;C307&amp;D307</f>
        <v/>
      </c>
      <c r="B307" s="4" t="inlineStr">
        <is>
          <t>AX0021</t>
        </is>
      </c>
      <c r="C307" s="4" t="n"/>
      <c r="D307" s="4" t="inlineStr">
        <is>
          <t>L</t>
        </is>
      </c>
      <c r="E307" s="5" t="inlineStr">
        <is>
          <t>AX0021-Oatmeal-Large-FBA</t>
        </is>
      </c>
      <c r="H307" s="0" t="n"/>
    </row>
    <row r="308">
      <c r="A308" s="0">
        <f>+B308&amp;C308&amp;D308</f>
        <v/>
      </c>
      <c r="B308" s="4" t="inlineStr">
        <is>
          <t>AX0021</t>
        </is>
      </c>
      <c r="C308" s="4" t="inlineStr">
        <is>
          <t>铁锈红</t>
        </is>
      </c>
      <c r="D308" s="4" t="inlineStr">
        <is>
          <t>L</t>
        </is>
      </c>
      <c r="E308" s="5" t="inlineStr">
        <is>
          <t>AX0021-Rust Red-Large-FBA</t>
        </is>
      </c>
      <c r="H308" s="0" t="n"/>
    </row>
    <row r="309">
      <c r="A309" s="0">
        <f>+B309&amp;C309&amp;D309</f>
        <v/>
      </c>
      <c r="B309" s="4" t="inlineStr">
        <is>
          <t>AX0021</t>
        </is>
      </c>
      <c r="C309" s="4" t="inlineStr">
        <is>
          <t>白色</t>
        </is>
      </c>
      <c r="D309" s="4" t="inlineStr">
        <is>
          <t>L</t>
        </is>
      </c>
      <c r="E309" s="5" t="inlineStr">
        <is>
          <t>AX0021-White-Large-FBA</t>
        </is>
      </c>
      <c r="H309" s="0" t="n"/>
    </row>
    <row r="310">
      <c r="A310" s="0">
        <f>+B310&amp;C310&amp;D310</f>
        <v/>
      </c>
      <c r="B310" s="4" t="inlineStr">
        <is>
          <t>AX0021</t>
        </is>
      </c>
      <c r="C310" s="4" t="inlineStr">
        <is>
          <t>酒红</t>
        </is>
      </c>
      <c r="D310" s="4" t="inlineStr">
        <is>
          <t>L</t>
        </is>
      </c>
      <c r="E310" s="5" t="inlineStr">
        <is>
          <t>AX0021-Wine Red-Large-FBA</t>
        </is>
      </c>
      <c r="H310" s="0" t="n"/>
    </row>
    <row r="311">
      <c r="A311" s="0">
        <f>+B311&amp;C311&amp;D311</f>
        <v/>
      </c>
      <c r="B311" s="4" t="inlineStr">
        <is>
          <t>AX0021</t>
        </is>
      </c>
      <c r="C311" s="4" t="inlineStr">
        <is>
          <t>军绿</t>
        </is>
      </c>
      <c r="D311" s="4" t="inlineStr">
        <is>
          <t>2XL</t>
        </is>
      </c>
      <c r="E311" s="5" t="inlineStr">
        <is>
          <t>AX0021-Army Green-XX-Large-FBA</t>
        </is>
      </c>
      <c r="H311" s="0" t="n"/>
    </row>
    <row r="312">
      <c r="A312" s="0">
        <f>+B312&amp;C312&amp;D312</f>
        <v/>
      </c>
      <c r="B312" s="4" t="inlineStr">
        <is>
          <t>AX0021</t>
        </is>
      </c>
      <c r="C312" s="4" t="inlineStr">
        <is>
          <t>黑色</t>
        </is>
      </c>
      <c r="D312" s="4" t="inlineStr">
        <is>
          <t>2XL</t>
        </is>
      </c>
      <c r="E312" s="5" t="inlineStr">
        <is>
          <t>AX0021-Black-XX-Large-FBA</t>
        </is>
      </c>
      <c r="H312" s="0" t="n"/>
    </row>
    <row r="313">
      <c r="A313" s="0">
        <f>+B313&amp;C313&amp;D313</f>
        <v/>
      </c>
      <c r="B313" s="4" t="inlineStr">
        <is>
          <t>AX0021</t>
        </is>
      </c>
      <c r="C313" s="4" t="inlineStr">
        <is>
          <t>深灰</t>
        </is>
      </c>
      <c r="D313" s="4" t="inlineStr">
        <is>
          <t>2XL</t>
        </is>
      </c>
      <c r="E313" s="5" t="inlineStr">
        <is>
          <t>AX0021-Dark Gray-XX-Large-FBA</t>
        </is>
      </c>
      <c r="H313" s="0" t="n"/>
    </row>
    <row r="314">
      <c r="A314" s="0">
        <f>+B314&amp;C314&amp;D314</f>
        <v/>
      </c>
      <c r="B314" s="4" t="inlineStr">
        <is>
          <t>AX0021</t>
        </is>
      </c>
      <c r="C314" s="4" t="inlineStr">
        <is>
          <t>卡其</t>
        </is>
      </c>
      <c r="D314" s="4" t="inlineStr">
        <is>
          <t>2XL</t>
        </is>
      </c>
      <c r="E314" s="5" t="inlineStr">
        <is>
          <t>AX0021-Khaki-XX-Large-FBA</t>
        </is>
      </c>
      <c r="H314" s="0" t="n"/>
    </row>
    <row r="315">
      <c r="A315" s="0">
        <f>+B315&amp;C315&amp;D315</f>
        <v/>
      </c>
      <c r="B315" s="4" t="inlineStr">
        <is>
          <t>AX0021</t>
        </is>
      </c>
      <c r="C315" s="4" t="inlineStr">
        <is>
          <t>藏蓝</t>
        </is>
      </c>
      <c r="D315" s="4" t="inlineStr">
        <is>
          <t>2XL</t>
        </is>
      </c>
      <c r="E315" s="5" t="inlineStr">
        <is>
          <t>AX0021-Navy Blue-XX-Large-FBA</t>
        </is>
      </c>
      <c r="H315" s="0" t="n"/>
    </row>
    <row r="316">
      <c r="A316" s="0">
        <f>+B316&amp;C316&amp;D316</f>
        <v/>
      </c>
      <c r="B316" s="4" t="inlineStr">
        <is>
          <t>AX0021</t>
        </is>
      </c>
      <c r="C316" s="4" t="n"/>
      <c r="D316" s="4" t="inlineStr">
        <is>
          <t>2XL</t>
        </is>
      </c>
      <c r="E316" s="5" t="inlineStr">
        <is>
          <t>AX0021-Oatmeal-XX-Large-FBA</t>
        </is>
      </c>
      <c r="H316" s="0" t="n"/>
    </row>
    <row r="317">
      <c r="A317" s="0">
        <f>+B317&amp;C317&amp;D317</f>
        <v/>
      </c>
      <c r="B317" s="4" t="inlineStr">
        <is>
          <t>AX0021</t>
        </is>
      </c>
      <c r="C317" s="4" t="inlineStr">
        <is>
          <t>铁锈红</t>
        </is>
      </c>
      <c r="D317" s="4" t="inlineStr">
        <is>
          <t>2XL</t>
        </is>
      </c>
      <c r="E317" s="5" t="inlineStr">
        <is>
          <t>AX0021-Rust Red-XX-Large-FBA</t>
        </is>
      </c>
      <c r="H317" s="0" t="n"/>
    </row>
    <row r="318">
      <c r="A318" s="0">
        <f>+B318&amp;C318&amp;D318</f>
        <v/>
      </c>
      <c r="B318" s="4" t="inlineStr">
        <is>
          <t>AX0021</t>
        </is>
      </c>
      <c r="C318" s="4" t="inlineStr">
        <is>
          <t>白色</t>
        </is>
      </c>
      <c r="D318" s="4" t="inlineStr">
        <is>
          <t>2XL</t>
        </is>
      </c>
      <c r="E318" s="5" t="inlineStr">
        <is>
          <t>AX0021-White-XX-Large-FBA</t>
        </is>
      </c>
      <c r="H318" s="0" t="n"/>
    </row>
    <row r="319">
      <c r="A319" s="0">
        <f>+B319&amp;C319&amp;D319</f>
        <v/>
      </c>
      <c r="B319" s="4" t="inlineStr">
        <is>
          <t>AX0021</t>
        </is>
      </c>
      <c r="C319" s="4" t="inlineStr">
        <is>
          <t>酒红</t>
        </is>
      </c>
      <c r="D319" s="4" t="inlineStr">
        <is>
          <t>2XL</t>
        </is>
      </c>
      <c r="E319" s="5" t="inlineStr">
        <is>
          <t>AX0021-Wine Red-XX-Large-FBA</t>
        </is>
      </c>
      <c r="H319" s="0" t="n"/>
    </row>
    <row r="320">
      <c r="A320" s="0">
        <f>+B320&amp;C320&amp;D320</f>
        <v/>
      </c>
      <c r="B320" s="4" t="inlineStr">
        <is>
          <t>AX0021 印花</t>
        </is>
      </c>
      <c r="C320" s="4" t="inlineStr">
        <is>
          <t>灰色</t>
        </is>
      </c>
      <c r="D320" s="4" t="inlineStr">
        <is>
          <t>XL</t>
        </is>
      </c>
      <c r="E320" s="5" t="inlineStr">
        <is>
          <t>AX0021-FP Camo Gray-X-Large-FBA</t>
        </is>
      </c>
      <c r="H320" s="0" t="n"/>
    </row>
    <row r="321">
      <c r="A321" s="0">
        <f>+B321&amp;C321&amp;D321</f>
        <v/>
      </c>
      <c r="B321" s="4" t="inlineStr">
        <is>
          <t>AX0021 印花</t>
        </is>
      </c>
      <c r="C321" s="4" t="inlineStr">
        <is>
          <t>斑点白</t>
        </is>
      </c>
      <c r="D321" s="4" t="inlineStr">
        <is>
          <t>XL</t>
        </is>
      </c>
      <c r="E321" s="5" t="inlineStr">
        <is>
          <t>AX0021-FP LD White-X-Large-FBA</t>
        </is>
      </c>
      <c r="H321" s="0" t="n"/>
    </row>
    <row r="322">
      <c r="A322" s="0">
        <f>+B322&amp;C322&amp;D322</f>
        <v/>
      </c>
      <c r="B322" s="4" t="inlineStr">
        <is>
          <t>AX0021 印花</t>
        </is>
      </c>
      <c r="C322" s="4" t="inlineStr">
        <is>
          <t>混色蓝</t>
        </is>
      </c>
      <c r="D322" s="4" t="inlineStr">
        <is>
          <t>XL</t>
        </is>
      </c>
      <c r="E322" s="5" t="inlineStr">
        <is>
          <t>AX0021-FP Mix Blue-X-Large-FBA</t>
        </is>
      </c>
      <c r="H322" s="0" t="n"/>
    </row>
    <row r="323">
      <c r="A323" s="0">
        <f>+B323&amp;C323&amp;D323</f>
        <v/>
      </c>
      <c r="B323" s="4" t="inlineStr">
        <is>
          <t>AX0021 印花</t>
        </is>
      </c>
      <c r="C323" s="4" t="inlineStr">
        <is>
          <t>橙色</t>
        </is>
      </c>
      <c r="D323" s="4" t="inlineStr">
        <is>
          <t>XL</t>
        </is>
      </c>
      <c r="E323" s="5" t="inlineStr">
        <is>
          <t>AX0021-FP Multicolor Orange-X-Large-FBA</t>
        </is>
      </c>
      <c r="H323" s="0" t="n"/>
    </row>
    <row r="324">
      <c r="A324" s="0">
        <f>+B324&amp;C324&amp;D324</f>
        <v/>
      </c>
      <c r="B324" s="4" t="inlineStr">
        <is>
          <t>AX0021 印花</t>
        </is>
      </c>
      <c r="C324" s="4" t="n"/>
      <c r="D324" s="4" t="inlineStr">
        <is>
          <t>XL</t>
        </is>
      </c>
      <c r="E324" s="5" t="inlineStr">
        <is>
          <t>AX0021-FP Multicolor Yellow-X-Large-FBA</t>
        </is>
      </c>
      <c r="H324" s="0" t="n"/>
    </row>
    <row r="325">
      <c r="A325" s="0">
        <f>+B325&amp;C325&amp;D325</f>
        <v/>
      </c>
      <c r="B325" s="4" t="inlineStr">
        <is>
          <t>AX0021 印花</t>
        </is>
      </c>
      <c r="C325" s="4" t="inlineStr">
        <is>
          <t>藏蓝</t>
        </is>
      </c>
      <c r="D325" s="4" t="inlineStr">
        <is>
          <t>XL</t>
        </is>
      </c>
      <c r="E325" s="5" t="inlineStr">
        <is>
          <t>AX0021-FP Round Navy Blue-X-Large-FBA</t>
        </is>
      </c>
      <c r="H325" s="0" t="n"/>
    </row>
    <row r="326">
      <c r="A326" s="0">
        <f>+B326&amp;C326&amp;D326</f>
        <v/>
      </c>
      <c r="B326" s="4" t="inlineStr">
        <is>
          <t>AX0021 印花</t>
        </is>
      </c>
      <c r="C326" s="4" t="n"/>
      <c r="D326" s="4" t="inlineStr">
        <is>
          <t>XL</t>
        </is>
      </c>
      <c r="E326" s="5" t="inlineStr">
        <is>
          <t>AX0021-FP Tie-dye Rose Red-X-Large-FBA</t>
        </is>
      </c>
      <c r="H326" s="0" t="n"/>
    </row>
    <row r="327">
      <c r="A327" s="0">
        <f>+B327&amp;C327&amp;D327</f>
        <v/>
      </c>
      <c r="B327" s="4" t="inlineStr">
        <is>
          <t>AX0021 印花</t>
        </is>
      </c>
      <c r="C327" s="4" t="n"/>
      <c r="D327" s="4" t="inlineStr">
        <is>
          <t>XL</t>
        </is>
      </c>
      <c r="E327" s="5" t="inlineStr">
        <is>
          <t>AX0021-FP White-X-Large-FBA</t>
        </is>
      </c>
      <c r="H327" s="0" t="n"/>
    </row>
    <row r="328">
      <c r="A328" s="0">
        <f>+B328&amp;C328&amp;D328</f>
        <v/>
      </c>
      <c r="B328" s="4" t="inlineStr">
        <is>
          <t>AX0021 印花</t>
        </is>
      </c>
      <c r="C328" s="4" t="inlineStr">
        <is>
          <t>迷彩绿</t>
        </is>
      </c>
      <c r="D328" s="4" t="inlineStr">
        <is>
          <t>S</t>
        </is>
      </c>
      <c r="E328" s="5" t="inlineStr">
        <is>
          <t>AX0021-FP Camo Green-Small-FBA</t>
        </is>
      </c>
      <c r="H328" s="0" t="n"/>
    </row>
    <row r="329">
      <c r="A329" s="0">
        <f>+B329&amp;C329&amp;D329</f>
        <v/>
      </c>
      <c r="B329" s="4" t="inlineStr">
        <is>
          <t>AX0021 印花</t>
        </is>
      </c>
      <c r="C329" s="4" t="inlineStr">
        <is>
          <t>斑点白</t>
        </is>
      </c>
      <c r="D329" s="4" t="inlineStr">
        <is>
          <t>S</t>
        </is>
      </c>
      <c r="E329" s="5" t="inlineStr">
        <is>
          <t>AX0021-FP LD White-Small-FBA</t>
        </is>
      </c>
      <c r="H329" s="0" t="n"/>
    </row>
    <row r="330">
      <c r="A330" s="0">
        <f>+B330&amp;C330&amp;D330</f>
        <v/>
      </c>
      <c r="B330" s="4" t="inlineStr">
        <is>
          <t>AX0021 印花</t>
        </is>
      </c>
      <c r="C330" s="4" t="inlineStr">
        <is>
          <t>混色蓝</t>
        </is>
      </c>
      <c r="D330" s="4" t="inlineStr">
        <is>
          <t>S</t>
        </is>
      </c>
      <c r="E330" s="5" t="inlineStr">
        <is>
          <t>AX0021-FP Mix Blue-Small-FBA</t>
        </is>
      </c>
      <c r="H330" s="0" t="n"/>
    </row>
    <row r="331">
      <c r="A331" s="0">
        <f>+B331&amp;C331&amp;D331</f>
        <v/>
      </c>
      <c r="B331" s="4" t="inlineStr">
        <is>
          <t>AX0021 印花</t>
        </is>
      </c>
      <c r="C331" s="4" t="inlineStr">
        <is>
          <t>橙色</t>
        </is>
      </c>
      <c r="D331" s="4" t="inlineStr">
        <is>
          <t>S</t>
        </is>
      </c>
      <c r="E331" s="5" t="inlineStr">
        <is>
          <t>AX0021-FP Multicolor Orange-Small-FBA</t>
        </is>
      </c>
      <c r="H331" s="0" t="n"/>
    </row>
    <row r="332">
      <c r="A332" s="0">
        <f>+B332&amp;C332&amp;D332</f>
        <v/>
      </c>
      <c r="B332" s="4" t="inlineStr">
        <is>
          <t>AX0021 印花</t>
        </is>
      </c>
      <c r="C332" s="4" t="n"/>
      <c r="D332" s="4" t="inlineStr">
        <is>
          <t>S</t>
        </is>
      </c>
      <c r="E332" s="5" t="inlineStr">
        <is>
          <t>AX0021-FP Multicolor Yellow-Small-FBA</t>
        </is>
      </c>
      <c r="H332" s="0" t="n"/>
    </row>
    <row r="333">
      <c r="A333" s="0">
        <f>+B333&amp;C333&amp;D333</f>
        <v/>
      </c>
      <c r="B333" s="4" t="inlineStr">
        <is>
          <t>AX0021 印花</t>
        </is>
      </c>
      <c r="C333" s="4" t="inlineStr">
        <is>
          <t>玫瑰藏蓝</t>
        </is>
      </c>
      <c r="D333" s="4" t="inlineStr">
        <is>
          <t>S</t>
        </is>
      </c>
      <c r="E333" s="5" t="inlineStr">
        <is>
          <t>AX0021-FP Rose Navy-Small-FBA</t>
        </is>
      </c>
      <c r="H333" s="0" t="n"/>
    </row>
    <row r="334">
      <c r="A334" s="0">
        <f>+B334&amp;C334&amp;D334</f>
        <v/>
      </c>
      <c r="B334" s="4" t="inlineStr">
        <is>
          <t>AX0021 印花</t>
        </is>
      </c>
      <c r="C334" s="4" t="n"/>
      <c r="D334" s="4" t="inlineStr">
        <is>
          <t>S</t>
        </is>
      </c>
      <c r="E334" s="5" t="inlineStr">
        <is>
          <t>AX0021-FP Tie-dye Rose Red-Small-FBA</t>
        </is>
      </c>
      <c r="H334" s="0" t="n"/>
    </row>
    <row r="335">
      <c r="A335" s="0">
        <f>+B335&amp;C335&amp;D335</f>
        <v/>
      </c>
      <c r="B335" s="4" t="inlineStr">
        <is>
          <t>AX0021 印花</t>
        </is>
      </c>
      <c r="C335" s="4" t="n"/>
      <c r="D335" s="4" t="inlineStr">
        <is>
          <t>S</t>
        </is>
      </c>
      <c r="E335" s="5" t="inlineStr">
        <is>
          <t>AX0021-FP White-Small-FBA</t>
        </is>
      </c>
      <c r="H335" s="0" t="n"/>
    </row>
    <row r="336">
      <c r="A336" s="0">
        <f>+B336&amp;C336&amp;D336</f>
        <v/>
      </c>
      <c r="B336" s="4" t="inlineStr">
        <is>
          <t>AX0021 印花</t>
        </is>
      </c>
      <c r="C336" s="4" t="inlineStr">
        <is>
          <t>迷彩绿</t>
        </is>
      </c>
      <c r="D336" s="4" t="inlineStr">
        <is>
          <t>M</t>
        </is>
      </c>
      <c r="E336" s="5" t="inlineStr">
        <is>
          <t>AX0021-FP Camo Green-Medium-FBA</t>
        </is>
      </c>
      <c r="H336" s="0" t="n"/>
    </row>
    <row r="337">
      <c r="A337" s="0">
        <f>+B337&amp;C337&amp;D337</f>
        <v/>
      </c>
      <c r="B337" s="4" t="inlineStr">
        <is>
          <t>AX0021 印花</t>
        </is>
      </c>
      <c r="C337" s="4" t="inlineStr">
        <is>
          <t>斑点米白</t>
        </is>
      </c>
      <c r="D337" s="4" t="inlineStr">
        <is>
          <t>M</t>
        </is>
      </c>
      <c r="E337" s="5" t="inlineStr">
        <is>
          <t>AX0021-FP LD Beige-Medium-FBA</t>
        </is>
      </c>
      <c r="H337" s="0" t="n"/>
    </row>
    <row r="338">
      <c r="A338" s="0">
        <f>+B338&amp;C338&amp;D338</f>
        <v/>
      </c>
      <c r="B338" s="4" t="inlineStr">
        <is>
          <t>AX0021 印花</t>
        </is>
      </c>
      <c r="C338" s="4" t="inlineStr">
        <is>
          <t>卡其</t>
        </is>
      </c>
      <c r="D338" s="4" t="inlineStr">
        <is>
          <t>M</t>
        </is>
      </c>
      <c r="E338" s="5" t="inlineStr">
        <is>
          <t>AX0021-FP LD Khaki-Medium-FBA</t>
        </is>
      </c>
      <c r="H338" s="0" t="n"/>
    </row>
    <row r="339">
      <c r="A339" s="0">
        <f>+B339&amp;C339&amp;D339</f>
        <v/>
      </c>
      <c r="B339" s="4" t="inlineStr">
        <is>
          <t>AX0021 印花</t>
        </is>
      </c>
      <c r="C339" s="4" t="inlineStr">
        <is>
          <t>斑点白</t>
        </is>
      </c>
      <c r="D339" s="4" t="inlineStr">
        <is>
          <t>M</t>
        </is>
      </c>
      <c r="E339" s="5" t="inlineStr">
        <is>
          <t>AX0021-FP LD White-Medium-FBA</t>
        </is>
      </c>
      <c r="H339" s="0" t="n"/>
    </row>
    <row r="340">
      <c r="A340" s="0">
        <f>+B340&amp;C340&amp;D340</f>
        <v/>
      </c>
      <c r="B340" s="4" t="inlineStr">
        <is>
          <t>AX0021 印花</t>
        </is>
      </c>
      <c r="C340" s="4" t="inlineStr">
        <is>
          <t>混色蓝</t>
        </is>
      </c>
      <c r="D340" s="4" t="inlineStr">
        <is>
          <t>M</t>
        </is>
      </c>
      <c r="E340" s="5" t="inlineStr">
        <is>
          <t>AX0021-FP Mix Blue-Medium-FBA</t>
        </is>
      </c>
      <c r="H340" s="0" t="n"/>
    </row>
    <row r="341">
      <c r="A341" s="0">
        <f>+B341&amp;C341&amp;D341</f>
        <v/>
      </c>
      <c r="B341" s="4" t="inlineStr">
        <is>
          <t>AX0021 印花</t>
        </is>
      </c>
      <c r="C341" s="4" t="n"/>
      <c r="D341" s="4" t="inlineStr">
        <is>
          <t>M</t>
        </is>
      </c>
      <c r="E341" s="5" t="inlineStr">
        <is>
          <t>AX0021-FP Multicolor Yellow-Medium-FBA</t>
        </is>
      </c>
      <c r="H341" s="0" t="n"/>
    </row>
    <row r="342">
      <c r="A342" s="0">
        <f>+B342&amp;C342&amp;D342</f>
        <v/>
      </c>
      <c r="B342" s="4" t="inlineStr">
        <is>
          <t>AX0021 印花</t>
        </is>
      </c>
      <c r="C342" s="4" t="n"/>
      <c r="D342" s="4" t="inlineStr">
        <is>
          <t>M</t>
        </is>
      </c>
      <c r="E342" s="5" t="inlineStr">
        <is>
          <t>AX0021-FP Tie-dye Rose Red-Medium-FBA</t>
        </is>
      </c>
      <c r="H342" s="0" t="n"/>
    </row>
    <row r="343">
      <c r="A343" s="0">
        <f>+B343&amp;C343&amp;D343</f>
        <v/>
      </c>
      <c r="B343" s="4" t="inlineStr">
        <is>
          <t>AX0021 印花</t>
        </is>
      </c>
      <c r="C343" s="4" t="n"/>
      <c r="D343" s="4" t="inlineStr">
        <is>
          <t>M</t>
        </is>
      </c>
      <c r="E343" s="5" t="inlineStr">
        <is>
          <t>AX0021-FP White-Medium-FBA</t>
        </is>
      </c>
      <c r="H343" s="0" t="n"/>
    </row>
    <row r="344">
      <c r="A344" s="0">
        <f>+B344&amp;C344&amp;D344</f>
        <v/>
      </c>
      <c r="B344" s="4" t="inlineStr">
        <is>
          <t>AX0021 印花</t>
        </is>
      </c>
      <c r="C344" s="4" t="inlineStr">
        <is>
          <t>迷彩绿</t>
        </is>
      </c>
      <c r="D344" s="4" t="inlineStr">
        <is>
          <t>L</t>
        </is>
      </c>
      <c r="E344" s="5" t="inlineStr">
        <is>
          <t>AX0021-FP Camo Green-Large-FBA</t>
        </is>
      </c>
      <c r="H344" s="0" t="n"/>
    </row>
    <row r="345">
      <c r="A345" s="0">
        <f>+B345&amp;C345&amp;D345</f>
        <v/>
      </c>
      <c r="B345" s="4" t="inlineStr">
        <is>
          <t>AX0021 印花</t>
        </is>
      </c>
      <c r="C345" s="4" t="inlineStr">
        <is>
          <t>混色蓝</t>
        </is>
      </c>
      <c r="D345" s="4" t="inlineStr">
        <is>
          <t>L</t>
        </is>
      </c>
      <c r="E345" s="5" t="inlineStr">
        <is>
          <t>AX0021-FP Mix Blue-Large-FBA</t>
        </is>
      </c>
      <c r="H345" s="0" t="n"/>
    </row>
    <row r="346">
      <c r="A346" s="0">
        <f>+B346&amp;C346&amp;D346</f>
        <v/>
      </c>
      <c r="B346" s="4" t="inlineStr">
        <is>
          <t>AX0021 印花</t>
        </is>
      </c>
      <c r="C346" s="4" t="n"/>
      <c r="D346" s="4" t="inlineStr">
        <is>
          <t>L</t>
        </is>
      </c>
      <c r="E346" s="5" t="inlineStr">
        <is>
          <t>AX0021-FP White-Large-FBA</t>
        </is>
      </c>
      <c r="H346" s="0" t="n"/>
    </row>
    <row r="347">
      <c r="A347" s="0">
        <f>+B347&amp;C347&amp;D347</f>
        <v/>
      </c>
      <c r="B347" s="4" t="inlineStr">
        <is>
          <t>AX0021 印花</t>
        </is>
      </c>
      <c r="C347" s="4" t="inlineStr">
        <is>
          <t>酒红</t>
        </is>
      </c>
      <c r="D347" s="4" t="inlineStr">
        <is>
          <t>L</t>
        </is>
      </c>
      <c r="E347" s="5" t="inlineStr">
        <is>
          <t>AX0021-FP Wine Red-Large-FBA</t>
        </is>
      </c>
      <c r="H347" s="0" t="n"/>
    </row>
    <row r="348">
      <c r="A348" s="0">
        <f>+B348&amp;C348&amp;D348</f>
        <v/>
      </c>
      <c r="B348" s="4" t="inlineStr">
        <is>
          <t>AX0021 印花</t>
        </is>
      </c>
      <c r="C348" s="4" t="inlineStr">
        <is>
          <t>深卡其</t>
        </is>
      </c>
      <c r="D348" s="4" t="inlineStr">
        <is>
          <t>2XL</t>
        </is>
      </c>
      <c r="E348" s="5" t="inlineStr">
        <is>
          <t>AX0021-FP LD Dark Khaki-XX-Large-FBA</t>
        </is>
      </c>
      <c r="H348" s="0" t="n"/>
    </row>
    <row r="349">
      <c r="A349" s="0">
        <f>+B349&amp;C349&amp;D349</f>
        <v/>
      </c>
      <c r="B349" s="4" t="inlineStr">
        <is>
          <t>AX0021 印花</t>
        </is>
      </c>
      <c r="C349" s="4" t="inlineStr">
        <is>
          <t>混色蓝</t>
        </is>
      </c>
      <c r="D349" s="4" t="inlineStr">
        <is>
          <t>2XL</t>
        </is>
      </c>
      <c r="E349" s="5" t="inlineStr">
        <is>
          <t>AX0021-FP Mix Blue-XX-Large-FBA</t>
        </is>
      </c>
      <c r="H349" s="0" t="n"/>
    </row>
    <row r="350">
      <c r="A350" s="0">
        <f>+B350&amp;C350&amp;D350</f>
        <v/>
      </c>
      <c r="B350" s="4" t="inlineStr">
        <is>
          <t>AX0022</t>
        </is>
      </c>
      <c r="C350" s="4" t="inlineStr">
        <is>
          <t>军绿</t>
        </is>
      </c>
      <c r="D350" s="4" t="inlineStr">
        <is>
          <t>XL</t>
        </is>
      </c>
      <c r="E350" s="5" t="inlineStr">
        <is>
          <t>AX0022-Army Green-X-Large-FBA</t>
        </is>
      </c>
      <c r="H350" s="0" t="n"/>
    </row>
    <row r="351">
      <c r="A351" s="0">
        <f>+B351&amp;C351&amp;D351</f>
        <v/>
      </c>
      <c r="B351" s="4" t="inlineStr">
        <is>
          <t>AX0022</t>
        </is>
      </c>
      <c r="C351" s="4" t="inlineStr">
        <is>
          <t>军绿</t>
        </is>
      </c>
      <c r="D351" s="4" t="inlineStr">
        <is>
          <t>S</t>
        </is>
      </c>
      <c r="E351" s="5" t="inlineStr">
        <is>
          <t>AX0022-Army Green-Small-FBA</t>
        </is>
      </c>
      <c r="H351" s="0" t="n"/>
    </row>
    <row r="352">
      <c r="A352" s="0">
        <f>+B352&amp;C352&amp;D352</f>
        <v/>
      </c>
      <c r="B352" s="4" t="inlineStr">
        <is>
          <t>AX0022</t>
        </is>
      </c>
      <c r="C352" s="4" t="inlineStr">
        <is>
          <t>深灰</t>
        </is>
      </c>
      <c r="D352" s="4" t="inlineStr">
        <is>
          <t>S</t>
        </is>
      </c>
      <c r="E352" s="5" t="inlineStr">
        <is>
          <t>AX0022-Dark Gray-Small-FBA</t>
        </is>
      </c>
      <c r="H352" s="0" t="n"/>
    </row>
    <row r="353">
      <c r="A353" s="0">
        <f>+B353&amp;C353&amp;D353</f>
        <v/>
      </c>
      <c r="B353" s="4" t="inlineStr">
        <is>
          <t>AX0022</t>
        </is>
      </c>
      <c r="C353" s="4" t="inlineStr">
        <is>
          <t>卡其</t>
        </is>
      </c>
      <c r="D353" s="4" t="inlineStr">
        <is>
          <t>S</t>
        </is>
      </c>
      <c r="E353" s="5" t="inlineStr">
        <is>
          <t>AX0022-Khaki-Small-FBA</t>
        </is>
      </c>
      <c r="H353" s="0" t="n"/>
    </row>
    <row r="354">
      <c r="A354" s="0">
        <f>+B354&amp;C354&amp;D354</f>
        <v/>
      </c>
      <c r="B354" s="4" t="inlineStr">
        <is>
          <t>AX0022</t>
        </is>
      </c>
      <c r="C354" s="4" t="inlineStr">
        <is>
          <t>藏蓝</t>
        </is>
      </c>
      <c r="D354" s="4" t="inlineStr">
        <is>
          <t>S</t>
        </is>
      </c>
      <c r="E354" s="5" t="inlineStr">
        <is>
          <t>AX0022-Navy Blue-Small-FBA</t>
        </is>
      </c>
      <c r="H354" s="0" t="n"/>
    </row>
    <row r="355">
      <c r="A355" s="0">
        <f>+B355&amp;C355&amp;D355</f>
        <v/>
      </c>
      <c r="B355" s="4" t="inlineStr">
        <is>
          <t>AX0022</t>
        </is>
      </c>
      <c r="C355" s="4" t="inlineStr">
        <is>
          <t>白色</t>
        </is>
      </c>
      <c r="D355" s="4" t="inlineStr">
        <is>
          <t>S</t>
        </is>
      </c>
      <c r="E355" s="5" t="inlineStr">
        <is>
          <t>AX0022-White-Small-FBA</t>
        </is>
      </c>
      <c r="H355" s="0" t="n"/>
    </row>
    <row r="356">
      <c r="A356" s="0">
        <f>+B356&amp;C356&amp;D356</f>
        <v/>
      </c>
      <c r="B356" s="4" t="inlineStr">
        <is>
          <t>AX0022</t>
        </is>
      </c>
      <c r="C356" s="4" t="inlineStr">
        <is>
          <t>军绿</t>
        </is>
      </c>
      <c r="D356" s="4" t="inlineStr">
        <is>
          <t>M</t>
        </is>
      </c>
      <c r="E356" s="5" t="inlineStr">
        <is>
          <t>AX0022-Army Green-Medium-FBA</t>
        </is>
      </c>
      <c r="H356" s="0" t="n"/>
    </row>
    <row r="357">
      <c r="A357" s="0">
        <f>+B357&amp;C357&amp;D357</f>
        <v/>
      </c>
      <c r="B357" s="4" t="inlineStr">
        <is>
          <t>AX0022</t>
        </is>
      </c>
      <c r="C357" s="4" t="inlineStr">
        <is>
          <t>卡其</t>
        </is>
      </c>
      <c r="D357" s="4" t="inlineStr">
        <is>
          <t>M</t>
        </is>
      </c>
      <c r="E357" s="5" t="inlineStr">
        <is>
          <t>AX0022-Khaki-Medium-FBA</t>
        </is>
      </c>
      <c r="H357" s="0" t="n"/>
    </row>
    <row r="358">
      <c r="A358" s="0">
        <f>+B358&amp;C358&amp;D358</f>
        <v/>
      </c>
      <c r="B358" s="4" t="inlineStr">
        <is>
          <t>AX0022</t>
        </is>
      </c>
      <c r="C358" s="4" t="inlineStr">
        <is>
          <t>白色</t>
        </is>
      </c>
      <c r="D358" s="4" t="inlineStr">
        <is>
          <t>M</t>
        </is>
      </c>
      <c r="E358" s="5" t="inlineStr">
        <is>
          <t>AX0022-White-Medium-FBA</t>
        </is>
      </c>
      <c r="H358" s="0" t="n"/>
    </row>
    <row r="359">
      <c r="A359" s="0">
        <f>+B359&amp;C359&amp;D359</f>
        <v/>
      </c>
      <c r="B359" s="4" t="inlineStr">
        <is>
          <t>AX0022</t>
        </is>
      </c>
      <c r="C359" s="4" t="inlineStr">
        <is>
          <t>酒红</t>
        </is>
      </c>
      <c r="D359" s="4" t="inlineStr">
        <is>
          <t>M</t>
        </is>
      </c>
      <c r="E359" s="5" t="inlineStr">
        <is>
          <t>AX0022-Wine Red-Medium-FBA</t>
        </is>
      </c>
      <c r="H359" s="0" t="n"/>
    </row>
    <row r="360">
      <c r="A360" s="0">
        <f>+B360&amp;C360&amp;D360</f>
        <v/>
      </c>
      <c r="B360" s="4" t="inlineStr">
        <is>
          <t>AX0022</t>
        </is>
      </c>
      <c r="C360" s="4" t="inlineStr">
        <is>
          <t>白色</t>
        </is>
      </c>
      <c r="D360" s="4" t="inlineStr">
        <is>
          <t>L</t>
        </is>
      </c>
      <c r="E360" s="5" t="inlineStr">
        <is>
          <t>AX0022-White-Large-FBA</t>
        </is>
      </c>
      <c r="H360" s="0" t="n"/>
    </row>
    <row r="361">
      <c r="A361" s="0">
        <f>+B361&amp;C361&amp;D361</f>
        <v/>
      </c>
      <c r="B361" s="4" t="inlineStr">
        <is>
          <t>AX0022</t>
        </is>
      </c>
      <c r="C361" s="4" t="inlineStr">
        <is>
          <t>酒红</t>
        </is>
      </c>
      <c r="D361" s="4" t="inlineStr">
        <is>
          <t>L</t>
        </is>
      </c>
      <c r="E361" s="5" t="inlineStr">
        <is>
          <t>AX0022-Wine Red-Large-FBA</t>
        </is>
      </c>
      <c r="H361" s="0" t="n"/>
    </row>
    <row r="362">
      <c r="A362" s="0">
        <f>+B362&amp;C362&amp;D362</f>
        <v/>
      </c>
      <c r="B362" s="4" t="inlineStr">
        <is>
          <t>AX0022</t>
        </is>
      </c>
      <c r="C362" s="4" t="n"/>
      <c r="D362" s="4" t="inlineStr">
        <is>
          <t>2XL</t>
        </is>
      </c>
      <c r="E362" s="5" t="inlineStr">
        <is>
          <t>AX0022-Oatmeal-XX-Large-FBA</t>
        </is>
      </c>
      <c r="H362" s="0" t="n"/>
    </row>
    <row r="363">
      <c r="A363" s="0">
        <f>+B363&amp;C363&amp;D363</f>
        <v/>
      </c>
      <c r="B363" s="4" t="inlineStr">
        <is>
          <t>AX0022</t>
        </is>
      </c>
      <c r="C363" s="4" t="inlineStr">
        <is>
          <t>白色</t>
        </is>
      </c>
      <c r="D363" s="4" t="inlineStr">
        <is>
          <t>2XL</t>
        </is>
      </c>
      <c r="E363" s="5" t="inlineStr">
        <is>
          <t>AX0022-White-XX-Large-FBA</t>
        </is>
      </c>
      <c r="H363" s="0" t="n"/>
    </row>
    <row r="364">
      <c r="A364" s="0">
        <f>+B364&amp;C364&amp;D364</f>
        <v/>
      </c>
      <c r="B364" s="4" t="inlineStr">
        <is>
          <t>AX0022 印花</t>
        </is>
      </c>
      <c r="C364" s="4" t="inlineStr">
        <is>
          <t>混色蓝</t>
        </is>
      </c>
      <c r="D364" s="4" t="inlineStr">
        <is>
          <t>XL</t>
        </is>
      </c>
      <c r="E364" s="5" t="inlineStr">
        <is>
          <t>AX0022-FP Mix Blue-X-Large-FBA</t>
        </is>
      </c>
      <c r="H364" s="0" t="n"/>
    </row>
    <row r="365">
      <c r="A365" s="0">
        <f>+B365&amp;C365&amp;D365</f>
        <v/>
      </c>
      <c r="B365" s="4" t="inlineStr">
        <is>
          <t>AX0022 印花</t>
        </is>
      </c>
      <c r="C365" s="4" t="inlineStr">
        <is>
          <t>迷彩粉</t>
        </is>
      </c>
      <c r="D365" s="4" t="inlineStr">
        <is>
          <t>S</t>
        </is>
      </c>
      <c r="E365" s="5" t="inlineStr">
        <is>
          <t>AX0022-FP Camo Pink-Small-FBA</t>
        </is>
      </c>
      <c r="H365" s="0" t="n"/>
    </row>
    <row r="366">
      <c r="A366" s="0">
        <f>+B366&amp;C366&amp;D366</f>
        <v/>
      </c>
      <c r="B366" s="4" t="inlineStr">
        <is>
          <t>AX0022 印花</t>
        </is>
      </c>
      <c r="C366" s="4" t="inlineStr">
        <is>
          <t>混色蓝</t>
        </is>
      </c>
      <c r="D366" s="4" t="inlineStr">
        <is>
          <t>S</t>
        </is>
      </c>
      <c r="E366" s="5" t="inlineStr">
        <is>
          <t>AX0022-FP Mix Blue-Small-FBA</t>
        </is>
      </c>
      <c r="H366" s="0" t="n"/>
    </row>
    <row r="367">
      <c r="A367" s="0">
        <f>+B367&amp;C367&amp;D367</f>
        <v/>
      </c>
      <c r="B367" s="4" t="inlineStr">
        <is>
          <t>AX0022 印花</t>
        </is>
      </c>
      <c r="C367" s="4" t="n"/>
      <c r="D367" s="4" t="inlineStr">
        <is>
          <t>S</t>
        </is>
      </c>
      <c r="E367" s="5" t="inlineStr">
        <is>
          <t>AX0022-FP Rose Gray Blue-Small-FBA</t>
        </is>
      </c>
      <c r="H367" s="0" t="n"/>
    </row>
    <row r="368">
      <c r="A368" s="0">
        <f>+B368&amp;C368&amp;D368</f>
        <v/>
      </c>
      <c r="B368" s="4" t="inlineStr">
        <is>
          <t>AX0022 印花</t>
        </is>
      </c>
      <c r="C368" s="4" t="inlineStr">
        <is>
          <t>迷彩粉</t>
        </is>
      </c>
      <c r="D368" s="4" t="inlineStr">
        <is>
          <t>M</t>
        </is>
      </c>
      <c r="E368" s="5" t="inlineStr">
        <is>
          <t>AX0022-FP Camo Pink-Medium-FBA</t>
        </is>
      </c>
      <c r="H368" s="0" t="n"/>
    </row>
    <row r="369">
      <c r="A369" s="0">
        <f>+B369&amp;C369&amp;D369</f>
        <v/>
      </c>
      <c r="B369" s="4" t="inlineStr">
        <is>
          <t>AX0022 印花</t>
        </is>
      </c>
      <c r="C369" s="4" t="inlineStr">
        <is>
          <t>深卡其</t>
        </is>
      </c>
      <c r="D369" s="4" t="inlineStr">
        <is>
          <t>M</t>
        </is>
      </c>
      <c r="E369" s="5" t="inlineStr">
        <is>
          <t>AX0022-FP LD Dark Khaki-Medium-FBA</t>
        </is>
      </c>
      <c r="H369" s="0" t="n"/>
    </row>
    <row r="370">
      <c r="A370" s="0">
        <f>+B370&amp;C370&amp;D370</f>
        <v/>
      </c>
      <c r="B370" s="4" t="inlineStr">
        <is>
          <t>AX0022 印花</t>
        </is>
      </c>
      <c r="C370" s="4" t="inlineStr">
        <is>
          <t>混色蓝</t>
        </is>
      </c>
      <c r="D370" s="4" t="inlineStr">
        <is>
          <t>M</t>
        </is>
      </c>
      <c r="E370" s="5" t="inlineStr">
        <is>
          <t>AX0022-FP Mix Blue-Medium-FBA</t>
        </is>
      </c>
      <c r="H370" s="0" t="n"/>
    </row>
    <row r="371">
      <c r="A371" s="0">
        <f>+B371&amp;C371&amp;D371</f>
        <v/>
      </c>
      <c r="B371" s="4" t="inlineStr">
        <is>
          <t>AX0022 印花</t>
        </is>
      </c>
      <c r="C371" s="4" t="inlineStr">
        <is>
          <t>混色蓝</t>
        </is>
      </c>
      <c r="D371" s="4" t="inlineStr">
        <is>
          <t>L</t>
        </is>
      </c>
      <c r="E371" s="5" t="inlineStr">
        <is>
          <t>AX0022-FP Mix Blue-Large-FBA</t>
        </is>
      </c>
      <c r="H371" s="0" t="n"/>
    </row>
    <row r="372">
      <c r="A372" s="0">
        <f>+B372&amp;C372&amp;D372</f>
        <v/>
      </c>
      <c r="B372" s="4" t="inlineStr">
        <is>
          <t>AX0022 印花</t>
        </is>
      </c>
      <c r="C372" s="4" t="inlineStr">
        <is>
          <t>混色蓝</t>
        </is>
      </c>
      <c r="D372" s="4" t="inlineStr">
        <is>
          <t>2XL</t>
        </is>
      </c>
      <c r="E372" s="5" t="inlineStr">
        <is>
          <t>AX0022-FP Mix Blue-XX-Large-FBA</t>
        </is>
      </c>
      <c r="H372" s="0" t="n"/>
    </row>
    <row r="373">
      <c r="A373" s="0">
        <f>+B373&amp;C373&amp;D373</f>
        <v/>
      </c>
      <c r="B373" s="4" t="inlineStr">
        <is>
          <t>AX0022 印花</t>
        </is>
      </c>
      <c r="C373" s="4" t="inlineStr">
        <is>
          <t>玫瑰藏蓝</t>
        </is>
      </c>
      <c r="D373" s="4" t="inlineStr">
        <is>
          <t>2XL</t>
        </is>
      </c>
      <c r="E373" s="5" t="inlineStr">
        <is>
          <t>AX0022-FP Rose Navy-XX-Large-FBA</t>
        </is>
      </c>
      <c r="H373" s="0" t="n"/>
    </row>
    <row r="374">
      <c r="A374" s="0">
        <f>+B374&amp;C374&amp;D374</f>
        <v/>
      </c>
      <c r="B374" s="4" t="inlineStr">
        <is>
          <t>AX0023</t>
        </is>
      </c>
      <c r="C374" s="4" t="inlineStr">
        <is>
          <t>黑色</t>
        </is>
      </c>
      <c r="D374" s="4" t="inlineStr">
        <is>
          <t>XL</t>
        </is>
      </c>
      <c r="E374" s="5" t="inlineStr">
        <is>
          <t>AX0023-Black-X-Large-FBA</t>
        </is>
      </c>
      <c r="H374" s="0" t="n"/>
    </row>
    <row r="375">
      <c r="A375" s="0">
        <f>+B375&amp;C375&amp;D375</f>
        <v/>
      </c>
      <c r="B375" s="4" t="inlineStr">
        <is>
          <t>AX0023</t>
        </is>
      </c>
      <c r="C375" s="4" t="inlineStr">
        <is>
          <t>深灰</t>
        </is>
      </c>
      <c r="D375" s="4" t="inlineStr">
        <is>
          <t>XL</t>
        </is>
      </c>
      <c r="E375" s="5" t="inlineStr">
        <is>
          <t>AX0023-Dark Gray-X-Large-FBA</t>
        </is>
      </c>
      <c r="H375" s="0" t="n"/>
    </row>
    <row r="376">
      <c r="A376" s="0">
        <f>+B376&amp;C376&amp;D376</f>
        <v/>
      </c>
      <c r="B376" s="4" t="inlineStr">
        <is>
          <t>AX0023</t>
        </is>
      </c>
      <c r="C376" s="4" t="inlineStr">
        <is>
          <t>深绿</t>
        </is>
      </c>
      <c r="D376" s="4" t="inlineStr">
        <is>
          <t>XL</t>
        </is>
      </c>
      <c r="E376" s="5" t="inlineStr">
        <is>
          <t>AX0023-Dark Green-X-Large-FBA</t>
        </is>
      </c>
      <c r="H376" s="0" t="n"/>
    </row>
    <row r="377">
      <c r="A377" s="0">
        <f>+B377&amp;C377&amp;D377</f>
        <v/>
      </c>
      <c r="B377" s="4" t="inlineStr">
        <is>
          <t>AX0023</t>
        </is>
      </c>
      <c r="C377" s="4" t="inlineStr">
        <is>
          <t>藏蓝</t>
        </is>
      </c>
      <c r="D377" s="4" t="inlineStr">
        <is>
          <t>XL</t>
        </is>
      </c>
      <c r="E377" s="5" t="inlineStr">
        <is>
          <t>AX0023-Navy Blue-X-Large-FBA</t>
        </is>
      </c>
      <c r="H377" s="0" t="n"/>
    </row>
    <row r="378">
      <c r="A378" s="0">
        <f>+B378&amp;C378&amp;D378</f>
        <v/>
      </c>
      <c r="B378" s="4" t="inlineStr">
        <is>
          <t>AX0023</t>
        </is>
      </c>
      <c r="C378" s="4" t="inlineStr">
        <is>
          <t>酒红</t>
        </is>
      </c>
      <c r="D378" s="4" t="inlineStr">
        <is>
          <t>XL</t>
        </is>
      </c>
      <c r="E378" s="5" t="inlineStr">
        <is>
          <t>AX0023-Wine Red-X-Large-FBA</t>
        </is>
      </c>
      <c r="H378" s="0" t="n"/>
    </row>
    <row r="379">
      <c r="A379" s="0">
        <f>+B379&amp;C379&amp;D379</f>
        <v/>
      </c>
      <c r="B379" s="4" t="inlineStr">
        <is>
          <t>AX0023</t>
        </is>
      </c>
      <c r="C379" s="4" t="n"/>
      <c r="D379" s="4" t="inlineStr">
        <is>
          <t>XL</t>
        </is>
      </c>
      <c r="E379" s="5" t="inlineStr">
        <is>
          <t>AX0023-Pink-X-Large-FBA</t>
        </is>
      </c>
      <c r="H379" s="0" t="n"/>
    </row>
    <row r="380">
      <c r="A380" s="0">
        <f>+B380&amp;C380&amp;D380</f>
        <v/>
      </c>
      <c r="B380" s="4" t="inlineStr">
        <is>
          <t>AX0023</t>
        </is>
      </c>
      <c r="C380" s="4" t="n"/>
      <c r="D380" s="4" t="inlineStr">
        <is>
          <t>XL</t>
        </is>
      </c>
      <c r="E380" s="5" t="inlineStr">
        <is>
          <t>AX0023-Royal Blue-X-Large-FBA</t>
        </is>
      </c>
      <c r="H380" s="0" t="n"/>
    </row>
    <row r="381">
      <c r="A381" s="0">
        <f>+B381&amp;C381&amp;D381</f>
        <v/>
      </c>
      <c r="B381" s="4" t="inlineStr">
        <is>
          <t>AX0023</t>
        </is>
      </c>
      <c r="C381" s="4" t="inlineStr">
        <is>
          <t>白色</t>
        </is>
      </c>
      <c r="D381" s="4" t="inlineStr">
        <is>
          <t>XL</t>
        </is>
      </c>
      <c r="E381" s="5" t="inlineStr">
        <is>
          <t>AX0023-White-X-Large-FBA</t>
        </is>
      </c>
      <c r="H381" s="0" t="n"/>
    </row>
    <row r="382">
      <c r="A382" s="0">
        <f>+B382&amp;C382&amp;D382</f>
        <v/>
      </c>
      <c r="B382" s="4" t="inlineStr">
        <is>
          <t>AX0023</t>
        </is>
      </c>
      <c r="C382" s="4" t="inlineStr">
        <is>
          <t>黑色</t>
        </is>
      </c>
      <c r="D382" s="4" t="inlineStr">
        <is>
          <t>S</t>
        </is>
      </c>
      <c r="E382" s="5" t="inlineStr">
        <is>
          <t>AX0023-Black-Small-FBA</t>
        </is>
      </c>
      <c r="H382" s="0" t="n"/>
    </row>
    <row r="383">
      <c r="A383" s="0">
        <f>+B383&amp;C383&amp;D383</f>
        <v/>
      </c>
      <c r="B383" s="4" t="inlineStr">
        <is>
          <t>AX0023</t>
        </is>
      </c>
      <c r="C383" s="4" t="inlineStr">
        <is>
          <t>深灰</t>
        </is>
      </c>
      <c r="D383" s="4" t="inlineStr">
        <is>
          <t>S</t>
        </is>
      </c>
      <c r="E383" s="5" t="inlineStr">
        <is>
          <t>AX0023-Dark Gray-Small-FBA</t>
        </is>
      </c>
      <c r="H383" s="0" t="n"/>
    </row>
    <row r="384">
      <c r="A384" s="0">
        <f>+B384&amp;C384&amp;D384</f>
        <v/>
      </c>
      <c r="B384" s="4" t="inlineStr">
        <is>
          <t>AX0023</t>
        </is>
      </c>
      <c r="C384" s="4" t="inlineStr">
        <is>
          <t>深绿</t>
        </is>
      </c>
      <c r="D384" s="4" t="inlineStr">
        <is>
          <t>S</t>
        </is>
      </c>
      <c r="E384" s="5" t="inlineStr">
        <is>
          <t>AX0023-Dark Green-Small-FBA</t>
        </is>
      </c>
      <c r="H384" s="0" t="n"/>
    </row>
    <row r="385">
      <c r="A385" s="0">
        <f>+B385&amp;C385&amp;D385</f>
        <v/>
      </c>
      <c r="B385" s="4" t="inlineStr">
        <is>
          <t>AX0023</t>
        </is>
      </c>
      <c r="C385" s="4" t="inlineStr">
        <is>
          <t>藏蓝</t>
        </is>
      </c>
      <c r="D385" s="4" t="inlineStr">
        <is>
          <t>S</t>
        </is>
      </c>
      <c r="E385" s="5" t="inlineStr">
        <is>
          <t>AX0023-Navy Blue-Small-FBA</t>
        </is>
      </c>
      <c r="H385" s="0" t="n"/>
    </row>
    <row r="386">
      <c r="A386" s="0">
        <f>+B386&amp;C386&amp;D386</f>
        <v/>
      </c>
      <c r="B386" s="4" t="inlineStr">
        <is>
          <t>AX0023</t>
        </is>
      </c>
      <c r="C386" s="4" t="inlineStr">
        <is>
          <t>酒红</t>
        </is>
      </c>
      <c r="D386" s="4" t="inlineStr">
        <is>
          <t>S</t>
        </is>
      </c>
      <c r="E386" s="5" t="inlineStr">
        <is>
          <t>AX0023-Wine Red-Small-FBA</t>
        </is>
      </c>
      <c r="H386" s="0" t="n"/>
    </row>
    <row r="387">
      <c r="A387" s="0">
        <f>+B387&amp;C387&amp;D387</f>
        <v/>
      </c>
      <c r="B387" s="4" t="inlineStr">
        <is>
          <t>AX0023</t>
        </is>
      </c>
      <c r="C387" s="4" t="n"/>
      <c r="D387" s="4" t="inlineStr">
        <is>
          <t>S</t>
        </is>
      </c>
      <c r="E387" s="5" t="inlineStr">
        <is>
          <t>AX0023-Pink-Small-FBA</t>
        </is>
      </c>
      <c r="H387" s="0" t="n"/>
    </row>
    <row r="388">
      <c r="A388" s="0">
        <f>+B388&amp;C388&amp;D388</f>
        <v/>
      </c>
      <c r="B388" s="4" t="inlineStr">
        <is>
          <t>AX0023</t>
        </is>
      </c>
      <c r="C388" s="4" t="n"/>
      <c r="D388" s="4" t="inlineStr">
        <is>
          <t>S</t>
        </is>
      </c>
      <c r="E388" s="5" t="inlineStr">
        <is>
          <t>AX0023-Royal Blue-Small-FBA</t>
        </is>
      </c>
      <c r="H388" s="0" t="n"/>
    </row>
    <row r="389">
      <c r="A389" s="0">
        <f>+B389&amp;C389&amp;D389</f>
        <v/>
      </c>
      <c r="B389" s="4" t="inlineStr">
        <is>
          <t>AX0023</t>
        </is>
      </c>
      <c r="C389" s="4" t="inlineStr">
        <is>
          <t>白色</t>
        </is>
      </c>
      <c r="D389" s="4" t="inlineStr">
        <is>
          <t>S</t>
        </is>
      </c>
      <c r="E389" s="5" t="inlineStr">
        <is>
          <t>AX0023-White-Small-FBA</t>
        </is>
      </c>
      <c r="H389" s="0" t="n"/>
    </row>
    <row r="390">
      <c r="A390" s="0">
        <f>+B390&amp;C390&amp;D390</f>
        <v/>
      </c>
      <c r="B390" s="4" t="inlineStr">
        <is>
          <t>AX0023</t>
        </is>
      </c>
      <c r="C390" s="4" t="inlineStr">
        <is>
          <t>黑色</t>
        </is>
      </c>
      <c r="D390" s="4" t="inlineStr">
        <is>
          <t>M</t>
        </is>
      </c>
      <c r="E390" s="5" t="inlineStr">
        <is>
          <t>AX0023-Black-Medium-FBA</t>
        </is>
      </c>
      <c r="H390" s="0" t="n"/>
    </row>
    <row r="391">
      <c r="A391" s="0">
        <f>+B391&amp;C391&amp;D391</f>
        <v/>
      </c>
      <c r="B391" s="4" t="inlineStr">
        <is>
          <t>AX0023</t>
        </is>
      </c>
      <c r="C391" s="4" t="inlineStr">
        <is>
          <t>深灰</t>
        </is>
      </c>
      <c r="D391" s="4" t="inlineStr">
        <is>
          <t>M</t>
        </is>
      </c>
      <c r="E391" s="5" t="inlineStr">
        <is>
          <t>AX0023-Dark Gray-Medium-FBA</t>
        </is>
      </c>
      <c r="H391" s="0" t="n"/>
    </row>
    <row r="392">
      <c r="A392" s="0">
        <f>+B392&amp;C392&amp;D392</f>
        <v/>
      </c>
      <c r="B392" s="4" t="inlineStr">
        <is>
          <t>AX0023</t>
        </is>
      </c>
      <c r="C392" s="4" t="inlineStr">
        <is>
          <t>深绿</t>
        </is>
      </c>
      <c r="D392" s="4" t="inlineStr">
        <is>
          <t>M</t>
        </is>
      </c>
      <c r="E392" s="5" t="inlineStr">
        <is>
          <t>AX0023-Dark Green-Medium-FBA</t>
        </is>
      </c>
      <c r="H392" s="0" t="n"/>
    </row>
    <row r="393">
      <c r="A393" s="0">
        <f>+B393&amp;C393&amp;D393</f>
        <v/>
      </c>
      <c r="B393" s="4" t="inlineStr">
        <is>
          <t>AX0023</t>
        </is>
      </c>
      <c r="C393" s="4" t="inlineStr">
        <is>
          <t>藏蓝</t>
        </is>
      </c>
      <c r="D393" s="4" t="inlineStr">
        <is>
          <t>M</t>
        </is>
      </c>
      <c r="E393" s="5" t="inlineStr">
        <is>
          <t>AX0023-Navy Blue-Medium-FBA</t>
        </is>
      </c>
      <c r="H393" s="0" t="n"/>
    </row>
    <row r="394">
      <c r="A394" s="0">
        <f>+B394&amp;C394&amp;D394</f>
        <v/>
      </c>
      <c r="B394" s="4" t="inlineStr">
        <is>
          <t>AX0023</t>
        </is>
      </c>
      <c r="C394" s="4" t="inlineStr">
        <is>
          <t>酒红</t>
        </is>
      </c>
      <c r="D394" s="4" t="inlineStr">
        <is>
          <t>M</t>
        </is>
      </c>
      <c r="E394" s="5" t="inlineStr">
        <is>
          <t>AX0023-Wine Red-Medium-FBA</t>
        </is>
      </c>
      <c r="H394" s="0" t="n"/>
    </row>
    <row r="395">
      <c r="A395" s="0">
        <f>+B395&amp;C395&amp;D395</f>
        <v/>
      </c>
      <c r="B395" s="4" t="inlineStr">
        <is>
          <t>AX0023</t>
        </is>
      </c>
      <c r="C395" s="4" t="n"/>
      <c r="D395" s="4" t="inlineStr">
        <is>
          <t>M</t>
        </is>
      </c>
      <c r="E395" s="5" t="inlineStr">
        <is>
          <t>AX0023-Pink-Medium-FBA</t>
        </is>
      </c>
      <c r="H395" s="0" t="n"/>
    </row>
    <row r="396">
      <c r="A396" s="0">
        <f>+B396&amp;C396&amp;D396</f>
        <v/>
      </c>
      <c r="B396" s="4" t="inlineStr">
        <is>
          <t>AX0023</t>
        </is>
      </c>
      <c r="C396" s="4" t="n"/>
      <c r="D396" s="4" t="inlineStr">
        <is>
          <t>M</t>
        </is>
      </c>
      <c r="E396" s="5" t="inlineStr">
        <is>
          <t>AX0023-Royal Blue-Medium-FBA</t>
        </is>
      </c>
      <c r="H396" s="0" t="n"/>
    </row>
    <row r="397">
      <c r="A397" s="0">
        <f>+B397&amp;C397&amp;D397</f>
        <v/>
      </c>
      <c r="B397" s="4" t="inlineStr">
        <is>
          <t>AX0023</t>
        </is>
      </c>
      <c r="C397" s="4" t="inlineStr">
        <is>
          <t>白色</t>
        </is>
      </c>
      <c r="D397" s="4" t="inlineStr">
        <is>
          <t>M</t>
        </is>
      </c>
      <c r="E397" s="5" t="inlineStr">
        <is>
          <t>AX0023-White-Medium-FBA</t>
        </is>
      </c>
      <c r="H397" s="0" t="n"/>
    </row>
    <row r="398">
      <c r="A398" s="0">
        <f>+B398&amp;C398&amp;D398</f>
        <v/>
      </c>
      <c r="B398" s="4" t="inlineStr">
        <is>
          <t>AX0023</t>
        </is>
      </c>
      <c r="C398" s="4" t="inlineStr">
        <is>
          <t>黑色</t>
        </is>
      </c>
      <c r="D398" s="4" t="inlineStr">
        <is>
          <t>L</t>
        </is>
      </c>
      <c r="E398" s="5" t="inlineStr">
        <is>
          <t>AX0023-Black-Large-FBA</t>
        </is>
      </c>
      <c r="H398" s="0" t="n"/>
    </row>
    <row r="399">
      <c r="A399" s="0">
        <f>+B399&amp;C399&amp;D399</f>
        <v/>
      </c>
      <c r="B399" s="4" t="inlineStr">
        <is>
          <t>AX0023</t>
        </is>
      </c>
      <c r="C399" s="4" t="inlineStr">
        <is>
          <t>深灰</t>
        </is>
      </c>
      <c r="D399" s="4" t="inlineStr">
        <is>
          <t>L</t>
        </is>
      </c>
      <c r="E399" s="5" t="inlineStr">
        <is>
          <t>AX0023-Dark Gray-Large-FBA</t>
        </is>
      </c>
      <c r="H399" s="0" t="n"/>
    </row>
    <row r="400">
      <c r="A400" s="0">
        <f>+B400&amp;C400&amp;D400</f>
        <v/>
      </c>
      <c r="B400" s="4" t="inlineStr">
        <is>
          <t>AX0023</t>
        </is>
      </c>
      <c r="C400" s="4" t="inlineStr">
        <is>
          <t>深绿</t>
        </is>
      </c>
      <c r="D400" s="4" t="inlineStr">
        <is>
          <t>L</t>
        </is>
      </c>
      <c r="E400" s="5" t="inlineStr">
        <is>
          <t>AX0023-Dark Green-Large-FBA</t>
        </is>
      </c>
      <c r="H400" s="0" t="n"/>
    </row>
    <row r="401">
      <c r="A401" s="0">
        <f>+B401&amp;C401&amp;D401</f>
        <v/>
      </c>
      <c r="B401" s="4" t="inlineStr">
        <is>
          <t>AX0023</t>
        </is>
      </c>
      <c r="C401" s="4" t="inlineStr">
        <is>
          <t>藏蓝</t>
        </is>
      </c>
      <c r="D401" s="4" t="inlineStr">
        <is>
          <t>L</t>
        </is>
      </c>
      <c r="E401" s="5" t="inlineStr">
        <is>
          <t>AX0023-Navy Blue-Large-FBA</t>
        </is>
      </c>
      <c r="H401" s="0" t="n"/>
    </row>
    <row r="402">
      <c r="A402" s="0">
        <f>+B402&amp;C402&amp;D402</f>
        <v/>
      </c>
      <c r="B402" s="4" t="inlineStr">
        <is>
          <t>AX0023</t>
        </is>
      </c>
      <c r="C402" s="4" t="inlineStr">
        <is>
          <t>酒红</t>
        </is>
      </c>
      <c r="D402" s="4" t="inlineStr">
        <is>
          <t>L</t>
        </is>
      </c>
      <c r="E402" s="5" t="inlineStr">
        <is>
          <t>AX0023-Wine Red-Large-FBA</t>
        </is>
      </c>
      <c r="H402" s="0" t="n"/>
    </row>
    <row r="403">
      <c r="A403" s="0">
        <f>+B403&amp;C403&amp;D403</f>
        <v/>
      </c>
      <c r="B403" s="4" t="inlineStr">
        <is>
          <t>AX0023</t>
        </is>
      </c>
      <c r="C403" s="4" t="n"/>
      <c r="D403" s="4" t="inlineStr">
        <is>
          <t>L</t>
        </is>
      </c>
      <c r="E403" s="5" t="inlineStr">
        <is>
          <t>AX0023-Pink-Large-FBA</t>
        </is>
      </c>
      <c r="H403" s="0" t="n"/>
    </row>
    <row r="404">
      <c r="A404" s="0">
        <f>+B404&amp;C404&amp;D404</f>
        <v/>
      </c>
      <c r="B404" s="4" t="inlineStr">
        <is>
          <t>AX0023</t>
        </is>
      </c>
      <c r="C404" s="4" t="n"/>
      <c r="D404" s="4" t="inlineStr">
        <is>
          <t>L</t>
        </is>
      </c>
      <c r="E404" s="5" t="inlineStr">
        <is>
          <t>AX0023-Royal Blue-Large-FBA</t>
        </is>
      </c>
      <c r="H404" s="0" t="n"/>
    </row>
    <row r="405">
      <c r="A405" s="0">
        <f>+B405&amp;C405&amp;D405</f>
        <v/>
      </c>
      <c r="B405" s="4" t="inlineStr">
        <is>
          <t>AX0023</t>
        </is>
      </c>
      <c r="C405" s="4" t="inlineStr">
        <is>
          <t>白色</t>
        </is>
      </c>
      <c r="D405" s="4" t="inlineStr">
        <is>
          <t>L</t>
        </is>
      </c>
      <c r="E405" s="5" t="inlineStr">
        <is>
          <t>AX0023-White-Large-FBA</t>
        </is>
      </c>
      <c r="H405" s="0" t="n"/>
    </row>
    <row r="406">
      <c r="A406" s="0">
        <f>+B406&amp;C406&amp;D406</f>
        <v/>
      </c>
      <c r="B406" s="4" t="inlineStr">
        <is>
          <t>AX0023 印花</t>
        </is>
      </c>
      <c r="C406" s="4" t="inlineStr">
        <is>
          <t>棕黑</t>
        </is>
      </c>
      <c r="D406" s="4" t="inlineStr">
        <is>
          <t>XL</t>
        </is>
      </c>
      <c r="E406" s="5" t="inlineStr">
        <is>
          <t>AX0023-FP Brown Black-X-Large-FBA</t>
        </is>
      </c>
      <c r="H406" s="0" t="n"/>
    </row>
    <row r="407">
      <c r="A407" s="0">
        <f>+B407&amp;C407&amp;D407</f>
        <v/>
      </c>
      <c r="B407" s="4" t="inlineStr">
        <is>
          <t>AX0023 印花</t>
        </is>
      </c>
      <c r="C407" s="4" t="inlineStr">
        <is>
          <t>浅蓝</t>
        </is>
      </c>
      <c r="D407" s="4" t="inlineStr">
        <is>
          <t>XL</t>
        </is>
      </c>
      <c r="E407" s="5" t="inlineStr">
        <is>
          <t>AX0023-FP Light Blue-X-Large-FBA</t>
        </is>
      </c>
      <c r="H407" s="0" t="n"/>
    </row>
    <row r="408">
      <c r="A408" s="0">
        <f>+B408&amp;C408&amp;D408</f>
        <v/>
      </c>
      <c r="B408" s="4" t="inlineStr">
        <is>
          <t>AX0023 印花</t>
        </is>
      </c>
      <c r="C408" s="4" t="inlineStr">
        <is>
          <t>混色蓝</t>
        </is>
      </c>
      <c r="D408" s="4" t="inlineStr">
        <is>
          <t>XL</t>
        </is>
      </c>
      <c r="E408" s="5" t="inlineStr">
        <is>
          <t>AX0023-FP Mix Blue-X-Large-FBA</t>
        </is>
      </c>
      <c r="H408" s="0" t="n"/>
    </row>
    <row r="409">
      <c r="A409" s="0">
        <f>+B409&amp;C409&amp;D409</f>
        <v/>
      </c>
      <c r="B409" s="4" t="inlineStr">
        <is>
          <t>AX0023 印花</t>
        </is>
      </c>
      <c r="C409" s="4" t="inlineStr">
        <is>
          <t>酒红</t>
        </is>
      </c>
      <c r="D409" s="4" t="inlineStr">
        <is>
          <t>XL</t>
        </is>
      </c>
      <c r="E409" s="5" t="inlineStr">
        <is>
          <t>AX0023-FP Wine Red-X-Large-FBA</t>
        </is>
      </c>
      <c r="H409" s="0" t="n"/>
    </row>
    <row r="410">
      <c r="A410" s="0">
        <f>+B410&amp;C410&amp;D410</f>
        <v/>
      </c>
      <c r="B410" s="4" t="inlineStr">
        <is>
          <t>AX0023 印花</t>
        </is>
      </c>
      <c r="C410" s="4" t="inlineStr">
        <is>
          <t>棕黑</t>
        </is>
      </c>
      <c r="D410" s="4" t="inlineStr">
        <is>
          <t>S</t>
        </is>
      </c>
      <c r="E410" s="5" t="inlineStr">
        <is>
          <t>AX0023-FP Brown Black-Small-FBA</t>
        </is>
      </c>
      <c r="H410" s="0" t="n"/>
    </row>
    <row r="411">
      <c r="A411" s="0">
        <f>+B411&amp;C411&amp;D411</f>
        <v/>
      </c>
      <c r="B411" s="4" t="inlineStr">
        <is>
          <t>AX0023 印花</t>
        </is>
      </c>
      <c r="C411" s="4" t="inlineStr">
        <is>
          <t>浅蓝</t>
        </is>
      </c>
      <c r="D411" s="4" t="inlineStr">
        <is>
          <t>S</t>
        </is>
      </c>
      <c r="E411" s="5" t="inlineStr">
        <is>
          <t>AX0023-FP Light Blue-Small-FBA</t>
        </is>
      </c>
      <c r="H411" s="0" t="n"/>
    </row>
    <row r="412">
      <c r="A412" s="0">
        <f>+B412&amp;C412&amp;D412</f>
        <v/>
      </c>
      <c r="B412" s="4" t="inlineStr">
        <is>
          <t>AX0023 印花</t>
        </is>
      </c>
      <c r="C412" s="4" t="inlineStr">
        <is>
          <t>混色蓝</t>
        </is>
      </c>
      <c r="D412" s="4" t="inlineStr">
        <is>
          <t>S</t>
        </is>
      </c>
      <c r="E412" s="5" t="inlineStr">
        <is>
          <t>AX0023-FP Mix Blue-Small-FBA</t>
        </is>
      </c>
      <c r="H412" s="0" t="n"/>
    </row>
    <row r="413">
      <c r="A413" s="0">
        <f>+B413&amp;C413&amp;D413</f>
        <v/>
      </c>
      <c r="B413" s="4" t="inlineStr">
        <is>
          <t>AX0023 印花</t>
        </is>
      </c>
      <c r="C413" s="4" t="inlineStr">
        <is>
          <t>酒红</t>
        </is>
      </c>
      <c r="D413" s="4" t="inlineStr">
        <is>
          <t>S</t>
        </is>
      </c>
      <c r="E413" s="5" t="inlineStr">
        <is>
          <t>AX0023-FP Wine Red-Small-FBA</t>
        </is>
      </c>
      <c r="H413" s="0" t="n"/>
    </row>
    <row r="414">
      <c r="A414" s="0">
        <f>+B414&amp;C414&amp;D414</f>
        <v/>
      </c>
      <c r="B414" s="4" t="inlineStr">
        <is>
          <t>AX0023 印花</t>
        </is>
      </c>
      <c r="C414" s="4" t="inlineStr">
        <is>
          <t>棕黑</t>
        </is>
      </c>
      <c r="D414" s="4" t="inlineStr">
        <is>
          <t>M</t>
        </is>
      </c>
      <c r="E414" s="5" t="inlineStr">
        <is>
          <t>AX0023-FP Brown Black-Medium-FBA</t>
        </is>
      </c>
      <c r="H414" s="0" t="n"/>
    </row>
    <row r="415">
      <c r="A415" s="0">
        <f>+B415&amp;C415&amp;D415</f>
        <v/>
      </c>
      <c r="B415" s="4" t="inlineStr">
        <is>
          <t>AX0023 印花</t>
        </is>
      </c>
      <c r="C415" s="4" t="inlineStr">
        <is>
          <t>浅蓝</t>
        </is>
      </c>
      <c r="D415" s="4" t="inlineStr">
        <is>
          <t>M</t>
        </is>
      </c>
      <c r="E415" s="5" t="inlineStr">
        <is>
          <t>AX0023-FP Light Blue-Medium-FBA</t>
        </is>
      </c>
      <c r="H415" s="0" t="n"/>
    </row>
    <row r="416">
      <c r="A416" s="0">
        <f>+B416&amp;C416&amp;D416</f>
        <v/>
      </c>
      <c r="B416" s="4" t="inlineStr">
        <is>
          <t>AX0023 印花</t>
        </is>
      </c>
      <c r="C416" s="4" t="inlineStr">
        <is>
          <t>混色蓝</t>
        </is>
      </c>
      <c r="D416" s="4" t="inlineStr">
        <is>
          <t>M</t>
        </is>
      </c>
      <c r="E416" s="5" t="inlineStr">
        <is>
          <t>AX0023-FP Mix Blue-Medium-FBA</t>
        </is>
      </c>
      <c r="H416" s="0" t="n"/>
    </row>
    <row r="417">
      <c r="A417" s="0">
        <f>+B417&amp;C417&amp;D417</f>
        <v/>
      </c>
      <c r="B417" s="4" t="inlineStr">
        <is>
          <t>AX0023 印花</t>
        </is>
      </c>
      <c r="C417" s="4" t="inlineStr">
        <is>
          <t>酒红</t>
        </is>
      </c>
      <c r="D417" s="4" t="inlineStr">
        <is>
          <t>M</t>
        </is>
      </c>
      <c r="E417" s="5" t="inlineStr">
        <is>
          <t>AX0023-FP Wine Red-Medium-FBA</t>
        </is>
      </c>
      <c r="H417" s="0" t="n"/>
    </row>
    <row r="418">
      <c r="A418" s="0">
        <f>+B418&amp;C418&amp;D418</f>
        <v/>
      </c>
      <c r="B418" s="4" t="inlineStr">
        <is>
          <t>AX0023 印花</t>
        </is>
      </c>
      <c r="C418" s="4" t="inlineStr">
        <is>
          <t>棕黑</t>
        </is>
      </c>
      <c r="D418" s="4" t="inlineStr">
        <is>
          <t>L</t>
        </is>
      </c>
      <c r="E418" s="5" t="inlineStr">
        <is>
          <t>AX0023-FP Brown Black-Large-FBA</t>
        </is>
      </c>
      <c r="H418" s="0" t="n"/>
    </row>
    <row r="419">
      <c r="A419" s="0">
        <f>+B419&amp;C419&amp;D419</f>
        <v/>
      </c>
      <c r="B419" s="4" t="inlineStr">
        <is>
          <t>AX0023 印花</t>
        </is>
      </c>
      <c r="C419" s="4" t="inlineStr">
        <is>
          <t>浅蓝</t>
        </is>
      </c>
      <c r="D419" s="4" t="inlineStr">
        <is>
          <t>L</t>
        </is>
      </c>
      <c r="E419" s="5" t="inlineStr">
        <is>
          <t>AX0023-FP Light Blue-Large-FBA</t>
        </is>
      </c>
      <c r="H419" s="0" t="n"/>
    </row>
    <row r="420">
      <c r="A420" s="0">
        <f>+B420&amp;C420&amp;D420</f>
        <v/>
      </c>
      <c r="B420" s="4" t="inlineStr">
        <is>
          <t>AX0023 印花</t>
        </is>
      </c>
      <c r="C420" s="4" t="inlineStr">
        <is>
          <t>混色蓝</t>
        </is>
      </c>
      <c r="D420" s="4" t="inlineStr">
        <is>
          <t>L</t>
        </is>
      </c>
      <c r="E420" s="5" t="inlineStr">
        <is>
          <t>AX0023-FP Mix Blue-Large-FBA</t>
        </is>
      </c>
      <c r="H420" s="0" t="n"/>
    </row>
    <row r="421">
      <c r="A421" s="0">
        <f>+B421&amp;C421&amp;D421</f>
        <v/>
      </c>
      <c r="B421" s="4" t="inlineStr">
        <is>
          <t>AX0023 印花</t>
        </is>
      </c>
      <c r="C421" s="4" t="inlineStr">
        <is>
          <t>酒红</t>
        </is>
      </c>
      <c r="D421" s="4" t="inlineStr">
        <is>
          <t>L</t>
        </is>
      </c>
      <c r="E421" s="5" t="inlineStr">
        <is>
          <t>AX0023-FP Wine Red-Large-FBA</t>
        </is>
      </c>
      <c r="H421" s="0" t="n"/>
    </row>
    <row r="422">
      <c r="A422" s="0">
        <f>+B422&amp;C422&amp;D422</f>
        <v/>
      </c>
      <c r="B422" s="4" t="inlineStr">
        <is>
          <t>AX0031</t>
        </is>
      </c>
      <c r="C422" s="4" t="inlineStr">
        <is>
          <t>黑色</t>
        </is>
      </c>
      <c r="D422" s="4" t="inlineStr">
        <is>
          <t>XL</t>
        </is>
      </c>
      <c r="E422" s="5" t="inlineStr">
        <is>
          <t>AX0031-Black-XL-FBA</t>
        </is>
      </c>
      <c r="H422" s="0" t="n"/>
    </row>
    <row r="423">
      <c r="A423" s="0">
        <f>+B423&amp;C423&amp;D423</f>
        <v/>
      </c>
      <c r="B423" s="4" t="inlineStr">
        <is>
          <t>AX0031</t>
        </is>
      </c>
      <c r="C423" s="4" t="n"/>
      <c r="D423" s="4" t="inlineStr">
        <is>
          <t>XL</t>
        </is>
      </c>
      <c r="E423" s="5" t="inlineStr">
        <is>
          <t>AX0031-Purple Gray-XL-FBA</t>
        </is>
      </c>
      <c r="H423" s="0" t="n"/>
    </row>
    <row r="424">
      <c r="A424" s="0">
        <f>+B424&amp;C424&amp;D424</f>
        <v/>
      </c>
      <c r="B424" s="4" t="inlineStr">
        <is>
          <t>AX0031</t>
        </is>
      </c>
      <c r="C424" s="4" t="inlineStr">
        <is>
          <t>黑色</t>
        </is>
      </c>
      <c r="D424" s="4" t="inlineStr">
        <is>
          <t>S</t>
        </is>
      </c>
      <c r="E424" s="5" t="inlineStr">
        <is>
          <t>AX0031-Black-S-FBA</t>
        </is>
      </c>
      <c r="H424" s="0" t="n"/>
    </row>
    <row r="425">
      <c r="A425" s="0">
        <f>+B425&amp;C425&amp;D425</f>
        <v/>
      </c>
      <c r="B425" s="4" t="inlineStr">
        <is>
          <t>AX0031</t>
        </is>
      </c>
      <c r="C425" s="4" t="inlineStr">
        <is>
          <t>藏蓝</t>
        </is>
      </c>
      <c r="D425" s="4" t="inlineStr">
        <is>
          <t>S</t>
        </is>
      </c>
      <c r="E425" s="5" t="inlineStr">
        <is>
          <t>AX0031-Navy Blue-S-FBA</t>
        </is>
      </c>
      <c r="H425" s="0" t="n"/>
    </row>
    <row r="426">
      <c r="A426" s="0">
        <f>+B426&amp;C426&amp;D426</f>
        <v/>
      </c>
      <c r="B426" s="4" t="inlineStr">
        <is>
          <t>AX0031</t>
        </is>
      </c>
      <c r="C426" s="4" t="n"/>
      <c r="D426" s="4" t="inlineStr">
        <is>
          <t>S</t>
        </is>
      </c>
      <c r="E426" s="5" t="inlineStr">
        <is>
          <t>AX0031-Purple Gray-S-FBA</t>
        </is>
      </c>
      <c r="H426" s="0" t="n"/>
    </row>
    <row r="427">
      <c r="A427" s="0">
        <f>+B427&amp;C427&amp;D427</f>
        <v/>
      </c>
      <c r="B427" s="4" t="inlineStr">
        <is>
          <t>AX0031</t>
        </is>
      </c>
      <c r="C427" s="4" t="inlineStr">
        <is>
          <t>黑色</t>
        </is>
      </c>
      <c r="D427" s="4" t="inlineStr">
        <is>
          <t>M</t>
        </is>
      </c>
      <c r="E427" s="5" t="inlineStr">
        <is>
          <t>AX0031-Black-M-FBA</t>
        </is>
      </c>
      <c r="H427" s="0" t="n"/>
    </row>
    <row r="428">
      <c r="A428" s="0">
        <f>+B428&amp;C428&amp;D428</f>
        <v/>
      </c>
      <c r="B428" s="4" t="inlineStr">
        <is>
          <t>AX0031</t>
        </is>
      </c>
      <c r="C428" s="4" t="inlineStr">
        <is>
          <t>深灰</t>
        </is>
      </c>
      <c r="D428" s="4" t="inlineStr">
        <is>
          <t>M</t>
        </is>
      </c>
      <c r="E428" s="5" t="inlineStr">
        <is>
          <t>AX0031-Dark Gray-M-FBA</t>
        </is>
      </c>
      <c r="H428" s="0" t="n"/>
    </row>
    <row r="429">
      <c r="A429" s="0">
        <f>+B429&amp;C429&amp;D429</f>
        <v/>
      </c>
      <c r="B429" s="4" t="inlineStr">
        <is>
          <t>AX0031</t>
        </is>
      </c>
      <c r="C429" s="4" t="inlineStr">
        <is>
          <t>藏蓝</t>
        </is>
      </c>
      <c r="D429" s="4" t="inlineStr">
        <is>
          <t>M</t>
        </is>
      </c>
      <c r="E429" s="5" t="inlineStr">
        <is>
          <t>AX0031-Navy Blue-M-FBA</t>
        </is>
      </c>
      <c r="H429" s="0" t="n"/>
    </row>
    <row r="430">
      <c r="A430" s="0">
        <f>+B430&amp;C430&amp;D430</f>
        <v/>
      </c>
      <c r="B430" s="4" t="inlineStr">
        <is>
          <t>AX0031</t>
        </is>
      </c>
      <c r="C430" s="4" t="n"/>
      <c r="D430" s="4" t="inlineStr">
        <is>
          <t>M</t>
        </is>
      </c>
      <c r="E430" s="5" t="inlineStr">
        <is>
          <t>AX0031-Purple Gray-M-FBA</t>
        </is>
      </c>
      <c r="H430" s="0" t="n"/>
    </row>
    <row r="431">
      <c r="A431" s="0">
        <f>+B431&amp;C431&amp;D431</f>
        <v/>
      </c>
      <c r="B431" s="4" t="inlineStr">
        <is>
          <t>AX0031</t>
        </is>
      </c>
      <c r="C431" s="4" t="inlineStr">
        <is>
          <t>黑色</t>
        </is>
      </c>
      <c r="D431" s="4" t="inlineStr">
        <is>
          <t>L</t>
        </is>
      </c>
      <c r="E431" s="5" t="inlineStr">
        <is>
          <t>AX0031-Black-L-FBA</t>
        </is>
      </c>
      <c r="H431" s="0" t="n"/>
    </row>
    <row r="432">
      <c r="A432" s="0">
        <f>+B432&amp;C432&amp;D432</f>
        <v/>
      </c>
      <c r="B432" s="4" t="inlineStr">
        <is>
          <t>AX0031</t>
        </is>
      </c>
      <c r="C432" s="4" t="inlineStr">
        <is>
          <t>藏蓝</t>
        </is>
      </c>
      <c r="D432" s="4" t="inlineStr">
        <is>
          <t>L</t>
        </is>
      </c>
      <c r="E432" s="5" t="inlineStr">
        <is>
          <t>AX0031-Navy Blue-L-FBA</t>
        </is>
      </c>
      <c r="H432" s="0" t="n"/>
    </row>
    <row r="433">
      <c r="A433" s="0">
        <f>+B433&amp;C433&amp;D433</f>
        <v/>
      </c>
      <c r="B433" s="4" t="inlineStr">
        <is>
          <t>AX0031 印花</t>
        </is>
      </c>
      <c r="C433" s="4" t="n"/>
      <c r="D433" s="4" t="inlineStr">
        <is>
          <t>XL</t>
        </is>
      </c>
      <c r="E433" s="5" t="inlineStr">
        <is>
          <t>AX0031-FP Yellow Leaf-Navy-XL-FBA</t>
        </is>
      </c>
      <c r="H433" s="0" t="n"/>
    </row>
    <row r="434">
      <c r="A434" s="0">
        <f>+B434&amp;C434&amp;D434</f>
        <v/>
      </c>
      <c r="B434" s="4" t="inlineStr">
        <is>
          <t>AX0031 印花</t>
        </is>
      </c>
      <c r="C434" s="4" t="inlineStr">
        <is>
          <t>棕黑</t>
        </is>
      </c>
      <c r="D434" s="4" t="inlineStr">
        <is>
          <t>M</t>
        </is>
      </c>
      <c r="E434" s="5" t="inlineStr">
        <is>
          <t>AX0031-FP Brown Black-M-FBA</t>
        </is>
      </c>
      <c r="H434" s="0" t="n"/>
    </row>
    <row r="435">
      <c r="A435" s="0">
        <f>+B435&amp;C435&amp;D435</f>
        <v/>
      </c>
      <c r="B435" s="4" t="inlineStr">
        <is>
          <t>AX0031 印花</t>
        </is>
      </c>
      <c r="C435" s="4" t="inlineStr">
        <is>
          <t>混色蓝</t>
        </is>
      </c>
      <c r="D435" s="4" t="inlineStr">
        <is>
          <t>M</t>
        </is>
      </c>
      <c r="E435" s="5" t="inlineStr">
        <is>
          <t>AX0031-FP Mix Blue-M-FBA</t>
        </is>
      </c>
      <c r="H435" s="0" t="n"/>
    </row>
    <row r="436">
      <c r="A436" s="0">
        <f>+B436&amp;C436&amp;D436</f>
        <v/>
      </c>
      <c r="B436" s="4" t="inlineStr">
        <is>
          <t>AX0031 印花</t>
        </is>
      </c>
      <c r="C436" s="4" t="inlineStr">
        <is>
          <t>波点黑</t>
        </is>
      </c>
      <c r="D436" s="4" t="inlineStr">
        <is>
          <t>M</t>
        </is>
      </c>
      <c r="E436" s="5" t="inlineStr">
        <is>
          <t>AX0031-FP PD Black-Medium-FBA</t>
        </is>
      </c>
      <c r="H436" s="0" t="n"/>
    </row>
    <row r="437">
      <c r="A437" s="0">
        <f>+B437&amp;C437&amp;D437</f>
        <v/>
      </c>
      <c r="B437" s="4" t="inlineStr">
        <is>
          <t>AX0031 印花</t>
        </is>
      </c>
      <c r="C437" s="4" t="n"/>
      <c r="D437" s="4" t="inlineStr">
        <is>
          <t>M</t>
        </is>
      </c>
      <c r="E437" s="5" t="inlineStr">
        <is>
          <t>AX0031-FP Peacock Blue-M-FBA</t>
        </is>
      </c>
      <c r="H437" s="0" t="n"/>
    </row>
    <row r="438">
      <c r="A438" s="0">
        <f>+B438&amp;C438&amp;D438</f>
        <v/>
      </c>
      <c r="B438" s="4" t="inlineStr">
        <is>
          <t>AX0031 印花</t>
        </is>
      </c>
      <c r="C438" s="4" t="inlineStr">
        <is>
          <t>混色蓝</t>
        </is>
      </c>
      <c r="D438" s="4" t="inlineStr">
        <is>
          <t>L</t>
        </is>
      </c>
      <c r="E438" s="5" t="inlineStr">
        <is>
          <t>AX0031-FP Mix Blue-L-FBA</t>
        </is>
      </c>
      <c r="H438" s="0" t="n"/>
    </row>
    <row r="439">
      <c r="A439" s="0">
        <f>+B439&amp;C439&amp;D439</f>
        <v/>
      </c>
      <c r="B439" s="4" t="inlineStr">
        <is>
          <t>AX0031 印花</t>
        </is>
      </c>
      <c r="C439" s="4" t="inlineStr">
        <is>
          <t>波点红</t>
        </is>
      </c>
      <c r="D439" s="4" t="inlineStr">
        <is>
          <t>L</t>
        </is>
      </c>
      <c r="E439" s="5" t="inlineStr">
        <is>
          <t>AX0031-FP PD Red-Large-FBA</t>
        </is>
      </c>
      <c r="H439" s="0" t="n"/>
    </row>
    <row r="440">
      <c r="A440" s="0">
        <f>+B440&amp;C440&amp;D440</f>
        <v/>
      </c>
      <c r="B440" s="4" t="inlineStr">
        <is>
          <t>GC8003</t>
        </is>
      </c>
      <c r="C440" s="4" t="n"/>
      <c r="D440" s="4" t="inlineStr">
        <is>
          <t>XS</t>
        </is>
      </c>
      <c r="E440" s="5" t="inlineStr">
        <is>
          <t>GC8003-Aicd Blue-XS-FBA</t>
        </is>
      </c>
      <c r="H440" s="0" t="n"/>
    </row>
    <row r="441">
      <c r="A441" s="0">
        <f>+B441&amp;C441&amp;D441</f>
        <v/>
      </c>
      <c r="B441" s="4" t="inlineStr">
        <is>
          <t>GC8003</t>
        </is>
      </c>
      <c r="C441" s="4" t="inlineStr">
        <is>
          <t>军绿</t>
        </is>
      </c>
      <c r="D441" s="4" t="inlineStr">
        <is>
          <t>XS</t>
        </is>
      </c>
      <c r="E441" s="5" t="inlineStr">
        <is>
          <t>GC8003-Army Green-XS-FBA66</t>
        </is>
      </c>
      <c r="H441" s="0" t="n"/>
    </row>
    <row r="442">
      <c r="A442" s="0">
        <f>+B442&amp;C442&amp;D442</f>
        <v/>
      </c>
      <c r="B442" s="4" t="inlineStr">
        <is>
          <t>GC8003</t>
        </is>
      </c>
      <c r="C442" s="4" t="inlineStr">
        <is>
          <t>黑色</t>
        </is>
      </c>
      <c r="D442" s="4" t="inlineStr">
        <is>
          <t>XS</t>
        </is>
      </c>
      <c r="E442" s="5" t="inlineStr">
        <is>
          <t>GC8003-Black-XS-FBA66</t>
        </is>
      </c>
      <c r="H442" s="0" t="n"/>
    </row>
    <row r="443">
      <c r="A443" s="0">
        <f>+B443&amp;C443&amp;D443</f>
        <v/>
      </c>
      <c r="B443" s="4" t="inlineStr">
        <is>
          <t>GC8003</t>
        </is>
      </c>
      <c r="C443" s="4" t="inlineStr">
        <is>
          <t>深灰</t>
        </is>
      </c>
      <c r="D443" s="4" t="inlineStr">
        <is>
          <t>XS</t>
        </is>
      </c>
      <c r="E443" s="5" t="inlineStr">
        <is>
          <t>GC8003-Dark Gray-XS-FBA66</t>
        </is>
      </c>
      <c r="H443" s="0" t="n"/>
    </row>
    <row r="444">
      <c r="A444" s="0">
        <f>+B444&amp;C444&amp;D444</f>
        <v/>
      </c>
      <c r="B444" s="4" t="inlineStr">
        <is>
          <t>GC8003</t>
        </is>
      </c>
      <c r="C444" s="4" t="inlineStr">
        <is>
          <t>深绿</t>
        </is>
      </c>
      <c r="D444" s="4" t="inlineStr">
        <is>
          <t>XS</t>
        </is>
      </c>
      <c r="E444" s="5" t="inlineStr">
        <is>
          <t>GC8003-Dark Green-XS-FBA66</t>
        </is>
      </c>
      <c r="H444" s="0" t="n"/>
    </row>
    <row r="445">
      <c r="A445" s="0">
        <f>+B445&amp;C445&amp;D445</f>
        <v/>
      </c>
      <c r="B445" s="4" t="inlineStr">
        <is>
          <t>GC8003</t>
        </is>
      </c>
      <c r="C445" s="4" t="inlineStr">
        <is>
          <t>灰色</t>
        </is>
      </c>
      <c r="D445" s="4" t="inlineStr">
        <is>
          <t>XS</t>
        </is>
      </c>
      <c r="E445" s="5" t="inlineStr">
        <is>
          <t>GC8003-Gray-XS-FBA66</t>
        </is>
      </c>
      <c r="H445" s="0" t="n"/>
    </row>
    <row r="446">
      <c r="A446" s="0">
        <f>+B446&amp;C446&amp;D446</f>
        <v/>
      </c>
      <c r="B446" s="4" t="inlineStr">
        <is>
          <t>GC8003</t>
        </is>
      </c>
      <c r="C446" s="4" t="inlineStr">
        <is>
          <t>藏蓝</t>
        </is>
      </c>
      <c r="D446" s="4" t="inlineStr">
        <is>
          <t>XS</t>
        </is>
      </c>
      <c r="E446" s="5" t="inlineStr">
        <is>
          <t>GC8003-Navy Blue-XS-FBA66</t>
        </is>
      </c>
      <c r="H446" s="0" t="n"/>
    </row>
    <row r="447">
      <c r="A447" s="0">
        <f>+B447&amp;C447&amp;D447</f>
        <v/>
      </c>
      <c r="B447" s="4" t="inlineStr">
        <is>
          <t>GC8003</t>
        </is>
      </c>
      <c r="C447" s="4" t="n"/>
      <c r="D447" s="4" t="inlineStr">
        <is>
          <t>XS</t>
        </is>
      </c>
      <c r="E447" s="5" t="inlineStr">
        <is>
          <t>GC8003-Nile Blue-XS-FBA66</t>
        </is>
      </c>
      <c r="H447" s="0" t="n"/>
    </row>
    <row r="448">
      <c r="A448" s="0">
        <f>+B448&amp;C448&amp;D448</f>
        <v/>
      </c>
      <c r="B448" s="4" t="inlineStr">
        <is>
          <t>GC8003</t>
        </is>
      </c>
      <c r="C448" s="4" t="n"/>
      <c r="D448" s="4" t="inlineStr">
        <is>
          <t>XS</t>
        </is>
      </c>
      <c r="E448" s="5" t="inlineStr">
        <is>
          <t>GC8003-Purple Gray-XS-FBA66</t>
        </is>
      </c>
      <c r="H448" s="0" t="n"/>
    </row>
    <row r="449">
      <c r="A449" s="0">
        <f>+B449&amp;C449&amp;D449</f>
        <v/>
      </c>
      <c r="B449" s="4" t="inlineStr">
        <is>
          <t>GC8003</t>
        </is>
      </c>
      <c r="C449" s="4" t="n"/>
      <c r="D449" s="4" t="inlineStr">
        <is>
          <t>XS</t>
        </is>
      </c>
      <c r="E449" s="5" t="inlineStr">
        <is>
          <t>GC8003-Purple-XS-FBA66</t>
        </is>
      </c>
      <c r="H449" s="0" t="n"/>
    </row>
    <row r="450">
      <c r="A450" s="0">
        <f>+B450&amp;C450&amp;D450</f>
        <v/>
      </c>
      <c r="B450" s="4" t="inlineStr">
        <is>
          <t>GC8003</t>
        </is>
      </c>
      <c r="C450" s="4" t="inlineStr">
        <is>
          <t>红灰</t>
        </is>
      </c>
      <c r="D450" s="4" t="inlineStr">
        <is>
          <t>XS</t>
        </is>
      </c>
      <c r="E450" s="5" t="inlineStr">
        <is>
          <t>GC8003-Red Gray-XS-FBA</t>
        </is>
      </c>
      <c r="H450" s="0" t="n"/>
    </row>
    <row r="451">
      <c r="A451" s="0">
        <f>+B451&amp;C451&amp;D451</f>
        <v/>
      </c>
      <c r="B451" s="4" t="inlineStr">
        <is>
          <t>GC8003</t>
        </is>
      </c>
      <c r="C451" s="4" t="inlineStr">
        <is>
          <t>红色</t>
        </is>
      </c>
      <c r="D451" s="4" t="inlineStr">
        <is>
          <t>XS</t>
        </is>
      </c>
      <c r="E451" s="5" t="inlineStr">
        <is>
          <t>GC8003-Red-XS-FBA66</t>
        </is>
      </c>
      <c r="H451" s="0" t="n"/>
    </row>
    <row r="452">
      <c r="A452" s="0">
        <f>+B452&amp;C452&amp;D452</f>
        <v/>
      </c>
      <c r="B452" s="4" t="inlineStr">
        <is>
          <t>GC8003</t>
        </is>
      </c>
      <c r="C452" s="4" t="n"/>
      <c r="D452" s="4" t="inlineStr">
        <is>
          <t>XS</t>
        </is>
      </c>
      <c r="E452" s="5" t="inlineStr">
        <is>
          <t>GC8003-Royal Blue-XS-FBA66</t>
        </is>
      </c>
      <c r="H452" s="0" t="n"/>
    </row>
    <row r="453">
      <c r="A453" s="0">
        <f>+B453&amp;C453&amp;D453</f>
        <v/>
      </c>
      <c r="B453" s="4" t="inlineStr">
        <is>
          <t>GC8003</t>
        </is>
      </c>
      <c r="C453" s="4" t="inlineStr">
        <is>
          <t>白色</t>
        </is>
      </c>
      <c r="D453" s="4" t="inlineStr">
        <is>
          <t>XS</t>
        </is>
      </c>
      <c r="E453" s="5" t="inlineStr">
        <is>
          <t>GC8003-White-XS-FBA</t>
        </is>
      </c>
      <c r="H453" s="0" t="n"/>
    </row>
    <row r="454">
      <c r="A454" s="0">
        <f>+B454&amp;C454&amp;D454</f>
        <v/>
      </c>
      <c r="B454" s="4" t="inlineStr">
        <is>
          <t>GC8003</t>
        </is>
      </c>
      <c r="C454" s="4" t="inlineStr">
        <is>
          <t>酒红</t>
        </is>
      </c>
      <c r="D454" s="4" t="inlineStr">
        <is>
          <t>XS</t>
        </is>
      </c>
      <c r="E454" s="5" t="inlineStr">
        <is>
          <t>GC8003-Wine Red-XS-FBA66</t>
        </is>
      </c>
      <c r="H454" s="0" t="n"/>
    </row>
    <row r="455">
      <c r="A455" s="0">
        <f>+B455&amp;C455&amp;D455</f>
        <v/>
      </c>
      <c r="B455" s="4" t="inlineStr">
        <is>
          <t>GC8003</t>
        </is>
      </c>
      <c r="C455" s="4" t="n"/>
      <c r="D455" s="4" t="inlineStr">
        <is>
          <t>XL</t>
        </is>
      </c>
      <c r="E455" s="5" t="inlineStr">
        <is>
          <t>GC8003-Aicd Blue-XL-FBA</t>
        </is>
      </c>
      <c r="H455" s="0" t="n"/>
    </row>
    <row r="456">
      <c r="A456" s="0">
        <f>+B456&amp;C456&amp;D456</f>
        <v/>
      </c>
      <c r="B456" s="4" t="inlineStr">
        <is>
          <t>GC8003</t>
        </is>
      </c>
      <c r="C456" s="4" t="inlineStr">
        <is>
          <t>军绿</t>
        </is>
      </c>
      <c r="D456" s="4" t="inlineStr">
        <is>
          <t>XL</t>
        </is>
      </c>
      <c r="E456" s="5" t="inlineStr">
        <is>
          <t>GC8003-Army Green-XL-FBA66</t>
        </is>
      </c>
      <c r="H456" s="0" t="n"/>
    </row>
    <row r="457">
      <c r="A457" s="0">
        <f>+B457&amp;C457&amp;D457</f>
        <v/>
      </c>
      <c r="B457" s="4" t="inlineStr">
        <is>
          <t>GC8003</t>
        </is>
      </c>
      <c r="C457" s="4" t="inlineStr">
        <is>
          <t>黑色</t>
        </is>
      </c>
      <c r="D457" s="4" t="inlineStr">
        <is>
          <t>XL</t>
        </is>
      </c>
      <c r="E457" s="5" t="inlineStr">
        <is>
          <t>GC8003-Black-XL-FBA</t>
        </is>
      </c>
      <c r="H457" s="0" t="n"/>
    </row>
    <row r="458">
      <c r="A458" s="0">
        <f>+B458&amp;C458&amp;D458</f>
        <v/>
      </c>
      <c r="B458" s="4" t="inlineStr">
        <is>
          <t>GC8003</t>
        </is>
      </c>
      <c r="C458" s="4" t="inlineStr">
        <is>
          <t>深灰</t>
        </is>
      </c>
      <c r="D458" s="4" t="inlineStr">
        <is>
          <t>XL</t>
        </is>
      </c>
      <c r="E458" s="5" t="inlineStr">
        <is>
          <t>GC8003-Dark Gray-XL-FBA</t>
        </is>
      </c>
      <c r="H458" s="0" t="n"/>
    </row>
    <row r="459">
      <c r="A459" s="0">
        <f>+B459&amp;C459&amp;D459</f>
        <v/>
      </c>
      <c r="B459" s="4" t="inlineStr">
        <is>
          <t>GC8003</t>
        </is>
      </c>
      <c r="C459" s="4" t="inlineStr">
        <is>
          <t>深绿</t>
        </is>
      </c>
      <c r="D459" s="4" t="inlineStr">
        <is>
          <t>XL</t>
        </is>
      </c>
      <c r="E459" s="5" t="inlineStr">
        <is>
          <t>GC8003-Dark Green-XL-FBA66</t>
        </is>
      </c>
      <c r="H459" s="0" t="n"/>
    </row>
    <row r="460">
      <c r="A460" s="0">
        <f>+B460&amp;C460&amp;D460</f>
        <v/>
      </c>
      <c r="B460" s="4" t="inlineStr">
        <is>
          <t>GC8003</t>
        </is>
      </c>
      <c r="C460" s="4" t="inlineStr">
        <is>
          <t>灰色</t>
        </is>
      </c>
      <c r="D460" s="4" t="inlineStr">
        <is>
          <t>XL</t>
        </is>
      </c>
      <c r="E460" s="5" t="inlineStr">
        <is>
          <t>GC8003-Gray-XL-FBA66</t>
        </is>
      </c>
      <c r="H460" s="0" t="n"/>
    </row>
    <row r="461">
      <c r="A461" s="0">
        <f>+B461&amp;C461&amp;D461</f>
        <v/>
      </c>
      <c r="B461" s="4" t="inlineStr">
        <is>
          <t>GC8003</t>
        </is>
      </c>
      <c r="C461" s="4" t="inlineStr">
        <is>
          <t>藏蓝</t>
        </is>
      </c>
      <c r="D461" s="4" t="inlineStr">
        <is>
          <t>XL</t>
        </is>
      </c>
      <c r="E461" s="5" t="inlineStr">
        <is>
          <t>GC8003-Navy Blue-XL-FBA</t>
        </is>
      </c>
      <c r="H461" s="0" t="n"/>
    </row>
    <row r="462">
      <c r="A462" s="0">
        <f>+B462&amp;C462&amp;D462</f>
        <v/>
      </c>
      <c r="B462" s="4" t="inlineStr">
        <is>
          <t>GC8003</t>
        </is>
      </c>
      <c r="C462" s="4" t="n"/>
      <c r="D462" s="4" t="inlineStr">
        <is>
          <t>XL</t>
        </is>
      </c>
      <c r="E462" s="5" t="inlineStr">
        <is>
          <t>GC8003-Nile Blue-XL-FBA66</t>
        </is>
      </c>
      <c r="H462" s="0" t="n"/>
    </row>
    <row r="463">
      <c r="A463" s="0">
        <f>+B463&amp;C463&amp;D463</f>
        <v/>
      </c>
      <c r="B463" s="4" t="inlineStr">
        <is>
          <t>GC8003</t>
        </is>
      </c>
      <c r="C463" s="4" t="n"/>
      <c r="D463" s="4" t="inlineStr">
        <is>
          <t>XL</t>
        </is>
      </c>
      <c r="E463" s="5" t="inlineStr">
        <is>
          <t>GC8003-Purple Gray-XL-FBA66</t>
        </is>
      </c>
      <c r="H463" s="0" t="n"/>
    </row>
    <row r="464">
      <c r="A464" s="0">
        <f>+B464&amp;C464&amp;D464</f>
        <v/>
      </c>
      <c r="B464" s="4" t="inlineStr">
        <is>
          <t>GC8003</t>
        </is>
      </c>
      <c r="C464" s="4" t="n"/>
      <c r="D464" s="4" t="inlineStr">
        <is>
          <t>XL</t>
        </is>
      </c>
      <c r="E464" s="5" t="inlineStr">
        <is>
          <t>GC8003-Purple-XL-FBA66</t>
        </is>
      </c>
      <c r="H464" s="0" t="n"/>
    </row>
    <row r="465">
      <c r="A465" s="0">
        <f>+B465&amp;C465&amp;D465</f>
        <v/>
      </c>
      <c r="B465" s="4" t="inlineStr">
        <is>
          <t>GC8003</t>
        </is>
      </c>
      <c r="C465" s="4" t="inlineStr">
        <is>
          <t>红灰</t>
        </is>
      </c>
      <c r="D465" s="4" t="inlineStr">
        <is>
          <t>XL</t>
        </is>
      </c>
      <c r="E465" s="5" t="inlineStr">
        <is>
          <t>GC8003-Red Gray-XL-FBA</t>
        </is>
      </c>
      <c r="H465" s="0" t="n"/>
    </row>
    <row r="466">
      <c r="A466" s="0">
        <f>+B466&amp;C466&amp;D466</f>
        <v/>
      </c>
      <c r="B466" s="4" t="inlineStr">
        <is>
          <t>GC8003</t>
        </is>
      </c>
      <c r="C466" s="4" t="inlineStr">
        <is>
          <t>红色</t>
        </is>
      </c>
      <c r="D466" s="4" t="inlineStr">
        <is>
          <t>XL</t>
        </is>
      </c>
      <c r="E466" s="5" t="inlineStr">
        <is>
          <t>GC8003-Red-XL-FBA66</t>
        </is>
      </c>
      <c r="H466" s="0" t="n"/>
    </row>
    <row r="467">
      <c r="A467" s="0">
        <f>+B467&amp;C467&amp;D467</f>
        <v/>
      </c>
      <c r="B467" s="4" t="inlineStr">
        <is>
          <t>GC8003</t>
        </is>
      </c>
      <c r="C467" s="4" t="n"/>
      <c r="D467" s="4" t="inlineStr">
        <is>
          <t>XL</t>
        </is>
      </c>
      <c r="E467" s="5" t="inlineStr">
        <is>
          <t>GC8003-Royal Blue-XL-FBA</t>
        </is>
      </c>
      <c r="H467" s="0" t="n"/>
    </row>
    <row r="468">
      <c r="A468" s="0">
        <f>+B468&amp;C468&amp;D468</f>
        <v/>
      </c>
      <c r="B468" s="4" t="inlineStr">
        <is>
          <t>GC8003</t>
        </is>
      </c>
      <c r="C468" s="4" t="inlineStr">
        <is>
          <t>白色</t>
        </is>
      </c>
      <c r="D468" s="4" t="inlineStr">
        <is>
          <t>XL</t>
        </is>
      </c>
      <c r="E468" s="5" t="inlineStr">
        <is>
          <t>GC8003-White-XL-FBA</t>
        </is>
      </c>
      <c r="H468" s="0" t="n"/>
    </row>
    <row r="469">
      <c r="A469" s="0">
        <f>+B469&amp;C469&amp;D469</f>
        <v/>
      </c>
      <c r="B469" s="4" t="inlineStr">
        <is>
          <t>GC8003</t>
        </is>
      </c>
      <c r="C469" s="4" t="inlineStr">
        <is>
          <t>酒红</t>
        </is>
      </c>
      <c r="D469" s="4" t="inlineStr">
        <is>
          <t>XL</t>
        </is>
      </c>
      <c r="E469" s="5" t="inlineStr">
        <is>
          <t>GC8003-Wine Red-XL-FBA</t>
        </is>
      </c>
      <c r="H469" s="0" t="n"/>
    </row>
    <row r="470">
      <c r="A470" s="0">
        <f>+B470&amp;C470&amp;D470</f>
        <v/>
      </c>
      <c r="B470" s="4" t="inlineStr">
        <is>
          <t>GC8003</t>
        </is>
      </c>
      <c r="C470" s="4" t="n"/>
      <c r="D470" s="4" t="inlineStr">
        <is>
          <t>S</t>
        </is>
      </c>
      <c r="E470" s="5" t="inlineStr">
        <is>
          <t>GC8003-Aicd Blue-S-FBA</t>
        </is>
      </c>
      <c r="H470" s="0" t="n"/>
    </row>
    <row r="471">
      <c r="A471" s="0">
        <f>+B471&amp;C471&amp;D471</f>
        <v/>
      </c>
      <c r="B471" s="4" t="inlineStr">
        <is>
          <t>GC8003</t>
        </is>
      </c>
      <c r="C471" s="4" t="inlineStr">
        <is>
          <t>军绿</t>
        </is>
      </c>
      <c r="D471" s="4" t="inlineStr">
        <is>
          <t>S</t>
        </is>
      </c>
      <c r="E471" s="5" t="inlineStr">
        <is>
          <t>GC8003-Army Green-S-FBA66</t>
        </is>
      </c>
      <c r="H471" s="0" t="n"/>
    </row>
    <row r="472">
      <c r="A472" s="0">
        <f>+B472&amp;C472&amp;D472</f>
        <v/>
      </c>
      <c r="B472" s="4" t="inlineStr">
        <is>
          <t>GC8003</t>
        </is>
      </c>
      <c r="C472" s="4" t="inlineStr">
        <is>
          <t>黑色</t>
        </is>
      </c>
      <c r="D472" s="4" t="inlineStr">
        <is>
          <t>S</t>
        </is>
      </c>
      <c r="E472" s="5" t="inlineStr">
        <is>
          <t>GC8003-Black-S-FBA</t>
        </is>
      </c>
      <c r="H472" s="0" t="n"/>
    </row>
    <row r="473">
      <c r="A473" s="0">
        <f>+B473&amp;C473&amp;D473</f>
        <v/>
      </c>
      <c r="B473" s="4" t="inlineStr">
        <is>
          <t>GC8003</t>
        </is>
      </c>
      <c r="C473" s="4" t="inlineStr">
        <is>
          <t>深灰</t>
        </is>
      </c>
      <c r="D473" s="4" t="inlineStr">
        <is>
          <t>S</t>
        </is>
      </c>
      <c r="E473" s="5" t="inlineStr">
        <is>
          <t>GC8003-Dark Gray-S-FBA</t>
        </is>
      </c>
      <c r="H473" s="0" t="n"/>
    </row>
    <row r="474">
      <c r="A474" s="0">
        <f>+B474&amp;C474&amp;D474</f>
        <v/>
      </c>
      <c r="B474" s="4" t="inlineStr">
        <is>
          <t>GC8003</t>
        </is>
      </c>
      <c r="C474" s="4" t="inlineStr">
        <is>
          <t>深绿</t>
        </is>
      </c>
      <c r="D474" s="4" t="inlineStr">
        <is>
          <t>S</t>
        </is>
      </c>
      <c r="E474" s="5" t="inlineStr">
        <is>
          <t>GC8003-Dark Green-S-FBA66</t>
        </is>
      </c>
      <c r="H474" s="0" t="n"/>
    </row>
    <row r="475">
      <c r="A475" s="0">
        <f>+B475&amp;C475&amp;D475</f>
        <v/>
      </c>
      <c r="B475" s="4" t="inlineStr">
        <is>
          <t>GC8003</t>
        </is>
      </c>
      <c r="C475" s="4" t="inlineStr">
        <is>
          <t>灰色</t>
        </is>
      </c>
      <c r="D475" s="4" t="inlineStr">
        <is>
          <t>S</t>
        </is>
      </c>
      <c r="E475" s="5" t="inlineStr">
        <is>
          <t>GC8003-Gray-S-FBA66</t>
        </is>
      </c>
      <c r="H475" s="0" t="n"/>
    </row>
    <row r="476">
      <c r="A476" s="0">
        <f>+B476&amp;C476&amp;D476</f>
        <v/>
      </c>
      <c r="B476" s="4" t="inlineStr">
        <is>
          <t>GC8003</t>
        </is>
      </c>
      <c r="C476" s="4" t="inlineStr">
        <is>
          <t>藏蓝</t>
        </is>
      </c>
      <c r="D476" s="4" t="inlineStr">
        <is>
          <t>S</t>
        </is>
      </c>
      <c r="E476" s="5" t="inlineStr">
        <is>
          <t>GC8003-Navy Blue-S-FBA</t>
        </is>
      </c>
      <c r="H476" s="0" t="n"/>
    </row>
    <row r="477">
      <c r="A477" s="0">
        <f>+B477&amp;C477&amp;D477</f>
        <v/>
      </c>
      <c r="B477" s="4" t="inlineStr">
        <is>
          <t>GC8003</t>
        </is>
      </c>
      <c r="C477" s="4" t="n"/>
      <c r="D477" s="4" t="inlineStr">
        <is>
          <t>S</t>
        </is>
      </c>
      <c r="E477" s="5" t="inlineStr">
        <is>
          <t>GC8003-Nile Blue-S-FBA66</t>
        </is>
      </c>
      <c r="H477" s="0" t="n"/>
    </row>
    <row r="478">
      <c r="A478" s="0">
        <f>+B478&amp;C478&amp;D478</f>
        <v/>
      </c>
      <c r="B478" s="4" t="inlineStr">
        <is>
          <t>GC8003</t>
        </is>
      </c>
      <c r="C478" s="4" t="n"/>
      <c r="D478" s="4" t="inlineStr">
        <is>
          <t>S</t>
        </is>
      </c>
      <c r="E478" s="5" t="inlineStr">
        <is>
          <t>GC8003-Purple Gray-S-FBA66</t>
        </is>
      </c>
      <c r="H478" s="0" t="n"/>
    </row>
    <row r="479">
      <c r="A479" s="0">
        <f>+B479&amp;C479&amp;D479</f>
        <v/>
      </c>
      <c r="B479" s="4" t="inlineStr">
        <is>
          <t>GC8003</t>
        </is>
      </c>
      <c r="C479" s="4" t="n"/>
      <c r="D479" s="4" t="inlineStr">
        <is>
          <t>S</t>
        </is>
      </c>
      <c r="E479" s="5" t="inlineStr">
        <is>
          <t>GC8003-Purple-S-FBA66</t>
        </is>
      </c>
      <c r="H479" s="0" t="n"/>
    </row>
    <row r="480">
      <c r="A480" s="0">
        <f>+B480&amp;C480&amp;D480</f>
        <v/>
      </c>
      <c r="B480" s="4" t="inlineStr">
        <is>
          <t>GC8003</t>
        </is>
      </c>
      <c r="C480" s="4" t="inlineStr">
        <is>
          <t>红灰</t>
        </is>
      </c>
      <c r="D480" s="4" t="inlineStr">
        <is>
          <t>S</t>
        </is>
      </c>
      <c r="E480" s="5" t="inlineStr">
        <is>
          <t>GC8003-Red Gray-S-FBA</t>
        </is>
      </c>
      <c r="H480" s="0" t="n"/>
    </row>
    <row r="481">
      <c r="A481" s="0">
        <f>+B481&amp;C481&amp;D481</f>
        <v/>
      </c>
      <c r="B481" s="4" t="inlineStr">
        <is>
          <t>GC8003</t>
        </is>
      </c>
      <c r="C481" s="4" t="inlineStr">
        <is>
          <t>红色</t>
        </is>
      </c>
      <c r="D481" s="4" t="inlineStr">
        <is>
          <t>S</t>
        </is>
      </c>
      <c r="E481" s="5" t="inlineStr">
        <is>
          <t>GC8003-Red-S-FBA66</t>
        </is>
      </c>
      <c r="H481" s="0" t="n"/>
    </row>
    <row r="482">
      <c r="A482" s="0">
        <f>+B482&amp;C482&amp;D482</f>
        <v/>
      </c>
      <c r="B482" s="4" t="inlineStr">
        <is>
          <t>GC8003</t>
        </is>
      </c>
      <c r="C482" s="4" t="n"/>
      <c r="D482" s="4" t="inlineStr">
        <is>
          <t>S</t>
        </is>
      </c>
      <c r="E482" s="5" t="inlineStr">
        <is>
          <t>GC8003-Royal Blue-S-FBA</t>
        </is>
      </c>
      <c r="H482" s="0" t="n"/>
    </row>
    <row r="483">
      <c r="A483" s="0">
        <f>+B483&amp;C483&amp;D483</f>
        <v/>
      </c>
      <c r="B483" s="4" t="inlineStr">
        <is>
          <t>GC8003</t>
        </is>
      </c>
      <c r="C483" s="4" t="inlineStr">
        <is>
          <t>白色</t>
        </is>
      </c>
      <c r="D483" s="4" t="inlineStr">
        <is>
          <t>S</t>
        </is>
      </c>
      <c r="E483" s="5" t="inlineStr">
        <is>
          <t>GC8003-White-S-FBA</t>
        </is>
      </c>
      <c r="H483" s="0" t="n"/>
    </row>
    <row r="484">
      <c r="A484" s="0">
        <f>+B484&amp;C484&amp;D484</f>
        <v/>
      </c>
      <c r="B484" s="4" t="inlineStr">
        <is>
          <t>GC8003</t>
        </is>
      </c>
      <c r="C484" s="4" t="inlineStr">
        <is>
          <t>酒红</t>
        </is>
      </c>
      <c r="D484" s="4" t="inlineStr">
        <is>
          <t>S</t>
        </is>
      </c>
      <c r="E484" s="5" t="inlineStr">
        <is>
          <t>GC8003-Wine Red-S-FBA</t>
        </is>
      </c>
      <c r="H484" s="0" t="n"/>
    </row>
    <row r="485">
      <c r="A485" s="0">
        <f>+B485&amp;C485&amp;D485</f>
        <v/>
      </c>
      <c r="B485" s="4" t="inlineStr">
        <is>
          <t>GC8003</t>
        </is>
      </c>
      <c r="C485" s="4" t="n"/>
      <c r="D485" s="4" t="inlineStr">
        <is>
          <t>M</t>
        </is>
      </c>
      <c r="E485" s="5" t="inlineStr">
        <is>
          <t>GC8003-Aicd Blue-M-FBA</t>
        </is>
      </c>
      <c r="H485" s="0" t="n"/>
    </row>
    <row r="486">
      <c r="A486" s="0">
        <f>+B486&amp;C486&amp;D486</f>
        <v/>
      </c>
      <c r="B486" s="4" t="inlineStr">
        <is>
          <t>GC8003</t>
        </is>
      </c>
      <c r="C486" s="4" t="inlineStr">
        <is>
          <t>军绿</t>
        </is>
      </c>
      <c r="D486" s="4" t="inlineStr">
        <is>
          <t>M</t>
        </is>
      </c>
      <c r="E486" s="5" t="inlineStr">
        <is>
          <t>GC8003-Army Green-M-FBA66</t>
        </is>
      </c>
      <c r="H486" s="0" t="n"/>
    </row>
    <row r="487">
      <c r="A487" s="0">
        <f>+B487&amp;C487&amp;D487</f>
        <v/>
      </c>
      <c r="B487" s="4" t="inlineStr">
        <is>
          <t>GC8003</t>
        </is>
      </c>
      <c r="C487" s="4" t="inlineStr">
        <is>
          <t>黑色</t>
        </is>
      </c>
      <c r="D487" s="4" t="inlineStr">
        <is>
          <t>M</t>
        </is>
      </c>
      <c r="E487" s="5" t="inlineStr">
        <is>
          <t>GC8003-Black-M-FBA</t>
        </is>
      </c>
      <c r="H487" s="0" t="n"/>
    </row>
    <row r="488">
      <c r="A488" s="0">
        <f>+B488&amp;C488&amp;D488</f>
        <v/>
      </c>
      <c r="B488" s="4" t="inlineStr">
        <is>
          <t>GC8003</t>
        </is>
      </c>
      <c r="C488" s="4" t="inlineStr">
        <is>
          <t>深灰</t>
        </is>
      </c>
      <c r="D488" s="4" t="inlineStr">
        <is>
          <t>M</t>
        </is>
      </c>
      <c r="E488" s="5" t="inlineStr">
        <is>
          <t>GC8003-Dark Gray-M-FBA</t>
        </is>
      </c>
      <c r="H488" s="0" t="n"/>
    </row>
    <row r="489">
      <c r="A489" s="0">
        <f>+B489&amp;C489&amp;D489</f>
        <v/>
      </c>
      <c r="B489" s="4" t="inlineStr">
        <is>
          <t>GC8003</t>
        </is>
      </c>
      <c r="C489" s="4" t="inlineStr">
        <is>
          <t>深绿</t>
        </is>
      </c>
      <c r="D489" s="4" t="inlineStr">
        <is>
          <t>M</t>
        </is>
      </c>
      <c r="E489" s="5" t="inlineStr">
        <is>
          <t>GC8003-Dark Green-M-FBA66</t>
        </is>
      </c>
      <c r="H489" s="0" t="n"/>
    </row>
    <row r="490">
      <c r="A490" s="0">
        <f>+B490&amp;C490&amp;D490</f>
        <v/>
      </c>
      <c r="B490" s="4" t="inlineStr">
        <is>
          <t>GC8003</t>
        </is>
      </c>
      <c r="C490" s="4" t="inlineStr">
        <is>
          <t>灰色</t>
        </is>
      </c>
      <c r="D490" s="4" t="inlineStr">
        <is>
          <t>M</t>
        </is>
      </c>
      <c r="E490" s="5" t="inlineStr">
        <is>
          <t>GC8003-Gray-M-FBA66</t>
        </is>
      </c>
      <c r="H490" s="0" t="n"/>
    </row>
    <row r="491">
      <c r="A491" s="0">
        <f>+B491&amp;C491&amp;D491</f>
        <v/>
      </c>
      <c r="B491" s="4" t="inlineStr">
        <is>
          <t>GC8003</t>
        </is>
      </c>
      <c r="C491" s="4" t="inlineStr">
        <is>
          <t>藏蓝</t>
        </is>
      </c>
      <c r="D491" s="4" t="inlineStr">
        <is>
          <t>M</t>
        </is>
      </c>
      <c r="E491" s="5" t="inlineStr">
        <is>
          <t>GC8003-Navy Blue-M-FBA</t>
        </is>
      </c>
      <c r="H491" s="0" t="n"/>
    </row>
    <row r="492">
      <c r="A492" s="0">
        <f>+B492&amp;C492&amp;D492</f>
        <v/>
      </c>
      <c r="B492" s="4" t="inlineStr">
        <is>
          <t>GC8003</t>
        </is>
      </c>
      <c r="C492" s="4" t="n"/>
      <c r="D492" s="4" t="inlineStr">
        <is>
          <t>M</t>
        </is>
      </c>
      <c r="E492" s="5" t="inlineStr">
        <is>
          <t>GC8003-Nile Blue-M-FBA66</t>
        </is>
      </c>
      <c r="H492" s="0" t="n"/>
    </row>
    <row r="493">
      <c r="A493" s="0">
        <f>+B493&amp;C493&amp;D493</f>
        <v/>
      </c>
      <c r="B493" s="4" t="inlineStr">
        <is>
          <t>GC8003</t>
        </is>
      </c>
      <c r="C493" s="4" t="n"/>
      <c r="D493" s="4" t="inlineStr">
        <is>
          <t>M</t>
        </is>
      </c>
      <c r="E493" s="5" t="inlineStr">
        <is>
          <t>GC8003-Purple Gray-M-FBA66</t>
        </is>
      </c>
      <c r="H493" s="0" t="n"/>
    </row>
    <row r="494">
      <c r="A494" s="0">
        <f>+B494&amp;C494&amp;D494</f>
        <v/>
      </c>
      <c r="B494" s="4" t="inlineStr">
        <is>
          <t>GC8003</t>
        </is>
      </c>
      <c r="C494" s="4" t="n"/>
      <c r="D494" s="4" t="inlineStr">
        <is>
          <t>M</t>
        </is>
      </c>
      <c r="E494" s="5" t="inlineStr">
        <is>
          <t>GC8003-Purple-M-FBA66</t>
        </is>
      </c>
      <c r="H494" s="0" t="n"/>
    </row>
    <row r="495">
      <c r="A495" s="0">
        <f>+B495&amp;C495&amp;D495</f>
        <v/>
      </c>
      <c r="B495" s="4" t="inlineStr">
        <is>
          <t>GC8003</t>
        </is>
      </c>
      <c r="C495" s="4" t="inlineStr">
        <is>
          <t>红灰</t>
        </is>
      </c>
      <c r="D495" s="4" t="inlineStr">
        <is>
          <t>M</t>
        </is>
      </c>
      <c r="E495" s="5" t="inlineStr">
        <is>
          <t>GC8003-Red Gray-M-FBA</t>
        </is>
      </c>
      <c r="H495" s="0" t="n"/>
    </row>
    <row r="496">
      <c r="A496" s="0">
        <f>+B496&amp;C496&amp;D496</f>
        <v/>
      </c>
      <c r="B496" s="4" t="inlineStr">
        <is>
          <t>GC8003</t>
        </is>
      </c>
      <c r="C496" s="4" t="inlineStr">
        <is>
          <t>红色</t>
        </is>
      </c>
      <c r="D496" s="4" t="inlineStr">
        <is>
          <t>M</t>
        </is>
      </c>
      <c r="E496" s="5" t="inlineStr">
        <is>
          <t>GC8003-Red-M-FBA66</t>
        </is>
      </c>
      <c r="H496" s="0" t="n"/>
    </row>
    <row r="497">
      <c r="A497" s="0">
        <f>+B497&amp;C497&amp;D497</f>
        <v/>
      </c>
      <c r="B497" s="4" t="inlineStr">
        <is>
          <t>GC8003</t>
        </is>
      </c>
      <c r="C497" s="4" t="n"/>
      <c r="D497" s="4" t="inlineStr">
        <is>
          <t>M</t>
        </is>
      </c>
      <c r="E497" s="5" t="inlineStr">
        <is>
          <t>GC8003-Royal Blue-M-FBA</t>
        </is>
      </c>
      <c r="H497" s="0" t="n"/>
    </row>
    <row r="498">
      <c r="A498" s="0">
        <f>+B498&amp;C498&amp;D498</f>
        <v/>
      </c>
      <c r="B498" s="4" t="inlineStr">
        <is>
          <t>GC8003</t>
        </is>
      </c>
      <c r="C498" s="4" t="inlineStr">
        <is>
          <t>白色</t>
        </is>
      </c>
      <c r="D498" s="4" t="inlineStr">
        <is>
          <t>M</t>
        </is>
      </c>
      <c r="E498" s="5" t="inlineStr">
        <is>
          <t>GC8003-White-M-FBA</t>
        </is>
      </c>
      <c r="H498" s="0" t="n"/>
    </row>
    <row r="499">
      <c r="A499" s="0">
        <f>+B499&amp;C499&amp;D499</f>
        <v/>
      </c>
      <c r="B499" s="4" t="inlineStr">
        <is>
          <t>GC8003</t>
        </is>
      </c>
      <c r="C499" s="4" t="inlineStr">
        <is>
          <t>酒红</t>
        </is>
      </c>
      <c r="D499" s="4" t="inlineStr">
        <is>
          <t>M</t>
        </is>
      </c>
      <c r="E499" s="5" t="inlineStr">
        <is>
          <t>GC8003-Wine Red-M-FBA</t>
        </is>
      </c>
      <c r="H499" s="0" t="n"/>
    </row>
    <row r="500">
      <c r="A500" s="0">
        <f>+B500&amp;C500&amp;D500</f>
        <v/>
      </c>
      <c r="B500" s="4" t="inlineStr">
        <is>
          <t>GC8003</t>
        </is>
      </c>
      <c r="C500" s="4" t="n"/>
      <c r="D500" s="4" t="inlineStr">
        <is>
          <t>L</t>
        </is>
      </c>
      <c r="E500" s="5" t="inlineStr">
        <is>
          <t>GC8003-Aicd Blue-L-FBA</t>
        </is>
      </c>
      <c r="H500" s="0" t="n"/>
    </row>
    <row r="501">
      <c r="A501" s="0">
        <f>+B501&amp;C501&amp;D501</f>
        <v/>
      </c>
      <c r="B501" s="4" t="inlineStr">
        <is>
          <t>GC8003</t>
        </is>
      </c>
      <c r="C501" s="4" t="inlineStr">
        <is>
          <t>军绿</t>
        </is>
      </c>
      <c r="D501" s="4" t="inlineStr">
        <is>
          <t>L</t>
        </is>
      </c>
      <c r="E501" s="5" t="inlineStr">
        <is>
          <t>GC8003-Army Green-L-FBA66</t>
        </is>
      </c>
      <c r="H501" s="0" t="n"/>
    </row>
    <row r="502">
      <c r="A502" s="0">
        <f>+B502&amp;C502&amp;D502</f>
        <v/>
      </c>
      <c r="B502" s="4" t="inlineStr">
        <is>
          <t>GC8003</t>
        </is>
      </c>
      <c r="C502" s="4" t="inlineStr">
        <is>
          <t>黑色</t>
        </is>
      </c>
      <c r="D502" s="4" t="inlineStr">
        <is>
          <t>L</t>
        </is>
      </c>
      <c r="E502" s="5" t="inlineStr">
        <is>
          <t>GC8003-Black-L-FBA</t>
        </is>
      </c>
      <c r="H502" s="0" t="n"/>
    </row>
    <row r="503">
      <c r="A503" s="0">
        <f>+B503&amp;C503&amp;D503</f>
        <v/>
      </c>
      <c r="B503" s="4" t="inlineStr">
        <is>
          <t>GC8003</t>
        </is>
      </c>
      <c r="C503" s="4" t="inlineStr">
        <is>
          <t>深灰</t>
        </is>
      </c>
      <c r="D503" s="4" t="inlineStr">
        <is>
          <t>L</t>
        </is>
      </c>
      <c r="E503" s="5" t="inlineStr">
        <is>
          <t>GC8003-Dark Grayy-L-FBA</t>
        </is>
      </c>
      <c r="H503" s="0" t="n"/>
    </row>
    <row r="504">
      <c r="A504" s="0">
        <f>+B504&amp;C504&amp;D504</f>
        <v/>
      </c>
      <c r="B504" s="4" t="inlineStr">
        <is>
          <t>GC8003</t>
        </is>
      </c>
      <c r="C504" s="4" t="inlineStr">
        <is>
          <t>深绿</t>
        </is>
      </c>
      <c r="D504" s="4" t="inlineStr">
        <is>
          <t>L</t>
        </is>
      </c>
      <c r="E504" s="5" t="inlineStr">
        <is>
          <t>GC8003-Dark Green-L-FBA66</t>
        </is>
      </c>
      <c r="H504" s="0" t="n"/>
    </row>
    <row r="505">
      <c r="A505" s="0">
        <f>+B505&amp;C505&amp;D505</f>
        <v/>
      </c>
      <c r="B505" s="4" t="inlineStr">
        <is>
          <t>GC8003</t>
        </is>
      </c>
      <c r="C505" s="4" t="inlineStr">
        <is>
          <t>灰色</t>
        </is>
      </c>
      <c r="D505" s="4" t="inlineStr">
        <is>
          <t>L</t>
        </is>
      </c>
      <c r="E505" s="5" t="inlineStr">
        <is>
          <t>GC8003-Gray-L-FBA66</t>
        </is>
      </c>
      <c r="H505" s="0" t="n"/>
    </row>
    <row r="506">
      <c r="A506" s="0">
        <f>+B506&amp;C506&amp;D506</f>
        <v/>
      </c>
      <c r="B506" s="4" t="inlineStr">
        <is>
          <t>GC8003</t>
        </is>
      </c>
      <c r="C506" s="4" t="inlineStr">
        <is>
          <t>藏蓝</t>
        </is>
      </c>
      <c r="D506" s="4" t="inlineStr">
        <is>
          <t>L</t>
        </is>
      </c>
      <c r="E506" s="5" t="inlineStr">
        <is>
          <t>GC8003-Navy Blue-L-FBA</t>
        </is>
      </c>
      <c r="H506" s="0" t="n"/>
    </row>
    <row r="507">
      <c r="A507" s="0">
        <f>+B507&amp;C507&amp;D507</f>
        <v/>
      </c>
      <c r="B507" s="4" t="inlineStr">
        <is>
          <t>GC8003</t>
        </is>
      </c>
      <c r="C507" s="4" t="n"/>
      <c r="D507" s="4" t="inlineStr">
        <is>
          <t>L</t>
        </is>
      </c>
      <c r="E507" s="5" t="inlineStr">
        <is>
          <t>GC8003-Nile Blue-L-FBA66</t>
        </is>
      </c>
      <c r="H507" s="0" t="n"/>
    </row>
    <row r="508">
      <c r="A508" s="0">
        <f>+B508&amp;C508&amp;D508</f>
        <v/>
      </c>
      <c r="B508" s="4" t="inlineStr">
        <is>
          <t>GC8003</t>
        </is>
      </c>
      <c r="C508" s="4" t="n"/>
      <c r="D508" s="4" t="inlineStr">
        <is>
          <t>L</t>
        </is>
      </c>
      <c r="E508" s="5" t="inlineStr">
        <is>
          <t>GC8003-Purple Gray-L-FBA66</t>
        </is>
      </c>
      <c r="H508" s="0" t="n"/>
    </row>
    <row r="509">
      <c r="A509" s="0">
        <f>+B509&amp;C509&amp;D509</f>
        <v/>
      </c>
      <c r="B509" s="4" t="inlineStr">
        <is>
          <t>GC8003</t>
        </is>
      </c>
      <c r="C509" s="4" t="n"/>
      <c r="D509" s="4" t="inlineStr">
        <is>
          <t>L</t>
        </is>
      </c>
      <c r="E509" s="5" t="inlineStr">
        <is>
          <t>GC8003-Purple-L-FBA66</t>
        </is>
      </c>
      <c r="H509" s="0" t="n"/>
    </row>
    <row r="510">
      <c r="A510" s="0">
        <f>+B510&amp;C510&amp;D510</f>
        <v/>
      </c>
      <c r="B510" s="4" t="inlineStr">
        <is>
          <t>GC8003</t>
        </is>
      </c>
      <c r="C510" s="4" t="inlineStr">
        <is>
          <t>红灰</t>
        </is>
      </c>
      <c r="D510" s="4" t="inlineStr">
        <is>
          <t>L</t>
        </is>
      </c>
      <c r="E510" s="5" t="inlineStr">
        <is>
          <t>GC8003-Red Gray-L-FBA</t>
        </is>
      </c>
      <c r="H510" s="0" t="n"/>
    </row>
    <row r="511">
      <c r="A511" s="0">
        <f>+B511&amp;C511&amp;D511</f>
        <v/>
      </c>
      <c r="B511" s="4" t="inlineStr">
        <is>
          <t>GC8003</t>
        </is>
      </c>
      <c r="C511" s="4" t="inlineStr">
        <is>
          <t>红色</t>
        </is>
      </c>
      <c r="D511" s="4" t="inlineStr">
        <is>
          <t>L</t>
        </is>
      </c>
      <c r="E511" s="5" t="inlineStr">
        <is>
          <t>GC8003-Red-L-FBA66</t>
        </is>
      </c>
      <c r="H511" s="0" t="n"/>
    </row>
    <row r="512">
      <c r="A512" s="0">
        <f>+B512&amp;C512&amp;D512</f>
        <v/>
      </c>
      <c r="B512" s="4" t="inlineStr">
        <is>
          <t>GC8003</t>
        </is>
      </c>
      <c r="C512" s="4" t="n"/>
      <c r="D512" s="4" t="inlineStr">
        <is>
          <t>L</t>
        </is>
      </c>
      <c r="E512" s="5" t="inlineStr">
        <is>
          <t>GC8003-Royal Blue-L-FBA</t>
        </is>
      </c>
      <c r="H512" s="0" t="n"/>
    </row>
    <row r="513">
      <c r="A513" s="0">
        <f>+B513&amp;C513&amp;D513</f>
        <v/>
      </c>
      <c r="B513" s="4" t="inlineStr">
        <is>
          <t>GC8003</t>
        </is>
      </c>
      <c r="C513" s="4" t="inlineStr">
        <is>
          <t>白色</t>
        </is>
      </c>
      <c r="D513" s="4" t="inlineStr">
        <is>
          <t>L</t>
        </is>
      </c>
      <c r="E513" s="5" t="inlineStr">
        <is>
          <t>GC8003-White-L-FBA2</t>
        </is>
      </c>
      <c r="H513" s="0" t="n"/>
    </row>
    <row r="514">
      <c r="A514" s="0">
        <f>+B514&amp;C514&amp;D514</f>
        <v/>
      </c>
      <c r="B514" s="4" t="inlineStr">
        <is>
          <t>GC8003</t>
        </is>
      </c>
      <c r="C514" s="4" t="inlineStr">
        <is>
          <t>酒红</t>
        </is>
      </c>
      <c r="D514" s="4" t="inlineStr">
        <is>
          <t>L</t>
        </is>
      </c>
      <c r="E514" s="5" t="inlineStr">
        <is>
          <t>GC8003-Wine Red-L-FBA2</t>
        </is>
      </c>
      <c r="H514" s="0" t="n"/>
    </row>
    <row r="515">
      <c r="A515" s="0">
        <f>+B515&amp;C515&amp;D515</f>
        <v/>
      </c>
      <c r="B515" s="4" t="inlineStr">
        <is>
          <t>GC8003</t>
        </is>
      </c>
      <c r="C515" s="4" t="n"/>
      <c r="D515" s="4" t="inlineStr">
        <is>
          <t>2XL</t>
        </is>
      </c>
      <c r="E515" s="5" t="inlineStr">
        <is>
          <t>GC8003-Aicd Blue-2XL-FBA</t>
        </is>
      </c>
      <c r="H515" s="0" t="n"/>
    </row>
    <row r="516">
      <c r="A516" s="0">
        <f>+B516&amp;C516&amp;D516</f>
        <v/>
      </c>
      <c r="B516" s="4" t="inlineStr">
        <is>
          <t>GC8003</t>
        </is>
      </c>
      <c r="C516" s="4" t="inlineStr">
        <is>
          <t>军绿</t>
        </is>
      </c>
      <c r="D516" s="4" t="inlineStr">
        <is>
          <t>2XL</t>
        </is>
      </c>
      <c r="E516" s="5" t="inlineStr">
        <is>
          <t>GC8003-Army Green-2XL-FBA66</t>
        </is>
      </c>
      <c r="H516" s="0" t="n"/>
    </row>
    <row r="517">
      <c r="A517" s="0">
        <f>+B517&amp;C517&amp;D517</f>
        <v/>
      </c>
      <c r="B517" s="4" t="inlineStr">
        <is>
          <t>GC8003</t>
        </is>
      </c>
      <c r="C517" s="4" t="inlineStr">
        <is>
          <t>黑色</t>
        </is>
      </c>
      <c r="D517" s="4" t="inlineStr">
        <is>
          <t>2XL</t>
        </is>
      </c>
      <c r="E517" s="5" t="inlineStr">
        <is>
          <t>GC8003-Black-2XL-FBA66</t>
        </is>
      </c>
      <c r="H517" s="0" t="n"/>
    </row>
    <row r="518">
      <c r="A518" s="0">
        <f>+B518&amp;C518&amp;D518</f>
        <v/>
      </c>
      <c r="B518" s="4" t="inlineStr">
        <is>
          <t>GC8003</t>
        </is>
      </c>
      <c r="C518" s="4" t="inlineStr">
        <is>
          <t>深灰</t>
        </is>
      </c>
      <c r="D518" s="4" t="inlineStr">
        <is>
          <t>2XL</t>
        </is>
      </c>
      <c r="E518" s="5" t="inlineStr">
        <is>
          <t>GC8003-Dark Gray-2XL-FBA66</t>
        </is>
      </c>
      <c r="H518" s="0" t="n"/>
    </row>
    <row r="519">
      <c r="A519" s="0">
        <f>+B519&amp;C519&amp;D519</f>
        <v/>
      </c>
      <c r="B519" s="4" t="inlineStr">
        <is>
          <t>GC8003</t>
        </is>
      </c>
      <c r="C519" s="4" t="inlineStr">
        <is>
          <t>深绿</t>
        </is>
      </c>
      <c r="D519" s="4" t="inlineStr">
        <is>
          <t>2XL</t>
        </is>
      </c>
      <c r="E519" s="5" t="inlineStr">
        <is>
          <t>GC8003-Dark Green-2XL-FBA66</t>
        </is>
      </c>
      <c r="H519" s="0" t="n"/>
    </row>
    <row r="520">
      <c r="A520" s="0">
        <f>+B520&amp;C520&amp;D520</f>
        <v/>
      </c>
      <c r="B520" s="4" t="inlineStr">
        <is>
          <t>GC8003</t>
        </is>
      </c>
      <c r="C520" s="4" t="inlineStr">
        <is>
          <t>灰色</t>
        </is>
      </c>
      <c r="D520" s="4" t="inlineStr">
        <is>
          <t>2XL</t>
        </is>
      </c>
      <c r="E520" s="5" t="inlineStr">
        <is>
          <t>GC8003-Gray-2XL-FBA66</t>
        </is>
      </c>
      <c r="H520" s="0" t="n"/>
    </row>
    <row r="521">
      <c r="A521" s="0">
        <f>+B521&amp;C521&amp;D521</f>
        <v/>
      </c>
      <c r="B521" s="4" t="inlineStr">
        <is>
          <t>GC8003</t>
        </is>
      </c>
      <c r="C521" s="4" t="inlineStr">
        <is>
          <t>藏蓝</t>
        </is>
      </c>
      <c r="D521" s="4" t="inlineStr">
        <is>
          <t>2XL</t>
        </is>
      </c>
      <c r="E521" s="5" t="inlineStr">
        <is>
          <t>GC8003-Navy Blue-2XL-FBA66</t>
        </is>
      </c>
      <c r="H521" s="0" t="n"/>
    </row>
    <row r="522">
      <c r="A522" s="0">
        <f>+B522&amp;C522&amp;D522</f>
        <v/>
      </c>
      <c r="B522" s="4" t="inlineStr">
        <is>
          <t>GC8003</t>
        </is>
      </c>
      <c r="C522" s="4" t="n"/>
      <c r="D522" s="4" t="inlineStr">
        <is>
          <t>2XL</t>
        </is>
      </c>
      <c r="E522" s="5" t="inlineStr">
        <is>
          <t>GC8003-Nile Blue-2XL-FBA66</t>
        </is>
      </c>
      <c r="H522" s="0" t="n"/>
    </row>
    <row r="523">
      <c r="A523" s="0">
        <f>+B523&amp;C523&amp;D523</f>
        <v/>
      </c>
      <c r="B523" s="4" t="inlineStr">
        <is>
          <t>GC8003</t>
        </is>
      </c>
      <c r="C523" s="4" t="n"/>
      <c r="D523" s="4" t="inlineStr">
        <is>
          <t>2XL</t>
        </is>
      </c>
      <c r="E523" s="5" t="inlineStr">
        <is>
          <t>GC8003-Purple Gray-2XL-FBA66</t>
        </is>
      </c>
      <c r="H523" s="0" t="n"/>
    </row>
    <row r="524">
      <c r="A524" s="0">
        <f>+B524&amp;C524&amp;D524</f>
        <v/>
      </c>
      <c r="B524" s="4" t="inlineStr">
        <is>
          <t>GC8003</t>
        </is>
      </c>
      <c r="C524" s="4" t="n"/>
      <c r="D524" s="4" t="inlineStr">
        <is>
          <t>2XL</t>
        </is>
      </c>
      <c r="E524" s="5" t="inlineStr">
        <is>
          <t>GC8003-Purple-2XL-FBA66</t>
        </is>
      </c>
      <c r="H524" s="0" t="n"/>
    </row>
    <row r="525">
      <c r="A525" s="0">
        <f>+B525&amp;C525&amp;D525</f>
        <v/>
      </c>
      <c r="B525" s="4" t="inlineStr">
        <is>
          <t>GC8003</t>
        </is>
      </c>
      <c r="C525" s="4" t="inlineStr">
        <is>
          <t>红灰</t>
        </is>
      </c>
      <c r="D525" s="4" t="inlineStr">
        <is>
          <t>2XL</t>
        </is>
      </c>
      <c r="E525" s="5" t="inlineStr">
        <is>
          <t>GC8003-Red Gray-2XL-FBA</t>
        </is>
      </c>
      <c r="H525" s="0" t="n"/>
    </row>
    <row r="526">
      <c r="A526" s="0">
        <f>+B526&amp;C526&amp;D526</f>
        <v/>
      </c>
      <c r="B526" s="4" t="inlineStr">
        <is>
          <t>GC8003</t>
        </is>
      </c>
      <c r="C526" s="4" t="inlineStr">
        <is>
          <t>红色</t>
        </is>
      </c>
      <c r="D526" s="4" t="inlineStr">
        <is>
          <t>2XL</t>
        </is>
      </c>
      <c r="E526" s="5" t="inlineStr">
        <is>
          <t>GC8003-Red-2XL-FBA66</t>
        </is>
      </c>
      <c r="H526" s="0" t="n"/>
    </row>
    <row r="527">
      <c r="A527" s="0">
        <f>+B527&amp;C527&amp;D527</f>
        <v/>
      </c>
      <c r="B527" s="4" t="inlineStr">
        <is>
          <t>GC8003</t>
        </is>
      </c>
      <c r="C527" s="4" t="n"/>
      <c r="D527" s="4" t="inlineStr">
        <is>
          <t>2XL</t>
        </is>
      </c>
      <c r="E527" s="5" t="inlineStr">
        <is>
          <t>GC8003-Royal Blue-2XL-FBA66</t>
        </is>
      </c>
      <c r="H527" s="0" t="n"/>
    </row>
    <row r="528">
      <c r="A528" s="0">
        <f>+B528&amp;C528&amp;D528</f>
        <v/>
      </c>
      <c r="B528" s="4" t="inlineStr">
        <is>
          <t>GC8003</t>
        </is>
      </c>
      <c r="C528" s="4" t="inlineStr">
        <is>
          <t>白色</t>
        </is>
      </c>
      <c r="D528" s="4" t="inlineStr">
        <is>
          <t>2XL</t>
        </is>
      </c>
      <c r="E528" s="5" t="inlineStr">
        <is>
          <t>GC8003-White-2XL-FBA</t>
        </is>
      </c>
      <c r="H528" s="0" t="n"/>
    </row>
    <row r="529">
      <c r="A529" s="0">
        <f>+B529&amp;C529&amp;D529</f>
        <v/>
      </c>
      <c r="B529" s="4" t="inlineStr">
        <is>
          <t>GC8003</t>
        </is>
      </c>
      <c r="C529" s="4" t="inlineStr">
        <is>
          <t>酒红</t>
        </is>
      </c>
      <c r="D529" s="4" t="inlineStr">
        <is>
          <t>2XL</t>
        </is>
      </c>
      <c r="E529" s="5" t="inlineStr">
        <is>
          <t>GC8003-Wine Red-2XL-FBA66</t>
        </is>
      </c>
      <c r="H529" s="0" t="n"/>
    </row>
    <row r="530">
      <c r="A530" s="0">
        <f>+B530&amp;C530&amp;D530</f>
        <v/>
      </c>
      <c r="B530" s="4" t="inlineStr">
        <is>
          <t>GC8003-FP</t>
        </is>
      </c>
      <c r="C530" s="4" t="n"/>
      <c r="D530" s="4" t="inlineStr">
        <is>
          <t>XS</t>
        </is>
      </c>
      <c r="E530" s="5" t="inlineStr">
        <is>
          <t>GC8003-FP Black-XS-FBA</t>
        </is>
      </c>
      <c r="H530" s="0" t="n"/>
    </row>
    <row r="531">
      <c r="A531" s="0">
        <f>+B531&amp;C531&amp;D531</f>
        <v/>
      </c>
      <c r="B531" s="4" t="inlineStr">
        <is>
          <t>GC8003-FP</t>
        </is>
      </c>
      <c r="C531" s="4" t="inlineStr">
        <is>
          <t>棕黑</t>
        </is>
      </c>
      <c r="D531" s="4" t="inlineStr">
        <is>
          <t>XS</t>
        </is>
      </c>
      <c r="E531" s="5" t="inlineStr">
        <is>
          <t>GC8003-FP Brown Black-XS-FBA</t>
        </is>
      </c>
      <c r="H531" s="0" t="n"/>
    </row>
    <row r="532">
      <c r="A532" s="0">
        <f>+B532&amp;C532&amp;D532</f>
        <v/>
      </c>
      <c r="B532" s="4" t="inlineStr">
        <is>
          <t>GC8003-FP</t>
        </is>
      </c>
      <c r="C532" s="4" t="inlineStr">
        <is>
          <t>浅蓝</t>
        </is>
      </c>
      <c r="D532" s="4" t="inlineStr">
        <is>
          <t>XS</t>
        </is>
      </c>
      <c r="E532" s="5" t="inlineStr">
        <is>
          <t>GC8003-FP Light Blue-XS-FBA</t>
        </is>
      </c>
      <c r="H532" s="0" t="n"/>
    </row>
    <row r="533">
      <c r="A533" s="0">
        <f>+B533&amp;C533&amp;D533</f>
        <v/>
      </c>
      <c r="B533" s="4" t="inlineStr">
        <is>
          <t>GC8003-FP</t>
        </is>
      </c>
      <c r="C533" s="4" t="inlineStr">
        <is>
          <t>混色蓝</t>
        </is>
      </c>
      <c r="D533" s="4" t="inlineStr">
        <is>
          <t>XS</t>
        </is>
      </c>
      <c r="E533" s="5" t="inlineStr">
        <is>
          <t>GC8003-FP Mix Blue-XS-FBA</t>
        </is>
      </c>
      <c r="H533" s="0" t="n"/>
    </row>
    <row r="534">
      <c r="A534" s="0">
        <f>+B534&amp;C534&amp;D534</f>
        <v/>
      </c>
      <c r="B534" s="4" t="inlineStr">
        <is>
          <t>GC8003-FP</t>
        </is>
      </c>
      <c r="C534" s="4" t="inlineStr">
        <is>
          <t>藏蓝</t>
        </is>
      </c>
      <c r="D534" s="4" t="inlineStr">
        <is>
          <t>XS</t>
        </is>
      </c>
      <c r="E534" s="5" t="inlineStr">
        <is>
          <t>GC8003-FP Navy Blue-XS-FBA</t>
        </is>
      </c>
      <c r="H534" s="0" t="n"/>
    </row>
    <row r="535">
      <c r="A535" s="0">
        <f>+B535&amp;C535&amp;D535</f>
        <v/>
      </c>
      <c r="B535" s="4" t="inlineStr">
        <is>
          <t>GC8003-FP</t>
        </is>
      </c>
      <c r="C535" s="4" t="inlineStr">
        <is>
          <t>藏蓝</t>
        </is>
      </c>
      <c r="D535" s="4" t="inlineStr">
        <is>
          <t>XS</t>
        </is>
      </c>
      <c r="E535" s="5" t="inlineStr">
        <is>
          <t>GC8003-FP Round Navy Blue-XS-FBA</t>
        </is>
      </c>
      <c r="H535" s="0" t="n"/>
    </row>
    <row r="536">
      <c r="A536" s="0">
        <f>+B536&amp;C536&amp;D536</f>
        <v/>
      </c>
      <c r="B536" s="4" t="inlineStr">
        <is>
          <t>GC8003-FP</t>
        </is>
      </c>
      <c r="C536" s="4" t="n"/>
      <c r="D536" s="4" t="inlineStr">
        <is>
          <t>XS</t>
        </is>
      </c>
      <c r="E536" s="5" t="inlineStr">
        <is>
          <t>GC8003-FP Snake Print White-XS-FBA</t>
        </is>
      </c>
      <c r="H536" s="0" t="n"/>
    </row>
    <row r="537">
      <c r="A537" s="0">
        <f>+B537&amp;C537&amp;D537</f>
        <v/>
      </c>
      <c r="B537" s="4" t="inlineStr">
        <is>
          <t>GC8003-FP</t>
        </is>
      </c>
      <c r="C537" s="4" t="inlineStr">
        <is>
          <t>太阳黑</t>
        </is>
      </c>
      <c r="D537" s="4" t="inlineStr">
        <is>
          <t>XS</t>
        </is>
      </c>
      <c r="E537" s="5" t="inlineStr">
        <is>
          <t>GC8003-FP Sun Black-XS-FBA</t>
        </is>
      </c>
      <c r="H537" s="0" t="n"/>
    </row>
    <row r="538">
      <c r="A538" s="0">
        <f>+B538&amp;C538&amp;D538</f>
        <v/>
      </c>
      <c r="B538" s="4" t="inlineStr">
        <is>
          <t>GC8003-FP</t>
        </is>
      </c>
      <c r="C538" s="4" t="inlineStr">
        <is>
          <t>酒红</t>
        </is>
      </c>
      <c r="D538" s="4" t="inlineStr">
        <is>
          <t>XS</t>
        </is>
      </c>
      <c r="E538" s="5" t="inlineStr">
        <is>
          <t>GC8003-FP Wine Red-XS-FBA</t>
        </is>
      </c>
      <c r="H538" s="0" t="n"/>
    </row>
    <row r="539">
      <c r="A539" s="0">
        <f>+B539&amp;C539&amp;D539</f>
        <v/>
      </c>
      <c r="B539" s="4" t="inlineStr">
        <is>
          <t>GC8003-FP</t>
        </is>
      </c>
      <c r="C539" s="4" t="n"/>
      <c r="D539" s="4" t="inlineStr">
        <is>
          <t>XS</t>
        </is>
      </c>
      <c r="E539" s="5" t="inlineStr">
        <is>
          <t>GC8003-FP Yellow Leaf-Navy-XS-FBA</t>
        </is>
      </c>
      <c r="H539" s="0" t="n"/>
    </row>
    <row r="540">
      <c r="A540" s="0">
        <f>+B540&amp;C540&amp;D540</f>
        <v/>
      </c>
      <c r="B540" s="4" t="inlineStr">
        <is>
          <t>GC8003-FP</t>
        </is>
      </c>
      <c r="C540" s="4" t="n"/>
      <c r="D540" s="4" t="inlineStr">
        <is>
          <t>XS</t>
        </is>
      </c>
      <c r="E540" s="5" t="inlineStr">
        <is>
          <t>GC8003-FP-Leopard Print Yellow-XS-FBA</t>
        </is>
      </c>
      <c r="H540" s="0" t="n"/>
    </row>
    <row r="541">
      <c r="A541" s="0">
        <f>+B541&amp;C541&amp;D541</f>
        <v/>
      </c>
      <c r="B541" s="4" t="inlineStr">
        <is>
          <t>GC8003-FP</t>
        </is>
      </c>
      <c r="C541" s="4" t="n"/>
      <c r="D541" s="4" t="inlineStr">
        <is>
          <t>XL</t>
        </is>
      </c>
      <c r="E541" s="5" t="inlineStr">
        <is>
          <t>GC8003-FP Big Green Leaf-X-Large-FBA</t>
        </is>
      </c>
      <c r="H541" s="0" t="n"/>
    </row>
    <row r="542">
      <c r="A542" s="0">
        <f>+B542&amp;C542&amp;D542</f>
        <v/>
      </c>
      <c r="B542" s="4" t="inlineStr">
        <is>
          <t>GC8003-FP</t>
        </is>
      </c>
      <c r="C542" s="4" t="n"/>
      <c r="D542" s="4" t="inlineStr">
        <is>
          <t>XL</t>
        </is>
      </c>
      <c r="E542" s="5" t="inlineStr">
        <is>
          <t>GC8003-FP Big Leaf Pink-X-Large-FBA</t>
        </is>
      </c>
      <c r="H542" s="0" t="n"/>
    </row>
    <row r="543">
      <c r="A543" s="0">
        <f>+B543&amp;C543&amp;D543</f>
        <v/>
      </c>
      <c r="B543" s="4" t="inlineStr">
        <is>
          <t>GC8003-FP</t>
        </is>
      </c>
      <c r="C543" s="4" t="n"/>
      <c r="D543" s="4" t="inlineStr">
        <is>
          <t>XL</t>
        </is>
      </c>
      <c r="E543" s="5" t="inlineStr">
        <is>
          <t>GC8003-FP Black-XL-FBA</t>
        </is>
      </c>
      <c r="H543" s="0" t="n"/>
    </row>
    <row r="544">
      <c r="A544" s="0">
        <f>+B544&amp;C544&amp;D544</f>
        <v/>
      </c>
      <c r="B544" s="4" t="inlineStr">
        <is>
          <t>GC8003-FP</t>
        </is>
      </c>
      <c r="C544" s="4" t="inlineStr">
        <is>
          <t>棕黑</t>
        </is>
      </c>
      <c r="D544" s="4" t="inlineStr">
        <is>
          <t>XL</t>
        </is>
      </c>
      <c r="E544" s="5" t="inlineStr">
        <is>
          <t>GC8003-FP Brown Black-XL-FBA</t>
        </is>
      </c>
      <c r="H544" s="0" t="n"/>
    </row>
    <row r="545">
      <c r="A545" s="0">
        <f>+B545&amp;C545&amp;D545</f>
        <v/>
      </c>
      <c r="B545" s="4" t="inlineStr">
        <is>
          <t>GC8003-FP</t>
        </is>
      </c>
      <c r="C545" s="4" t="inlineStr">
        <is>
          <t>深卡其</t>
        </is>
      </c>
      <c r="D545" s="4" t="inlineStr">
        <is>
          <t>XL</t>
        </is>
      </c>
      <c r="E545" s="5" t="inlineStr">
        <is>
          <t>GC8003-FP Leo Dark Khaki-X-Large-FBA</t>
        </is>
      </c>
      <c r="H545" s="0" t="n"/>
    </row>
    <row r="546">
      <c r="A546" s="0">
        <f>+B546&amp;C546&amp;D546</f>
        <v/>
      </c>
      <c r="B546" s="4" t="inlineStr">
        <is>
          <t>GC8003-FP</t>
        </is>
      </c>
      <c r="C546" s="4" t="inlineStr">
        <is>
          <t>豹纹卡其色</t>
        </is>
      </c>
      <c r="D546" s="4" t="inlineStr">
        <is>
          <t>XL</t>
        </is>
      </c>
      <c r="E546" s="5" t="inlineStr">
        <is>
          <t>GC8003-FP Leopard Khaki-X-Large-FBA</t>
        </is>
      </c>
      <c r="H546" s="0" t="n"/>
    </row>
    <row r="547">
      <c r="A547" s="0">
        <f>+B547&amp;C547&amp;D547</f>
        <v/>
      </c>
      <c r="B547" s="4" t="inlineStr">
        <is>
          <t>GC8003-FP</t>
        </is>
      </c>
      <c r="C547" s="4" t="inlineStr">
        <is>
          <t>豹纹铁锈红</t>
        </is>
      </c>
      <c r="D547" s="4" t="inlineStr">
        <is>
          <t>XL</t>
        </is>
      </c>
      <c r="E547" s="5" t="inlineStr">
        <is>
          <t>GC8003-FP Leopard Rust Red-X-Large-FBA</t>
        </is>
      </c>
      <c r="H547" s="0" t="n"/>
    </row>
    <row r="548">
      <c r="A548" s="0">
        <f>+B548&amp;C548&amp;D548</f>
        <v/>
      </c>
      <c r="B548" s="4" t="inlineStr">
        <is>
          <t>GC8003-FP</t>
        </is>
      </c>
      <c r="C548" s="4" t="n"/>
      <c r="D548" s="4" t="inlineStr">
        <is>
          <t>XL</t>
        </is>
      </c>
      <c r="E548" s="5" t="inlineStr">
        <is>
          <t>GC8003-FP Leopard White-X-Large-FBA</t>
        </is>
      </c>
      <c r="H548" s="0" t="n"/>
    </row>
    <row r="549">
      <c r="A549" s="0">
        <f>+B549&amp;C549&amp;D549</f>
        <v/>
      </c>
      <c r="B549" s="4" t="inlineStr">
        <is>
          <t>GC8003-FP</t>
        </is>
      </c>
      <c r="C549" s="4" t="inlineStr">
        <is>
          <t>浅蓝</t>
        </is>
      </c>
      <c r="D549" s="4" t="inlineStr">
        <is>
          <t>XL</t>
        </is>
      </c>
      <c r="E549" s="5" t="inlineStr">
        <is>
          <t>GC8003-FP Light Blue-XL-FBA</t>
        </is>
      </c>
      <c r="H549" s="0" t="n"/>
    </row>
    <row r="550">
      <c r="A550" s="0">
        <f>+B550&amp;C550&amp;D550</f>
        <v/>
      </c>
      <c r="B550" s="4" t="inlineStr">
        <is>
          <t>GC8003-FP</t>
        </is>
      </c>
      <c r="C550" s="4" t="inlineStr">
        <is>
          <t>混色蓝</t>
        </is>
      </c>
      <c r="D550" s="4" t="inlineStr">
        <is>
          <t>XL</t>
        </is>
      </c>
      <c r="E550" s="5" t="inlineStr">
        <is>
          <t>GC8003-FP Mix Blue-XL-FBA</t>
        </is>
      </c>
      <c r="H550" s="0" t="n"/>
    </row>
    <row r="551">
      <c r="A551" s="0">
        <f>+B551&amp;C551&amp;D551</f>
        <v/>
      </c>
      <c r="B551" s="4" t="inlineStr">
        <is>
          <t>GC8003-FP</t>
        </is>
      </c>
      <c r="C551" s="4" t="inlineStr">
        <is>
          <t>藏蓝</t>
        </is>
      </c>
      <c r="D551" s="4" t="inlineStr">
        <is>
          <t>XL</t>
        </is>
      </c>
      <c r="E551" s="5" t="inlineStr">
        <is>
          <t>GC8003-FP Navy Blue-XL-FBA</t>
        </is>
      </c>
      <c r="H551" s="0" t="n"/>
    </row>
    <row r="552">
      <c r="A552" s="0">
        <f>+B552&amp;C552&amp;D552</f>
        <v/>
      </c>
      <c r="B552" s="4" t="inlineStr">
        <is>
          <t>GC8003-FP</t>
        </is>
      </c>
      <c r="C552" s="4" t="n"/>
      <c r="D552" s="4" t="inlineStr">
        <is>
          <t>XL</t>
        </is>
      </c>
      <c r="E552" s="5" t="inlineStr">
        <is>
          <t>GC8003-FP Peacock Blue-XL-FBA</t>
        </is>
      </c>
      <c r="H552" s="0" t="n"/>
    </row>
    <row r="553">
      <c r="A553" s="0">
        <f>+B553&amp;C553&amp;D553</f>
        <v/>
      </c>
      <c r="B553" s="4" t="inlineStr">
        <is>
          <t>GC8003-FP</t>
        </is>
      </c>
      <c r="C553" s="4" t="n"/>
      <c r="D553" s="4" t="inlineStr">
        <is>
          <t>XL</t>
        </is>
      </c>
      <c r="E553" s="5" t="inlineStr">
        <is>
          <t>GC8003-FP Polka Dot Black-X-Large-FBA</t>
        </is>
      </c>
      <c r="H553" s="0" t="n"/>
    </row>
    <row r="554">
      <c r="A554" s="0">
        <f>+B554&amp;C554&amp;D554</f>
        <v/>
      </c>
      <c r="B554" s="4" t="inlineStr">
        <is>
          <t>GC8003-FP</t>
        </is>
      </c>
      <c r="C554" s="4" t="n"/>
      <c r="D554" s="4" t="inlineStr">
        <is>
          <t>XL</t>
        </is>
      </c>
      <c r="E554" s="5" t="inlineStr">
        <is>
          <t>GC8003-FP Polka Dot Navy-X-Large-FBA</t>
        </is>
      </c>
      <c r="H554" s="0" t="n"/>
    </row>
    <row r="555">
      <c r="A555" s="0">
        <f>+B555&amp;C555&amp;D555</f>
        <v/>
      </c>
      <c r="B555" s="4" t="inlineStr">
        <is>
          <t>GC8003-FP</t>
        </is>
      </c>
      <c r="C555" s="4" t="inlineStr">
        <is>
          <t>玫瑰藏蓝</t>
        </is>
      </c>
      <c r="D555" s="4" t="inlineStr">
        <is>
          <t>XL</t>
        </is>
      </c>
      <c r="E555" s="5" t="inlineStr">
        <is>
          <t>GC8003-FP Rose Navy-X-Large-FBA</t>
        </is>
      </c>
      <c r="H555" s="0" t="n"/>
    </row>
    <row r="556">
      <c r="A556" s="0">
        <f>+B556&amp;C556&amp;D556</f>
        <v/>
      </c>
      <c r="B556" s="4" t="inlineStr">
        <is>
          <t>GC8003-FP</t>
        </is>
      </c>
      <c r="C556" s="4" t="inlineStr">
        <is>
          <t>藏蓝</t>
        </is>
      </c>
      <c r="D556" s="4" t="inlineStr">
        <is>
          <t>XL</t>
        </is>
      </c>
      <c r="E556" s="5" t="inlineStr">
        <is>
          <t>GC8003-FP Round Navy Blue-XL-FBA</t>
        </is>
      </c>
      <c r="H556" s="0" t="n"/>
    </row>
    <row r="557">
      <c r="A557" s="0">
        <f>+B557&amp;C557&amp;D557</f>
        <v/>
      </c>
      <c r="B557" s="4" t="inlineStr">
        <is>
          <t>GC8003-FP</t>
        </is>
      </c>
      <c r="C557" s="4" t="n"/>
      <c r="D557" s="4" t="inlineStr">
        <is>
          <t>XL</t>
        </is>
      </c>
      <c r="E557" s="5" t="inlineStr">
        <is>
          <t>GC8003-FP Snake Print White-XL-FBA</t>
        </is>
      </c>
      <c r="H557" s="0" t="n"/>
    </row>
    <row r="558">
      <c r="A558" s="0">
        <f>+B558&amp;C558&amp;D558</f>
        <v/>
      </c>
      <c r="B558" s="4" t="inlineStr">
        <is>
          <t>GC8003-FP</t>
        </is>
      </c>
      <c r="C558" s="4" t="inlineStr">
        <is>
          <t>太阳黑</t>
        </is>
      </c>
      <c r="D558" s="4" t="inlineStr">
        <is>
          <t>XL</t>
        </is>
      </c>
      <c r="E558" s="5" t="inlineStr">
        <is>
          <t>GC8003-FP Sun Black-XL-FBA</t>
        </is>
      </c>
      <c r="H558" s="0" t="n"/>
    </row>
    <row r="559">
      <c r="A559" s="0">
        <f>+B559&amp;C559&amp;D559</f>
        <v/>
      </c>
      <c r="B559" s="4" t="inlineStr">
        <is>
          <t>GC8003-FP</t>
        </is>
      </c>
      <c r="C559" s="4" t="inlineStr">
        <is>
          <t>酒红</t>
        </is>
      </c>
      <c r="D559" s="4" t="inlineStr">
        <is>
          <t>XL</t>
        </is>
      </c>
      <c r="E559" s="5" t="inlineStr">
        <is>
          <t>GC8003-FP Wine Red-XL-FBA</t>
        </is>
      </c>
      <c r="H559" s="0" t="n"/>
    </row>
    <row r="560">
      <c r="A560" s="0">
        <f>+B560&amp;C560&amp;D560</f>
        <v/>
      </c>
      <c r="B560" s="4" t="inlineStr">
        <is>
          <t>GC8003-FP</t>
        </is>
      </c>
      <c r="C560" s="4" t="n"/>
      <c r="D560" s="4" t="inlineStr">
        <is>
          <t>XL</t>
        </is>
      </c>
      <c r="E560" s="5" t="inlineStr">
        <is>
          <t>GC8003-FP Yellow Leaf-Navy-XL-FBA</t>
        </is>
      </c>
      <c r="H560" s="0" t="n"/>
    </row>
    <row r="561">
      <c r="A561" s="0">
        <f>+B561&amp;C561&amp;D561</f>
        <v/>
      </c>
      <c r="B561" s="4" t="inlineStr">
        <is>
          <t>GC8003-FP</t>
        </is>
      </c>
      <c r="C561" s="4" t="n"/>
      <c r="D561" s="4" t="inlineStr">
        <is>
          <t>XL</t>
        </is>
      </c>
      <c r="E561" s="5" t="inlineStr">
        <is>
          <t>GC8003-FP-Leopard Print Yellow-XL-FBA</t>
        </is>
      </c>
      <c r="H561" s="0" t="n"/>
    </row>
    <row r="562">
      <c r="A562" s="0">
        <f>+B562&amp;C562&amp;D562</f>
        <v/>
      </c>
      <c r="B562" s="4" t="inlineStr">
        <is>
          <t>GC8003-FP</t>
        </is>
      </c>
      <c r="C562" s="4" t="inlineStr">
        <is>
          <t>羽蓝</t>
        </is>
      </c>
      <c r="D562" s="4" t="inlineStr">
        <is>
          <t>XL</t>
        </is>
      </c>
      <c r="E562" s="5" t="inlineStr">
        <is>
          <t>GC8003-FP Feather Navy-X-Large-FBA</t>
        </is>
      </c>
      <c r="H562" s="0" t="n"/>
    </row>
    <row r="563">
      <c r="A563" s="0">
        <f>+B563&amp;C563&amp;D563</f>
        <v/>
      </c>
      <c r="B563" s="4" t="inlineStr">
        <is>
          <t>GC8003-FP</t>
        </is>
      </c>
      <c r="C563" s="4" t="n"/>
      <c r="D563" s="4" t="inlineStr">
        <is>
          <t>XL</t>
        </is>
      </c>
      <c r="E563" s="5" t="inlineStr">
        <is>
          <t>GC8003-FP Feather Red-X-Large-FBA</t>
        </is>
      </c>
      <c r="H563" s="0" t="n"/>
    </row>
    <row r="564">
      <c r="A564" s="0">
        <f>+B564&amp;C564&amp;D564</f>
        <v/>
      </c>
      <c r="B564" s="4" t="inlineStr">
        <is>
          <t>GC8003-FP</t>
        </is>
      </c>
      <c r="C564" s="4" t="n"/>
      <c r="D564" s="4" t="inlineStr">
        <is>
          <t>XL</t>
        </is>
      </c>
      <c r="E564" s="5" t="inlineStr">
        <is>
          <t>GC8003-FP Feather White-X-Large-FBA</t>
        </is>
      </c>
      <c r="H564" s="0" t="n"/>
    </row>
    <row r="565">
      <c r="A565" s="0">
        <f>+B565&amp;C565&amp;D565</f>
        <v/>
      </c>
      <c r="B565" s="4" t="inlineStr">
        <is>
          <t>GC8003-FP</t>
        </is>
      </c>
      <c r="C565" s="4" t="inlineStr">
        <is>
          <t>腰果蓝绿</t>
        </is>
      </c>
      <c r="D565" s="4" t="inlineStr">
        <is>
          <t>XL</t>
        </is>
      </c>
      <c r="E565" s="5" t="inlineStr">
        <is>
          <t>GC8003-FP Cashew BlueGreen-X-Large-FBA</t>
        </is>
      </c>
      <c r="H565" s="0" t="n"/>
    </row>
    <row r="566">
      <c r="A566" s="0">
        <f>+B566&amp;C566&amp;D566</f>
        <v/>
      </c>
      <c r="B566" s="4" t="inlineStr">
        <is>
          <t>GC8003-FP</t>
        </is>
      </c>
      <c r="C566" s="4" t="n"/>
      <c r="D566" s="4" t="inlineStr">
        <is>
          <t>XL</t>
        </is>
      </c>
      <c r="E566" s="5" t="inlineStr">
        <is>
          <t>GC8003-FP Cashew CyanBlue-X-Large-FBA</t>
        </is>
      </c>
      <c r="H566" s="0" t="n"/>
    </row>
    <row r="567">
      <c r="A567" s="0">
        <f>+B567&amp;C567&amp;D567</f>
        <v/>
      </c>
      <c r="B567" s="4" t="inlineStr">
        <is>
          <t>GC8003-FP</t>
        </is>
      </c>
      <c r="C567" s="4" t="n"/>
      <c r="D567" s="4" t="inlineStr">
        <is>
          <t>S</t>
        </is>
      </c>
      <c r="E567" s="5" t="inlineStr">
        <is>
          <t>GC8003-FP Big Green Leaf-Small-FBA</t>
        </is>
      </c>
      <c r="H567" s="0" t="n"/>
    </row>
    <row r="568">
      <c r="A568" s="0">
        <f>+B568&amp;C568&amp;D568</f>
        <v/>
      </c>
      <c r="B568" s="4" t="inlineStr">
        <is>
          <t>GC8003-FP</t>
        </is>
      </c>
      <c r="C568" s="4" t="n"/>
      <c r="D568" s="4" t="inlineStr">
        <is>
          <t>S</t>
        </is>
      </c>
      <c r="E568" s="5" t="inlineStr">
        <is>
          <t>GC8003-FP Big Green Leaf-X-Small-FBA</t>
        </is>
      </c>
      <c r="H568" s="0" t="n"/>
    </row>
    <row r="569">
      <c r="A569" s="0">
        <f>+B569&amp;C569&amp;D569</f>
        <v/>
      </c>
      <c r="B569" s="4" t="inlineStr">
        <is>
          <t>GC8003-FP</t>
        </is>
      </c>
      <c r="C569" s="4" t="n"/>
      <c r="D569" s="4" t="inlineStr">
        <is>
          <t>S</t>
        </is>
      </c>
      <c r="E569" s="5" t="inlineStr">
        <is>
          <t>GC8003-FP Big Leaf Pink-Small-FBA</t>
        </is>
      </c>
      <c r="H569" s="0" t="n"/>
    </row>
    <row r="570">
      <c r="A570" s="0">
        <f>+B570&amp;C570&amp;D570</f>
        <v/>
      </c>
      <c r="B570" s="4" t="inlineStr">
        <is>
          <t>GC8003-FP</t>
        </is>
      </c>
      <c r="C570" s="4" t="n"/>
      <c r="D570" s="4" t="inlineStr">
        <is>
          <t>S</t>
        </is>
      </c>
      <c r="E570" s="5" t="inlineStr">
        <is>
          <t>GC8003-FP Black-S-FBA</t>
        </is>
      </c>
      <c r="H570" s="0" t="n"/>
    </row>
    <row r="571">
      <c r="A571" s="0">
        <f>+B571&amp;C571&amp;D571</f>
        <v/>
      </c>
      <c r="B571" s="4" t="inlineStr">
        <is>
          <t>GC8003-FP</t>
        </is>
      </c>
      <c r="C571" s="4" t="inlineStr">
        <is>
          <t>棕黑</t>
        </is>
      </c>
      <c r="D571" s="4" t="inlineStr">
        <is>
          <t>S</t>
        </is>
      </c>
      <c r="E571" s="5" t="inlineStr">
        <is>
          <t>GC8003-FP Brown Black-S-FBA</t>
        </is>
      </c>
      <c r="H571" s="0" t="n"/>
    </row>
    <row r="572">
      <c r="A572" s="0">
        <f>+B572&amp;C572&amp;D572</f>
        <v/>
      </c>
      <c r="B572" s="4" t="inlineStr">
        <is>
          <t>GC8003-FP</t>
        </is>
      </c>
      <c r="C572" s="4" t="n"/>
      <c r="D572" s="4" t="inlineStr">
        <is>
          <t>S</t>
        </is>
      </c>
      <c r="E572" s="5" t="inlineStr">
        <is>
          <t>GC8003-FP Color Block Mix-Small-FBA</t>
        </is>
      </c>
      <c r="H572" s="0" t="n"/>
    </row>
    <row r="573">
      <c r="A573" s="0">
        <f>+B573&amp;C573&amp;D573</f>
        <v/>
      </c>
      <c r="B573" s="4" t="inlineStr">
        <is>
          <t>GC8003-FP</t>
        </is>
      </c>
      <c r="C573" s="4" t="n"/>
      <c r="D573" s="4" t="inlineStr">
        <is>
          <t>S</t>
        </is>
      </c>
      <c r="E573" s="5" t="inlineStr">
        <is>
          <t>GC8003-FP Color Block Mix-X-Small-FBA</t>
        </is>
      </c>
      <c r="H573" s="0" t="n"/>
    </row>
    <row r="574">
      <c r="A574" s="0">
        <f>+B574&amp;C574&amp;D574</f>
        <v/>
      </c>
      <c r="B574" s="4" t="inlineStr">
        <is>
          <t>GC8003-FP</t>
        </is>
      </c>
      <c r="C574" s="4" t="inlineStr">
        <is>
          <t>深卡其</t>
        </is>
      </c>
      <c r="D574" s="4" t="inlineStr">
        <is>
          <t>S</t>
        </is>
      </c>
      <c r="E574" s="5" t="inlineStr">
        <is>
          <t>GC8003-FP Leo Dark Khaki-Small-FBA</t>
        </is>
      </c>
      <c r="H574" s="0" t="n"/>
    </row>
    <row r="575">
      <c r="A575" s="0">
        <f>+B575&amp;C575&amp;D575</f>
        <v/>
      </c>
      <c r="B575" s="4" t="inlineStr">
        <is>
          <t>GC8003-FP</t>
        </is>
      </c>
      <c r="C575" s="4" t="inlineStr">
        <is>
          <t>深卡其</t>
        </is>
      </c>
      <c r="D575" s="4" t="inlineStr">
        <is>
          <t>S</t>
        </is>
      </c>
      <c r="E575" s="5" t="inlineStr">
        <is>
          <t>GC8003-FP Leo Dark Khaki-X-Small-FBA</t>
        </is>
      </c>
      <c r="H575" s="0" t="n"/>
    </row>
    <row r="576">
      <c r="A576" s="0">
        <f>+B576&amp;C576&amp;D576</f>
        <v/>
      </c>
      <c r="B576" s="4" t="inlineStr">
        <is>
          <t>GC8003-FP</t>
        </is>
      </c>
      <c r="C576" s="4" t="inlineStr">
        <is>
          <t>豹卡其色</t>
        </is>
      </c>
      <c r="D576" s="4" t="inlineStr">
        <is>
          <t>S</t>
        </is>
      </c>
      <c r="E576" s="5" t="inlineStr">
        <is>
          <t>GC8003-FP Leopard Khaki-Small-FBA</t>
        </is>
      </c>
      <c r="H576" s="0" t="n"/>
    </row>
    <row r="577">
      <c r="A577" s="0">
        <f>+B577&amp;C577&amp;D577</f>
        <v/>
      </c>
      <c r="B577" s="4" t="inlineStr">
        <is>
          <t>GC8003-FP</t>
        </is>
      </c>
      <c r="C577" s="4" t="inlineStr">
        <is>
          <t>豹纹卡其色</t>
        </is>
      </c>
      <c r="D577" s="4" t="inlineStr">
        <is>
          <t>S</t>
        </is>
      </c>
      <c r="E577" s="5" t="inlineStr">
        <is>
          <t>GC8003-FP Leopard Khaki-X-Small-FBA</t>
        </is>
      </c>
      <c r="H577" s="0" t="n"/>
    </row>
    <row r="578">
      <c r="A578" s="0">
        <f>+B578&amp;C578&amp;D578</f>
        <v/>
      </c>
      <c r="B578" s="4" t="inlineStr">
        <is>
          <t>GC8003-FP</t>
        </is>
      </c>
      <c r="C578" s="4" t="inlineStr">
        <is>
          <t>豹纹铁锈红</t>
        </is>
      </c>
      <c r="D578" s="4" t="inlineStr">
        <is>
          <t>S</t>
        </is>
      </c>
      <c r="E578" s="5" t="inlineStr">
        <is>
          <t>GC8003-FP Leopard Rust Red-Small-FBA</t>
        </is>
      </c>
      <c r="H578" s="0" t="n"/>
    </row>
    <row r="579">
      <c r="A579" s="0">
        <f>+B579&amp;C579&amp;D579</f>
        <v/>
      </c>
      <c r="B579" s="4" t="inlineStr">
        <is>
          <t>GC8003-FP</t>
        </is>
      </c>
      <c r="C579" s="4" t="inlineStr">
        <is>
          <t>豹纹铁锈红</t>
        </is>
      </c>
      <c r="D579" s="4" t="inlineStr">
        <is>
          <t>S</t>
        </is>
      </c>
      <c r="E579" s="5" t="inlineStr">
        <is>
          <t>GC8003-FP Leopard Rust Red-X-Small-FBA</t>
        </is>
      </c>
      <c r="H579" s="0" t="n"/>
    </row>
    <row r="580">
      <c r="A580" s="0">
        <f>+B580&amp;C580&amp;D580</f>
        <v/>
      </c>
      <c r="B580" s="4" t="inlineStr">
        <is>
          <t>GC8003-FP</t>
        </is>
      </c>
      <c r="C580" s="4" t="n"/>
      <c r="D580" s="4" t="inlineStr">
        <is>
          <t>S</t>
        </is>
      </c>
      <c r="E580" s="5" t="inlineStr">
        <is>
          <t>GC8003-FP Leopard White-Small-FBA</t>
        </is>
      </c>
      <c r="H580" s="0" t="n"/>
    </row>
    <row r="581">
      <c r="A581" s="0">
        <f>+B581&amp;C581&amp;D581</f>
        <v/>
      </c>
      <c r="B581" s="4" t="inlineStr">
        <is>
          <t>GC8003-FP</t>
        </is>
      </c>
      <c r="C581" s="4" t="n"/>
      <c r="D581" s="4" t="inlineStr">
        <is>
          <t>S</t>
        </is>
      </c>
      <c r="E581" s="5" t="inlineStr">
        <is>
          <t>GC8003-FP Leopard White-X-Small-FBA</t>
        </is>
      </c>
      <c r="H581" s="0" t="n"/>
    </row>
    <row r="582">
      <c r="A582" s="0">
        <f>+B582&amp;C582&amp;D582</f>
        <v/>
      </c>
      <c r="B582" s="4" t="inlineStr">
        <is>
          <t>GC8003-FP</t>
        </is>
      </c>
      <c r="C582" s="4" t="inlineStr">
        <is>
          <t>浅蓝</t>
        </is>
      </c>
      <c r="D582" s="4" t="inlineStr">
        <is>
          <t>S</t>
        </is>
      </c>
      <c r="E582" s="5" t="inlineStr">
        <is>
          <t>GC8003-FP Light Blue-S-FBA</t>
        </is>
      </c>
      <c r="H582" s="0" t="n"/>
    </row>
    <row r="583">
      <c r="A583" s="0">
        <f>+B583&amp;C583&amp;D583</f>
        <v/>
      </c>
      <c r="B583" s="4" t="inlineStr">
        <is>
          <t>GC8003-FP</t>
        </is>
      </c>
      <c r="C583" s="4" t="inlineStr">
        <is>
          <t>混色蓝</t>
        </is>
      </c>
      <c r="D583" s="4" t="inlineStr">
        <is>
          <t>S</t>
        </is>
      </c>
      <c r="E583" s="5" t="inlineStr">
        <is>
          <t>GC8003-FP Mix Blue-S-FBA</t>
        </is>
      </c>
      <c r="H583" s="0" t="n"/>
    </row>
    <row r="584">
      <c r="A584" s="0">
        <f>+B584&amp;C584&amp;D584</f>
        <v/>
      </c>
      <c r="B584" s="4" t="inlineStr">
        <is>
          <t>GC8003-FP</t>
        </is>
      </c>
      <c r="C584" s="4" t="inlineStr">
        <is>
          <t>橙色</t>
        </is>
      </c>
      <c r="D584" s="4" t="inlineStr">
        <is>
          <t>S</t>
        </is>
      </c>
      <c r="E584" s="5" t="inlineStr">
        <is>
          <t>GC8003-FP Multicolor Orange-Small-FBA</t>
        </is>
      </c>
      <c r="H584" s="0" t="n"/>
    </row>
    <row r="585">
      <c r="A585" s="0">
        <f>+B585&amp;C585&amp;D585</f>
        <v/>
      </c>
      <c r="B585" s="4" t="inlineStr">
        <is>
          <t>GC8003-FP</t>
        </is>
      </c>
      <c r="C585" s="4" t="inlineStr">
        <is>
          <t>藏蓝</t>
        </is>
      </c>
      <c r="D585" s="4" t="inlineStr">
        <is>
          <t>S</t>
        </is>
      </c>
      <c r="E585" s="5" t="inlineStr">
        <is>
          <t>GC8003-FP Navy Blue-S-FBA</t>
        </is>
      </c>
      <c r="H585" s="0" t="n"/>
    </row>
    <row r="586">
      <c r="A586" s="0">
        <f>+B586&amp;C586&amp;D586</f>
        <v/>
      </c>
      <c r="B586" s="4" t="inlineStr">
        <is>
          <t>GC8003-FP</t>
        </is>
      </c>
      <c r="C586" s="4" t="n"/>
      <c r="D586" s="4" t="inlineStr">
        <is>
          <t>S</t>
        </is>
      </c>
      <c r="E586" s="5" t="inlineStr">
        <is>
          <t>GC8003-FP Peacock Blue-S-FBA</t>
        </is>
      </c>
      <c r="H586" s="0" t="n"/>
    </row>
    <row r="587">
      <c r="A587" s="0">
        <f>+B587&amp;C587&amp;D587</f>
        <v/>
      </c>
      <c r="B587" s="4" t="inlineStr">
        <is>
          <t>GC8003-FP</t>
        </is>
      </c>
      <c r="C587" s="4" t="n"/>
      <c r="D587" s="4" t="inlineStr">
        <is>
          <t>S</t>
        </is>
      </c>
      <c r="E587" s="5" t="inlineStr">
        <is>
          <t>GC8003-FP Polka Dot Black-Small-FBA</t>
        </is>
      </c>
      <c r="H587" s="0" t="n"/>
    </row>
    <row r="588">
      <c r="A588" s="0">
        <f>+B588&amp;C588&amp;D588</f>
        <v/>
      </c>
      <c r="B588" s="4" t="inlineStr">
        <is>
          <t>GC8003-FP</t>
        </is>
      </c>
      <c r="C588" s="4" t="n"/>
      <c r="D588" s="4" t="inlineStr">
        <is>
          <t>S</t>
        </is>
      </c>
      <c r="E588" s="5" t="inlineStr">
        <is>
          <t>GC8003-FP Polka Dot Black-X-Small-FBA</t>
        </is>
      </c>
      <c r="H588" s="0" t="n"/>
    </row>
    <row r="589">
      <c r="A589" s="0">
        <f>+B589&amp;C589&amp;D589</f>
        <v/>
      </c>
      <c r="B589" s="4" t="inlineStr">
        <is>
          <t>GC8003-FP</t>
        </is>
      </c>
      <c r="C589" s="4" t="n"/>
      <c r="D589" s="4" t="inlineStr">
        <is>
          <t>S</t>
        </is>
      </c>
      <c r="E589" s="5" t="inlineStr">
        <is>
          <t>GC8003-FP Polka Dot Navy-Small-FBA</t>
        </is>
      </c>
      <c r="H589" s="0" t="n"/>
    </row>
    <row r="590">
      <c r="A590" s="0">
        <f>+B590&amp;C590&amp;D590</f>
        <v/>
      </c>
      <c r="B590" s="4" t="inlineStr">
        <is>
          <t>GC8003-FP</t>
        </is>
      </c>
      <c r="C590" s="4" t="n"/>
      <c r="D590" s="4" t="inlineStr">
        <is>
          <t>S</t>
        </is>
      </c>
      <c r="E590" s="5" t="inlineStr">
        <is>
          <t>GC8003-FP Polka Dot Navy-X-Small-FBA</t>
        </is>
      </c>
      <c r="H590" s="0" t="n"/>
    </row>
    <row r="591">
      <c r="A591" s="0">
        <f>+B591&amp;C591&amp;D591</f>
        <v/>
      </c>
      <c r="B591" s="4" t="inlineStr">
        <is>
          <t>GC8003-FP</t>
        </is>
      </c>
      <c r="C591" s="4" t="inlineStr">
        <is>
          <t>玫瑰藏蓝</t>
        </is>
      </c>
      <c r="D591" s="4" t="inlineStr">
        <is>
          <t>S</t>
        </is>
      </c>
      <c r="E591" s="5" t="inlineStr">
        <is>
          <t>GC8003-FP Rose Navy-Small-FBA</t>
        </is>
      </c>
      <c r="H591" s="0" t="n"/>
    </row>
    <row r="592">
      <c r="A592" s="0">
        <f>+B592&amp;C592&amp;D592</f>
        <v/>
      </c>
      <c r="B592" s="4" t="inlineStr">
        <is>
          <t>GC8003-FP</t>
        </is>
      </c>
      <c r="C592" s="4" t="inlineStr">
        <is>
          <t>玫瑰藏蓝</t>
        </is>
      </c>
      <c r="D592" s="4" t="inlineStr">
        <is>
          <t>S</t>
        </is>
      </c>
      <c r="E592" s="5" t="inlineStr">
        <is>
          <t>GC8003-FP Rose Navy-X-Small-FBA</t>
        </is>
      </c>
      <c r="H592" s="0" t="n"/>
    </row>
    <row r="593">
      <c r="A593" s="0">
        <f>+B593&amp;C593&amp;D593</f>
        <v/>
      </c>
      <c r="B593" s="4" t="inlineStr">
        <is>
          <t>GC8003-FP</t>
        </is>
      </c>
      <c r="C593" s="4" t="inlineStr">
        <is>
          <t>藏蓝</t>
        </is>
      </c>
      <c r="D593" s="4" t="inlineStr">
        <is>
          <t>S</t>
        </is>
      </c>
      <c r="E593" s="5" t="inlineStr">
        <is>
          <t>GC8003-FP Round Navy Blue-S-FBA</t>
        </is>
      </c>
      <c r="H593" s="0" t="n"/>
    </row>
    <row r="594">
      <c r="A594" s="0">
        <f>+B594&amp;C594&amp;D594</f>
        <v/>
      </c>
      <c r="B594" s="4" t="inlineStr">
        <is>
          <t>GC8003-FP</t>
        </is>
      </c>
      <c r="C594" s="4" t="n"/>
      <c r="D594" s="4" t="inlineStr">
        <is>
          <t>S</t>
        </is>
      </c>
      <c r="E594" s="5" t="inlineStr">
        <is>
          <t>GC8003-FP Snake Print White-S-FBA</t>
        </is>
      </c>
      <c r="H594" s="0" t="n"/>
    </row>
    <row r="595">
      <c r="A595" s="0">
        <f>+B595&amp;C595&amp;D595</f>
        <v/>
      </c>
      <c r="B595" s="4" t="inlineStr">
        <is>
          <t>GC8003-FP</t>
        </is>
      </c>
      <c r="C595" s="4" t="inlineStr">
        <is>
          <t>太阳黑</t>
        </is>
      </c>
      <c r="D595" s="4" t="inlineStr">
        <is>
          <t>S</t>
        </is>
      </c>
      <c r="E595" s="5" t="inlineStr">
        <is>
          <t>GC8003-FP Sun Black-S-FBA</t>
        </is>
      </c>
      <c r="H595" s="0" t="n"/>
    </row>
    <row r="596">
      <c r="A596" s="0">
        <f>+B596&amp;C596&amp;D596</f>
        <v/>
      </c>
      <c r="B596" s="4" t="inlineStr">
        <is>
          <t>GC8003-FP</t>
        </is>
      </c>
      <c r="C596" s="4" t="inlineStr">
        <is>
          <t>酒红</t>
        </is>
      </c>
      <c r="D596" s="4" t="inlineStr">
        <is>
          <t>S</t>
        </is>
      </c>
      <c r="E596" s="5" t="inlineStr">
        <is>
          <t>GC8003-FP Wine Red-S-FBA</t>
        </is>
      </c>
      <c r="H596" s="0" t="n"/>
    </row>
    <row r="597">
      <c r="A597" s="0">
        <f>+B597&amp;C597&amp;D597</f>
        <v/>
      </c>
      <c r="B597" s="4" t="inlineStr">
        <is>
          <t>GC8003-FP</t>
        </is>
      </c>
      <c r="C597" s="4" t="n"/>
      <c r="D597" s="4" t="inlineStr">
        <is>
          <t>S</t>
        </is>
      </c>
      <c r="E597" s="5" t="inlineStr">
        <is>
          <t>GC8003-FP Yellow Leaf-Navy-S-FBA</t>
        </is>
      </c>
      <c r="H597" s="0" t="n"/>
    </row>
    <row r="598">
      <c r="A598" s="0">
        <f>+B598&amp;C598&amp;D598</f>
        <v/>
      </c>
      <c r="B598" s="4" t="inlineStr">
        <is>
          <t>GC8003-FP</t>
        </is>
      </c>
      <c r="C598" s="4" t="n"/>
      <c r="D598" s="4" t="inlineStr">
        <is>
          <t>S</t>
        </is>
      </c>
      <c r="E598" s="5" t="inlineStr">
        <is>
          <t>GC8003-FP-Leopard Print Yellow-S-FBA</t>
        </is>
      </c>
      <c r="H598" s="0" t="n"/>
    </row>
    <row r="599">
      <c r="A599" s="0">
        <f>+B599&amp;C599&amp;D599</f>
        <v/>
      </c>
      <c r="B599" s="4" t="inlineStr">
        <is>
          <t>GC8003-FP</t>
        </is>
      </c>
      <c r="C599" s="4" t="inlineStr">
        <is>
          <t>羽蓝</t>
        </is>
      </c>
      <c r="D599" s="4" t="inlineStr">
        <is>
          <t>S</t>
        </is>
      </c>
      <c r="E599" s="5" t="inlineStr">
        <is>
          <t>GC8003-FP Feather Navy-Small-FBA</t>
        </is>
      </c>
      <c r="H599" s="0" t="n"/>
    </row>
    <row r="600">
      <c r="A600" s="0">
        <f>+B600&amp;C600&amp;D600</f>
        <v/>
      </c>
      <c r="B600" s="4" t="inlineStr">
        <is>
          <t>GC8003-FP</t>
        </is>
      </c>
      <c r="C600" s="4" t="inlineStr">
        <is>
          <t>羽蓝</t>
        </is>
      </c>
      <c r="D600" s="4" t="inlineStr">
        <is>
          <t>S</t>
        </is>
      </c>
      <c r="E600" s="5" t="inlineStr">
        <is>
          <t>GC8003-FP Feather Navy-X-Small-FBA</t>
        </is>
      </c>
      <c r="H600" s="0" t="n"/>
    </row>
    <row r="601">
      <c r="A601" s="0">
        <f>+B601&amp;C601&amp;D601</f>
        <v/>
      </c>
      <c r="B601" s="4" t="inlineStr">
        <is>
          <t>GC8003-FP</t>
        </is>
      </c>
      <c r="C601" s="4" t="n"/>
      <c r="D601" s="4" t="inlineStr">
        <is>
          <t>S</t>
        </is>
      </c>
      <c r="E601" s="5" t="inlineStr">
        <is>
          <t>GC8003-FP Feather Red-Small-FBA</t>
        </is>
      </c>
      <c r="H601" s="0" t="n"/>
    </row>
    <row r="602">
      <c r="A602" s="0">
        <f>+B602&amp;C602&amp;D602</f>
        <v/>
      </c>
      <c r="B602" s="4" t="inlineStr">
        <is>
          <t>GC8003-FP</t>
        </is>
      </c>
      <c r="C602" s="4" t="n"/>
      <c r="D602" s="4" t="inlineStr">
        <is>
          <t>S</t>
        </is>
      </c>
      <c r="E602" s="5" t="inlineStr">
        <is>
          <t>GC8003-FP Feather Red-X-Small-FBA</t>
        </is>
      </c>
      <c r="H602" s="0" t="n"/>
    </row>
    <row r="603">
      <c r="A603" s="0">
        <f>+B603&amp;C603&amp;D603</f>
        <v/>
      </c>
      <c r="B603" s="4" t="inlineStr">
        <is>
          <t>GC8003-FP</t>
        </is>
      </c>
      <c r="C603" s="4" t="n"/>
      <c r="D603" s="4" t="inlineStr">
        <is>
          <t>S</t>
        </is>
      </c>
      <c r="E603" s="5" t="inlineStr">
        <is>
          <t>GC8003-FP Feather White-Small-FBA</t>
        </is>
      </c>
      <c r="H603" s="0" t="n"/>
    </row>
    <row r="604">
      <c r="A604" s="0">
        <f>+B604&amp;C604&amp;D604</f>
        <v/>
      </c>
      <c r="B604" s="4" t="inlineStr">
        <is>
          <t>GC8003-FP</t>
        </is>
      </c>
      <c r="C604" s="4" t="n"/>
      <c r="D604" s="4" t="inlineStr">
        <is>
          <t>S</t>
        </is>
      </c>
      <c r="E604" s="5" t="inlineStr">
        <is>
          <t>GC8003-FP Feather White-X-Small-FBA</t>
        </is>
      </c>
      <c r="H604" s="0" t="n"/>
    </row>
    <row r="605">
      <c r="A605" s="0">
        <f>+B605&amp;C605&amp;D605</f>
        <v/>
      </c>
      <c r="B605" s="4" t="inlineStr">
        <is>
          <t>GC8003-FP</t>
        </is>
      </c>
      <c r="C605" s="4" t="inlineStr">
        <is>
          <t>腰果蓝绿</t>
        </is>
      </c>
      <c r="D605" s="4" t="inlineStr">
        <is>
          <t>S</t>
        </is>
      </c>
      <c r="E605" s="5" t="inlineStr">
        <is>
          <t>GC8003-FP Cashew BlueGreen-Small-FBA</t>
        </is>
      </c>
      <c r="H605" s="0" t="n"/>
    </row>
    <row r="606">
      <c r="A606" s="0">
        <f>+B606&amp;C606&amp;D606</f>
        <v/>
      </c>
      <c r="B606" s="4" t="inlineStr">
        <is>
          <t>GC8003-FP</t>
        </is>
      </c>
      <c r="C606" s="4" t="inlineStr">
        <is>
          <t>腰果蓝绿</t>
        </is>
      </c>
      <c r="D606" s="4" t="inlineStr">
        <is>
          <t>S</t>
        </is>
      </c>
      <c r="E606" s="5" t="inlineStr">
        <is>
          <t>GC8003-FP Cashew BlueGreen-X-Small-FBA</t>
        </is>
      </c>
      <c r="H606" s="0" t="n"/>
    </row>
    <row r="607">
      <c r="A607" s="0">
        <f>+B607&amp;C607&amp;D607</f>
        <v/>
      </c>
      <c r="B607" s="4" t="inlineStr">
        <is>
          <t>GC8003-FP</t>
        </is>
      </c>
      <c r="C607" s="4" t="n"/>
      <c r="D607" s="4" t="inlineStr">
        <is>
          <t>S</t>
        </is>
      </c>
      <c r="E607" s="5" t="inlineStr">
        <is>
          <t>GC8003-FP Cashew CyanBlue-Small-FBA</t>
        </is>
      </c>
      <c r="H607" s="0" t="n"/>
    </row>
    <row r="608">
      <c r="A608" s="0">
        <f>+B608&amp;C608&amp;D608</f>
        <v/>
      </c>
      <c r="B608" s="4" t="inlineStr">
        <is>
          <t>GC8003-FP</t>
        </is>
      </c>
      <c r="C608" s="4" t="n"/>
      <c r="D608" s="4" t="inlineStr">
        <is>
          <t>S</t>
        </is>
      </c>
      <c r="E608" s="5" t="inlineStr">
        <is>
          <t>GC8003-FP Cashew CyanBlue-X-Small-FBA</t>
        </is>
      </c>
      <c r="H608" s="0" t="n"/>
    </row>
    <row r="609">
      <c r="A609" s="0">
        <f>+B609&amp;C609&amp;D609</f>
        <v/>
      </c>
      <c r="B609" s="4" t="inlineStr">
        <is>
          <t>GC8003-FP</t>
        </is>
      </c>
      <c r="C609" s="4" t="n"/>
      <c r="D609" s="4" t="inlineStr">
        <is>
          <t>M</t>
        </is>
      </c>
      <c r="E609" s="5" t="inlineStr">
        <is>
          <t>GC8003-FP Big Green Leaf-Medium-FBA</t>
        </is>
      </c>
      <c r="H609" s="0" t="n"/>
    </row>
    <row r="610">
      <c r="A610" s="0">
        <f>+B610&amp;C610&amp;D610</f>
        <v/>
      </c>
      <c r="B610" s="4" t="inlineStr">
        <is>
          <t>GC8003-FP</t>
        </is>
      </c>
      <c r="C610" s="4" t="n"/>
      <c r="D610" s="4" t="inlineStr">
        <is>
          <t>M</t>
        </is>
      </c>
      <c r="E610" s="5" t="inlineStr">
        <is>
          <t>GC8003-FP Big Leaf Pink-Medium-FBA</t>
        </is>
      </c>
      <c r="H610" s="0" t="n"/>
    </row>
    <row r="611">
      <c r="A611" s="0">
        <f>+B611&amp;C611&amp;D611</f>
        <v/>
      </c>
      <c r="B611" s="4" t="inlineStr">
        <is>
          <t>GC8003-FP</t>
        </is>
      </c>
      <c r="C611" s="4" t="n"/>
      <c r="D611" s="4" t="inlineStr">
        <is>
          <t>M</t>
        </is>
      </c>
      <c r="E611" s="5" t="inlineStr">
        <is>
          <t>GC8003-FP Black-M-FBA</t>
        </is>
      </c>
      <c r="H611" s="0" t="n"/>
    </row>
    <row r="612">
      <c r="A612" s="0">
        <f>+B612&amp;C612&amp;D612</f>
        <v/>
      </c>
      <c r="B612" s="4" t="inlineStr">
        <is>
          <t>GC8003-FP</t>
        </is>
      </c>
      <c r="C612" s="4" t="inlineStr">
        <is>
          <t>棕黑</t>
        </is>
      </c>
      <c r="D612" s="4" t="inlineStr">
        <is>
          <t>M</t>
        </is>
      </c>
      <c r="E612" s="5" t="inlineStr">
        <is>
          <t>GC8003-FP Brown Black-M-FBA</t>
        </is>
      </c>
      <c r="H612" s="0" t="n"/>
    </row>
    <row r="613">
      <c r="A613" s="0">
        <f>+B613&amp;C613&amp;D613</f>
        <v/>
      </c>
      <c r="B613" s="4" t="inlineStr">
        <is>
          <t>GC8003-FP</t>
        </is>
      </c>
      <c r="C613" s="4" t="n"/>
      <c r="D613" s="4" t="inlineStr">
        <is>
          <t>M</t>
        </is>
      </c>
      <c r="E613" s="5" t="inlineStr">
        <is>
          <t>GC8003-FP Color Block Mix-Medium-FBA</t>
        </is>
      </c>
      <c r="H613" s="0" t="n"/>
    </row>
    <row r="614">
      <c r="A614" s="0">
        <f>+B614&amp;C614&amp;D614</f>
        <v/>
      </c>
      <c r="B614" s="4" t="inlineStr">
        <is>
          <t>GC8003-FP</t>
        </is>
      </c>
      <c r="C614" s="4" t="inlineStr">
        <is>
          <t>深卡其</t>
        </is>
      </c>
      <c r="D614" s="4" t="inlineStr">
        <is>
          <t>M</t>
        </is>
      </c>
      <c r="E614" s="5" t="inlineStr">
        <is>
          <t>GC8003-FP Leo Dark Khaki-Medium-FBA</t>
        </is>
      </c>
      <c r="H614" s="0" t="n"/>
    </row>
    <row r="615">
      <c r="A615" s="0">
        <f>+B615&amp;C615&amp;D615</f>
        <v/>
      </c>
      <c r="B615" s="4" t="inlineStr">
        <is>
          <t>GC8003-FP</t>
        </is>
      </c>
      <c r="C615" s="4" t="inlineStr">
        <is>
          <t>豹纹卡其色</t>
        </is>
      </c>
      <c r="D615" s="4" t="inlineStr">
        <is>
          <t>M</t>
        </is>
      </c>
      <c r="E615" s="5" t="inlineStr">
        <is>
          <t>GC8003-FP Leopard Khaki-Medium-FBA</t>
        </is>
      </c>
      <c r="H615" s="0" t="n"/>
    </row>
    <row r="616">
      <c r="A616" s="0">
        <f>+B616&amp;C616&amp;D616</f>
        <v/>
      </c>
      <c r="B616" s="4" t="inlineStr">
        <is>
          <t>GC8003-FP</t>
        </is>
      </c>
      <c r="C616" s="4" t="inlineStr">
        <is>
          <t>豹纹铁锈红</t>
        </is>
      </c>
      <c r="D616" s="4" t="inlineStr">
        <is>
          <t>M</t>
        </is>
      </c>
      <c r="E616" s="5" t="inlineStr">
        <is>
          <t>GC8003-FP Leopard Rust Red-Medium-FBA</t>
        </is>
      </c>
      <c r="H616" s="0" t="n"/>
    </row>
    <row r="617">
      <c r="A617" s="0">
        <f>+B617&amp;C617&amp;D617</f>
        <v/>
      </c>
      <c r="B617" s="4" t="inlineStr">
        <is>
          <t>GC8003-FP</t>
        </is>
      </c>
      <c r="C617" s="4" t="n"/>
      <c r="D617" s="4" t="inlineStr">
        <is>
          <t>M</t>
        </is>
      </c>
      <c r="E617" s="5" t="inlineStr">
        <is>
          <t>GC8003-FP Leopard White-Medium-FBA</t>
        </is>
      </c>
      <c r="H617" s="0" t="n"/>
    </row>
    <row r="618">
      <c r="A618" s="0">
        <f>+B618&amp;C618&amp;D618</f>
        <v/>
      </c>
      <c r="B618" s="4" t="inlineStr">
        <is>
          <t>GC8003-FP</t>
        </is>
      </c>
      <c r="C618" s="4" t="inlineStr">
        <is>
          <t>浅蓝</t>
        </is>
      </c>
      <c r="D618" s="4" t="inlineStr">
        <is>
          <t>M</t>
        </is>
      </c>
      <c r="E618" s="5" t="inlineStr">
        <is>
          <t>GC8003-FP Light Blue-M-FBA</t>
        </is>
      </c>
      <c r="H618" s="0" t="n"/>
    </row>
    <row r="619">
      <c r="A619" s="0">
        <f>+B619&amp;C619&amp;D619</f>
        <v/>
      </c>
      <c r="B619" s="4" t="inlineStr">
        <is>
          <t>GC8003-FP</t>
        </is>
      </c>
      <c r="C619" s="4" t="inlineStr">
        <is>
          <t>混色蓝</t>
        </is>
      </c>
      <c r="D619" s="4" t="inlineStr">
        <is>
          <t>M</t>
        </is>
      </c>
      <c r="E619" s="5" t="inlineStr">
        <is>
          <t>GC8003-FP Mix Blue-M-FBA</t>
        </is>
      </c>
      <c r="H619" s="0" t="n"/>
    </row>
    <row r="620">
      <c r="A620" s="0">
        <f>+B620&amp;C620&amp;D620</f>
        <v/>
      </c>
      <c r="B620" s="4" t="inlineStr">
        <is>
          <t>GC8003-FP</t>
        </is>
      </c>
      <c r="C620" s="4" t="inlineStr">
        <is>
          <t>藏蓝</t>
        </is>
      </c>
      <c r="D620" s="4" t="inlineStr">
        <is>
          <t>M</t>
        </is>
      </c>
      <c r="E620" s="5" t="inlineStr">
        <is>
          <t>GC8003-FP Navy Blue-M-FBA</t>
        </is>
      </c>
      <c r="H620" s="0" t="n"/>
    </row>
    <row r="621">
      <c r="A621" s="0">
        <f>+B621&amp;C621&amp;D621</f>
        <v/>
      </c>
      <c r="B621" s="4" t="inlineStr">
        <is>
          <t>GC8003-FP</t>
        </is>
      </c>
      <c r="C621" s="4" t="n"/>
      <c r="D621" s="4" t="inlineStr">
        <is>
          <t>M</t>
        </is>
      </c>
      <c r="E621" s="5" t="inlineStr">
        <is>
          <t>GC8003-FP Peacock Blue-M-FBA</t>
        </is>
      </c>
      <c r="H621" s="0" t="n"/>
    </row>
    <row r="622">
      <c r="A622" s="0">
        <f>+B622&amp;C622&amp;D622</f>
        <v/>
      </c>
      <c r="B622" s="4" t="inlineStr">
        <is>
          <t>GC8003-FP</t>
        </is>
      </c>
      <c r="C622" s="4" t="n"/>
      <c r="D622" s="4" t="inlineStr">
        <is>
          <t>M</t>
        </is>
      </c>
      <c r="E622" s="5" t="inlineStr">
        <is>
          <t>GC8003-FP Polka Dot Black-Medium-FBA</t>
        </is>
      </c>
      <c r="H622" s="0" t="n"/>
    </row>
    <row r="623">
      <c r="A623" s="0">
        <f>+B623&amp;C623&amp;D623</f>
        <v/>
      </c>
      <c r="B623" s="4" t="inlineStr">
        <is>
          <t>GC8003-FP</t>
        </is>
      </c>
      <c r="C623" s="4" t="n"/>
      <c r="D623" s="4" t="inlineStr">
        <is>
          <t>M</t>
        </is>
      </c>
      <c r="E623" s="5" t="inlineStr">
        <is>
          <t>GC8003-FP Polka Dot Navy-Medium-FBA</t>
        </is>
      </c>
      <c r="H623" s="0" t="n"/>
    </row>
    <row r="624">
      <c r="A624" s="0">
        <f>+B624&amp;C624&amp;D624</f>
        <v/>
      </c>
      <c r="B624" s="4" t="inlineStr">
        <is>
          <t>GC8003-FP</t>
        </is>
      </c>
      <c r="C624" s="4" t="inlineStr">
        <is>
          <t>玫瑰藏蓝</t>
        </is>
      </c>
      <c r="D624" s="4" t="inlineStr">
        <is>
          <t>M</t>
        </is>
      </c>
      <c r="E624" s="5" t="inlineStr">
        <is>
          <t>GC8003-FP Rose Navy-Medium-FBA</t>
        </is>
      </c>
      <c r="H624" s="0" t="n"/>
    </row>
    <row r="625">
      <c r="A625" s="0">
        <f>+B625&amp;C625&amp;D625</f>
        <v/>
      </c>
      <c r="B625" s="4" t="inlineStr">
        <is>
          <t>GC8003-FP</t>
        </is>
      </c>
      <c r="C625" s="4" t="inlineStr">
        <is>
          <t>藏蓝</t>
        </is>
      </c>
      <c r="D625" s="4" t="inlineStr">
        <is>
          <t>M</t>
        </is>
      </c>
      <c r="E625" s="5" t="inlineStr">
        <is>
          <t>GC8003-FP Round Navy Blue-M-FBA</t>
        </is>
      </c>
      <c r="H625" s="0" t="n"/>
    </row>
    <row r="626">
      <c r="A626" s="0">
        <f>+B626&amp;C626&amp;D626</f>
        <v/>
      </c>
      <c r="B626" s="4" t="inlineStr">
        <is>
          <t>GC8003-FP</t>
        </is>
      </c>
      <c r="C626" s="4" t="n"/>
      <c r="D626" s="4" t="inlineStr">
        <is>
          <t>M</t>
        </is>
      </c>
      <c r="E626" s="5" t="inlineStr">
        <is>
          <t>GC8003-FP Snake Print White-M-FBA</t>
        </is>
      </c>
      <c r="H626" s="0" t="n"/>
    </row>
    <row r="627">
      <c r="A627" s="0">
        <f>+B627&amp;C627&amp;D627</f>
        <v/>
      </c>
      <c r="B627" s="4" t="inlineStr">
        <is>
          <t>GC8003-FP</t>
        </is>
      </c>
      <c r="C627" s="4" t="inlineStr">
        <is>
          <t>太阳黑</t>
        </is>
      </c>
      <c r="D627" s="4" t="inlineStr">
        <is>
          <t>M</t>
        </is>
      </c>
      <c r="E627" s="5" t="inlineStr">
        <is>
          <t>GC8003-FP Sun Black-M-FBA</t>
        </is>
      </c>
      <c r="H627" s="0" t="n"/>
    </row>
    <row r="628">
      <c r="A628" s="0">
        <f>+B628&amp;C628&amp;D628</f>
        <v/>
      </c>
      <c r="B628" s="4" t="inlineStr">
        <is>
          <t>GC8003-FP</t>
        </is>
      </c>
      <c r="C628" s="4" t="inlineStr">
        <is>
          <t>酒红</t>
        </is>
      </c>
      <c r="D628" s="4" t="inlineStr">
        <is>
          <t>M</t>
        </is>
      </c>
      <c r="E628" s="5" t="inlineStr">
        <is>
          <t>GC8003-FP Wine Red-M-FBA</t>
        </is>
      </c>
      <c r="H628" s="0" t="n"/>
    </row>
    <row r="629">
      <c r="A629" s="0">
        <f>+B629&amp;C629&amp;D629</f>
        <v/>
      </c>
      <c r="B629" s="4" t="inlineStr">
        <is>
          <t>GC8003-FP</t>
        </is>
      </c>
      <c r="C629" s="4" t="n"/>
      <c r="D629" s="4" t="inlineStr">
        <is>
          <t>M</t>
        </is>
      </c>
      <c r="E629" s="5" t="inlineStr">
        <is>
          <t>GC8003-FP Yellow Leaf-Navy-M-FBA</t>
        </is>
      </c>
      <c r="H629" s="0" t="n"/>
    </row>
    <row r="630">
      <c r="A630" s="0">
        <f>+B630&amp;C630&amp;D630</f>
        <v/>
      </c>
      <c r="B630" s="4" t="inlineStr">
        <is>
          <t>GC8003-FP</t>
        </is>
      </c>
      <c r="C630" s="4" t="n"/>
      <c r="D630" s="4" t="inlineStr">
        <is>
          <t>M</t>
        </is>
      </c>
      <c r="E630" s="5" t="inlineStr">
        <is>
          <t>GC8003-FP-Leopard Print Yellow-M-FBA</t>
        </is>
      </c>
      <c r="H630" s="0" t="n"/>
    </row>
    <row r="631">
      <c r="A631" s="0">
        <f>+B631&amp;C631&amp;D631</f>
        <v/>
      </c>
      <c r="B631" s="4" t="inlineStr">
        <is>
          <t>GC8003-FP</t>
        </is>
      </c>
      <c r="C631" s="4" t="inlineStr">
        <is>
          <t>羽蓝</t>
        </is>
      </c>
      <c r="D631" s="4" t="inlineStr">
        <is>
          <t>M</t>
        </is>
      </c>
      <c r="E631" s="5" t="inlineStr">
        <is>
          <t>GC8003-FP Feather Navy-Medium-FBA</t>
        </is>
      </c>
      <c r="H631" s="0" t="n"/>
    </row>
    <row r="632">
      <c r="A632" s="0">
        <f>+B632&amp;C632&amp;D632</f>
        <v/>
      </c>
      <c r="B632" s="4" t="inlineStr">
        <is>
          <t>GC8003-FP</t>
        </is>
      </c>
      <c r="C632" s="4" t="n"/>
      <c r="D632" s="4" t="inlineStr">
        <is>
          <t>M</t>
        </is>
      </c>
      <c r="E632" s="5" t="inlineStr">
        <is>
          <t>GC8003-FP Feather Red-Medium-FBA</t>
        </is>
      </c>
      <c r="H632" s="0" t="n"/>
    </row>
    <row r="633">
      <c r="A633" s="0">
        <f>+B633&amp;C633&amp;D633</f>
        <v/>
      </c>
      <c r="B633" s="4" t="inlineStr">
        <is>
          <t>GC8003-FP</t>
        </is>
      </c>
      <c r="C633" s="4" t="n"/>
      <c r="D633" s="4" t="inlineStr">
        <is>
          <t>M</t>
        </is>
      </c>
      <c r="E633" s="5" t="inlineStr">
        <is>
          <t>GC8003-FP Feather White-Medium-FBA</t>
        </is>
      </c>
      <c r="H633" s="0" t="n"/>
    </row>
    <row r="634">
      <c r="A634" s="0">
        <f>+B634&amp;C634&amp;D634</f>
        <v/>
      </c>
      <c r="B634" s="4" t="inlineStr">
        <is>
          <t>GC8003-FP</t>
        </is>
      </c>
      <c r="C634" s="4" t="inlineStr">
        <is>
          <t>腰果蓝绿</t>
        </is>
      </c>
      <c r="D634" s="4" t="inlineStr">
        <is>
          <t>M</t>
        </is>
      </c>
      <c r="E634" s="5" t="inlineStr">
        <is>
          <t>GC8003-FP Cashew BlueGreen-Medium-FBA</t>
        </is>
      </c>
      <c r="H634" s="0" t="n"/>
    </row>
    <row r="635">
      <c r="A635" s="0">
        <f>+B635&amp;C635&amp;D635</f>
        <v/>
      </c>
      <c r="B635" s="4" t="inlineStr">
        <is>
          <t>GC8003-FP</t>
        </is>
      </c>
      <c r="C635" s="4" t="n"/>
      <c r="D635" s="4" t="inlineStr">
        <is>
          <t>M</t>
        </is>
      </c>
      <c r="E635" s="5" t="inlineStr">
        <is>
          <t>GC8003-FP Cashew CyanBlue-Medium-FBA</t>
        </is>
      </c>
      <c r="H635" s="0" t="n"/>
    </row>
    <row r="636">
      <c r="A636" s="0">
        <f>+B636&amp;C636&amp;D636</f>
        <v/>
      </c>
      <c r="B636" s="4" t="inlineStr">
        <is>
          <t>GC8003-FP</t>
        </is>
      </c>
      <c r="C636" s="4" t="n"/>
      <c r="D636" s="4" t="inlineStr">
        <is>
          <t>L</t>
        </is>
      </c>
      <c r="E636" s="5" t="inlineStr">
        <is>
          <t>GC8003-FP Big Green Leaf-Large-FBA</t>
        </is>
      </c>
      <c r="H636" s="0" t="n"/>
    </row>
    <row r="637">
      <c r="A637" s="0">
        <f>+B637&amp;C637&amp;D637</f>
        <v/>
      </c>
      <c r="B637" s="4" t="inlineStr">
        <is>
          <t>GC8003-FP</t>
        </is>
      </c>
      <c r="C637" s="4" t="n"/>
      <c r="D637" s="4" t="inlineStr">
        <is>
          <t>L</t>
        </is>
      </c>
      <c r="E637" s="5" t="inlineStr">
        <is>
          <t>GC8003-FP Big Leaf Pink-Large-FBA</t>
        </is>
      </c>
      <c r="H637" s="0" t="n"/>
    </row>
    <row r="638">
      <c r="A638" s="0">
        <f>+B638&amp;C638&amp;D638</f>
        <v/>
      </c>
      <c r="B638" s="4" t="inlineStr">
        <is>
          <t>GC8003-FP</t>
        </is>
      </c>
      <c r="C638" s="4" t="n"/>
      <c r="D638" s="4" t="inlineStr">
        <is>
          <t>L</t>
        </is>
      </c>
      <c r="E638" s="5" t="inlineStr">
        <is>
          <t>GC8003-FP Black-L-FBA</t>
        </is>
      </c>
      <c r="H638" s="0" t="n"/>
    </row>
    <row r="639">
      <c r="A639" s="0">
        <f>+B639&amp;C639&amp;D639</f>
        <v/>
      </c>
      <c r="B639" s="4" t="inlineStr">
        <is>
          <t>GC8003-FP</t>
        </is>
      </c>
      <c r="C639" s="4" t="inlineStr">
        <is>
          <t>棕黑</t>
        </is>
      </c>
      <c r="D639" s="4" t="inlineStr">
        <is>
          <t>L</t>
        </is>
      </c>
      <c r="E639" s="5" t="inlineStr">
        <is>
          <t>GC8003-FP Brown Black-L-FBA</t>
        </is>
      </c>
      <c r="H639" s="0" t="n"/>
    </row>
    <row r="640">
      <c r="A640" s="0">
        <f>+B640&amp;C640&amp;D640</f>
        <v/>
      </c>
      <c r="B640" s="4" t="inlineStr">
        <is>
          <t>GC8003-FP</t>
        </is>
      </c>
      <c r="C640" s="4" t="n"/>
      <c r="D640" s="4" t="inlineStr">
        <is>
          <t>L</t>
        </is>
      </c>
      <c r="E640" s="5" t="inlineStr">
        <is>
          <t>GC8003-FP Color Block Mix-Large-FBA</t>
        </is>
      </c>
      <c r="H640" s="0" t="n"/>
    </row>
    <row r="641">
      <c r="A641" s="0">
        <f>+B641&amp;C641&amp;D641</f>
        <v/>
      </c>
      <c r="B641" s="4" t="inlineStr">
        <is>
          <t>GC8003-FP</t>
        </is>
      </c>
      <c r="C641" s="4" t="inlineStr">
        <is>
          <t>深卡其</t>
        </is>
      </c>
      <c r="D641" s="4" t="inlineStr">
        <is>
          <t>L</t>
        </is>
      </c>
      <c r="E641" s="5" t="inlineStr">
        <is>
          <t>GC8003-FP Leo Dark Khaki-Large-FBA</t>
        </is>
      </c>
      <c r="H641" s="0" t="n"/>
    </row>
    <row r="642">
      <c r="A642" s="0">
        <f>+B642&amp;C642&amp;D642</f>
        <v/>
      </c>
      <c r="B642" s="4" t="inlineStr">
        <is>
          <t>GC8003-FP</t>
        </is>
      </c>
      <c r="C642" s="4" t="inlineStr">
        <is>
          <t>豹纹卡其色</t>
        </is>
      </c>
      <c r="D642" s="4" t="inlineStr">
        <is>
          <t>L</t>
        </is>
      </c>
      <c r="E642" s="5" t="inlineStr">
        <is>
          <t>GC8003-FP Leopard Khaki-Large-FBA</t>
        </is>
      </c>
      <c r="H642" s="0" t="n"/>
    </row>
    <row r="643">
      <c r="A643" s="0">
        <f>+B643&amp;C643&amp;D643</f>
        <v/>
      </c>
      <c r="B643" s="4" t="inlineStr">
        <is>
          <t>GC8003-FP</t>
        </is>
      </c>
      <c r="C643" s="4" t="inlineStr">
        <is>
          <t>豹纹铁锈红</t>
        </is>
      </c>
      <c r="D643" s="4" t="inlineStr">
        <is>
          <t>L</t>
        </is>
      </c>
      <c r="E643" s="5" t="inlineStr">
        <is>
          <t>GC8003-FP Leopard Rust Red-Large-FBA</t>
        </is>
      </c>
      <c r="H643" s="0" t="n"/>
    </row>
    <row r="644">
      <c r="A644" s="0">
        <f>+B644&amp;C644&amp;D644</f>
        <v/>
      </c>
      <c r="B644" s="4" t="inlineStr">
        <is>
          <t>GC8003-FP</t>
        </is>
      </c>
      <c r="C644" s="4" t="n"/>
      <c r="D644" s="4" t="inlineStr">
        <is>
          <t>L</t>
        </is>
      </c>
      <c r="E644" s="5" t="inlineStr">
        <is>
          <t>GC8003-FP Leopard White-Large-FBA</t>
        </is>
      </c>
      <c r="H644" s="0" t="n"/>
    </row>
    <row r="645">
      <c r="A645" s="0">
        <f>+B645&amp;C645&amp;D645</f>
        <v/>
      </c>
      <c r="B645" s="4" t="inlineStr">
        <is>
          <t>GC8003-FP</t>
        </is>
      </c>
      <c r="C645" s="4" t="inlineStr">
        <is>
          <t>浅蓝</t>
        </is>
      </c>
      <c r="D645" s="4" t="inlineStr">
        <is>
          <t>L</t>
        </is>
      </c>
      <c r="E645" s="5" t="inlineStr">
        <is>
          <t>GC8003-FP Light Blue-L-FBA</t>
        </is>
      </c>
      <c r="H645" s="0" t="n"/>
    </row>
    <row r="646">
      <c r="A646" s="0">
        <f>+B646&amp;C646&amp;D646</f>
        <v/>
      </c>
      <c r="B646" s="4" t="inlineStr">
        <is>
          <t>GC8003-FP</t>
        </is>
      </c>
      <c r="C646" s="4" t="inlineStr">
        <is>
          <t>混色蓝</t>
        </is>
      </c>
      <c r="D646" s="4" t="inlineStr">
        <is>
          <t>L</t>
        </is>
      </c>
      <c r="E646" s="5" t="inlineStr">
        <is>
          <t>GC8003-FP Mix Blue-L-FBA</t>
        </is>
      </c>
      <c r="H646" s="0" t="n"/>
    </row>
    <row r="647">
      <c r="A647" s="0">
        <f>+B647&amp;C647&amp;D647</f>
        <v/>
      </c>
      <c r="B647" s="4" t="inlineStr">
        <is>
          <t>GC8003-FP</t>
        </is>
      </c>
      <c r="C647" s="4" t="inlineStr">
        <is>
          <t>橙色</t>
        </is>
      </c>
      <c r="D647" s="4" t="inlineStr">
        <is>
          <t>L</t>
        </is>
      </c>
      <c r="E647" s="5" t="inlineStr">
        <is>
          <t>GC8003-FP Multicolor Orange-Large-FBA</t>
        </is>
      </c>
      <c r="H647" s="0" t="n"/>
    </row>
    <row r="648">
      <c r="A648" s="0">
        <f>+B648&amp;C648&amp;D648</f>
        <v/>
      </c>
      <c r="B648" s="4" t="inlineStr">
        <is>
          <t>GC8003-FP</t>
        </is>
      </c>
      <c r="C648" s="4" t="inlineStr">
        <is>
          <t>藏蓝</t>
        </is>
      </c>
      <c r="D648" s="4" t="inlineStr">
        <is>
          <t>L</t>
        </is>
      </c>
      <c r="E648" s="5" t="inlineStr">
        <is>
          <t>GC8003-FP Navy Blue-L-FBA</t>
        </is>
      </c>
      <c r="H648" s="0" t="n"/>
    </row>
    <row r="649">
      <c r="A649" s="0">
        <f>+B649&amp;C649&amp;D649</f>
        <v/>
      </c>
      <c r="B649" s="4" t="inlineStr">
        <is>
          <t>GC8003-FP</t>
        </is>
      </c>
      <c r="C649" s="4" t="n"/>
      <c r="D649" s="4" t="inlineStr">
        <is>
          <t>L</t>
        </is>
      </c>
      <c r="E649" s="5" t="inlineStr">
        <is>
          <t>GC8003-FP Peacock Blue-L-FBA</t>
        </is>
      </c>
      <c r="H649" s="0" t="n"/>
    </row>
    <row r="650">
      <c r="A650" s="0">
        <f>+B650&amp;C650&amp;D650</f>
        <v/>
      </c>
      <c r="B650" s="4" t="inlineStr">
        <is>
          <t>GC8003-FP</t>
        </is>
      </c>
      <c r="C650" s="4" t="n"/>
      <c r="D650" s="4" t="inlineStr">
        <is>
          <t>L</t>
        </is>
      </c>
      <c r="E650" s="5" t="inlineStr">
        <is>
          <t>GC8003-FP Polka Dot Black-Large-FBA</t>
        </is>
      </c>
      <c r="H650" s="0" t="n"/>
    </row>
    <row r="651">
      <c r="A651" s="0">
        <f>+B651&amp;C651&amp;D651</f>
        <v/>
      </c>
      <c r="B651" s="4" t="inlineStr">
        <is>
          <t>GC8003-FP</t>
        </is>
      </c>
      <c r="C651" s="4" t="n"/>
      <c r="D651" s="4" t="inlineStr">
        <is>
          <t>L</t>
        </is>
      </c>
      <c r="E651" s="5" t="inlineStr">
        <is>
          <t>GC8003-FP Polka Dot Navy-Large-FBA</t>
        </is>
      </c>
      <c r="H651" s="0" t="n"/>
    </row>
    <row r="652">
      <c r="A652" s="0">
        <f>+B652&amp;C652&amp;D652</f>
        <v/>
      </c>
      <c r="B652" s="4" t="inlineStr">
        <is>
          <t>GC8003-FP</t>
        </is>
      </c>
      <c r="C652" s="4" t="inlineStr">
        <is>
          <t>玫瑰藏蓝</t>
        </is>
      </c>
      <c r="D652" s="4" t="inlineStr">
        <is>
          <t>L</t>
        </is>
      </c>
      <c r="E652" s="5" t="inlineStr">
        <is>
          <t>GC8003-FP Rose Navy-Large-FBA</t>
        </is>
      </c>
      <c r="H652" s="0" t="n"/>
    </row>
    <row r="653">
      <c r="A653" s="0">
        <f>+B653&amp;C653&amp;D653</f>
        <v/>
      </c>
      <c r="B653" s="4" t="inlineStr">
        <is>
          <t>GC8003-FP</t>
        </is>
      </c>
      <c r="C653" s="4" t="inlineStr">
        <is>
          <t>藏蓝</t>
        </is>
      </c>
      <c r="D653" s="4" t="inlineStr">
        <is>
          <t>L</t>
        </is>
      </c>
      <c r="E653" s="5" t="inlineStr">
        <is>
          <t>GC8003-FP Round Navy Blue-L-FBA</t>
        </is>
      </c>
      <c r="H653" s="0" t="n"/>
    </row>
    <row r="654">
      <c r="A654" s="0">
        <f>+B654&amp;C654&amp;D654</f>
        <v/>
      </c>
      <c r="B654" s="4" t="inlineStr">
        <is>
          <t>GC8003-FP</t>
        </is>
      </c>
      <c r="C654" s="4" t="n"/>
      <c r="D654" s="4" t="inlineStr">
        <is>
          <t>L</t>
        </is>
      </c>
      <c r="E654" s="5" t="inlineStr">
        <is>
          <t>GC8003-FP Snake Print White-L-FBA</t>
        </is>
      </c>
      <c r="H654" s="0" t="n"/>
    </row>
    <row r="655">
      <c r="A655" s="0">
        <f>+B655&amp;C655&amp;D655</f>
        <v/>
      </c>
      <c r="B655" s="4" t="inlineStr">
        <is>
          <t>GC8003-FP</t>
        </is>
      </c>
      <c r="C655" s="4" t="inlineStr">
        <is>
          <t>太阳黑</t>
        </is>
      </c>
      <c r="D655" s="4" t="inlineStr">
        <is>
          <t>L</t>
        </is>
      </c>
      <c r="E655" s="5" t="inlineStr">
        <is>
          <t>GC8003-FP Sun Black-L-FBA</t>
        </is>
      </c>
      <c r="H655" s="0" t="n"/>
    </row>
    <row r="656">
      <c r="A656" s="0">
        <f>+B656&amp;C656&amp;D656</f>
        <v/>
      </c>
      <c r="B656" s="4" t="inlineStr">
        <is>
          <t>GC8003-FP</t>
        </is>
      </c>
      <c r="C656" s="4" t="inlineStr">
        <is>
          <t>酒红</t>
        </is>
      </c>
      <c r="D656" s="4" t="inlineStr">
        <is>
          <t>L</t>
        </is>
      </c>
      <c r="E656" s="5" t="inlineStr">
        <is>
          <t>GC8003-FP Wine Red-L-FBA</t>
        </is>
      </c>
      <c r="H656" s="0" t="n"/>
    </row>
    <row r="657">
      <c r="A657" s="0">
        <f>+B657&amp;C657&amp;D657</f>
        <v/>
      </c>
      <c r="B657" s="4" t="inlineStr">
        <is>
          <t>GC8003-FP</t>
        </is>
      </c>
      <c r="C657" s="4" t="n"/>
      <c r="D657" s="4" t="inlineStr">
        <is>
          <t>L</t>
        </is>
      </c>
      <c r="E657" s="5" t="inlineStr">
        <is>
          <t>GC8003-FP Yellow Leaf-Navy-L-FBA</t>
        </is>
      </c>
      <c r="H657" s="0" t="n"/>
    </row>
    <row r="658">
      <c r="A658" s="0">
        <f>+B658&amp;C658&amp;D658</f>
        <v/>
      </c>
      <c r="B658" s="4" t="inlineStr">
        <is>
          <t>GC8003-FP</t>
        </is>
      </c>
      <c r="C658" s="4" t="n"/>
      <c r="D658" s="4" t="inlineStr">
        <is>
          <t>L</t>
        </is>
      </c>
      <c r="E658" s="5" t="inlineStr">
        <is>
          <t>GC8003-FP-Leopard Print Yellow-L-FBA</t>
        </is>
      </c>
      <c r="H658" s="0" t="n"/>
    </row>
    <row r="659">
      <c r="A659" s="0">
        <f>+B659&amp;C659&amp;D659</f>
        <v/>
      </c>
      <c r="B659" s="4" t="inlineStr">
        <is>
          <t>GC8003-FP</t>
        </is>
      </c>
      <c r="C659" s="4" t="inlineStr">
        <is>
          <t>羽蓝</t>
        </is>
      </c>
      <c r="D659" s="4" t="inlineStr">
        <is>
          <t>L</t>
        </is>
      </c>
      <c r="E659" s="5" t="inlineStr">
        <is>
          <t>GC8003-FP Feather Navy-Large-FBA</t>
        </is>
      </c>
      <c r="H659" s="0" t="n"/>
    </row>
    <row r="660">
      <c r="A660" s="0">
        <f>+B660&amp;C660&amp;D660</f>
        <v/>
      </c>
      <c r="B660" s="4" t="inlineStr">
        <is>
          <t>GC8003-FP</t>
        </is>
      </c>
      <c r="C660" s="4" t="n"/>
      <c r="D660" s="4" t="inlineStr">
        <is>
          <t>L</t>
        </is>
      </c>
      <c r="E660" s="5" t="inlineStr">
        <is>
          <t>GC8003-FP Feather Red-Large-FBA</t>
        </is>
      </c>
      <c r="H660" s="0" t="n"/>
    </row>
    <row r="661">
      <c r="A661" s="0">
        <f>+B661&amp;C661&amp;D661</f>
        <v/>
      </c>
      <c r="B661" s="4" t="inlineStr">
        <is>
          <t>GC8003-FP</t>
        </is>
      </c>
      <c r="C661" s="4" t="n"/>
      <c r="D661" s="4" t="inlineStr">
        <is>
          <t>L</t>
        </is>
      </c>
      <c r="E661" s="5" t="inlineStr">
        <is>
          <t>GC8003-FP Feather White-Large-FBA</t>
        </is>
      </c>
      <c r="H661" s="0" t="n"/>
    </row>
    <row r="662">
      <c r="A662" s="0">
        <f>+B662&amp;C662&amp;D662</f>
        <v/>
      </c>
      <c r="B662" s="4" t="inlineStr">
        <is>
          <t>GC8003-FP</t>
        </is>
      </c>
      <c r="C662" s="4" t="inlineStr">
        <is>
          <t>腰果蓝绿</t>
        </is>
      </c>
      <c r="D662" s="4" t="inlineStr">
        <is>
          <t>L</t>
        </is>
      </c>
      <c r="E662" s="5" t="inlineStr">
        <is>
          <t>GC8003-FP Cashew BlueGreen-Large-FBA</t>
        </is>
      </c>
      <c r="H662" s="0" t="n"/>
    </row>
    <row r="663">
      <c r="A663" s="0">
        <f>+B663&amp;C663&amp;D663</f>
        <v/>
      </c>
      <c r="B663" s="4" t="inlineStr">
        <is>
          <t>GC8003-FP</t>
        </is>
      </c>
      <c r="C663" s="4" t="n"/>
      <c r="D663" s="4" t="inlineStr">
        <is>
          <t>L</t>
        </is>
      </c>
      <c r="E663" s="5" t="inlineStr">
        <is>
          <t>GC8003-FP Cashew CyanBlue-Large-FBA</t>
        </is>
      </c>
      <c r="H663" s="0" t="n"/>
    </row>
    <row r="664">
      <c r="A664" s="0">
        <f>+B664&amp;C664&amp;D664</f>
        <v/>
      </c>
      <c r="B664" s="4" t="inlineStr">
        <is>
          <t>GC8003-FP</t>
        </is>
      </c>
      <c r="C664" s="4" t="n"/>
      <c r="D664" s="4" t="inlineStr">
        <is>
          <t>2XL</t>
        </is>
      </c>
      <c r="E664" s="5" t="inlineStr">
        <is>
          <t>GC8003-FP Big Green Leaf-XX-Large-FBA</t>
        </is>
      </c>
      <c r="H664" s="0" t="n"/>
    </row>
    <row r="665">
      <c r="A665" s="0">
        <f>+B665&amp;C665&amp;D665</f>
        <v/>
      </c>
      <c r="B665" s="4" t="inlineStr">
        <is>
          <t>GC8003-FP</t>
        </is>
      </c>
      <c r="C665" s="4" t="n"/>
      <c r="D665" s="4" t="inlineStr">
        <is>
          <t>2XL</t>
        </is>
      </c>
      <c r="E665" s="5" t="inlineStr">
        <is>
          <t>GC8003-FP Big Leaf Pink-XX-Large-FBA</t>
        </is>
      </c>
      <c r="H665" s="0" t="n"/>
    </row>
    <row r="666">
      <c r="A666" s="0">
        <f>+B666&amp;C666&amp;D666</f>
        <v/>
      </c>
      <c r="B666" s="4" t="inlineStr">
        <is>
          <t>GC8003-FP</t>
        </is>
      </c>
      <c r="C666" s="4" t="n"/>
      <c r="D666" s="4" t="inlineStr">
        <is>
          <t>2XL</t>
        </is>
      </c>
      <c r="E666" s="5" t="inlineStr">
        <is>
          <t>GC8003-FP Black-2XL-FBA</t>
        </is>
      </c>
      <c r="H666" s="0" t="n"/>
    </row>
    <row r="667">
      <c r="A667" s="0">
        <f>+B667&amp;C667&amp;D667</f>
        <v/>
      </c>
      <c r="B667" s="4" t="inlineStr">
        <is>
          <t>GC8003-FP</t>
        </is>
      </c>
      <c r="C667" s="4" t="inlineStr">
        <is>
          <t>棕黑</t>
        </is>
      </c>
      <c r="D667" s="4" t="inlineStr">
        <is>
          <t>2XL</t>
        </is>
      </c>
      <c r="E667" s="5" t="inlineStr">
        <is>
          <t>GC8003-FP Brown Black-2XL-FBA</t>
        </is>
      </c>
      <c r="H667" s="0" t="n"/>
    </row>
    <row r="668">
      <c r="A668" s="0">
        <f>+B668&amp;C668&amp;D668</f>
        <v/>
      </c>
      <c r="B668" s="4" t="inlineStr">
        <is>
          <t>GC8003-FP</t>
        </is>
      </c>
      <c r="C668" s="4" t="n"/>
      <c r="D668" s="4" t="inlineStr">
        <is>
          <t>2XL</t>
        </is>
      </c>
      <c r="E668" s="5" t="inlineStr">
        <is>
          <t>GC8003-FP Color Block Mix-XX-Large-FBA</t>
        </is>
      </c>
      <c r="H668" s="0" t="n"/>
    </row>
    <row r="669">
      <c r="A669" s="0">
        <f>+B669&amp;C669&amp;D669</f>
        <v/>
      </c>
      <c r="B669" s="4" t="inlineStr">
        <is>
          <t>GC8003-FP</t>
        </is>
      </c>
      <c r="C669" s="4" t="inlineStr">
        <is>
          <t>深卡其</t>
        </is>
      </c>
      <c r="D669" s="4" t="inlineStr">
        <is>
          <t>2XL</t>
        </is>
      </c>
      <c r="E669" s="5" t="inlineStr">
        <is>
          <t>GC8003-FP Leo Dark Khaki-XX-Large-FBA</t>
        </is>
      </c>
      <c r="H669" s="0" t="n"/>
    </row>
    <row r="670">
      <c r="A670" s="0">
        <f>+B670&amp;C670&amp;D670</f>
        <v/>
      </c>
      <c r="B670" s="4" t="inlineStr">
        <is>
          <t>GC8003-FP</t>
        </is>
      </c>
      <c r="C670" s="4" t="inlineStr">
        <is>
          <t>豹纹卡其色</t>
        </is>
      </c>
      <c r="D670" s="4" t="inlineStr">
        <is>
          <t>2XL</t>
        </is>
      </c>
      <c r="E670" s="5" t="inlineStr">
        <is>
          <t>GC8003-FP Leopard Khaki-XX-Large-FBA</t>
        </is>
      </c>
      <c r="H670" s="0" t="n"/>
    </row>
    <row r="671">
      <c r="A671" s="0">
        <f>+B671&amp;C671&amp;D671</f>
        <v/>
      </c>
      <c r="B671" s="4" t="inlineStr">
        <is>
          <t>GC8003-FP</t>
        </is>
      </c>
      <c r="C671" s="4" t="inlineStr">
        <is>
          <t>豹纹铁锈红</t>
        </is>
      </c>
      <c r="D671" s="4" t="inlineStr">
        <is>
          <t>2XL</t>
        </is>
      </c>
      <c r="E671" s="5" t="inlineStr">
        <is>
          <t>GC8003-FP Leopard Rust Red-XX-Large-FBA</t>
        </is>
      </c>
      <c r="H671" s="0" t="n"/>
    </row>
    <row r="672">
      <c r="A672" s="0">
        <f>+B672&amp;C672&amp;D672</f>
        <v/>
      </c>
      <c r="B672" s="4" t="inlineStr">
        <is>
          <t>GC8003-FP</t>
        </is>
      </c>
      <c r="C672" s="4" t="n"/>
      <c r="D672" s="4" t="inlineStr">
        <is>
          <t>2XL</t>
        </is>
      </c>
      <c r="E672" s="5" t="inlineStr">
        <is>
          <t>GC8003-FP Leopard White-XX-Large-FBA</t>
        </is>
      </c>
      <c r="H672" s="0" t="n"/>
    </row>
    <row r="673">
      <c r="A673" s="0">
        <f>+B673&amp;C673&amp;D673</f>
        <v/>
      </c>
      <c r="B673" s="4" t="inlineStr">
        <is>
          <t>GC8003-FP</t>
        </is>
      </c>
      <c r="C673" s="4" t="inlineStr">
        <is>
          <t>浅蓝</t>
        </is>
      </c>
      <c r="D673" s="4" t="inlineStr">
        <is>
          <t>2XL</t>
        </is>
      </c>
      <c r="E673" s="5" t="inlineStr">
        <is>
          <t>GC8003-FP Light Blue-2XL-FBA</t>
        </is>
      </c>
      <c r="H673" s="0" t="n"/>
    </row>
    <row r="674">
      <c r="A674" s="0">
        <f>+B674&amp;C674&amp;D674</f>
        <v/>
      </c>
      <c r="B674" s="4" t="inlineStr">
        <is>
          <t>GC8003-FP</t>
        </is>
      </c>
      <c r="C674" s="4" t="inlineStr">
        <is>
          <t>混色蓝</t>
        </is>
      </c>
      <c r="D674" s="4" t="inlineStr">
        <is>
          <t>2XL</t>
        </is>
      </c>
      <c r="E674" s="5" t="inlineStr">
        <is>
          <t>GC8003-FP Mix Blue-2XL-FBA</t>
        </is>
      </c>
      <c r="H674" s="0" t="n"/>
    </row>
    <row r="675">
      <c r="A675" s="0">
        <f>+B675&amp;C675&amp;D675</f>
        <v/>
      </c>
      <c r="B675" s="4" t="inlineStr">
        <is>
          <t>GC8003-FP</t>
        </is>
      </c>
      <c r="C675" s="4" t="inlineStr">
        <is>
          <t>藏蓝</t>
        </is>
      </c>
      <c r="D675" s="4" t="inlineStr">
        <is>
          <t>2XL</t>
        </is>
      </c>
      <c r="E675" s="5" t="inlineStr">
        <is>
          <t>GC8003-FP Navy Blue-2XL-FBA</t>
        </is>
      </c>
      <c r="H675" s="0" t="n"/>
    </row>
    <row r="676">
      <c r="A676" s="0">
        <f>+B676&amp;C676&amp;D676</f>
        <v/>
      </c>
      <c r="B676" s="4" t="inlineStr">
        <is>
          <t>GC8003-FP</t>
        </is>
      </c>
      <c r="C676" s="4" t="n"/>
      <c r="D676" s="4" t="inlineStr">
        <is>
          <t>2XL</t>
        </is>
      </c>
      <c r="E676" s="5" t="inlineStr">
        <is>
          <t>GC8003-FP Peacock Blue-2XL-FBA</t>
        </is>
      </c>
      <c r="H676" s="0" t="n"/>
    </row>
    <row r="677">
      <c r="A677" s="0">
        <f>+B677&amp;C677&amp;D677</f>
        <v/>
      </c>
      <c r="B677" s="4" t="inlineStr">
        <is>
          <t>GC8003-FP</t>
        </is>
      </c>
      <c r="C677" s="4" t="n"/>
      <c r="D677" s="4" t="inlineStr">
        <is>
          <t>2XL</t>
        </is>
      </c>
      <c r="E677" s="5" t="inlineStr">
        <is>
          <t>GC8003-FP Polka Dot Black-XX-Large-FBA</t>
        </is>
      </c>
      <c r="H677" s="0" t="n"/>
    </row>
    <row r="678">
      <c r="A678" s="0">
        <f>+B678&amp;C678&amp;D678</f>
        <v/>
      </c>
      <c r="B678" s="4" t="inlineStr">
        <is>
          <t>GC8003-FP</t>
        </is>
      </c>
      <c r="C678" s="4" t="n"/>
      <c r="D678" s="4" t="inlineStr">
        <is>
          <t>2XL</t>
        </is>
      </c>
      <c r="E678" s="5" t="inlineStr">
        <is>
          <t>GC8003-FP Polka Dot Navy-XX-Large-FBA</t>
        </is>
      </c>
      <c r="H678" s="0" t="n"/>
    </row>
    <row r="679">
      <c r="A679" s="0">
        <f>+B679&amp;C679&amp;D679</f>
        <v/>
      </c>
      <c r="B679" s="4" t="inlineStr">
        <is>
          <t>GC8003-FP</t>
        </is>
      </c>
      <c r="C679" s="4" t="inlineStr">
        <is>
          <t>玫瑰藏蓝</t>
        </is>
      </c>
      <c r="D679" s="4" t="inlineStr">
        <is>
          <t>2XL</t>
        </is>
      </c>
      <c r="E679" s="5" t="inlineStr">
        <is>
          <t>GC8003-FP Rose Navy-XX-Large-FBA</t>
        </is>
      </c>
      <c r="H679" s="0" t="n"/>
    </row>
    <row r="680">
      <c r="A680" s="0">
        <f>+B680&amp;C680&amp;D680</f>
        <v/>
      </c>
      <c r="B680" s="4" t="inlineStr">
        <is>
          <t>GC8003-FP</t>
        </is>
      </c>
      <c r="C680" s="4" t="inlineStr">
        <is>
          <t>藏蓝</t>
        </is>
      </c>
      <c r="D680" s="4" t="inlineStr">
        <is>
          <t>2XL</t>
        </is>
      </c>
      <c r="E680" s="5" t="inlineStr">
        <is>
          <t>GC8003-FP Round Navy Blue-2XL-FBA</t>
        </is>
      </c>
      <c r="H680" s="0" t="n"/>
    </row>
    <row r="681">
      <c r="A681" s="0">
        <f>+B681&amp;C681&amp;D681</f>
        <v/>
      </c>
      <c r="B681" s="4" t="inlineStr">
        <is>
          <t>GC8003-FP</t>
        </is>
      </c>
      <c r="C681" s="4" t="n"/>
      <c r="D681" s="4" t="inlineStr">
        <is>
          <t>2XL</t>
        </is>
      </c>
      <c r="E681" s="5" t="inlineStr">
        <is>
          <t>GC8003-FP Snake Print White-2XL-FBA</t>
        </is>
      </c>
      <c r="H681" s="0" t="n"/>
    </row>
    <row r="682">
      <c r="A682" s="0">
        <f>+B682&amp;C682&amp;D682</f>
        <v/>
      </c>
      <c r="B682" s="4" t="inlineStr">
        <is>
          <t>GC8003-FP</t>
        </is>
      </c>
      <c r="C682" s="4" t="inlineStr">
        <is>
          <t>太阳黑</t>
        </is>
      </c>
      <c r="D682" s="4" t="inlineStr">
        <is>
          <t>2XL</t>
        </is>
      </c>
      <c r="E682" s="5" t="inlineStr">
        <is>
          <t>GC8003-FP Sun Black-2XL-FBA</t>
        </is>
      </c>
      <c r="H682" s="0" t="n"/>
    </row>
    <row r="683">
      <c r="A683" s="0">
        <f>+B683&amp;C683&amp;D683</f>
        <v/>
      </c>
      <c r="B683" s="4" t="inlineStr">
        <is>
          <t>GC8003-FP</t>
        </is>
      </c>
      <c r="C683" s="4" t="inlineStr">
        <is>
          <t>酒红</t>
        </is>
      </c>
      <c r="D683" s="4" t="inlineStr">
        <is>
          <t>2XL</t>
        </is>
      </c>
      <c r="E683" s="5" t="inlineStr">
        <is>
          <t>GC8003-FP Wine Red-2XL-FBA</t>
        </is>
      </c>
      <c r="H683" s="0" t="n"/>
    </row>
    <row r="684">
      <c r="A684" s="0">
        <f>+B684&amp;C684&amp;D684</f>
        <v/>
      </c>
      <c r="B684" s="4" t="inlineStr">
        <is>
          <t>GC8003-FP</t>
        </is>
      </c>
      <c r="C684" s="4" t="n"/>
      <c r="D684" s="4" t="inlineStr">
        <is>
          <t>2XL</t>
        </is>
      </c>
      <c r="E684" s="5" t="inlineStr">
        <is>
          <t>GC8003-FP Yellow Leaf-Navy-2XL-FBA</t>
        </is>
      </c>
      <c r="H684" s="0" t="n"/>
    </row>
    <row r="685">
      <c r="A685" s="0">
        <f>+B685&amp;C685&amp;D685</f>
        <v/>
      </c>
      <c r="B685" s="4" t="inlineStr">
        <is>
          <t>GC8003-FP</t>
        </is>
      </c>
      <c r="C685" s="4" t="n"/>
      <c r="D685" s="4" t="inlineStr">
        <is>
          <t>2XL</t>
        </is>
      </c>
      <c r="E685" s="5" t="inlineStr">
        <is>
          <t>GC8003-FP-Leopard Print Yellow-2XL-FBA</t>
        </is>
      </c>
      <c r="H685" s="0" t="n"/>
    </row>
    <row r="686">
      <c r="A686" s="0">
        <f>+B686&amp;C686&amp;D686</f>
        <v/>
      </c>
      <c r="B686" s="4" t="inlineStr">
        <is>
          <t>GC8003-FP</t>
        </is>
      </c>
      <c r="C686" s="4" t="inlineStr">
        <is>
          <t>羽蓝</t>
        </is>
      </c>
      <c r="D686" s="4" t="inlineStr">
        <is>
          <t>2XL</t>
        </is>
      </c>
      <c r="E686" s="5" t="inlineStr">
        <is>
          <t>GC8003-FP Feather Navy-XX-Large-FBA</t>
        </is>
      </c>
      <c r="H686" s="0" t="n"/>
    </row>
    <row r="687">
      <c r="A687" s="0">
        <f>+B687&amp;C687&amp;D687</f>
        <v/>
      </c>
      <c r="B687" s="4" t="inlineStr">
        <is>
          <t>GC8003-FP</t>
        </is>
      </c>
      <c r="C687" s="4" t="n"/>
      <c r="D687" s="4" t="inlineStr">
        <is>
          <t>2XL</t>
        </is>
      </c>
      <c r="E687" s="5" t="inlineStr">
        <is>
          <t>GC8003-FP Feather Red-XX-Large-FBA</t>
        </is>
      </c>
      <c r="H687" s="0" t="n"/>
    </row>
    <row r="688">
      <c r="A688" s="0">
        <f>+B688&amp;C688&amp;D688</f>
        <v/>
      </c>
      <c r="B688" s="4" t="inlineStr">
        <is>
          <t>GC8003-FP</t>
        </is>
      </c>
      <c r="C688" s="4" t="n"/>
      <c r="D688" s="4" t="inlineStr">
        <is>
          <t>2XL</t>
        </is>
      </c>
      <c r="E688" s="5" t="inlineStr">
        <is>
          <t>GC8003-FP Feather White-XX-Large-FBA</t>
        </is>
      </c>
      <c r="H688" s="0" t="n"/>
    </row>
    <row r="689">
      <c r="A689" s="0">
        <f>+B689&amp;C689&amp;D689</f>
        <v/>
      </c>
      <c r="B689" s="4" t="inlineStr">
        <is>
          <t>GC8003-FP</t>
        </is>
      </c>
      <c r="C689" s="4" t="inlineStr">
        <is>
          <t>腰果蓝绿</t>
        </is>
      </c>
      <c r="D689" s="4" t="inlineStr">
        <is>
          <t>2XL</t>
        </is>
      </c>
      <c r="E689" s="5" t="inlineStr">
        <is>
          <t>GC8003-FP Cashew BlueGreen-XX-Large-FBA</t>
        </is>
      </c>
      <c r="H689" s="0" t="n"/>
    </row>
    <row r="690">
      <c r="A690" s="0">
        <f>+B690&amp;C690&amp;D690</f>
        <v/>
      </c>
      <c r="B690" s="4" t="inlineStr">
        <is>
          <t>GC8003-FP</t>
        </is>
      </c>
      <c r="C690" s="4" t="n"/>
      <c r="D690" s="4" t="inlineStr">
        <is>
          <t>2XL</t>
        </is>
      </c>
      <c r="E690" s="5" t="inlineStr">
        <is>
          <t>GC8003-FP Cashew CyanBlue-XX-Large-FBA</t>
        </is>
      </c>
      <c r="H690" s="0" t="n"/>
    </row>
    <row r="691">
      <c r="A691" s="0">
        <f>+B691&amp;C691&amp;D691</f>
        <v/>
      </c>
      <c r="B691" s="4" t="inlineStr">
        <is>
          <t>GC8006</t>
        </is>
      </c>
      <c r="C691" s="4" t="inlineStr">
        <is>
          <t>波点黑</t>
        </is>
      </c>
      <c r="D691" s="4" t="inlineStr">
        <is>
          <t>XL</t>
        </is>
      </c>
      <c r="E691" s="5" t="inlineStr">
        <is>
          <t>GC8006-PD-Black-X-Large-FBA</t>
        </is>
      </c>
      <c r="H691" s="0" t="n"/>
    </row>
    <row r="692">
      <c r="A692" s="0">
        <f>+B692&amp;C692&amp;D692</f>
        <v/>
      </c>
      <c r="B692" s="4" t="inlineStr">
        <is>
          <t>GC8006</t>
        </is>
      </c>
      <c r="C692" s="4" t="inlineStr">
        <is>
          <t>波点藏蓝</t>
        </is>
      </c>
      <c r="D692" s="4" t="inlineStr">
        <is>
          <t>XL</t>
        </is>
      </c>
      <c r="E692" s="5" t="inlineStr">
        <is>
          <t>GC8006-PD-Navy Blue-X-Large-FBA</t>
        </is>
      </c>
      <c r="H692" s="0" t="n"/>
    </row>
    <row r="693">
      <c r="A693" s="0">
        <f>+B693&amp;C693&amp;D693</f>
        <v/>
      </c>
      <c r="B693" s="4" t="inlineStr">
        <is>
          <t>GC8006</t>
        </is>
      </c>
      <c r="C693" s="4" t="inlineStr">
        <is>
          <t>波点红黑</t>
        </is>
      </c>
      <c r="D693" s="4" t="inlineStr">
        <is>
          <t>XL</t>
        </is>
      </c>
      <c r="E693" s="5" t="inlineStr">
        <is>
          <t>GC8006-PD-Red Black-X-Large-FBA</t>
        </is>
      </c>
      <c r="H693" s="0" t="n"/>
    </row>
    <row r="694">
      <c r="A694" s="0">
        <f>+B694&amp;C694&amp;D694</f>
        <v/>
      </c>
      <c r="B694" s="4" t="inlineStr">
        <is>
          <t>GC8006</t>
        </is>
      </c>
      <c r="C694" s="4" t="inlineStr">
        <is>
          <t>波点红</t>
        </is>
      </c>
      <c r="D694" s="4" t="inlineStr">
        <is>
          <t>XL</t>
        </is>
      </c>
      <c r="E694" s="5" t="inlineStr">
        <is>
          <t>GC8006-PD-Red-X-Large-FBA</t>
        </is>
      </c>
      <c r="H694" s="0" t="n"/>
    </row>
    <row r="695">
      <c r="A695" s="0">
        <f>+B695&amp;C695&amp;D695</f>
        <v/>
      </c>
      <c r="B695" s="4" t="inlineStr">
        <is>
          <t>GC8006</t>
        </is>
      </c>
      <c r="C695" s="4" t="inlineStr">
        <is>
          <t>波点酒红</t>
        </is>
      </c>
      <c r="D695" s="4" t="inlineStr">
        <is>
          <t>XL</t>
        </is>
      </c>
      <c r="E695" s="5" t="inlineStr">
        <is>
          <t>GC8006-PD-Wine Red-X-Large-FBA</t>
        </is>
      </c>
      <c r="H695" s="0" t="n"/>
    </row>
    <row r="696">
      <c r="A696" s="0">
        <f>+B696&amp;C696&amp;D696</f>
        <v/>
      </c>
      <c r="B696" s="4" t="inlineStr">
        <is>
          <t>GC8006</t>
        </is>
      </c>
      <c r="C696" s="4" t="inlineStr">
        <is>
          <t>波点黑</t>
        </is>
      </c>
      <c r="D696" s="4" t="inlineStr">
        <is>
          <t>S</t>
        </is>
      </c>
      <c r="E696" s="5" t="inlineStr">
        <is>
          <t>GC8006-PD-Black-Small-FBA</t>
        </is>
      </c>
      <c r="H696" s="0" t="n"/>
    </row>
    <row r="697">
      <c r="A697" s="0">
        <f>+B697&amp;C697&amp;D697</f>
        <v/>
      </c>
      <c r="B697" s="4" t="inlineStr">
        <is>
          <t>GC8006</t>
        </is>
      </c>
      <c r="C697" s="4" t="inlineStr">
        <is>
          <t>波点藏蓝</t>
        </is>
      </c>
      <c r="D697" s="4" t="inlineStr">
        <is>
          <t>S</t>
        </is>
      </c>
      <c r="E697" s="5" t="inlineStr">
        <is>
          <t>GC8006-PD-Navy Blue-Small-FBA</t>
        </is>
      </c>
      <c r="H697" s="0" t="n"/>
    </row>
    <row r="698">
      <c r="A698" s="0">
        <f>+B698&amp;C698&amp;D698</f>
        <v/>
      </c>
      <c r="B698" s="4" t="inlineStr">
        <is>
          <t>GC8006</t>
        </is>
      </c>
      <c r="C698" s="4" t="inlineStr">
        <is>
          <t>波点红黑</t>
        </is>
      </c>
      <c r="D698" s="4" t="inlineStr">
        <is>
          <t>S</t>
        </is>
      </c>
      <c r="E698" s="5" t="inlineStr">
        <is>
          <t>GC8006-PD-Red Black-Small-FBA</t>
        </is>
      </c>
      <c r="H698" s="0" t="n"/>
    </row>
    <row r="699">
      <c r="A699" s="0">
        <f>+B699&amp;C699&amp;D699</f>
        <v/>
      </c>
      <c r="B699" s="4" t="inlineStr">
        <is>
          <t>GC8006</t>
        </is>
      </c>
      <c r="C699" s="4" t="inlineStr">
        <is>
          <t>波点红</t>
        </is>
      </c>
      <c r="D699" s="4" t="inlineStr">
        <is>
          <t>S</t>
        </is>
      </c>
      <c r="E699" s="5" t="inlineStr">
        <is>
          <t>GC8006-PD-Red-Small-FBA</t>
        </is>
      </c>
      <c r="H699" s="0" t="n"/>
    </row>
    <row r="700">
      <c r="A700" s="0">
        <f>+B700&amp;C700&amp;D700</f>
        <v/>
      </c>
      <c r="B700" s="4" t="inlineStr">
        <is>
          <t>GC8006</t>
        </is>
      </c>
      <c r="C700" s="4" t="inlineStr">
        <is>
          <t>波点酒红</t>
        </is>
      </c>
      <c r="D700" s="4" t="inlineStr">
        <is>
          <t>S</t>
        </is>
      </c>
      <c r="E700" s="5" t="inlineStr">
        <is>
          <t>GC8006-PD-Wine Red-Small-FBA</t>
        </is>
      </c>
      <c r="H700" s="0" t="n"/>
    </row>
    <row r="701">
      <c r="A701" s="0">
        <f>+B701&amp;C701&amp;D701</f>
        <v/>
      </c>
      <c r="B701" s="4" t="inlineStr">
        <is>
          <t>GC8006</t>
        </is>
      </c>
      <c r="C701" s="4" t="inlineStr">
        <is>
          <t>波点波点黑</t>
        </is>
      </c>
      <c r="D701" s="4" t="inlineStr">
        <is>
          <t>M</t>
        </is>
      </c>
      <c r="E701" s="5" t="inlineStr">
        <is>
          <t>GC8006-PD-Black-Medium-FBA</t>
        </is>
      </c>
      <c r="H701" s="0" t="n"/>
    </row>
    <row r="702">
      <c r="A702" s="0">
        <f>+B702&amp;C702&amp;D702</f>
        <v/>
      </c>
      <c r="B702" s="4" t="inlineStr">
        <is>
          <t>GC8006</t>
        </is>
      </c>
      <c r="C702" s="4" t="inlineStr">
        <is>
          <t>波点藏蓝</t>
        </is>
      </c>
      <c r="D702" s="4" t="inlineStr">
        <is>
          <t>M</t>
        </is>
      </c>
      <c r="E702" s="5" t="inlineStr">
        <is>
          <t>GC8006-PD-Navy Blue-Medium-FBA</t>
        </is>
      </c>
      <c r="H702" s="0" t="n"/>
    </row>
    <row r="703">
      <c r="A703" s="0">
        <f>+B703&amp;C703&amp;D703</f>
        <v/>
      </c>
      <c r="B703" s="4" t="inlineStr">
        <is>
          <t>GC8006</t>
        </is>
      </c>
      <c r="C703" s="4" t="inlineStr">
        <is>
          <t>波点红黑</t>
        </is>
      </c>
      <c r="D703" s="4" t="inlineStr">
        <is>
          <t>M</t>
        </is>
      </c>
      <c r="E703" s="5" t="inlineStr">
        <is>
          <t>GC8006-PD-Red Black-Medium-FBA</t>
        </is>
      </c>
      <c r="H703" s="0" t="n"/>
    </row>
    <row r="704">
      <c r="A704" s="0">
        <f>+B704&amp;C704&amp;D704</f>
        <v/>
      </c>
      <c r="B704" s="4" t="inlineStr">
        <is>
          <t>GC8006</t>
        </is>
      </c>
      <c r="C704" s="4" t="inlineStr">
        <is>
          <t>波点红</t>
        </is>
      </c>
      <c r="D704" s="4" t="inlineStr">
        <is>
          <t>M</t>
        </is>
      </c>
      <c r="E704" s="5" t="inlineStr">
        <is>
          <t>GC8006-PD-Red-Medium-FBA</t>
        </is>
      </c>
      <c r="H704" s="0" t="n"/>
    </row>
    <row r="705">
      <c r="A705" s="0">
        <f>+B705&amp;C705&amp;D705</f>
        <v/>
      </c>
      <c r="B705" s="4" t="inlineStr">
        <is>
          <t>GC8006</t>
        </is>
      </c>
      <c r="C705" s="4" t="inlineStr">
        <is>
          <t>波点酒红</t>
        </is>
      </c>
      <c r="D705" s="4" t="inlineStr">
        <is>
          <t>M</t>
        </is>
      </c>
      <c r="E705" s="5" t="inlineStr">
        <is>
          <t>GC8006-PD-Wine Red-Medium-FBA</t>
        </is>
      </c>
      <c r="H705" s="0" t="n"/>
    </row>
    <row r="706">
      <c r="A706" s="0">
        <f>+B706&amp;C706&amp;D706</f>
        <v/>
      </c>
      <c r="B706" s="4" t="inlineStr">
        <is>
          <t>GC8006</t>
        </is>
      </c>
      <c r="C706" s="4" t="inlineStr">
        <is>
          <t>波点黑</t>
        </is>
      </c>
      <c r="D706" s="4" t="inlineStr">
        <is>
          <t>L</t>
        </is>
      </c>
      <c r="E706" s="5" t="inlineStr">
        <is>
          <t>GC8006-PD-Black-Large-FBA</t>
        </is>
      </c>
      <c r="H706" s="0" t="n"/>
    </row>
    <row r="707">
      <c r="A707" s="0">
        <f>+B707&amp;C707&amp;D707</f>
        <v/>
      </c>
      <c r="B707" s="4" t="inlineStr">
        <is>
          <t>GC8006</t>
        </is>
      </c>
      <c r="C707" s="4" t="inlineStr">
        <is>
          <t>波点藏蓝</t>
        </is>
      </c>
      <c r="D707" s="4" t="inlineStr">
        <is>
          <t>L</t>
        </is>
      </c>
      <c r="E707" s="5" t="inlineStr">
        <is>
          <t>GC8006-PD-Navy Blue-Large-FBA</t>
        </is>
      </c>
      <c r="H707" s="0" t="n"/>
    </row>
    <row r="708">
      <c r="A708" s="0">
        <f>+B708&amp;C708&amp;D708</f>
        <v/>
      </c>
      <c r="B708" s="4" t="inlineStr">
        <is>
          <t>GC8006</t>
        </is>
      </c>
      <c r="C708" s="4" t="inlineStr">
        <is>
          <t>波点红黑</t>
        </is>
      </c>
      <c r="D708" s="4" t="inlineStr">
        <is>
          <t>L</t>
        </is>
      </c>
      <c r="E708" s="5" t="inlineStr">
        <is>
          <t>GC8006-PD-Red Black-Large-FBA</t>
        </is>
      </c>
      <c r="H708" s="0" t="n"/>
    </row>
    <row r="709">
      <c r="A709" s="0">
        <f>+B709&amp;C709&amp;D709</f>
        <v/>
      </c>
      <c r="B709" s="4" t="inlineStr">
        <is>
          <t>GC8006</t>
        </is>
      </c>
      <c r="C709" s="4" t="inlineStr">
        <is>
          <t>波点红</t>
        </is>
      </c>
      <c r="D709" s="4" t="inlineStr">
        <is>
          <t>L</t>
        </is>
      </c>
      <c r="E709" s="5" t="inlineStr">
        <is>
          <t>GC8006-PD-Red-Large-FBA</t>
        </is>
      </c>
      <c r="H709" s="0" t="n"/>
    </row>
    <row r="710">
      <c r="A710" s="0">
        <f>+B710&amp;C710&amp;D710</f>
        <v/>
      </c>
      <c r="B710" s="4" t="inlineStr">
        <is>
          <t>GC8006</t>
        </is>
      </c>
      <c r="C710" s="4" t="inlineStr">
        <is>
          <t>波点酒红</t>
        </is>
      </c>
      <c r="D710" s="4" t="inlineStr">
        <is>
          <t>L</t>
        </is>
      </c>
      <c r="E710" s="5" t="inlineStr">
        <is>
          <t>GC8006-PD-Wine Red-Large-FBA</t>
        </is>
      </c>
      <c r="H710" s="0" t="n"/>
    </row>
    <row r="711">
      <c r="A711" s="0">
        <f>+B711&amp;C711&amp;D711</f>
        <v/>
      </c>
      <c r="B711" s="4" t="inlineStr">
        <is>
          <t>GC8006</t>
        </is>
      </c>
      <c r="C711" s="4" t="inlineStr">
        <is>
          <t>波点黑</t>
        </is>
      </c>
      <c r="D711" s="4" t="inlineStr">
        <is>
          <t>2XL</t>
        </is>
      </c>
      <c r="E711" s="5" t="inlineStr">
        <is>
          <t>GC8006-PD-Black-XX-Large-FBA</t>
        </is>
      </c>
      <c r="H711" s="0" t="n"/>
    </row>
    <row r="712">
      <c r="A712" s="0">
        <f>+B712&amp;C712&amp;D712</f>
        <v/>
      </c>
      <c r="B712" s="4" t="inlineStr">
        <is>
          <t>GC8006</t>
        </is>
      </c>
      <c r="C712" s="4" t="inlineStr">
        <is>
          <t>波点藏蓝</t>
        </is>
      </c>
      <c r="D712" s="4" t="inlineStr">
        <is>
          <t>2XL</t>
        </is>
      </c>
      <c r="E712" s="5" t="inlineStr">
        <is>
          <t>GC8006-PD-Navy Blue-XX-Large-FBA</t>
        </is>
      </c>
      <c r="H712" s="0" t="n"/>
    </row>
    <row r="713">
      <c r="A713" s="0">
        <f>+B713&amp;C713&amp;D713</f>
        <v/>
      </c>
      <c r="B713" s="4" t="inlineStr">
        <is>
          <t>GC8006</t>
        </is>
      </c>
      <c r="C713" s="4" t="inlineStr">
        <is>
          <t>波点红黑</t>
        </is>
      </c>
      <c r="D713" s="4" t="inlineStr">
        <is>
          <t>2XL</t>
        </is>
      </c>
      <c r="E713" s="5" t="inlineStr">
        <is>
          <t>GC8006-PD-Red Black-XX-Large-FBA</t>
        </is>
      </c>
      <c r="H713" s="0" t="n"/>
    </row>
    <row r="714">
      <c r="A714" s="0">
        <f>+B714&amp;C714&amp;D714</f>
        <v/>
      </c>
      <c r="B714" s="4" t="inlineStr">
        <is>
          <t>GC8006</t>
        </is>
      </c>
      <c r="C714" s="4" t="inlineStr">
        <is>
          <t>波点红</t>
        </is>
      </c>
      <c r="D714" s="4" t="inlineStr">
        <is>
          <t>2XL</t>
        </is>
      </c>
      <c r="E714" s="5" t="inlineStr">
        <is>
          <t>GC8006-PD-Red-XX-Large-FBA</t>
        </is>
      </c>
      <c r="H714" s="0" t="n"/>
    </row>
    <row r="715">
      <c r="A715" s="0">
        <f>+B715&amp;C715&amp;D715</f>
        <v/>
      </c>
      <c r="B715" s="4" t="inlineStr">
        <is>
          <t>GC8006</t>
        </is>
      </c>
      <c r="C715" s="4" t="inlineStr">
        <is>
          <t>波点酒红</t>
        </is>
      </c>
      <c r="D715" s="4" t="inlineStr">
        <is>
          <t>2XL</t>
        </is>
      </c>
      <c r="E715" s="5" t="inlineStr">
        <is>
          <t>GC8006-PD-Wine Red-XX-Large-FBA</t>
        </is>
      </c>
      <c r="H715" s="0" t="n"/>
    </row>
    <row r="716">
      <c r="A716" s="0">
        <f>+B716&amp;C716&amp;D716</f>
        <v/>
      </c>
      <c r="B716" s="4" t="inlineStr">
        <is>
          <t>GC8006-FP</t>
        </is>
      </c>
      <c r="C716" s="4" t="n"/>
      <c r="D716" s="4" t="inlineStr">
        <is>
          <t>XL</t>
        </is>
      </c>
      <c r="E716" s="5" t="inlineStr">
        <is>
          <t>GC8006-FP Brindle BlueGray-X-Large-FBA</t>
        </is>
      </c>
      <c r="H716" s="0" t="n"/>
    </row>
    <row r="717">
      <c r="A717" s="0">
        <f>+B717&amp;C717&amp;D717</f>
        <v/>
      </c>
      <c r="B717" s="4" t="inlineStr">
        <is>
          <t>GC8006-FP</t>
        </is>
      </c>
      <c r="C717" s="4" t="n"/>
      <c r="D717" s="4" t="inlineStr">
        <is>
          <t>XL</t>
        </is>
      </c>
      <c r="E717" s="5" t="inlineStr">
        <is>
          <t>GC8006-FP Floret Black-X-Large-FBA</t>
        </is>
      </c>
      <c r="H717" s="0" t="n"/>
    </row>
    <row r="718">
      <c r="A718" s="0">
        <f>+B718&amp;C718&amp;D718</f>
        <v/>
      </c>
      <c r="B718" s="4" t="inlineStr">
        <is>
          <t>GC8006-FP</t>
        </is>
      </c>
      <c r="C718" s="4" t="n"/>
      <c r="D718" s="4" t="inlineStr">
        <is>
          <t>XL</t>
        </is>
      </c>
      <c r="E718" s="5" t="inlineStr">
        <is>
          <t>GC8006-FP Floret Coffee-X-Large-FBA</t>
        </is>
      </c>
      <c r="H718" s="0" t="n"/>
    </row>
    <row r="719">
      <c r="A719" s="0">
        <f>+B719&amp;C719&amp;D719</f>
        <v/>
      </c>
      <c r="B719" s="4" t="inlineStr">
        <is>
          <t>GC8006-FP</t>
        </is>
      </c>
      <c r="C719" s="4" t="n"/>
      <c r="D719" s="4" t="inlineStr">
        <is>
          <t>XL</t>
        </is>
      </c>
      <c r="E719" s="5" t="inlineStr">
        <is>
          <t>GC8006-FP Pastoral Coffee-X-Large-FBA</t>
        </is>
      </c>
      <c r="H719" s="0" t="n"/>
    </row>
    <row r="720">
      <c r="A720" s="0">
        <f>+B720&amp;C720&amp;D720</f>
        <v/>
      </c>
      <c r="B720" s="4" t="inlineStr">
        <is>
          <t>GC8006-FP</t>
        </is>
      </c>
      <c r="C720" s="4" t="n"/>
      <c r="D720" s="4" t="inlineStr">
        <is>
          <t>S</t>
        </is>
      </c>
      <c r="E720" s="5" t="inlineStr">
        <is>
          <t>GC8006-FP Brindle BlueGray-Small-FBA</t>
        </is>
      </c>
      <c r="H720" s="0" t="n"/>
    </row>
    <row r="721">
      <c r="A721" s="0">
        <f>+B721&amp;C721&amp;D721</f>
        <v/>
      </c>
      <c r="B721" s="4" t="inlineStr">
        <is>
          <t>GC8006-FP</t>
        </is>
      </c>
      <c r="C721" s="4" t="n"/>
      <c r="D721" s="4" t="inlineStr">
        <is>
          <t>S</t>
        </is>
      </c>
      <c r="E721" s="5" t="inlineStr">
        <is>
          <t>GC8006-FP Floret Black-Small-FBA</t>
        </is>
      </c>
      <c r="H721" s="0" t="n"/>
    </row>
    <row r="722">
      <c r="A722" s="0">
        <f>+B722&amp;C722&amp;D722</f>
        <v/>
      </c>
      <c r="B722" s="4" t="inlineStr">
        <is>
          <t>GC8006-FP</t>
        </is>
      </c>
      <c r="C722" s="4" t="n"/>
      <c r="D722" s="4" t="inlineStr">
        <is>
          <t>S</t>
        </is>
      </c>
      <c r="E722" s="5" t="inlineStr">
        <is>
          <t>GC8006-FP Floret Coffee-Small-FBA</t>
        </is>
      </c>
      <c r="H722" s="0" t="n"/>
    </row>
    <row r="723">
      <c r="A723" s="0">
        <f>+B723&amp;C723&amp;D723</f>
        <v/>
      </c>
      <c r="B723" s="4" t="inlineStr">
        <is>
          <t>GC8006-FP</t>
        </is>
      </c>
      <c r="C723" s="4" t="n"/>
      <c r="D723" s="4" t="inlineStr">
        <is>
          <t>S</t>
        </is>
      </c>
      <c r="E723" s="5" t="inlineStr">
        <is>
          <t>GC8006-FP Pastoral Coffee-Small-FBA</t>
        </is>
      </c>
      <c r="H723" s="0" t="n"/>
    </row>
    <row r="724">
      <c r="A724" s="0">
        <f>+B724&amp;C724&amp;D724</f>
        <v/>
      </c>
      <c r="B724" s="4" t="inlineStr">
        <is>
          <t>GC8006-FP</t>
        </is>
      </c>
      <c r="C724" s="4" t="n"/>
      <c r="D724" s="4" t="inlineStr">
        <is>
          <t>M</t>
        </is>
      </c>
      <c r="E724" s="5" t="inlineStr">
        <is>
          <t>GC8006-FP Brindle BlueGray-Medium-FBA</t>
        </is>
      </c>
      <c r="H724" s="0" t="n"/>
    </row>
    <row r="725">
      <c r="A725" s="0">
        <f>+B725&amp;C725&amp;D725</f>
        <v/>
      </c>
      <c r="B725" s="4" t="inlineStr">
        <is>
          <t>GC8006-FP</t>
        </is>
      </c>
      <c r="C725" s="4" t="n"/>
      <c r="D725" s="4" t="inlineStr">
        <is>
          <t>M</t>
        </is>
      </c>
      <c r="E725" s="5" t="inlineStr">
        <is>
          <t>GC8006-FP Floret Black-Medium-FBA</t>
        </is>
      </c>
      <c r="H725" s="0" t="n"/>
    </row>
    <row r="726">
      <c r="A726" s="0">
        <f>+B726&amp;C726&amp;D726</f>
        <v/>
      </c>
      <c r="B726" s="4" t="inlineStr">
        <is>
          <t>GC8006-FP</t>
        </is>
      </c>
      <c r="C726" s="4" t="n"/>
      <c r="D726" s="4" t="inlineStr">
        <is>
          <t>M</t>
        </is>
      </c>
      <c r="E726" s="5" t="inlineStr">
        <is>
          <t>GC8006-FP Floret Coffee-Medium-FBA</t>
        </is>
      </c>
      <c r="H726" s="0" t="n"/>
    </row>
    <row r="727">
      <c r="A727" s="0">
        <f>+B727&amp;C727&amp;D727</f>
        <v/>
      </c>
      <c r="B727" s="4" t="inlineStr">
        <is>
          <t>GC8006-FP</t>
        </is>
      </c>
      <c r="C727" s="4" t="n"/>
      <c r="D727" s="4" t="inlineStr">
        <is>
          <t>M</t>
        </is>
      </c>
      <c r="E727" s="5" t="inlineStr">
        <is>
          <t>GC8006-FP Pastoral Coffee-Medium-FBA</t>
        </is>
      </c>
      <c r="H727" s="0" t="n"/>
    </row>
    <row r="728">
      <c r="A728" s="0">
        <f>+B728&amp;C728&amp;D728</f>
        <v/>
      </c>
      <c r="B728" s="4" t="inlineStr">
        <is>
          <t>GC8006-FP</t>
        </is>
      </c>
      <c r="C728" s="4" t="n"/>
      <c r="D728" s="4" t="inlineStr">
        <is>
          <t>L</t>
        </is>
      </c>
      <c r="E728" s="5" t="inlineStr">
        <is>
          <t>GC8006-FP Brindle BlueGray-Large-FBA</t>
        </is>
      </c>
      <c r="H728" s="0" t="n"/>
    </row>
    <row r="729">
      <c r="A729" s="0">
        <f>+B729&amp;C729&amp;D729</f>
        <v/>
      </c>
      <c r="B729" s="4" t="inlineStr">
        <is>
          <t>GC8006-FP</t>
        </is>
      </c>
      <c r="C729" s="4" t="n"/>
      <c r="D729" s="4" t="inlineStr">
        <is>
          <t>L</t>
        </is>
      </c>
      <c r="E729" s="5" t="inlineStr">
        <is>
          <t>GC8006-FP Floret Black-Large-FBA</t>
        </is>
      </c>
      <c r="H729" s="0" t="n"/>
    </row>
    <row r="730">
      <c r="A730" s="0">
        <f>+B730&amp;C730&amp;D730</f>
        <v/>
      </c>
      <c r="B730" s="4" t="inlineStr">
        <is>
          <t>GC8006-FP</t>
        </is>
      </c>
      <c r="C730" s="4" t="n"/>
      <c r="D730" s="4" t="inlineStr">
        <is>
          <t>L</t>
        </is>
      </c>
      <c r="E730" s="5" t="inlineStr">
        <is>
          <t>GC8006-FP Floret Coffee-Large-FBA</t>
        </is>
      </c>
      <c r="H730" s="0" t="n"/>
    </row>
    <row r="731">
      <c r="A731" s="0">
        <f>+B731&amp;C731&amp;D731</f>
        <v/>
      </c>
      <c r="B731" s="4" t="inlineStr">
        <is>
          <t>GC8006-FP</t>
        </is>
      </c>
      <c r="C731" s="4" t="n"/>
      <c r="D731" s="4" t="inlineStr">
        <is>
          <t>L</t>
        </is>
      </c>
      <c r="E731" s="5" t="inlineStr">
        <is>
          <t>GC8006-FP Pastoral Coffee-Large-FBA</t>
        </is>
      </c>
      <c r="H731" s="0" t="n"/>
    </row>
    <row r="732">
      <c r="A732" s="0">
        <f>+B732&amp;C732&amp;D732</f>
        <v/>
      </c>
      <c r="B732" s="4" t="inlineStr">
        <is>
          <t>GC8006-FP</t>
        </is>
      </c>
      <c r="C732" s="4" t="n"/>
      <c r="D732" s="4" t="inlineStr">
        <is>
          <t>2XL</t>
        </is>
      </c>
      <c r="E732" s="5" t="inlineStr">
        <is>
          <t>GC8006-FP Brindle BlueGray-XX-Large-FBA</t>
        </is>
      </c>
      <c r="H732" s="0" t="n"/>
    </row>
    <row r="733">
      <c r="A733" s="0">
        <f>+B733&amp;C733&amp;D733</f>
        <v/>
      </c>
      <c r="B733" s="4" t="inlineStr">
        <is>
          <t>GC8006-FP</t>
        </is>
      </c>
      <c r="C733" s="4" t="n"/>
      <c r="D733" s="4" t="inlineStr">
        <is>
          <t>2XL</t>
        </is>
      </c>
      <c r="E733" s="5" t="inlineStr">
        <is>
          <t>GC8006-FP Floret Black-XX-Large-FBA</t>
        </is>
      </c>
      <c r="H733" s="0" t="n"/>
    </row>
    <row r="734">
      <c r="A734" s="0">
        <f>+B734&amp;C734&amp;D734</f>
        <v/>
      </c>
      <c r="B734" s="4" t="inlineStr">
        <is>
          <t>GC8006-FP</t>
        </is>
      </c>
      <c r="C734" s="4" t="n"/>
      <c r="D734" s="4" t="inlineStr">
        <is>
          <t>2XL</t>
        </is>
      </c>
      <c r="E734" s="5" t="inlineStr">
        <is>
          <t>GC8006-FP Floret Coffee-XX-Large-FBA</t>
        </is>
      </c>
      <c r="H734" s="0" t="n"/>
    </row>
    <row r="735">
      <c r="A735" s="0">
        <f>+B735&amp;C735&amp;D735</f>
        <v/>
      </c>
      <c r="B735" s="4" t="inlineStr">
        <is>
          <t>GC8006-FP</t>
        </is>
      </c>
      <c r="C735" s="4" t="n"/>
      <c r="D735" s="4" t="inlineStr">
        <is>
          <t>2XL</t>
        </is>
      </c>
      <c r="E735" s="5" t="inlineStr">
        <is>
          <t>GC8006-FP Pastoral Coffee-XX-Large-FBA</t>
        </is>
      </c>
      <c r="H735" s="0" t="n"/>
    </row>
    <row r="736">
      <c r="A736" s="0">
        <f>+B736&amp;C736&amp;D736</f>
        <v/>
      </c>
      <c r="B736" s="4" t="inlineStr">
        <is>
          <t>GC8007</t>
        </is>
      </c>
      <c r="C736" s="4" t="inlineStr">
        <is>
          <t>军绿</t>
        </is>
      </c>
      <c r="D736" s="4" t="inlineStr">
        <is>
          <t>XL</t>
        </is>
      </c>
      <c r="E736" s="5" t="inlineStr">
        <is>
          <t>GC8007-Stripe Army Green-X-Large-FBA</t>
        </is>
      </c>
      <c r="H736" s="0" t="n"/>
    </row>
    <row r="737">
      <c r="A737" s="0">
        <f>+B737&amp;C737&amp;D737</f>
        <v/>
      </c>
      <c r="B737" s="4" t="inlineStr">
        <is>
          <t>GC8007</t>
        </is>
      </c>
      <c r="C737" s="4" t="inlineStr">
        <is>
          <t>藏蓝</t>
        </is>
      </c>
      <c r="D737" s="4" t="inlineStr">
        <is>
          <t>XL</t>
        </is>
      </c>
      <c r="E737" s="5" t="inlineStr">
        <is>
          <t>GC8007-Stripe Navy Blue-X-Large-FBA</t>
        </is>
      </c>
      <c r="H737" s="0" t="n"/>
    </row>
    <row r="738">
      <c r="A738" s="0">
        <f>+B738&amp;C738&amp;D738</f>
        <v/>
      </c>
      <c r="B738" s="4" t="inlineStr">
        <is>
          <t>GC8007</t>
        </is>
      </c>
      <c r="C738" s="4" t="inlineStr">
        <is>
          <t>军绿</t>
        </is>
      </c>
      <c r="D738" s="4" t="inlineStr">
        <is>
          <t>S</t>
        </is>
      </c>
      <c r="E738" s="5" t="inlineStr">
        <is>
          <t>GC8007-Stripe Army Green-Small-FBA</t>
        </is>
      </c>
      <c r="H738" s="0" t="n"/>
    </row>
    <row r="739">
      <c r="A739" s="0">
        <f>+B739&amp;C739&amp;D739</f>
        <v/>
      </c>
      <c r="B739" s="4" t="inlineStr">
        <is>
          <t>GC8007</t>
        </is>
      </c>
      <c r="C739" s="4" t="inlineStr">
        <is>
          <t>藏蓝</t>
        </is>
      </c>
      <c r="D739" s="4" t="inlineStr">
        <is>
          <t>S</t>
        </is>
      </c>
      <c r="E739" s="5" t="inlineStr">
        <is>
          <t>GC8007-Stripe Navy Blue-Small-FBA</t>
        </is>
      </c>
      <c r="H739" s="0" t="n"/>
    </row>
    <row r="740">
      <c r="A740" s="0">
        <f>+B740&amp;C740&amp;D740</f>
        <v/>
      </c>
      <c r="B740" s="4" t="inlineStr">
        <is>
          <t>GC8007</t>
        </is>
      </c>
      <c r="C740" s="4" t="n"/>
      <c r="D740" s="4" t="inlineStr">
        <is>
          <t>S</t>
        </is>
      </c>
      <c r="E740" s="5" t="inlineStr">
        <is>
          <t>GC8007-Stripe White-Small-FBA</t>
        </is>
      </c>
      <c r="H740" s="0" t="n"/>
    </row>
    <row r="741">
      <c r="A741" s="0">
        <f>+B741&amp;C741&amp;D741</f>
        <v/>
      </c>
      <c r="B741" s="4" t="inlineStr">
        <is>
          <t>GC8007</t>
        </is>
      </c>
      <c r="C741" s="4" t="inlineStr">
        <is>
          <t>军绿</t>
        </is>
      </c>
      <c r="D741" s="4" t="inlineStr">
        <is>
          <t>M</t>
        </is>
      </c>
      <c r="E741" s="5" t="inlineStr">
        <is>
          <t>GC8007-Stripe Army Green-Medium-FBA</t>
        </is>
      </c>
      <c r="H741" s="0" t="n"/>
    </row>
    <row r="742">
      <c r="A742" s="0">
        <f>+B742&amp;C742&amp;D742</f>
        <v/>
      </c>
      <c r="B742" s="4" t="inlineStr">
        <is>
          <t>GC8007</t>
        </is>
      </c>
      <c r="C742" s="4" t="inlineStr">
        <is>
          <t>藏蓝</t>
        </is>
      </c>
      <c r="D742" s="4" t="inlineStr">
        <is>
          <t>M</t>
        </is>
      </c>
      <c r="E742" s="5" t="inlineStr">
        <is>
          <t>GC8007-Stripe Navy Blue-Medium-FBA</t>
        </is>
      </c>
      <c r="H742" s="0" t="n"/>
    </row>
    <row r="743">
      <c r="A743" s="0">
        <f>+B743&amp;C743&amp;D743</f>
        <v/>
      </c>
      <c r="B743" s="4" t="inlineStr">
        <is>
          <t>GC8007</t>
        </is>
      </c>
      <c r="C743" s="4" t="n"/>
      <c r="D743" s="4" t="inlineStr">
        <is>
          <t>M</t>
        </is>
      </c>
      <c r="E743" s="5" t="inlineStr">
        <is>
          <t>GC8007-Stripe White-Medium-FBA</t>
        </is>
      </c>
      <c r="H743" s="0" t="n"/>
    </row>
    <row r="744">
      <c r="A744" s="0">
        <f>+B744&amp;C744&amp;D744</f>
        <v/>
      </c>
      <c r="B744" s="4" t="inlineStr">
        <is>
          <t>GC8007</t>
        </is>
      </c>
      <c r="C744" s="4" t="inlineStr">
        <is>
          <t>军绿</t>
        </is>
      </c>
      <c r="D744" s="4" t="inlineStr">
        <is>
          <t>L</t>
        </is>
      </c>
      <c r="E744" s="5" t="inlineStr">
        <is>
          <t>GC8007-Stripe Army Green-Large-FBA</t>
        </is>
      </c>
      <c r="H744" s="0" t="n"/>
    </row>
    <row r="745">
      <c r="A745" s="0">
        <f>+B745&amp;C745&amp;D745</f>
        <v/>
      </c>
      <c r="B745" s="4" t="inlineStr">
        <is>
          <t>GC8007</t>
        </is>
      </c>
      <c r="C745" s="4" t="n"/>
      <c r="D745" s="4" t="inlineStr">
        <is>
          <t>L</t>
        </is>
      </c>
      <c r="E745" s="5" t="inlineStr">
        <is>
          <t>GC8007-Stripe Black-Large-FBA</t>
        </is>
      </c>
      <c r="H745" s="0" t="n"/>
    </row>
    <row r="746">
      <c r="A746" s="0">
        <f>+B746&amp;C746&amp;D746</f>
        <v/>
      </c>
      <c r="B746" s="4" t="inlineStr">
        <is>
          <t>GC8007</t>
        </is>
      </c>
      <c r="C746" s="4" t="inlineStr">
        <is>
          <t>藏蓝</t>
        </is>
      </c>
      <c r="D746" s="4" t="inlineStr">
        <is>
          <t>L</t>
        </is>
      </c>
      <c r="E746" s="5" t="inlineStr">
        <is>
          <t>GC8007-Stripe Navy Blue-Large-FBA</t>
        </is>
      </c>
      <c r="H746" s="0" t="n"/>
    </row>
    <row r="747">
      <c r="A747" s="0">
        <f>+B747&amp;C747&amp;D747</f>
        <v/>
      </c>
      <c r="B747" s="4" t="inlineStr">
        <is>
          <t>GC8007</t>
        </is>
      </c>
      <c r="C747" s="4" t="n"/>
      <c r="D747" s="4" t="inlineStr">
        <is>
          <t>L</t>
        </is>
      </c>
      <c r="E747" s="5" t="inlineStr">
        <is>
          <t>GC8007-Stripe White-Large-FBA</t>
        </is>
      </c>
      <c r="H747" s="0" t="n"/>
    </row>
    <row r="748">
      <c r="A748" s="0">
        <f>+B748&amp;C748&amp;D748</f>
        <v/>
      </c>
      <c r="B748" s="4" t="inlineStr">
        <is>
          <t>GC8007</t>
        </is>
      </c>
      <c r="C748" s="4" t="inlineStr">
        <is>
          <t>酒红条纹</t>
        </is>
      </c>
      <c r="D748" s="4" t="inlineStr">
        <is>
          <t>L</t>
        </is>
      </c>
      <c r="E748" s="5" t="inlineStr">
        <is>
          <t>GC8007-Stripe Wine Red-Large-FBA</t>
        </is>
      </c>
      <c r="H748" s="0" t="n"/>
    </row>
    <row r="749">
      <c r="A749" s="0">
        <f>+B749&amp;C749&amp;D749</f>
        <v/>
      </c>
      <c r="B749" s="4" t="inlineStr">
        <is>
          <t>GC8007</t>
        </is>
      </c>
      <c r="C749" s="4" t="inlineStr">
        <is>
          <t>军绿</t>
        </is>
      </c>
      <c r="D749" s="4" t="inlineStr">
        <is>
          <t>2XL</t>
        </is>
      </c>
      <c r="E749" s="5" t="inlineStr">
        <is>
          <t>GC8007-Stripe Army Green-XX-Large-FBA</t>
        </is>
      </c>
      <c r="H749" s="0" t="n"/>
    </row>
    <row r="750">
      <c r="A750" s="0">
        <f>+B750&amp;C750&amp;D750</f>
        <v/>
      </c>
      <c r="B750" s="4" t="inlineStr">
        <is>
          <t>GC8007</t>
        </is>
      </c>
      <c r="C750" s="4" t="inlineStr">
        <is>
          <t>藏蓝</t>
        </is>
      </c>
      <c r="D750" s="4" t="inlineStr">
        <is>
          <t>2XL</t>
        </is>
      </c>
      <c r="E750" s="5" t="inlineStr">
        <is>
          <t>GC8007-Stripe Navy Blue-XX-Large-FBA</t>
        </is>
      </c>
      <c r="H750" s="0" t="n"/>
    </row>
    <row r="751">
      <c r="A751" s="0">
        <f>+B751&amp;C751&amp;D751</f>
        <v/>
      </c>
      <c r="B751" s="4" t="inlineStr">
        <is>
          <t>GC8007</t>
        </is>
      </c>
      <c r="C751" s="4" t="n"/>
      <c r="D751" s="4" t="inlineStr">
        <is>
          <t>2XL</t>
        </is>
      </c>
      <c r="E751" s="5" t="inlineStr">
        <is>
          <t>GC8007-Stripe White-XX-Large-FBA</t>
        </is>
      </c>
      <c r="H751" s="0" t="n"/>
    </row>
    <row r="752">
      <c r="A752" s="0">
        <f>+B752&amp;C752&amp;D752</f>
        <v/>
      </c>
      <c r="B752" s="4" t="inlineStr">
        <is>
          <t>GC8008</t>
        </is>
      </c>
      <c r="C752" s="4" t="inlineStr">
        <is>
          <t>黑色</t>
        </is>
      </c>
      <c r="D752" s="4" t="inlineStr">
        <is>
          <t>XS</t>
        </is>
      </c>
      <c r="E752" s="5" t="inlineStr">
        <is>
          <t>GC8008-Black-XS-FBA</t>
        </is>
      </c>
      <c r="H752" s="0" t="n"/>
    </row>
    <row r="753">
      <c r="A753" s="0">
        <f>+B753&amp;C753&amp;D753</f>
        <v/>
      </c>
      <c r="B753" s="4" t="inlineStr">
        <is>
          <t>GC8008</t>
        </is>
      </c>
      <c r="C753" s="4" t="inlineStr">
        <is>
          <t>深灰</t>
        </is>
      </c>
      <c r="D753" s="4" t="inlineStr">
        <is>
          <t>XS</t>
        </is>
      </c>
      <c r="E753" s="5" t="inlineStr">
        <is>
          <t>GC8008-Dark Gray-XS-FBA</t>
        </is>
      </c>
      <c r="H753" s="0" t="n"/>
    </row>
    <row r="754">
      <c r="A754" s="0">
        <f>+B754&amp;C754&amp;D754</f>
        <v/>
      </c>
      <c r="B754" s="4" t="inlineStr">
        <is>
          <t>GC8008</t>
        </is>
      </c>
      <c r="C754" s="4" t="inlineStr">
        <is>
          <t>深绿</t>
        </is>
      </c>
      <c r="D754" s="4" t="inlineStr">
        <is>
          <t>XS</t>
        </is>
      </c>
      <c r="E754" s="5" t="inlineStr">
        <is>
          <t>GC8008-Dark Green-XS-FBA</t>
        </is>
      </c>
      <c r="H754" s="0" t="n"/>
    </row>
    <row r="755">
      <c r="A755" s="0">
        <f>+B755&amp;C755&amp;D755</f>
        <v/>
      </c>
      <c r="B755" s="4" t="inlineStr">
        <is>
          <t>GC8008</t>
        </is>
      </c>
      <c r="C755" s="4" t="inlineStr">
        <is>
          <t>藏蓝</t>
        </is>
      </c>
      <c r="D755" s="4" t="inlineStr">
        <is>
          <t>XS</t>
        </is>
      </c>
      <c r="E755" s="5" t="inlineStr">
        <is>
          <t>GC8008-Navy Blue-XS-FBA</t>
        </is>
      </c>
      <c r="H755" s="0" t="n"/>
    </row>
    <row r="756">
      <c r="A756" s="0">
        <f>+B756&amp;C756&amp;D756</f>
        <v/>
      </c>
      <c r="B756" s="4" t="inlineStr">
        <is>
          <t>GC8008</t>
        </is>
      </c>
      <c r="C756" s="4" t="n"/>
      <c r="D756" s="4" t="inlineStr">
        <is>
          <t>XS</t>
        </is>
      </c>
      <c r="E756" s="5" t="inlineStr">
        <is>
          <t>GC8008-Purple Gray-XS-FBA</t>
        </is>
      </c>
      <c r="H756" s="0" t="n"/>
    </row>
    <row r="757">
      <c r="A757" s="0">
        <f>+B757&amp;C757&amp;D757</f>
        <v/>
      </c>
      <c r="B757" s="4" t="inlineStr">
        <is>
          <t>GC8008</t>
        </is>
      </c>
      <c r="C757" s="4" t="inlineStr">
        <is>
          <t>红色</t>
        </is>
      </c>
      <c r="D757" s="4" t="inlineStr">
        <is>
          <t>XS</t>
        </is>
      </c>
      <c r="E757" s="5" t="inlineStr">
        <is>
          <t>GC8008-Red-XS-FBA</t>
        </is>
      </c>
      <c r="H757" s="0" t="n"/>
    </row>
    <row r="758">
      <c r="A758" s="0">
        <f>+B758&amp;C758&amp;D758</f>
        <v/>
      </c>
      <c r="B758" s="4" t="inlineStr">
        <is>
          <t>GC8008</t>
        </is>
      </c>
      <c r="C758" s="4" t="n"/>
      <c r="D758" s="4" t="inlineStr">
        <is>
          <t>XS</t>
        </is>
      </c>
      <c r="E758" s="5" t="inlineStr">
        <is>
          <t>GC8008-Royal Blue-XS-FBA</t>
        </is>
      </c>
      <c r="H758" s="0" t="n"/>
    </row>
    <row r="759">
      <c r="A759" s="0">
        <f>+B759&amp;C759&amp;D759</f>
        <v/>
      </c>
      <c r="B759" s="4" t="inlineStr">
        <is>
          <t>GC8008</t>
        </is>
      </c>
      <c r="C759" s="4" t="inlineStr">
        <is>
          <t>军绿</t>
        </is>
      </c>
      <c r="D759" s="4" t="inlineStr">
        <is>
          <t>XL</t>
        </is>
      </c>
      <c r="E759" s="5" t="inlineStr">
        <is>
          <t>GC8008-Army Green-X-Large-FBA</t>
        </is>
      </c>
      <c r="H759" s="0" t="n"/>
    </row>
    <row r="760">
      <c r="A760" s="0">
        <f>+B760&amp;C760&amp;D760</f>
        <v/>
      </c>
      <c r="B760" s="4" t="inlineStr">
        <is>
          <t>GC8008</t>
        </is>
      </c>
      <c r="C760" s="4" t="inlineStr">
        <is>
          <t>黑色</t>
        </is>
      </c>
      <c r="D760" s="4" t="inlineStr">
        <is>
          <t>XL</t>
        </is>
      </c>
      <c r="E760" s="5" t="inlineStr">
        <is>
          <t>GC8008-Black-XL-FBA</t>
        </is>
      </c>
      <c r="H760" s="0" t="n"/>
    </row>
    <row r="761">
      <c r="A761" s="0">
        <f>+B761&amp;C761&amp;D761</f>
        <v/>
      </c>
      <c r="B761" s="4" t="inlineStr">
        <is>
          <t>GC8008</t>
        </is>
      </c>
      <c r="C761" s="4" t="inlineStr">
        <is>
          <t>深灰</t>
        </is>
      </c>
      <c r="D761" s="4" t="inlineStr">
        <is>
          <t>XL</t>
        </is>
      </c>
      <c r="E761" s="5" t="inlineStr">
        <is>
          <t>GC8008-Dark Gray-XL-FBA</t>
        </is>
      </c>
      <c r="H761" s="0" t="n"/>
    </row>
    <row r="762">
      <c r="A762" s="0">
        <f>+B762&amp;C762&amp;D762</f>
        <v/>
      </c>
      <c r="B762" s="4" t="inlineStr">
        <is>
          <t>GC8008</t>
        </is>
      </c>
      <c r="C762" s="4" t="inlineStr">
        <is>
          <t>深绿</t>
        </is>
      </c>
      <c r="D762" s="4" t="inlineStr">
        <is>
          <t>XL</t>
        </is>
      </c>
      <c r="E762" s="5" t="inlineStr">
        <is>
          <t>GC8008-Dark Green-XL-FBA</t>
        </is>
      </c>
      <c r="H762" s="0" t="n"/>
    </row>
    <row r="763">
      <c r="A763" s="0">
        <f>+B763&amp;C763&amp;D763</f>
        <v/>
      </c>
      <c r="B763" s="4" t="inlineStr">
        <is>
          <t>GC8008</t>
        </is>
      </c>
      <c r="C763" s="4" t="inlineStr">
        <is>
          <t>藏蓝</t>
        </is>
      </c>
      <c r="D763" s="4" t="inlineStr">
        <is>
          <t>XL</t>
        </is>
      </c>
      <c r="E763" s="5" t="inlineStr">
        <is>
          <t>GC8008-Navy Blue-XL-FBA</t>
        </is>
      </c>
      <c r="H763" s="0" t="n"/>
    </row>
    <row r="764">
      <c r="A764" s="0">
        <f>+B764&amp;C764&amp;D764</f>
        <v/>
      </c>
      <c r="B764" s="4" t="inlineStr">
        <is>
          <t>GC8008</t>
        </is>
      </c>
      <c r="C764" s="4" t="n"/>
      <c r="D764" s="4" t="inlineStr">
        <is>
          <t>XL</t>
        </is>
      </c>
      <c r="E764" s="5" t="inlineStr">
        <is>
          <t>GC8008-Purple Gray-XL-FBA</t>
        </is>
      </c>
      <c r="H764" s="0" t="n"/>
    </row>
    <row r="765">
      <c r="A765" s="0">
        <f>+B765&amp;C765&amp;D765</f>
        <v/>
      </c>
      <c r="B765" s="4" t="inlineStr">
        <is>
          <t>GC8008</t>
        </is>
      </c>
      <c r="C765" s="4" t="n"/>
      <c r="D765" s="4" t="inlineStr">
        <is>
          <t>XL</t>
        </is>
      </c>
      <c r="E765" s="5" t="inlineStr">
        <is>
          <t>GC8008-Purple-XL-FBA</t>
        </is>
      </c>
      <c r="H765" s="0" t="n"/>
    </row>
    <row r="766">
      <c r="A766" s="0">
        <f>+B766&amp;C766&amp;D766</f>
        <v/>
      </c>
      <c r="B766" s="4" t="inlineStr">
        <is>
          <t>GC8008</t>
        </is>
      </c>
      <c r="C766" s="4" t="inlineStr">
        <is>
          <t>灰色</t>
        </is>
      </c>
      <c r="D766" s="4" t="inlineStr">
        <is>
          <t>XL</t>
        </is>
      </c>
      <c r="E766" s="5" t="inlineStr">
        <is>
          <t>GC8008-Gray-X-Large-FBA</t>
        </is>
      </c>
      <c r="H766" s="0" t="n"/>
    </row>
    <row r="767">
      <c r="A767" s="0">
        <f>+B767&amp;C767&amp;D767</f>
        <v/>
      </c>
      <c r="B767" s="4" t="inlineStr">
        <is>
          <t>GC8008</t>
        </is>
      </c>
      <c r="C767" s="4" t="n"/>
      <c r="D767" s="4" t="inlineStr">
        <is>
          <t>XL</t>
        </is>
      </c>
      <c r="E767" s="5" t="inlineStr">
        <is>
          <t>GC8008-Royal Blue-XL-FBA</t>
        </is>
      </c>
      <c r="H767" s="0" t="n"/>
    </row>
    <row r="768">
      <c r="A768" s="0">
        <f>+B768&amp;C768&amp;D768</f>
        <v/>
      </c>
      <c r="B768" s="4" t="inlineStr">
        <is>
          <t>GC8008</t>
        </is>
      </c>
      <c r="C768" s="4" t="inlineStr">
        <is>
          <t>酒红</t>
        </is>
      </c>
      <c r="D768" s="4" t="inlineStr">
        <is>
          <t>XL</t>
        </is>
      </c>
      <c r="E768" s="5" t="inlineStr">
        <is>
          <t>GC8008-Wine Red-XL-FBA</t>
        </is>
      </c>
      <c r="H768" s="0" t="n"/>
    </row>
    <row r="769">
      <c r="A769" s="0">
        <f>+B769&amp;C769&amp;D769</f>
        <v/>
      </c>
      <c r="B769" s="4" t="inlineStr">
        <is>
          <t>GC8008</t>
        </is>
      </c>
      <c r="C769" s="4" t="inlineStr">
        <is>
          <t>军绿</t>
        </is>
      </c>
      <c r="D769" s="4" t="inlineStr">
        <is>
          <t>S</t>
        </is>
      </c>
      <c r="E769" s="5" t="inlineStr">
        <is>
          <t>GC8008-Army Green-X-Small-FBA</t>
        </is>
      </c>
      <c r="H769" s="0" t="n"/>
    </row>
    <row r="770">
      <c r="A770" s="0">
        <f>+B770&amp;C770&amp;D770</f>
        <v/>
      </c>
      <c r="B770" s="4" t="inlineStr">
        <is>
          <t>GC8008</t>
        </is>
      </c>
      <c r="C770" s="4" t="inlineStr">
        <is>
          <t>黑色</t>
        </is>
      </c>
      <c r="D770" s="4" t="inlineStr">
        <is>
          <t>S</t>
        </is>
      </c>
      <c r="E770" s="5" t="inlineStr">
        <is>
          <t>GC8008-Black-S-FBA</t>
        </is>
      </c>
      <c r="H770" s="0" t="n"/>
    </row>
    <row r="771">
      <c r="A771" s="0">
        <f>+B771&amp;C771&amp;D771</f>
        <v/>
      </c>
      <c r="B771" s="4" t="inlineStr">
        <is>
          <t>GC8008</t>
        </is>
      </c>
      <c r="C771" s="4" t="inlineStr">
        <is>
          <t>深灰</t>
        </is>
      </c>
      <c r="D771" s="4" t="inlineStr">
        <is>
          <t>S</t>
        </is>
      </c>
      <c r="E771" s="5" t="inlineStr">
        <is>
          <t>GC8008-Dark Gray-S-FBA</t>
        </is>
      </c>
      <c r="H771" s="0" t="n"/>
    </row>
    <row r="772">
      <c r="A772" s="0">
        <f>+B772&amp;C772&amp;D772</f>
        <v/>
      </c>
      <c r="B772" s="4" t="inlineStr">
        <is>
          <t>GC8008</t>
        </is>
      </c>
      <c r="C772" s="4" t="inlineStr">
        <is>
          <t>深绿</t>
        </is>
      </c>
      <c r="D772" s="4" t="inlineStr">
        <is>
          <t>S</t>
        </is>
      </c>
      <c r="E772" s="5" t="inlineStr">
        <is>
          <t>GC8008-Dark Green-S-FBA</t>
        </is>
      </c>
      <c r="H772" s="0" t="n"/>
    </row>
    <row r="773">
      <c r="A773" s="0">
        <f>+B773&amp;C773&amp;D773</f>
        <v/>
      </c>
      <c r="B773" s="4" t="inlineStr">
        <is>
          <t>GC8008</t>
        </is>
      </c>
      <c r="C773" s="4" t="inlineStr">
        <is>
          <t>藏蓝</t>
        </is>
      </c>
      <c r="D773" s="4" t="inlineStr">
        <is>
          <t>S</t>
        </is>
      </c>
      <c r="E773" s="5" t="inlineStr">
        <is>
          <t>GC8008-Navy Blue-S-FBA</t>
        </is>
      </c>
      <c r="H773" s="0" t="n"/>
    </row>
    <row r="774">
      <c r="A774" s="0">
        <f>+B774&amp;C774&amp;D774</f>
        <v/>
      </c>
      <c r="B774" s="4" t="inlineStr">
        <is>
          <t>GC8008</t>
        </is>
      </c>
      <c r="C774" s="4" t="n"/>
      <c r="D774" s="4" t="inlineStr">
        <is>
          <t>S</t>
        </is>
      </c>
      <c r="E774" s="5" t="inlineStr">
        <is>
          <t>GC8008-Purple Gray-S-FBA</t>
        </is>
      </c>
      <c r="H774" s="0" t="n"/>
    </row>
    <row r="775">
      <c r="A775" s="0">
        <f>+B775&amp;C775&amp;D775</f>
        <v/>
      </c>
      <c r="B775" s="4" t="inlineStr">
        <is>
          <t>GC8008</t>
        </is>
      </c>
      <c r="C775" s="4" t="n"/>
      <c r="D775" s="4" t="inlineStr">
        <is>
          <t>S</t>
        </is>
      </c>
      <c r="E775" s="5" t="inlineStr">
        <is>
          <t>GC8008-Purple-S-FBA</t>
        </is>
      </c>
      <c r="H775" s="0" t="n"/>
    </row>
    <row r="776">
      <c r="A776" s="0">
        <f>+B776&amp;C776&amp;D776</f>
        <v/>
      </c>
      <c r="B776" s="4" t="inlineStr">
        <is>
          <t>GC8008</t>
        </is>
      </c>
      <c r="C776" s="4" t="inlineStr">
        <is>
          <t>灰色</t>
        </is>
      </c>
      <c r="D776" s="4" t="inlineStr">
        <is>
          <t>S</t>
        </is>
      </c>
      <c r="E776" s="5" t="inlineStr">
        <is>
          <t>GC8008-Gray-Small-FBA</t>
        </is>
      </c>
      <c r="H776" s="0" t="n"/>
    </row>
    <row r="777">
      <c r="A777" s="0">
        <f>+B777&amp;C777&amp;D777</f>
        <v/>
      </c>
      <c r="B777" s="4" t="inlineStr">
        <is>
          <t>GC8008</t>
        </is>
      </c>
      <c r="C777" s="4" t="inlineStr">
        <is>
          <t>灰色</t>
        </is>
      </c>
      <c r="D777" s="4" t="inlineStr">
        <is>
          <t>S</t>
        </is>
      </c>
      <c r="E777" s="5" t="inlineStr">
        <is>
          <t>GC8008-Gray-X-Small-FBA</t>
        </is>
      </c>
      <c r="H777" s="0" t="n"/>
    </row>
    <row r="778">
      <c r="A778" s="0">
        <f>+B778&amp;C778&amp;D778</f>
        <v/>
      </c>
      <c r="B778" s="4" t="inlineStr">
        <is>
          <t>GC8008</t>
        </is>
      </c>
      <c r="C778" s="4" t="inlineStr">
        <is>
          <t>红灰</t>
        </is>
      </c>
      <c r="D778" s="4" t="inlineStr">
        <is>
          <t>S</t>
        </is>
      </c>
      <c r="E778" s="5" t="inlineStr">
        <is>
          <t>GC8008-Red Gray-X-Small-FBA</t>
        </is>
      </c>
      <c r="H778" s="0" t="n"/>
    </row>
    <row r="779">
      <c r="A779" s="0">
        <f>+B779&amp;C779&amp;D779</f>
        <v/>
      </c>
      <c r="B779" s="4" t="inlineStr">
        <is>
          <t>GC8008</t>
        </is>
      </c>
      <c r="C779" s="4" t="n"/>
      <c r="D779" s="4" t="inlineStr">
        <is>
          <t>S</t>
        </is>
      </c>
      <c r="E779" s="5" t="inlineStr">
        <is>
          <t>GC8008-Royal Blue-S-FBA</t>
        </is>
      </c>
      <c r="H779" s="0" t="n"/>
    </row>
    <row r="780">
      <c r="A780" s="0">
        <f>+B780&amp;C780&amp;D780</f>
        <v/>
      </c>
      <c r="B780" s="4" t="inlineStr">
        <is>
          <t>GC8008</t>
        </is>
      </c>
      <c r="C780" s="4" t="inlineStr">
        <is>
          <t>军绿</t>
        </is>
      </c>
      <c r="D780" s="4" t="inlineStr">
        <is>
          <t>M</t>
        </is>
      </c>
      <c r="E780" s="5" t="inlineStr">
        <is>
          <t>GC8008-Army Green-Medium-FBA</t>
        </is>
      </c>
      <c r="H780" s="0" t="n"/>
    </row>
    <row r="781">
      <c r="A781" s="0">
        <f>+B781&amp;C781&amp;D781</f>
        <v/>
      </c>
      <c r="B781" s="4" t="inlineStr">
        <is>
          <t>GC8008</t>
        </is>
      </c>
      <c r="C781" s="4" t="inlineStr">
        <is>
          <t>黑色</t>
        </is>
      </c>
      <c r="D781" s="4" t="inlineStr">
        <is>
          <t>M</t>
        </is>
      </c>
      <c r="E781" s="5" t="inlineStr">
        <is>
          <t>GC8008-Black-M-FBA</t>
        </is>
      </c>
      <c r="H781" s="0" t="n"/>
    </row>
    <row r="782">
      <c r="A782" s="0">
        <f>+B782&amp;C782&amp;D782</f>
        <v/>
      </c>
      <c r="B782" s="4" t="inlineStr">
        <is>
          <t>GC8008</t>
        </is>
      </c>
      <c r="C782" s="4" t="inlineStr">
        <is>
          <t>深灰</t>
        </is>
      </c>
      <c r="D782" s="4" t="inlineStr">
        <is>
          <t>M</t>
        </is>
      </c>
      <c r="E782" s="5" t="inlineStr">
        <is>
          <t>GC8008-Dark Gray-M-FBA</t>
        </is>
      </c>
      <c r="H782" s="0" t="n"/>
    </row>
    <row r="783">
      <c r="A783" s="0">
        <f>+B783&amp;C783&amp;D783</f>
        <v/>
      </c>
      <c r="B783" s="4" t="inlineStr">
        <is>
          <t>GC8008</t>
        </is>
      </c>
      <c r="C783" s="4" t="inlineStr">
        <is>
          <t>深绿</t>
        </is>
      </c>
      <c r="D783" s="4" t="inlineStr">
        <is>
          <t>M</t>
        </is>
      </c>
      <c r="E783" s="5" t="inlineStr">
        <is>
          <t>GC8008-Dark Green-M-FBA</t>
        </is>
      </c>
      <c r="H783" s="0" t="n"/>
    </row>
    <row r="784">
      <c r="A784" s="0">
        <f>+B784&amp;C784&amp;D784</f>
        <v/>
      </c>
      <c r="B784" s="4" t="inlineStr">
        <is>
          <t>GC8008</t>
        </is>
      </c>
      <c r="C784" s="4" t="inlineStr">
        <is>
          <t>藏蓝</t>
        </is>
      </c>
      <c r="D784" s="4" t="inlineStr">
        <is>
          <t>M</t>
        </is>
      </c>
      <c r="E784" s="5" t="inlineStr">
        <is>
          <t>GC8008-Navy Blue-M-FBA</t>
        </is>
      </c>
      <c r="H784" s="0" t="n"/>
    </row>
    <row r="785">
      <c r="A785" s="0">
        <f>+B785&amp;C785&amp;D785</f>
        <v/>
      </c>
      <c r="B785" s="4" t="inlineStr">
        <is>
          <t>GC8008</t>
        </is>
      </c>
      <c r="C785" s="4" t="n"/>
      <c r="D785" s="4" t="inlineStr">
        <is>
          <t>M</t>
        </is>
      </c>
      <c r="E785" s="5" t="inlineStr">
        <is>
          <t>GC8008-Purple Gray-M-FBA</t>
        </is>
      </c>
      <c r="H785" s="0" t="n"/>
    </row>
    <row r="786">
      <c r="A786" s="0">
        <f>+B786&amp;C786&amp;D786</f>
        <v/>
      </c>
      <c r="B786" s="4" t="inlineStr">
        <is>
          <t>GC8008</t>
        </is>
      </c>
      <c r="C786" s="4" t="n"/>
      <c r="D786" s="4" t="inlineStr">
        <is>
          <t>M</t>
        </is>
      </c>
      <c r="E786" s="5" t="inlineStr">
        <is>
          <t>GC8008-Purple-M-FBA</t>
        </is>
      </c>
      <c r="H786" s="0" t="n"/>
    </row>
    <row r="787">
      <c r="A787" s="0">
        <f>+B787&amp;C787&amp;D787</f>
        <v/>
      </c>
      <c r="B787" s="4" t="inlineStr">
        <is>
          <t>GC8008</t>
        </is>
      </c>
      <c r="C787" s="4" t="inlineStr">
        <is>
          <t>灰色</t>
        </is>
      </c>
      <c r="D787" s="4" t="inlineStr">
        <is>
          <t>M</t>
        </is>
      </c>
      <c r="E787" s="5" t="inlineStr">
        <is>
          <t>GC8008-Gray-Medium-FBA</t>
        </is>
      </c>
      <c r="H787" s="0" t="n"/>
    </row>
    <row r="788">
      <c r="A788" s="0">
        <f>+B788&amp;C788&amp;D788</f>
        <v/>
      </c>
      <c r="B788" s="4" t="inlineStr">
        <is>
          <t>GC8008</t>
        </is>
      </c>
      <c r="C788" s="4" t="inlineStr">
        <is>
          <t>红灰</t>
        </is>
      </c>
      <c r="D788" s="4" t="inlineStr">
        <is>
          <t>M</t>
        </is>
      </c>
      <c r="E788" s="5" t="inlineStr">
        <is>
          <t>GC8008-Red Gray-Medium-FBA</t>
        </is>
      </c>
      <c r="H788" s="0" t="n"/>
    </row>
    <row r="789">
      <c r="A789" s="0">
        <f>+B789&amp;C789&amp;D789</f>
        <v/>
      </c>
      <c r="B789" s="4" t="inlineStr">
        <is>
          <t>GC8008</t>
        </is>
      </c>
      <c r="C789" s="4" t="inlineStr">
        <is>
          <t>红色</t>
        </is>
      </c>
      <c r="D789" s="4" t="inlineStr">
        <is>
          <t>M</t>
        </is>
      </c>
      <c r="E789" s="5" t="inlineStr">
        <is>
          <t>GC8008-Red-M-FBA</t>
        </is>
      </c>
      <c r="H789" s="0" t="n"/>
    </row>
    <row r="790">
      <c r="A790" s="0">
        <f>+B790&amp;C790&amp;D790</f>
        <v/>
      </c>
      <c r="B790" s="4" t="inlineStr">
        <is>
          <t>GC8008</t>
        </is>
      </c>
      <c r="C790" s="4" t="n"/>
      <c r="D790" s="4" t="inlineStr">
        <is>
          <t>M</t>
        </is>
      </c>
      <c r="E790" s="5" t="inlineStr">
        <is>
          <t>GC8008-Royal Blue-M-FBA</t>
        </is>
      </c>
      <c r="H790" s="0" t="n"/>
    </row>
    <row r="791">
      <c r="A791" s="0">
        <f>+B791&amp;C791&amp;D791</f>
        <v/>
      </c>
      <c r="B791" s="4" t="inlineStr">
        <is>
          <t>GC8008</t>
        </is>
      </c>
      <c r="C791" s="4" t="inlineStr">
        <is>
          <t>酒红</t>
        </is>
      </c>
      <c r="D791" s="4" t="inlineStr">
        <is>
          <t>M</t>
        </is>
      </c>
      <c r="E791" s="5" t="inlineStr">
        <is>
          <t>GC8008-Wine Red-M-FBA</t>
        </is>
      </c>
      <c r="H791" s="0" t="n"/>
    </row>
    <row r="792">
      <c r="A792" s="0">
        <f>+B792&amp;C792&amp;D792</f>
        <v/>
      </c>
      <c r="B792" s="4" t="inlineStr">
        <is>
          <t>GC8008</t>
        </is>
      </c>
      <c r="C792" s="4" t="inlineStr">
        <is>
          <t>军绿</t>
        </is>
      </c>
      <c r="D792" s="4" t="inlineStr">
        <is>
          <t>L</t>
        </is>
      </c>
      <c r="E792" s="5" t="inlineStr">
        <is>
          <t>GC8008-Army Green-Large-FBA</t>
        </is>
      </c>
      <c r="H792" s="0" t="n"/>
    </row>
    <row r="793">
      <c r="A793" s="0">
        <f>+B793&amp;C793&amp;D793</f>
        <v/>
      </c>
      <c r="B793" s="4" t="inlineStr">
        <is>
          <t>GC8008</t>
        </is>
      </c>
      <c r="C793" s="4" t="inlineStr">
        <is>
          <t>黑色</t>
        </is>
      </c>
      <c r="D793" s="4" t="inlineStr">
        <is>
          <t>L</t>
        </is>
      </c>
      <c r="E793" s="5" t="inlineStr">
        <is>
          <t>GC8008-Black-L-FBA</t>
        </is>
      </c>
      <c r="H793" s="0" t="n"/>
    </row>
    <row r="794">
      <c r="A794" s="0">
        <f>+B794&amp;C794&amp;D794</f>
        <v/>
      </c>
      <c r="B794" s="4" t="inlineStr">
        <is>
          <t>GC8008</t>
        </is>
      </c>
      <c r="C794" s="4" t="inlineStr">
        <is>
          <t>深灰</t>
        </is>
      </c>
      <c r="D794" s="4" t="inlineStr">
        <is>
          <t>L</t>
        </is>
      </c>
      <c r="E794" s="5" t="inlineStr">
        <is>
          <t>GC8008-Dark Gray-L-FBA</t>
        </is>
      </c>
      <c r="H794" s="0" t="n"/>
    </row>
    <row r="795">
      <c r="A795" s="0">
        <f>+B795&amp;C795&amp;D795</f>
        <v/>
      </c>
      <c r="B795" s="4" t="inlineStr">
        <is>
          <t>GC8008</t>
        </is>
      </c>
      <c r="C795" s="4" t="inlineStr">
        <is>
          <t>深绿</t>
        </is>
      </c>
      <c r="D795" s="4" t="inlineStr">
        <is>
          <t>L</t>
        </is>
      </c>
      <c r="E795" s="5" t="inlineStr">
        <is>
          <t>GC8008-Dark Green-L-FBA</t>
        </is>
      </c>
      <c r="H795" s="0" t="n"/>
    </row>
    <row r="796">
      <c r="A796" s="0">
        <f>+B796&amp;C796&amp;D796</f>
        <v/>
      </c>
      <c r="B796" s="4" t="inlineStr">
        <is>
          <t>GC8008</t>
        </is>
      </c>
      <c r="C796" s="4" t="inlineStr">
        <is>
          <t>藏蓝</t>
        </is>
      </c>
      <c r="D796" s="4" t="inlineStr">
        <is>
          <t>L</t>
        </is>
      </c>
      <c r="E796" s="5" t="inlineStr">
        <is>
          <t>GC8008-Navy Blue-L-FBA</t>
        </is>
      </c>
      <c r="H796" s="0" t="n"/>
    </row>
    <row r="797">
      <c r="A797" s="0">
        <f>+B797&amp;C797&amp;D797</f>
        <v/>
      </c>
      <c r="B797" s="4" t="inlineStr">
        <is>
          <t>GC8008</t>
        </is>
      </c>
      <c r="C797" s="4" t="n"/>
      <c r="D797" s="4" t="inlineStr">
        <is>
          <t>L</t>
        </is>
      </c>
      <c r="E797" s="5" t="inlineStr">
        <is>
          <t>GC8008-Purple Gray-L-FBA</t>
        </is>
      </c>
      <c r="H797" s="0" t="n"/>
    </row>
    <row r="798">
      <c r="A798" s="0">
        <f>+B798&amp;C798&amp;D798</f>
        <v/>
      </c>
      <c r="B798" s="4" t="inlineStr">
        <is>
          <t>GC8008</t>
        </is>
      </c>
      <c r="C798" s="4" t="n"/>
      <c r="D798" s="4" t="inlineStr">
        <is>
          <t>L</t>
        </is>
      </c>
      <c r="E798" s="5" t="inlineStr">
        <is>
          <t>GC8008-Purple-L-FBA</t>
        </is>
      </c>
      <c r="H798" s="0" t="n"/>
    </row>
    <row r="799">
      <c r="A799" s="0">
        <f>+B799&amp;C799&amp;D799</f>
        <v/>
      </c>
      <c r="B799" s="4" t="inlineStr">
        <is>
          <t>GC8008</t>
        </is>
      </c>
      <c r="C799" s="4" t="inlineStr">
        <is>
          <t>灰色</t>
        </is>
      </c>
      <c r="D799" s="4" t="inlineStr">
        <is>
          <t>L</t>
        </is>
      </c>
      <c r="E799" s="5" t="inlineStr">
        <is>
          <t>GC8008-Gray-Large-FBA</t>
        </is>
      </c>
      <c r="H799" s="0" t="n"/>
    </row>
    <row r="800">
      <c r="A800" s="0">
        <f>+B800&amp;C800&amp;D800</f>
        <v/>
      </c>
      <c r="B800" s="4" t="inlineStr">
        <is>
          <t>GC8008</t>
        </is>
      </c>
      <c r="C800" s="4" t="inlineStr">
        <is>
          <t>红灰</t>
        </is>
      </c>
      <c r="D800" s="4" t="inlineStr">
        <is>
          <t>L</t>
        </is>
      </c>
      <c r="E800" s="5" t="inlineStr">
        <is>
          <t>GC8008-Red Gray-Large-FBA</t>
        </is>
      </c>
      <c r="H800" s="0" t="n"/>
    </row>
    <row r="801">
      <c r="A801" s="0">
        <f>+B801&amp;C801&amp;D801</f>
        <v/>
      </c>
      <c r="B801" s="4" t="inlineStr">
        <is>
          <t>GC8008</t>
        </is>
      </c>
      <c r="C801" s="4" t="inlineStr">
        <is>
          <t>红色</t>
        </is>
      </c>
      <c r="D801" s="4" t="inlineStr">
        <is>
          <t>L</t>
        </is>
      </c>
      <c r="E801" s="5" t="inlineStr">
        <is>
          <t>GC8008-Red-L-FBA</t>
        </is>
      </c>
      <c r="H801" s="0" t="n"/>
    </row>
    <row r="802">
      <c r="A802" s="0">
        <f>+B802&amp;C802&amp;D802</f>
        <v/>
      </c>
      <c r="B802" s="4" t="inlineStr">
        <is>
          <t>GC8008</t>
        </is>
      </c>
      <c r="C802" s="4" t="n"/>
      <c r="D802" s="4" t="inlineStr">
        <is>
          <t>L</t>
        </is>
      </c>
      <c r="E802" s="5" t="inlineStr">
        <is>
          <t>GC8008-Royal Blue-L-FBA</t>
        </is>
      </c>
      <c r="H802" s="0" t="n"/>
    </row>
    <row r="803">
      <c r="A803" s="0">
        <f>+B803&amp;C803&amp;D803</f>
        <v/>
      </c>
      <c r="B803" s="4" t="inlineStr">
        <is>
          <t>GC8008</t>
        </is>
      </c>
      <c r="C803" s="4" t="inlineStr">
        <is>
          <t>酒红</t>
        </is>
      </c>
      <c r="D803" s="4" t="inlineStr">
        <is>
          <t>L</t>
        </is>
      </c>
      <c r="E803" s="5" t="inlineStr">
        <is>
          <t>GC8008-Wine Red-L-FBA</t>
        </is>
      </c>
      <c r="H803" s="0" t="n"/>
    </row>
    <row r="804">
      <c r="A804" s="0">
        <f>+B804&amp;C804&amp;D804</f>
        <v/>
      </c>
      <c r="B804" s="4" t="inlineStr">
        <is>
          <t>GC8008</t>
        </is>
      </c>
      <c r="C804" s="4" t="inlineStr">
        <is>
          <t>军绿</t>
        </is>
      </c>
      <c r="D804" s="4" t="inlineStr">
        <is>
          <t>2XL</t>
        </is>
      </c>
      <c r="E804" s="5" t="inlineStr">
        <is>
          <t>GC8008-Army Green-XX-Large-FBA</t>
        </is>
      </c>
      <c r="H804" s="0" t="n"/>
    </row>
    <row r="805">
      <c r="A805" s="0">
        <f>+B805&amp;C805&amp;D805</f>
        <v/>
      </c>
      <c r="B805" s="4" t="inlineStr">
        <is>
          <t>GC8008</t>
        </is>
      </c>
      <c r="C805" s="4" t="inlineStr">
        <is>
          <t>黑色</t>
        </is>
      </c>
      <c r="D805" s="4" t="inlineStr">
        <is>
          <t>2XL</t>
        </is>
      </c>
      <c r="E805" s="5" t="inlineStr">
        <is>
          <t>GC8008-Black-2XL-FBA</t>
        </is>
      </c>
      <c r="H805" s="0" t="n"/>
    </row>
    <row r="806">
      <c r="A806" s="0">
        <f>+B806&amp;C806&amp;D806</f>
        <v/>
      </c>
      <c r="B806" s="4" t="inlineStr">
        <is>
          <t>GC8008</t>
        </is>
      </c>
      <c r="C806" s="4" t="inlineStr">
        <is>
          <t>深灰</t>
        </is>
      </c>
      <c r="D806" s="4" t="inlineStr">
        <is>
          <t>2XL</t>
        </is>
      </c>
      <c r="E806" s="5" t="inlineStr">
        <is>
          <t>GC8008-Dark Gray-2XL-FBA</t>
        </is>
      </c>
      <c r="H806" s="0" t="n"/>
    </row>
    <row r="807">
      <c r="A807" s="0">
        <f>+B807&amp;C807&amp;D807</f>
        <v/>
      </c>
      <c r="B807" s="4" t="inlineStr">
        <is>
          <t>GC8008</t>
        </is>
      </c>
      <c r="C807" s="4" t="inlineStr">
        <is>
          <t>藏蓝</t>
        </is>
      </c>
      <c r="D807" s="4" t="inlineStr">
        <is>
          <t>2XL</t>
        </is>
      </c>
      <c r="E807" s="5" t="inlineStr">
        <is>
          <t>GC8008-Navy Blue-2XL-FBA</t>
        </is>
      </c>
      <c r="H807" s="0" t="n"/>
    </row>
    <row r="808">
      <c r="A808" s="0">
        <f>+B808&amp;C808&amp;D808</f>
        <v/>
      </c>
      <c r="B808" s="4" t="inlineStr">
        <is>
          <t>GC8008</t>
        </is>
      </c>
      <c r="C808" s="4" t="n"/>
      <c r="D808" s="4" t="inlineStr">
        <is>
          <t>2XL</t>
        </is>
      </c>
      <c r="E808" s="5" t="inlineStr">
        <is>
          <t>GC8008-Purple-2XL-FBA</t>
        </is>
      </c>
      <c r="H808" s="0" t="n"/>
    </row>
    <row r="809">
      <c r="A809" s="0">
        <f>+B809&amp;C809&amp;D809</f>
        <v/>
      </c>
      <c r="B809" s="4" t="inlineStr">
        <is>
          <t>GC8008</t>
        </is>
      </c>
      <c r="C809" s="4" t="inlineStr">
        <is>
          <t>灰色</t>
        </is>
      </c>
      <c r="D809" s="4" t="inlineStr">
        <is>
          <t>2XL</t>
        </is>
      </c>
      <c r="E809" s="5" t="inlineStr">
        <is>
          <t>GC8008-Gray-XX-Large-FBA</t>
        </is>
      </c>
      <c r="H809" s="0" t="n"/>
    </row>
    <row r="810">
      <c r="A810" s="0">
        <f>+B810&amp;C810&amp;D810</f>
        <v/>
      </c>
      <c r="B810" s="4" t="inlineStr">
        <is>
          <t>GC8008</t>
        </is>
      </c>
      <c r="C810" s="4" t="inlineStr">
        <is>
          <t>红色</t>
        </is>
      </c>
      <c r="D810" s="4" t="inlineStr">
        <is>
          <t>2XL</t>
        </is>
      </c>
      <c r="E810" s="5" t="inlineStr">
        <is>
          <t>GC8008-Red-2XL-FBA</t>
        </is>
      </c>
      <c r="H810" s="0" t="n"/>
    </row>
    <row r="811">
      <c r="A811" s="0">
        <f>+B811&amp;C811&amp;D811</f>
        <v/>
      </c>
      <c r="B811" s="4" t="inlineStr">
        <is>
          <t>GC8008</t>
        </is>
      </c>
      <c r="C811" s="4" t="n"/>
      <c r="D811" s="4" t="inlineStr">
        <is>
          <t>2XL</t>
        </is>
      </c>
      <c r="E811" s="5" t="inlineStr">
        <is>
          <t>GC8008-Royal Blue-2XL-FBA</t>
        </is>
      </c>
      <c r="H811" s="0" t="n"/>
    </row>
    <row r="812">
      <c r="A812" s="0">
        <f>+B812&amp;C812&amp;D812</f>
        <v/>
      </c>
      <c r="B812" s="4" t="inlineStr">
        <is>
          <t>GC8008</t>
        </is>
      </c>
      <c r="C812" s="4" t="inlineStr">
        <is>
          <t>酒红</t>
        </is>
      </c>
      <c r="D812" s="4" t="inlineStr">
        <is>
          <t>2XL</t>
        </is>
      </c>
      <c r="E812" s="5" t="inlineStr">
        <is>
          <t>GC8008-Wine Red-2XL-FBA</t>
        </is>
      </c>
      <c r="H812" s="0" t="n"/>
    </row>
    <row r="813">
      <c r="A813" s="0">
        <f>+B813&amp;C813&amp;D813</f>
        <v/>
      </c>
      <c r="B813" s="4" t="inlineStr">
        <is>
          <t>GC8008-FP</t>
        </is>
      </c>
      <c r="C813" s="4" t="inlineStr">
        <is>
          <t>浅蓝</t>
        </is>
      </c>
      <c r="D813" s="4" t="inlineStr">
        <is>
          <t>XS</t>
        </is>
      </c>
      <c r="E813" s="5" t="inlineStr">
        <is>
          <t>GC8008-FP-Light Blue-XS-FBA</t>
        </is>
      </c>
      <c r="H813" s="0" t="n"/>
    </row>
    <row r="814">
      <c r="A814" s="0">
        <f>+B814&amp;C814&amp;D814</f>
        <v/>
      </c>
      <c r="B814" s="4" t="inlineStr">
        <is>
          <t>GC8008-FP</t>
        </is>
      </c>
      <c r="C814" s="4" t="inlineStr">
        <is>
          <t>混色蓝</t>
        </is>
      </c>
      <c r="D814" s="4" t="inlineStr">
        <is>
          <t>XS</t>
        </is>
      </c>
      <c r="E814" s="5" t="inlineStr">
        <is>
          <t>GC8008-FP-Mix Blue-XS-FBA</t>
        </is>
      </c>
      <c r="H814" s="0" t="n"/>
    </row>
    <row r="815">
      <c r="A815" s="0">
        <f>+B815&amp;C815&amp;D815</f>
        <v/>
      </c>
      <c r="B815" s="4" t="inlineStr">
        <is>
          <t>GC8008-FP</t>
        </is>
      </c>
      <c r="C815" s="4" t="inlineStr">
        <is>
          <t>藏蓝</t>
        </is>
      </c>
      <c r="D815" s="4" t="inlineStr">
        <is>
          <t>XS</t>
        </is>
      </c>
      <c r="E815" s="5" t="inlineStr">
        <is>
          <t>GC8008-FP-Navy Blue-XS-FBA</t>
        </is>
      </c>
      <c r="H815" s="0" t="n"/>
    </row>
    <row r="816">
      <c r="A816" s="0">
        <f>+B816&amp;C816&amp;D816</f>
        <v/>
      </c>
      <c r="B816" s="4" t="inlineStr">
        <is>
          <t>GC8008-FP</t>
        </is>
      </c>
      <c r="C816" s="4" t="inlineStr">
        <is>
          <t>军绿</t>
        </is>
      </c>
      <c r="D816" s="4" t="inlineStr">
        <is>
          <t>XL</t>
        </is>
      </c>
      <c r="E816" s="5" t="inlineStr">
        <is>
          <t>GC8008-FP Camo Army Green-X-Large-FBA</t>
        </is>
      </c>
      <c r="H816" s="0" t="n"/>
    </row>
    <row r="817">
      <c r="A817" s="0">
        <f>+B817&amp;C817&amp;D817</f>
        <v/>
      </c>
      <c r="B817" s="4" t="inlineStr">
        <is>
          <t>GC8008-FP</t>
        </is>
      </c>
      <c r="C817" s="4" t="inlineStr">
        <is>
          <t>蛇皮白</t>
        </is>
      </c>
      <c r="D817" s="4" t="inlineStr">
        <is>
          <t>XL</t>
        </is>
      </c>
      <c r="E817" s="5" t="inlineStr">
        <is>
          <t>GC8008-FP SnakePrint White-X-Large-FBA</t>
        </is>
      </c>
      <c r="H817" s="0" t="n"/>
    </row>
    <row r="818">
      <c r="A818" s="0">
        <f>+B818&amp;C818&amp;D818</f>
        <v/>
      </c>
      <c r="B818" s="4" t="inlineStr">
        <is>
          <t>GC8008-FP</t>
        </is>
      </c>
      <c r="C818" s="4" t="inlineStr">
        <is>
          <t>浅蓝</t>
        </is>
      </c>
      <c r="D818" s="4" t="inlineStr">
        <is>
          <t>XL</t>
        </is>
      </c>
      <c r="E818" s="5" t="inlineStr">
        <is>
          <t>GC8008-FP-Light Blue-XL-FBA</t>
        </is>
      </c>
      <c r="H818" s="0" t="n"/>
    </row>
    <row r="819">
      <c r="A819" s="0">
        <f>+B819&amp;C819&amp;D819</f>
        <v/>
      </c>
      <c r="B819" s="4" t="inlineStr">
        <is>
          <t>GC8008-FP</t>
        </is>
      </c>
      <c r="C819" s="4" t="inlineStr">
        <is>
          <t>混色蓝</t>
        </is>
      </c>
      <c r="D819" s="4" t="inlineStr">
        <is>
          <t>XL</t>
        </is>
      </c>
      <c r="E819" s="5" t="inlineStr">
        <is>
          <t>GC8008-FP-Mix Blue-XL-FBA</t>
        </is>
      </c>
      <c r="H819" s="0" t="n"/>
    </row>
    <row r="820">
      <c r="A820" s="0">
        <f>+B820&amp;C820&amp;D820</f>
        <v/>
      </c>
      <c r="B820" s="4" t="inlineStr">
        <is>
          <t>GC8008-FP</t>
        </is>
      </c>
      <c r="C820" s="4" t="inlineStr">
        <is>
          <t>藏蓝</t>
        </is>
      </c>
      <c r="D820" s="4" t="inlineStr">
        <is>
          <t>XL</t>
        </is>
      </c>
      <c r="E820" s="5" t="inlineStr">
        <is>
          <t>GC8008-FP-Navy Blue-XL-FBA</t>
        </is>
      </c>
      <c r="H820" s="0" t="n"/>
    </row>
    <row r="821">
      <c r="A821" s="0">
        <f>+B821&amp;C821&amp;D821</f>
        <v/>
      </c>
      <c r="B821" s="4" t="inlineStr">
        <is>
          <t>GC8008-FP</t>
        </is>
      </c>
      <c r="C821" s="4" t="n"/>
      <c r="D821" s="4" t="inlineStr">
        <is>
          <t>XL</t>
        </is>
      </c>
      <c r="E821" s="5" t="inlineStr">
        <is>
          <t>GC8008-FP-Pink Navy-XL-FBA</t>
        </is>
      </c>
      <c r="H821" s="0" t="n"/>
    </row>
    <row r="822">
      <c r="A822" s="0">
        <f>+B822&amp;C822&amp;D822</f>
        <v/>
      </c>
      <c r="B822" s="4" t="inlineStr">
        <is>
          <t>GC8008-FP</t>
        </is>
      </c>
      <c r="C822" s="4" t="inlineStr">
        <is>
          <t>酒红</t>
        </is>
      </c>
      <c r="D822" s="4" t="inlineStr">
        <is>
          <t>XL</t>
        </is>
      </c>
      <c r="E822" s="5" t="inlineStr">
        <is>
          <t>GC8008-FP-Wine Red-XL-FBA</t>
        </is>
      </c>
      <c r="H822" s="0" t="n"/>
    </row>
    <row r="823">
      <c r="A823" s="0">
        <f>+B823&amp;C823&amp;D823</f>
        <v/>
      </c>
      <c r="B823" s="4" t="inlineStr">
        <is>
          <t>GC8008-FP</t>
        </is>
      </c>
      <c r="C823" s="4" t="inlineStr">
        <is>
          <t>军绿</t>
        </is>
      </c>
      <c r="D823" s="4" t="inlineStr">
        <is>
          <t>S</t>
        </is>
      </c>
      <c r="E823" s="5" t="inlineStr">
        <is>
          <t>GC8008-FP Camo Army Green-Small-FBA</t>
        </is>
      </c>
      <c r="H823" s="0" t="n"/>
    </row>
    <row r="824">
      <c r="A824" s="0">
        <f>+B824&amp;C824&amp;D824</f>
        <v/>
      </c>
      <c r="B824" s="4" t="inlineStr">
        <is>
          <t>GC8008-FP</t>
        </is>
      </c>
      <c r="C824" s="4" t="inlineStr">
        <is>
          <t>军绿</t>
        </is>
      </c>
      <c r="D824" s="4" t="inlineStr">
        <is>
          <t>S</t>
        </is>
      </c>
      <c r="E824" s="5" t="inlineStr">
        <is>
          <t>GC8008-FP Camo Army Green-X-Small-FBA</t>
        </is>
      </c>
      <c r="H824" s="0" t="n"/>
    </row>
    <row r="825">
      <c r="A825" s="0">
        <f>+B825&amp;C825&amp;D825</f>
        <v/>
      </c>
      <c r="B825" s="4" t="inlineStr">
        <is>
          <t>GC8008-FP</t>
        </is>
      </c>
      <c r="C825" s="4" t="inlineStr">
        <is>
          <t>蛇皮白</t>
        </is>
      </c>
      <c r="D825" s="4" t="inlineStr">
        <is>
          <t>S</t>
        </is>
      </c>
      <c r="E825" s="5" t="inlineStr">
        <is>
          <t>GC8008-FP SnakePrint White-Small-FBA</t>
        </is>
      </c>
      <c r="H825" s="0" t="n"/>
    </row>
    <row r="826">
      <c r="A826" s="0">
        <f>+B826&amp;C826&amp;D826</f>
        <v/>
      </c>
      <c r="B826" s="4" t="inlineStr">
        <is>
          <t>GC8008-FP</t>
        </is>
      </c>
      <c r="C826" s="4" t="inlineStr">
        <is>
          <t>浅蓝</t>
        </is>
      </c>
      <c r="D826" s="4" t="inlineStr">
        <is>
          <t>S</t>
        </is>
      </c>
      <c r="E826" s="5" t="inlineStr">
        <is>
          <t>GC8008-FP-Light Blue-S-FBA</t>
        </is>
      </c>
      <c r="H826" s="0" t="n"/>
    </row>
    <row r="827">
      <c r="A827" s="0">
        <f>+B827&amp;C827&amp;D827</f>
        <v/>
      </c>
      <c r="B827" s="4" t="inlineStr">
        <is>
          <t>GC8008-FP</t>
        </is>
      </c>
      <c r="C827" s="4" t="inlineStr">
        <is>
          <t>混色蓝</t>
        </is>
      </c>
      <c r="D827" s="4" t="inlineStr">
        <is>
          <t>S</t>
        </is>
      </c>
      <c r="E827" s="5" t="inlineStr">
        <is>
          <t>GC8008-FP-Mix Blue-S-FBA</t>
        </is>
      </c>
      <c r="H827" s="0" t="n"/>
    </row>
    <row r="828">
      <c r="A828" s="0">
        <f>+B828&amp;C828&amp;D828</f>
        <v/>
      </c>
      <c r="B828" s="4" t="inlineStr">
        <is>
          <t>GC8008-FP</t>
        </is>
      </c>
      <c r="C828" s="4" t="inlineStr">
        <is>
          <t>藏蓝</t>
        </is>
      </c>
      <c r="D828" s="4" t="inlineStr">
        <is>
          <t>S</t>
        </is>
      </c>
      <c r="E828" s="5" t="inlineStr">
        <is>
          <t>GC8008-FP-Navy Blue-S-FBA</t>
        </is>
      </c>
      <c r="H828" s="0" t="n"/>
    </row>
    <row r="829">
      <c r="A829" s="0">
        <f>+B829&amp;C829&amp;D829</f>
        <v/>
      </c>
      <c r="B829" s="4" t="inlineStr">
        <is>
          <t>GC8008-FP</t>
        </is>
      </c>
      <c r="C829" s="4" t="n"/>
      <c r="D829" s="4" t="inlineStr">
        <is>
          <t>S</t>
        </is>
      </c>
      <c r="E829" s="5" t="inlineStr">
        <is>
          <t>GC8008-FP-Pink Navy-S-FBA</t>
        </is>
      </c>
      <c r="H829" s="0" t="n"/>
    </row>
    <row r="830">
      <c r="A830" s="0">
        <f>+B830&amp;C830&amp;D830</f>
        <v/>
      </c>
      <c r="B830" s="4" t="inlineStr">
        <is>
          <t>GC8008-FP</t>
        </is>
      </c>
      <c r="C830" s="4" t="inlineStr">
        <is>
          <t>酒红</t>
        </is>
      </c>
      <c r="D830" s="4" t="inlineStr">
        <is>
          <t>S</t>
        </is>
      </c>
      <c r="E830" s="5" t="inlineStr">
        <is>
          <t>GC8008-FP-Wine Red-S-FBA</t>
        </is>
      </c>
      <c r="H830" s="0" t="n"/>
    </row>
    <row r="831">
      <c r="A831" s="0">
        <f>+B831&amp;C831&amp;D831</f>
        <v/>
      </c>
      <c r="B831" s="4" t="inlineStr">
        <is>
          <t>GC8008-FP</t>
        </is>
      </c>
      <c r="C831" s="4" t="inlineStr">
        <is>
          <t>军绿</t>
        </is>
      </c>
      <c r="D831" s="4" t="inlineStr">
        <is>
          <t>M</t>
        </is>
      </c>
      <c r="E831" s="5" t="inlineStr">
        <is>
          <t>GC8008-FP Camo Army Green-Medium-FBA</t>
        </is>
      </c>
      <c r="H831" s="0" t="n"/>
    </row>
    <row r="832">
      <c r="A832" s="0">
        <f>+B832&amp;C832&amp;D832</f>
        <v/>
      </c>
      <c r="B832" s="4" t="inlineStr">
        <is>
          <t>GC8008-FP</t>
        </is>
      </c>
      <c r="C832" s="4" t="inlineStr">
        <is>
          <t>蛇皮白</t>
        </is>
      </c>
      <c r="D832" s="4" t="inlineStr">
        <is>
          <t>M</t>
        </is>
      </c>
      <c r="E832" s="5" t="inlineStr">
        <is>
          <t>GC8008-FP SnakePrint White-Medium-FBA</t>
        </is>
      </c>
      <c r="H832" s="0" t="n"/>
    </row>
    <row r="833">
      <c r="A833" s="0">
        <f>+B833&amp;C833&amp;D833</f>
        <v/>
      </c>
      <c r="B833" s="4" t="inlineStr">
        <is>
          <t>GC8008-FP</t>
        </is>
      </c>
      <c r="C833" s="4" t="inlineStr">
        <is>
          <t>浅蓝</t>
        </is>
      </c>
      <c r="D833" s="4" t="inlineStr">
        <is>
          <t>M</t>
        </is>
      </c>
      <c r="E833" s="5" t="inlineStr">
        <is>
          <t>GC8008-FP-Light Blue-M-FBA</t>
        </is>
      </c>
      <c r="H833" s="0" t="n"/>
    </row>
    <row r="834">
      <c r="A834" s="0">
        <f>+B834&amp;C834&amp;D834</f>
        <v/>
      </c>
      <c r="B834" s="4" t="inlineStr">
        <is>
          <t>GC8008-FP</t>
        </is>
      </c>
      <c r="C834" s="4" t="inlineStr">
        <is>
          <t>混色蓝</t>
        </is>
      </c>
      <c r="D834" s="4" t="inlineStr">
        <is>
          <t>M</t>
        </is>
      </c>
      <c r="E834" s="5" t="inlineStr">
        <is>
          <t>GC8008-FP-Mix Blue-M-FBA</t>
        </is>
      </c>
      <c r="H834" s="0" t="n"/>
    </row>
    <row r="835">
      <c r="A835" s="0">
        <f>+B835&amp;C835&amp;D835</f>
        <v/>
      </c>
      <c r="B835" s="4" t="inlineStr">
        <is>
          <t>GC8008-FP</t>
        </is>
      </c>
      <c r="C835" s="4" t="inlineStr">
        <is>
          <t>藏蓝</t>
        </is>
      </c>
      <c r="D835" s="4" t="inlineStr">
        <is>
          <t>M</t>
        </is>
      </c>
      <c r="E835" s="5" t="inlineStr">
        <is>
          <t>GC8008-FP-Navy Blue-M-FBA</t>
        </is>
      </c>
      <c r="H835" s="0" t="n"/>
    </row>
    <row r="836">
      <c r="A836" s="0">
        <f>+B836&amp;C836&amp;D836</f>
        <v/>
      </c>
      <c r="B836" s="4" t="inlineStr">
        <is>
          <t>GC8008-FP</t>
        </is>
      </c>
      <c r="C836" s="4" t="n"/>
      <c r="D836" s="4" t="inlineStr">
        <is>
          <t>M</t>
        </is>
      </c>
      <c r="E836" s="5" t="inlineStr">
        <is>
          <t>GC8008-FP-Pink Navy-M-FBA</t>
        </is>
      </c>
      <c r="H836" s="0" t="n"/>
    </row>
    <row r="837">
      <c r="A837" s="0">
        <f>+B837&amp;C837&amp;D837</f>
        <v/>
      </c>
      <c r="B837" s="4" t="inlineStr">
        <is>
          <t>GC8008-FP</t>
        </is>
      </c>
      <c r="C837" s="4" t="inlineStr">
        <is>
          <t>酒红</t>
        </is>
      </c>
      <c r="D837" s="4" t="inlineStr">
        <is>
          <t>M</t>
        </is>
      </c>
      <c r="E837" s="5" t="inlineStr">
        <is>
          <t>GC8008-FP-Wine Red-M-FBA</t>
        </is>
      </c>
      <c r="H837" s="0" t="n"/>
    </row>
    <row r="838">
      <c r="A838" s="0">
        <f>+B838&amp;C838&amp;D838</f>
        <v/>
      </c>
      <c r="B838" s="4" t="inlineStr">
        <is>
          <t>GC8008-FP</t>
        </is>
      </c>
      <c r="C838" s="4" t="inlineStr">
        <is>
          <t>军绿</t>
        </is>
      </c>
      <c r="D838" s="4" t="inlineStr">
        <is>
          <t>L</t>
        </is>
      </c>
      <c r="E838" s="5" t="inlineStr">
        <is>
          <t>GC8008-FP Camo Army Green-Large-FBA</t>
        </is>
      </c>
      <c r="H838" s="0" t="n"/>
    </row>
    <row r="839">
      <c r="A839" s="0">
        <f>+B839&amp;C839&amp;D839</f>
        <v/>
      </c>
      <c r="B839" s="4" t="inlineStr">
        <is>
          <t>GC8008-FP</t>
        </is>
      </c>
      <c r="C839" s="4" t="inlineStr">
        <is>
          <t>蛇皮白</t>
        </is>
      </c>
      <c r="D839" s="4" t="inlineStr">
        <is>
          <t>L</t>
        </is>
      </c>
      <c r="E839" s="5" t="inlineStr">
        <is>
          <t>GC8008-FP SnakePrint White-Large-FBA</t>
        </is>
      </c>
      <c r="H839" s="0" t="n"/>
    </row>
    <row r="840">
      <c r="A840" s="0">
        <f>+B840&amp;C840&amp;D840</f>
        <v/>
      </c>
      <c r="B840" s="4" t="inlineStr">
        <is>
          <t>GC8008-FP</t>
        </is>
      </c>
      <c r="C840" s="4" t="inlineStr">
        <is>
          <t>浅蓝</t>
        </is>
      </c>
      <c r="D840" s="4" t="inlineStr">
        <is>
          <t>L</t>
        </is>
      </c>
      <c r="E840" s="5" t="inlineStr">
        <is>
          <t>GC8008-FP-Light Blue-L-FBA</t>
        </is>
      </c>
      <c r="H840" s="0" t="n"/>
    </row>
    <row r="841">
      <c r="A841" s="0">
        <f>+B841&amp;C841&amp;D841</f>
        <v/>
      </c>
      <c r="B841" s="4" t="inlineStr">
        <is>
          <t>GC8008-FP</t>
        </is>
      </c>
      <c r="C841" s="4" t="inlineStr">
        <is>
          <t>混色蓝</t>
        </is>
      </c>
      <c r="D841" s="4" t="inlineStr">
        <is>
          <t>L</t>
        </is>
      </c>
      <c r="E841" s="5" t="inlineStr">
        <is>
          <t>GC8008-FP-Mix Blue-L-FBA</t>
        </is>
      </c>
      <c r="H841" s="0" t="n"/>
    </row>
    <row r="842">
      <c r="A842" s="0">
        <f>+B842&amp;C842&amp;D842</f>
        <v/>
      </c>
      <c r="B842" s="4" t="inlineStr">
        <is>
          <t>GC8008-FP</t>
        </is>
      </c>
      <c r="C842" s="4" t="inlineStr">
        <is>
          <t>藏蓝</t>
        </is>
      </c>
      <c r="D842" s="4" t="inlineStr">
        <is>
          <t>L</t>
        </is>
      </c>
      <c r="E842" s="5" t="inlineStr">
        <is>
          <t>GC8008-FP-Navy Blue-L-FBA</t>
        </is>
      </c>
      <c r="H842" s="0" t="n"/>
    </row>
    <row r="843">
      <c r="A843" s="0">
        <f>+B843&amp;C843&amp;D843</f>
        <v/>
      </c>
      <c r="B843" s="4" t="inlineStr">
        <is>
          <t>GC8008-FP</t>
        </is>
      </c>
      <c r="C843" s="4" t="n"/>
      <c r="D843" s="4" t="inlineStr">
        <is>
          <t>L</t>
        </is>
      </c>
      <c r="E843" s="5" t="inlineStr">
        <is>
          <t>GC8008-FP-Pink Navy-L-FBA</t>
        </is>
      </c>
      <c r="H843" s="0" t="n"/>
    </row>
    <row r="844">
      <c r="A844" s="0">
        <f>+B844&amp;C844&amp;D844</f>
        <v/>
      </c>
      <c r="B844" s="4" t="inlineStr">
        <is>
          <t>GC8008-FP</t>
        </is>
      </c>
      <c r="C844" s="4" t="inlineStr">
        <is>
          <t>酒红</t>
        </is>
      </c>
      <c r="D844" s="4" t="inlineStr">
        <is>
          <t>L</t>
        </is>
      </c>
      <c r="E844" s="5" t="inlineStr">
        <is>
          <t>GC8008-FP-Wine Red-L-FBA</t>
        </is>
      </c>
      <c r="H844" s="0" t="n"/>
    </row>
    <row r="845">
      <c r="A845" s="0">
        <f>+B845&amp;C845&amp;D845</f>
        <v/>
      </c>
      <c r="B845" s="4" t="inlineStr">
        <is>
          <t>GC8008-FP</t>
        </is>
      </c>
      <c r="C845" s="4" t="inlineStr">
        <is>
          <t>军绿</t>
        </is>
      </c>
      <c r="D845" s="4" t="inlineStr">
        <is>
          <t>2XL</t>
        </is>
      </c>
      <c r="E845" s="5" t="inlineStr">
        <is>
          <t>GC8008-FP Camo Army Green-XX-Large-FBA</t>
        </is>
      </c>
      <c r="H845" s="0" t="n"/>
    </row>
    <row r="846">
      <c r="A846" s="0">
        <f>+B846&amp;C846&amp;D846</f>
        <v/>
      </c>
      <c r="B846" s="4" t="inlineStr">
        <is>
          <t>GC8008-FP</t>
        </is>
      </c>
      <c r="C846" s="4" t="inlineStr">
        <is>
          <t>蛇皮白</t>
        </is>
      </c>
      <c r="D846" s="4" t="inlineStr">
        <is>
          <t>2XL</t>
        </is>
      </c>
      <c r="E846" s="5" t="inlineStr">
        <is>
          <t>GC8008-FP SnakePrint White-XX-Large-FBA</t>
        </is>
      </c>
      <c r="H846" s="0" t="n"/>
    </row>
    <row r="847">
      <c r="A847" s="0">
        <f>+B847&amp;C847&amp;D847</f>
        <v/>
      </c>
      <c r="B847" s="4" t="inlineStr">
        <is>
          <t>GC8008-FP</t>
        </is>
      </c>
      <c r="C847" s="4" t="inlineStr">
        <is>
          <t>浅蓝</t>
        </is>
      </c>
      <c r="D847" s="4" t="inlineStr">
        <is>
          <t>2XL</t>
        </is>
      </c>
      <c r="E847" s="5" t="inlineStr">
        <is>
          <t>GC8008-FP-Light Blue-2XL-FBA</t>
        </is>
      </c>
      <c r="H847" s="0" t="n"/>
    </row>
    <row r="848">
      <c r="A848" s="0">
        <f>+B848&amp;C848&amp;D848</f>
        <v/>
      </c>
      <c r="B848" s="4" t="inlineStr">
        <is>
          <t>GC8008-FP</t>
        </is>
      </c>
      <c r="C848" s="4" t="inlineStr">
        <is>
          <t>混色蓝</t>
        </is>
      </c>
      <c r="D848" s="4" t="inlineStr">
        <is>
          <t>2XL</t>
        </is>
      </c>
      <c r="E848" s="5" t="inlineStr">
        <is>
          <t>GC8008-FP-Mix Blue-2XL-FBA</t>
        </is>
      </c>
      <c r="H848" s="0" t="n"/>
    </row>
    <row r="849">
      <c r="A849" s="0">
        <f>+B849&amp;C849&amp;D849</f>
        <v/>
      </c>
      <c r="B849" s="4" t="inlineStr">
        <is>
          <t>GC8008-FP</t>
        </is>
      </c>
      <c r="C849" s="4" t="inlineStr">
        <is>
          <t>藏蓝</t>
        </is>
      </c>
      <c r="D849" s="4" t="inlineStr">
        <is>
          <t>2XL</t>
        </is>
      </c>
      <c r="E849" s="5" t="inlineStr">
        <is>
          <t>GC8008-FP-Navy Blue-2XL-FBA</t>
        </is>
      </c>
      <c r="H849" s="0" t="n"/>
    </row>
    <row r="850">
      <c r="A850" s="0">
        <f>+B850&amp;C850&amp;D850</f>
        <v/>
      </c>
      <c r="B850" s="4" t="inlineStr">
        <is>
          <t>GC8008-FP</t>
        </is>
      </c>
      <c r="C850" s="4" t="n"/>
      <c r="D850" s="4" t="inlineStr">
        <is>
          <t>2XL</t>
        </is>
      </c>
      <c r="E850" s="5" t="inlineStr">
        <is>
          <t>GC8008-FP-Pink Navy-2XL-FBA</t>
        </is>
      </c>
      <c r="H850" s="0" t="n"/>
    </row>
    <row r="851">
      <c r="A851" s="0">
        <f>+B851&amp;C851&amp;D851</f>
        <v/>
      </c>
      <c r="B851" s="4" t="inlineStr">
        <is>
          <t>GC8008-FP</t>
        </is>
      </c>
      <c r="C851" s="4" t="inlineStr">
        <is>
          <t>酒红</t>
        </is>
      </c>
      <c r="D851" s="4" t="inlineStr">
        <is>
          <t>2XL</t>
        </is>
      </c>
      <c r="E851" s="5" t="inlineStr">
        <is>
          <t>GC8008-FP-Wine Red-2XL-FBA</t>
        </is>
      </c>
      <c r="H851" s="0" t="n"/>
    </row>
    <row r="852">
      <c r="A852" s="0">
        <f>+B852&amp;C852&amp;D852</f>
        <v/>
      </c>
      <c r="B852" s="4" t="inlineStr">
        <is>
          <t>GC8009</t>
        </is>
      </c>
      <c r="C852" s="4" t="n"/>
      <c r="D852" s="4" t="inlineStr">
        <is>
          <t>XL</t>
        </is>
      </c>
      <c r="E852" s="5" t="inlineStr">
        <is>
          <t>GC8009-Long-Acid Blue-XL-FBA2</t>
        </is>
      </c>
      <c r="H852" s="0" t="n"/>
    </row>
    <row r="853">
      <c r="A853" s="0">
        <f>+B853&amp;C853&amp;D853</f>
        <v/>
      </c>
      <c r="B853" s="4" t="inlineStr">
        <is>
          <t>GC8009</t>
        </is>
      </c>
      <c r="C853" s="4" t="inlineStr">
        <is>
          <t>军绿</t>
        </is>
      </c>
      <c r="D853" s="4" t="inlineStr">
        <is>
          <t>XL</t>
        </is>
      </c>
      <c r="E853" s="5" t="inlineStr">
        <is>
          <t>GC8009-Long-Army Green-XL-FBA2</t>
        </is>
      </c>
      <c r="H853" s="0" t="n"/>
    </row>
    <row r="854">
      <c r="A854" s="0">
        <f>+B854&amp;C854&amp;D854</f>
        <v/>
      </c>
      <c r="B854" s="4" t="inlineStr">
        <is>
          <t>GC8009</t>
        </is>
      </c>
      <c r="C854" s="4" t="inlineStr">
        <is>
          <t>黑色</t>
        </is>
      </c>
      <c r="D854" s="4" t="inlineStr">
        <is>
          <t>XL</t>
        </is>
      </c>
      <c r="E854" s="5" t="inlineStr">
        <is>
          <t>GC8009-Long-Black-XL-FBA2</t>
        </is>
      </c>
      <c r="H854" s="0" t="n"/>
    </row>
    <row r="855">
      <c r="A855" s="0">
        <f>+B855&amp;C855&amp;D855</f>
        <v/>
      </c>
      <c r="B855" s="4" t="inlineStr">
        <is>
          <t>GC8009</t>
        </is>
      </c>
      <c r="C855" s="4" t="inlineStr">
        <is>
          <t>深绿</t>
        </is>
      </c>
      <c r="D855" s="4" t="inlineStr">
        <is>
          <t>XL</t>
        </is>
      </c>
      <c r="E855" s="5" t="inlineStr">
        <is>
          <t>GC8009-Long-Dark Green-XL-FBA2</t>
        </is>
      </c>
      <c r="H855" s="0" t="n"/>
    </row>
    <row r="856">
      <c r="A856" s="0">
        <f>+B856&amp;C856&amp;D856</f>
        <v/>
      </c>
      <c r="B856" s="4" t="inlineStr">
        <is>
          <t>GC8009</t>
        </is>
      </c>
      <c r="C856" s="4" t="inlineStr">
        <is>
          <t>藏蓝</t>
        </is>
      </c>
      <c r="D856" s="4" t="inlineStr">
        <is>
          <t>XL</t>
        </is>
      </c>
      <c r="E856" s="5" t="inlineStr">
        <is>
          <t>GC8009-Long-Navy Blue-XL-FBA2</t>
        </is>
      </c>
      <c r="H856" s="0" t="n"/>
    </row>
    <row r="857">
      <c r="A857" s="0">
        <f>+B857&amp;C857&amp;D857</f>
        <v/>
      </c>
      <c r="B857" s="4" t="inlineStr">
        <is>
          <t>GC8009</t>
        </is>
      </c>
      <c r="C857" s="4" t="n"/>
      <c r="D857" s="4" t="inlineStr">
        <is>
          <t>XL</t>
        </is>
      </c>
      <c r="E857" s="5" t="inlineStr">
        <is>
          <t>GC8009-Long-Purple-XL-FBA2</t>
        </is>
      </c>
      <c r="H857" s="0" t="n"/>
    </row>
    <row r="858">
      <c r="A858" s="0">
        <f>+B858&amp;C858&amp;D858</f>
        <v/>
      </c>
      <c r="B858" s="4" t="inlineStr">
        <is>
          <t>GC8009</t>
        </is>
      </c>
      <c r="C858" s="4" t="inlineStr">
        <is>
          <t>红色</t>
        </is>
      </c>
      <c r="D858" s="4" t="inlineStr">
        <is>
          <t>XL</t>
        </is>
      </c>
      <c r="E858" s="5" t="inlineStr">
        <is>
          <t>GC8009-Long-Red-XL-FBA22</t>
        </is>
      </c>
      <c r="H858" s="0" t="n"/>
    </row>
    <row r="859">
      <c r="A859" s="0">
        <f>+B859&amp;C859&amp;D859</f>
        <v/>
      </c>
      <c r="B859" s="4" t="inlineStr">
        <is>
          <t>GC8009</t>
        </is>
      </c>
      <c r="C859" s="4" t="n"/>
      <c r="D859" s="4" t="inlineStr">
        <is>
          <t>XL</t>
        </is>
      </c>
      <c r="E859" s="5" t="inlineStr">
        <is>
          <t>GC8009-Long-Royal Blue-XL-FBA2</t>
        </is>
      </c>
      <c r="H859" s="0" t="n"/>
    </row>
    <row r="860">
      <c r="A860" s="0">
        <f>+B860&amp;C860&amp;D860</f>
        <v/>
      </c>
      <c r="B860" s="4" t="inlineStr">
        <is>
          <t>GC8009</t>
        </is>
      </c>
      <c r="C860" s="4" t="inlineStr">
        <is>
          <t>酒红</t>
        </is>
      </c>
      <c r="D860" s="4" t="inlineStr">
        <is>
          <t>XL</t>
        </is>
      </c>
      <c r="E860" s="5" t="inlineStr">
        <is>
          <t>GC8009-Long-Wine Red-XL-FBA2</t>
        </is>
      </c>
      <c r="H860" s="0" t="n"/>
    </row>
    <row r="861">
      <c r="A861" s="0">
        <f>+B861&amp;C861&amp;D861</f>
        <v/>
      </c>
      <c r="B861" s="4" t="inlineStr">
        <is>
          <t>GC8009</t>
        </is>
      </c>
      <c r="C861" s="4" t="n"/>
      <c r="D861" s="4" t="inlineStr">
        <is>
          <t>XL</t>
        </is>
      </c>
      <c r="E861" s="5" t="inlineStr">
        <is>
          <t>GC8009-Purple Gray-XL-FBA2</t>
        </is>
      </c>
      <c r="H861" s="0" t="n"/>
    </row>
    <row r="862">
      <c r="A862" s="0">
        <f>+B862&amp;C862&amp;D862</f>
        <v/>
      </c>
      <c r="B862" s="4" t="inlineStr">
        <is>
          <t>GC8009</t>
        </is>
      </c>
      <c r="C862" s="4" t="inlineStr">
        <is>
          <t>军绿</t>
        </is>
      </c>
      <c r="D862" s="4" t="inlineStr">
        <is>
          <t>S</t>
        </is>
      </c>
      <c r="E862" s="5" t="inlineStr">
        <is>
          <t>GC8009-Long-Army Green-S-FBA2</t>
        </is>
      </c>
      <c r="H862" s="0" t="n"/>
    </row>
    <row r="863">
      <c r="A863" s="0">
        <f>+B863&amp;C863&amp;D863</f>
        <v/>
      </c>
      <c r="B863" s="4" t="inlineStr">
        <is>
          <t>GC8009</t>
        </is>
      </c>
      <c r="C863" s="4" t="inlineStr">
        <is>
          <t>黑色</t>
        </is>
      </c>
      <c r="D863" s="4" t="inlineStr">
        <is>
          <t>S</t>
        </is>
      </c>
      <c r="E863" s="5" t="inlineStr">
        <is>
          <t>GC8009-Long-Black-S-FBA2</t>
        </is>
      </c>
      <c r="H863" s="0" t="n"/>
    </row>
    <row r="864">
      <c r="A864" s="0">
        <f>+B864&amp;C864&amp;D864</f>
        <v/>
      </c>
      <c r="B864" s="4" t="inlineStr">
        <is>
          <t>GC8009</t>
        </is>
      </c>
      <c r="C864" s="4" t="inlineStr">
        <is>
          <t>深绿</t>
        </is>
      </c>
      <c r="D864" s="4" t="inlineStr">
        <is>
          <t>S</t>
        </is>
      </c>
      <c r="E864" s="5" t="inlineStr">
        <is>
          <t>GC8009-Long-Dark Green-S-FBA2</t>
        </is>
      </c>
      <c r="H864" s="0" t="n"/>
    </row>
    <row r="865">
      <c r="A865" s="0">
        <f>+B865&amp;C865&amp;D865</f>
        <v/>
      </c>
      <c r="B865" s="4" t="inlineStr">
        <is>
          <t>GC8009</t>
        </is>
      </c>
      <c r="C865" s="4" t="inlineStr">
        <is>
          <t>藏蓝</t>
        </is>
      </c>
      <c r="D865" s="4" t="inlineStr">
        <is>
          <t>S</t>
        </is>
      </c>
      <c r="E865" s="5" t="inlineStr">
        <is>
          <t>GC8009-Long-Navy Blue-S-FBA2</t>
        </is>
      </c>
      <c r="H865" s="0" t="n"/>
    </row>
    <row r="866">
      <c r="A866" s="0">
        <f>+B866&amp;C866&amp;D866</f>
        <v/>
      </c>
      <c r="B866" s="4" t="inlineStr">
        <is>
          <t>GC8009</t>
        </is>
      </c>
      <c r="C866" s="4" t="n"/>
      <c r="D866" s="4" t="inlineStr">
        <is>
          <t>S</t>
        </is>
      </c>
      <c r="E866" s="5" t="inlineStr">
        <is>
          <t>GC8009-Long-Purple-S-FBA2</t>
        </is>
      </c>
      <c r="H866" s="0" t="n"/>
    </row>
    <row r="867">
      <c r="A867" s="0">
        <f>+B867&amp;C867&amp;D867</f>
        <v/>
      </c>
      <c r="B867" s="4" t="inlineStr">
        <is>
          <t>GC8009</t>
        </is>
      </c>
      <c r="C867" s="4" t="inlineStr">
        <is>
          <t>红色</t>
        </is>
      </c>
      <c r="D867" s="4" t="inlineStr">
        <is>
          <t>S</t>
        </is>
      </c>
      <c r="E867" s="5" t="inlineStr">
        <is>
          <t>GC8009-Long-Red-S-FBA22</t>
        </is>
      </c>
      <c r="H867" s="0" t="n"/>
    </row>
    <row r="868">
      <c r="A868" s="0">
        <f>+B868&amp;C868&amp;D868</f>
        <v/>
      </c>
      <c r="B868" s="4" t="inlineStr">
        <is>
          <t>GC8009</t>
        </is>
      </c>
      <c r="C868" s="4" t="n"/>
      <c r="D868" s="4" t="inlineStr">
        <is>
          <t>S</t>
        </is>
      </c>
      <c r="E868" s="5" t="inlineStr">
        <is>
          <t>GC8009-Long-Royal Blue-S-FBA2</t>
        </is>
      </c>
      <c r="H868" s="0" t="n"/>
    </row>
    <row r="869">
      <c r="A869" s="0">
        <f>+B869&amp;C869&amp;D869</f>
        <v/>
      </c>
      <c r="B869" s="4" t="inlineStr">
        <is>
          <t>GC8009</t>
        </is>
      </c>
      <c r="C869" s="4" t="inlineStr">
        <is>
          <t>酒红</t>
        </is>
      </c>
      <c r="D869" s="4" t="inlineStr">
        <is>
          <t>S</t>
        </is>
      </c>
      <c r="E869" s="5" t="inlineStr">
        <is>
          <t>GC8009-Long-Wine Red-S-FBA2</t>
        </is>
      </c>
      <c r="H869" s="0" t="n"/>
    </row>
    <row r="870">
      <c r="A870" s="0">
        <f>+B870&amp;C870&amp;D870</f>
        <v/>
      </c>
      <c r="B870" s="4" t="inlineStr">
        <is>
          <t>GC8009</t>
        </is>
      </c>
      <c r="C870" s="4" t="n"/>
      <c r="D870" s="4" t="inlineStr">
        <is>
          <t>S</t>
        </is>
      </c>
      <c r="E870" s="5" t="inlineStr">
        <is>
          <t>GC8009-Purple Gray-S-FBA2</t>
        </is>
      </c>
      <c r="H870" s="0" t="n"/>
    </row>
    <row r="871">
      <c r="A871" s="0">
        <f>+B871&amp;C871&amp;D871</f>
        <v/>
      </c>
      <c r="B871" s="4" t="inlineStr">
        <is>
          <t>GC8009</t>
        </is>
      </c>
      <c r="C871" s="4" t="n"/>
      <c r="D871" s="4" t="inlineStr">
        <is>
          <t>M</t>
        </is>
      </c>
      <c r="E871" s="5" t="inlineStr">
        <is>
          <t>GC8009-Long-Acid Blue-M-FBA2</t>
        </is>
      </c>
      <c r="H871" s="0" t="n"/>
    </row>
    <row r="872">
      <c r="A872" s="0">
        <f>+B872&amp;C872&amp;D872</f>
        <v/>
      </c>
      <c r="B872" s="4" t="inlineStr">
        <is>
          <t>GC8009</t>
        </is>
      </c>
      <c r="C872" s="4" t="inlineStr">
        <is>
          <t>军绿</t>
        </is>
      </c>
      <c r="D872" s="4" t="inlineStr">
        <is>
          <t>M</t>
        </is>
      </c>
      <c r="E872" s="5" t="inlineStr">
        <is>
          <t>GC8009-Long-Army Green-M-FBA2</t>
        </is>
      </c>
      <c r="H872" s="0" t="n"/>
    </row>
    <row r="873">
      <c r="A873" s="0">
        <f>+B873&amp;C873&amp;D873</f>
        <v/>
      </c>
      <c r="B873" s="4" t="inlineStr">
        <is>
          <t>GC8009</t>
        </is>
      </c>
      <c r="C873" s="4" t="inlineStr">
        <is>
          <t>黑色</t>
        </is>
      </c>
      <c r="D873" s="4" t="inlineStr">
        <is>
          <t>M</t>
        </is>
      </c>
      <c r="E873" s="5" t="inlineStr">
        <is>
          <t>GC8009-Long-Black-M-FBA2</t>
        </is>
      </c>
      <c r="H873" s="0" t="n"/>
    </row>
    <row r="874">
      <c r="A874" s="0">
        <f>+B874&amp;C874&amp;D874</f>
        <v/>
      </c>
      <c r="B874" s="4" t="inlineStr">
        <is>
          <t>GC8009</t>
        </is>
      </c>
      <c r="C874" s="4" t="inlineStr">
        <is>
          <t>深绿</t>
        </is>
      </c>
      <c r="D874" s="4" t="inlineStr">
        <is>
          <t>M</t>
        </is>
      </c>
      <c r="E874" s="5" t="inlineStr">
        <is>
          <t>GC8009-Long-Dark Green-M-FBA2</t>
        </is>
      </c>
      <c r="H874" s="0" t="n"/>
    </row>
    <row r="875">
      <c r="A875" s="0">
        <f>+B875&amp;C875&amp;D875</f>
        <v/>
      </c>
      <c r="B875" s="4" t="inlineStr">
        <is>
          <t>GC8009</t>
        </is>
      </c>
      <c r="C875" s="4" t="inlineStr">
        <is>
          <t>藏蓝</t>
        </is>
      </c>
      <c r="D875" s="4" t="inlineStr">
        <is>
          <t>M</t>
        </is>
      </c>
      <c r="E875" s="5" t="inlineStr">
        <is>
          <t>GC8009-Long-Navy Blue-M-FBA2</t>
        </is>
      </c>
      <c r="H875" s="0" t="n"/>
    </row>
    <row r="876">
      <c r="A876" s="0">
        <f>+B876&amp;C876&amp;D876</f>
        <v/>
      </c>
      <c r="B876" s="4" t="inlineStr">
        <is>
          <t>GC8009</t>
        </is>
      </c>
      <c r="C876" s="4" t="n"/>
      <c r="D876" s="4" t="inlineStr">
        <is>
          <t>M</t>
        </is>
      </c>
      <c r="E876" s="5" t="inlineStr">
        <is>
          <t>GC8009-Long-Purple-M-FBA2</t>
        </is>
      </c>
      <c r="H876" s="0" t="n"/>
    </row>
    <row r="877">
      <c r="A877" s="0">
        <f>+B877&amp;C877&amp;D877</f>
        <v/>
      </c>
      <c r="B877" s="4" t="inlineStr">
        <is>
          <t>GC8009</t>
        </is>
      </c>
      <c r="C877" s="4" t="inlineStr">
        <is>
          <t>红色</t>
        </is>
      </c>
      <c r="D877" s="4" t="inlineStr">
        <is>
          <t>M</t>
        </is>
      </c>
      <c r="E877" s="5" t="inlineStr">
        <is>
          <t>GC8009-Long-Red-M-FBA22</t>
        </is>
      </c>
      <c r="H877" s="0" t="n"/>
    </row>
    <row r="878">
      <c r="A878" s="0">
        <f>+B878&amp;C878&amp;D878</f>
        <v/>
      </c>
      <c r="B878" s="4" t="inlineStr">
        <is>
          <t>GC8009</t>
        </is>
      </c>
      <c r="C878" s="4" t="n"/>
      <c r="D878" s="4" t="inlineStr">
        <is>
          <t>M</t>
        </is>
      </c>
      <c r="E878" s="5" t="inlineStr">
        <is>
          <t>GC8009-Long-Royal Blue-M-FBA2</t>
        </is>
      </c>
      <c r="H878" s="0" t="n"/>
    </row>
    <row r="879">
      <c r="A879" s="0">
        <f>+B879&amp;C879&amp;D879</f>
        <v/>
      </c>
      <c r="B879" s="4" t="inlineStr">
        <is>
          <t>GC8009</t>
        </is>
      </c>
      <c r="C879" s="4" t="inlineStr">
        <is>
          <t>酒红</t>
        </is>
      </c>
      <c r="D879" s="4" t="inlineStr">
        <is>
          <t>M</t>
        </is>
      </c>
      <c r="E879" s="5" t="inlineStr">
        <is>
          <t>GC8009-Long-Wine Red-M-FBA2</t>
        </is>
      </c>
      <c r="H879" s="0" t="n"/>
    </row>
    <row r="880">
      <c r="A880" s="0">
        <f>+B880&amp;C880&amp;D880</f>
        <v/>
      </c>
      <c r="B880" s="4" t="inlineStr">
        <is>
          <t>GC8009</t>
        </is>
      </c>
      <c r="C880" s="4" t="n"/>
      <c r="D880" s="4" t="inlineStr">
        <is>
          <t>M</t>
        </is>
      </c>
      <c r="E880" s="5" t="inlineStr">
        <is>
          <t>GC8009-Purple Gray-M-FBA2</t>
        </is>
      </c>
      <c r="H880" s="0" t="n"/>
    </row>
    <row r="881">
      <c r="A881" s="0">
        <f>+B881&amp;C881&amp;D881</f>
        <v/>
      </c>
      <c r="B881" s="4" t="inlineStr">
        <is>
          <t>GC8009</t>
        </is>
      </c>
      <c r="C881" s="4" t="n"/>
      <c r="D881" s="4" t="inlineStr">
        <is>
          <t>L</t>
        </is>
      </c>
      <c r="E881" s="5" t="inlineStr">
        <is>
          <t>GC8009-Long-Acid Blue-L-FBA2</t>
        </is>
      </c>
      <c r="H881" s="0" t="n"/>
    </row>
    <row r="882">
      <c r="A882" s="0">
        <f>+B882&amp;C882&amp;D882</f>
        <v/>
      </c>
      <c r="B882" s="4" t="inlineStr">
        <is>
          <t>GC8009</t>
        </is>
      </c>
      <c r="C882" s="4" t="inlineStr">
        <is>
          <t>军绿</t>
        </is>
      </c>
      <c r="D882" s="4" t="inlineStr">
        <is>
          <t>L</t>
        </is>
      </c>
      <c r="E882" s="5" t="inlineStr">
        <is>
          <t>GC8009-Long-Army Green-L-FBA2</t>
        </is>
      </c>
      <c r="H882" s="0" t="n"/>
    </row>
    <row r="883">
      <c r="A883" s="0">
        <f>+B883&amp;C883&amp;D883</f>
        <v/>
      </c>
      <c r="B883" s="4" t="inlineStr">
        <is>
          <t>GC8009</t>
        </is>
      </c>
      <c r="C883" s="4" t="inlineStr">
        <is>
          <t>黑色</t>
        </is>
      </c>
      <c r="D883" s="4" t="inlineStr">
        <is>
          <t>L</t>
        </is>
      </c>
      <c r="E883" s="5" t="inlineStr">
        <is>
          <t>GC8009-Long-Black-L-FBA2</t>
        </is>
      </c>
      <c r="H883" s="0" t="n"/>
    </row>
    <row r="884">
      <c r="A884" s="0">
        <f>+B884&amp;C884&amp;D884</f>
        <v/>
      </c>
      <c r="B884" s="4" t="inlineStr">
        <is>
          <t>GC8009</t>
        </is>
      </c>
      <c r="C884" s="4" t="inlineStr">
        <is>
          <t>深绿</t>
        </is>
      </c>
      <c r="D884" s="4" t="inlineStr">
        <is>
          <t>L</t>
        </is>
      </c>
      <c r="E884" s="5" t="inlineStr">
        <is>
          <t>GC8009-Long-Dark Green-L-FBA2</t>
        </is>
      </c>
      <c r="H884" s="0" t="n"/>
    </row>
    <row r="885">
      <c r="A885" s="0">
        <f>+B885&amp;C885&amp;D885</f>
        <v/>
      </c>
      <c r="B885" s="4" t="inlineStr">
        <is>
          <t>GC8009</t>
        </is>
      </c>
      <c r="C885" s="4" t="inlineStr">
        <is>
          <t>藏蓝</t>
        </is>
      </c>
      <c r="D885" s="4" t="inlineStr">
        <is>
          <t>L</t>
        </is>
      </c>
      <c r="E885" s="5" t="inlineStr">
        <is>
          <t>GC8009-Long-Navy Blue-L-FBA2</t>
        </is>
      </c>
      <c r="H885" s="0" t="n"/>
    </row>
    <row r="886">
      <c r="A886" s="0">
        <f>+B886&amp;C886&amp;D886</f>
        <v/>
      </c>
      <c r="B886" s="4" t="inlineStr">
        <is>
          <t>GC8009</t>
        </is>
      </c>
      <c r="C886" s="4" t="n"/>
      <c r="D886" s="4" t="inlineStr">
        <is>
          <t>L</t>
        </is>
      </c>
      <c r="E886" s="5" t="inlineStr">
        <is>
          <t>GC8009-Long-Purple-L-FBA2</t>
        </is>
      </c>
      <c r="H886" s="0" t="n"/>
    </row>
    <row r="887">
      <c r="A887" s="0">
        <f>+B887&amp;C887&amp;D887</f>
        <v/>
      </c>
      <c r="B887" s="4" t="inlineStr">
        <is>
          <t>GC8009</t>
        </is>
      </c>
      <c r="C887" s="4" t="inlineStr">
        <is>
          <t>红色</t>
        </is>
      </c>
      <c r="D887" s="4" t="inlineStr">
        <is>
          <t>L</t>
        </is>
      </c>
      <c r="E887" s="5" t="inlineStr">
        <is>
          <t>GC8009-Long-Red-L-FBA22</t>
        </is>
      </c>
      <c r="H887" s="0" t="n"/>
    </row>
    <row r="888">
      <c r="A888" s="0">
        <f>+B888&amp;C888&amp;D888</f>
        <v/>
      </c>
      <c r="B888" s="4" t="inlineStr">
        <is>
          <t>GC8009</t>
        </is>
      </c>
      <c r="C888" s="4" t="n"/>
      <c r="D888" s="4" t="inlineStr">
        <is>
          <t>L</t>
        </is>
      </c>
      <c r="E888" s="5" t="inlineStr">
        <is>
          <t>GC8009-Long-Royal Blue-L-FBA2</t>
        </is>
      </c>
      <c r="H888" s="0" t="n"/>
    </row>
    <row r="889">
      <c r="A889" s="0">
        <f>+B889&amp;C889&amp;D889</f>
        <v/>
      </c>
      <c r="B889" s="4" t="inlineStr">
        <is>
          <t>GC8009</t>
        </is>
      </c>
      <c r="C889" s="4" t="inlineStr">
        <is>
          <t>酒红</t>
        </is>
      </c>
      <c r="D889" s="4" t="inlineStr">
        <is>
          <t>L</t>
        </is>
      </c>
      <c r="E889" s="5" t="inlineStr">
        <is>
          <t>GC8009-Long-Wine Red-L-FBA2</t>
        </is>
      </c>
      <c r="H889" s="0" t="n"/>
    </row>
    <row r="890">
      <c r="A890" s="0">
        <f>+B890&amp;C890&amp;D890</f>
        <v/>
      </c>
      <c r="B890" s="4" t="inlineStr">
        <is>
          <t>GC8009</t>
        </is>
      </c>
      <c r="C890" s="4" t="n"/>
      <c r="D890" s="4" t="inlineStr">
        <is>
          <t>L</t>
        </is>
      </c>
      <c r="E890" s="5" t="inlineStr">
        <is>
          <t>GC8009-Purple Gray-L-FBA2</t>
        </is>
      </c>
      <c r="H890" s="0" t="n"/>
    </row>
    <row r="891">
      <c r="A891" s="0">
        <f>+B891&amp;C891&amp;D891</f>
        <v/>
      </c>
      <c r="B891" s="4" t="inlineStr">
        <is>
          <t>GC8009</t>
        </is>
      </c>
      <c r="C891" s="4" t="n"/>
      <c r="D891" s="4" t="inlineStr">
        <is>
          <t>2XL</t>
        </is>
      </c>
      <c r="E891" s="5" t="inlineStr">
        <is>
          <t>GC8009-Long-Acid Blue-2XL-FBA2</t>
        </is>
      </c>
      <c r="H891" s="0" t="n"/>
    </row>
    <row r="892">
      <c r="A892" s="0">
        <f>+B892&amp;C892&amp;D892</f>
        <v/>
      </c>
      <c r="B892" s="4" t="inlineStr">
        <is>
          <t>GC8009</t>
        </is>
      </c>
      <c r="C892" s="4" t="inlineStr">
        <is>
          <t>军绿</t>
        </is>
      </c>
      <c r="D892" s="4" t="inlineStr">
        <is>
          <t>2XL</t>
        </is>
      </c>
      <c r="E892" s="5" t="inlineStr">
        <is>
          <t>GC8009-Long-Army Green-2XL-FBA2</t>
        </is>
      </c>
      <c r="H892" s="0" t="n"/>
    </row>
    <row r="893">
      <c r="A893" s="0">
        <f>+B893&amp;C893&amp;D893</f>
        <v/>
      </c>
      <c r="B893" s="4" t="inlineStr">
        <is>
          <t>GC8009</t>
        </is>
      </c>
      <c r="C893" s="4" t="inlineStr">
        <is>
          <t>黑色</t>
        </is>
      </c>
      <c r="D893" s="4" t="inlineStr">
        <is>
          <t>2XL</t>
        </is>
      </c>
      <c r="E893" s="5" t="inlineStr">
        <is>
          <t>GC8009-Long-Black-2XL-FBA2</t>
        </is>
      </c>
      <c r="H893" s="0" t="n"/>
    </row>
    <row r="894">
      <c r="A894" s="0">
        <f>+B894&amp;C894&amp;D894</f>
        <v/>
      </c>
      <c r="B894" s="4" t="inlineStr">
        <is>
          <t>GC8009</t>
        </is>
      </c>
      <c r="C894" s="4" t="inlineStr">
        <is>
          <t>深绿</t>
        </is>
      </c>
      <c r="D894" s="4" t="inlineStr">
        <is>
          <t>2XL</t>
        </is>
      </c>
      <c r="E894" s="5" t="inlineStr">
        <is>
          <t>GC8009-Long-Dark Green-2XL-FBA2</t>
        </is>
      </c>
      <c r="H894" s="0" t="n"/>
    </row>
    <row r="895">
      <c r="A895" s="0">
        <f>+B895&amp;C895&amp;D895</f>
        <v/>
      </c>
      <c r="B895" s="4" t="inlineStr">
        <is>
          <t>GC8009</t>
        </is>
      </c>
      <c r="C895" s="4" t="inlineStr">
        <is>
          <t>藏蓝</t>
        </is>
      </c>
      <c r="D895" s="4" t="inlineStr">
        <is>
          <t>2XL</t>
        </is>
      </c>
      <c r="E895" s="5" t="inlineStr">
        <is>
          <t>GC8009-Long-Navy Blue-2XL-FBA2</t>
        </is>
      </c>
      <c r="H895" s="0" t="n"/>
    </row>
    <row r="896">
      <c r="A896" s="0">
        <f>+B896&amp;C896&amp;D896</f>
        <v/>
      </c>
      <c r="B896" s="4" t="inlineStr">
        <is>
          <t>GC8009</t>
        </is>
      </c>
      <c r="C896" s="4" t="n"/>
      <c r="D896" s="4" t="inlineStr">
        <is>
          <t>2XL</t>
        </is>
      </c>
      <c r="E896" s="5" t="inlineStr">
        <is>
          <t>GC8009-Long-Purple-2XL-FBA2</t>
        </is>
      </c>
      <c r="H896" s="0" t="n"/>
    </row>
    <row r="897">
      <c r="A897" s="0">
        <f>+B897&amp;C897&amp;D897</f>
        <v/>
      </c>
      <c r="B897" s="4" t="inlineStr">
        <is>
          <t>GC8009</t>
        </is>
      </c>
      <c r="C897" s="4" t="inlineStr">
        <is>
          <t>红色</t>
        </is>
      </c>
      <c r="D897" s="4" t="inlineStr">
        <is>
          <t>2XL</t>
        </is>
      </c>
      <c r="E897" s="5" t="inlineStr">
        <is>
          <t>GC8009-Long-Red-2XL-FBA22</t>
        </is>
      </c>
      <c r="H897" s="0" t="n"/>
    </row>
    <row r="898">
      <c r="A898" s="0">
        <f>+B898&amp;C898&amp;D898</f>
        <v/>
      </c>
      <c r="B898" s="4" t="inlineStr">
        <is>
          <t>GC8009</t>
        </is>
      </c>
      <c r="C898" s="4" t="n"/>
      <c r="D898" s="4" t="inlineStr">
        <is>
          <t>2XL</t>
        </is>
      </c>
      <c r="E898" s="5" t="inlineStr">
        <is>
          <t>GC8009-Long-Royal Blue-2XL-FBA2</t>
        </is>
      </c>
      <c r="H898" s="0" t="n"/>
    </row>
    <row r="899">
      <c r="A899" s="0">
        <f>+B899&amp;C899&amp;D899</f>
        <v/>
      </c>
      <c r="B899" s="4" t="inlineStr">
        <is>
          <t>GC8009</t>
        </is>
      </c>
      <c r="C899" s="4" t="inlineStr">
        <is>
          <t>酒红</t>
        </is>
      </c>
      <c r="D899" s="4" t="inlineStr">
        <is>
          <t>2XL</t>
        </is>
      </c>
      <c r="E899" s="5" t="inlineStr">
        <is>
          <t>GC8009-Long-Wine Red-2XL-FBA2</t>
        </is>
      </c>
      <c r="H899" s="0" t="n"/>
    </row>
    <row r="900">
      <c r="A900" s="0">
        <f>+B900&amp;C900&amp;D900</f>
        <v/>
      </c>
      <c r="B900" s="4" t="inlineStr">
        <is>
          <t>GC8009</t>
        </is>
      </c>
      <c r="C900" s="4" t="n"/>
      <c r="D900" s="4" t="inlineStr">
        <is>
          <t>2XL</t>
        </is>
      </c>
      <c r="E900" s="5" t="inlineStr">
        <is>
          <t>GC8009-Purple Gray-2XL-FBA2</t>
        </is>
      </c>
      <c r="H900" s="0" t="n"/>
    </row>
    <row r="901">
      <c r="A901" s="0">
        <f>+B901&amp;C901&amp;D901</f>
        <v/>
      </c>
      <c r="B901" s="4" t="inlineStr">
        <is>
          <t>GC8009-FP</t>
        </is>
      </c>
      <c r="C901" s="4" t="n"/>
      <c r="D901" s="4" t="inlineStr">
        <is>
          <t>XL</t>
        </is>
      </c>
      <c r="E901" s="5" t="inlineStr">
        <is>
          <t>GC8009-FP Black Lattice-X-Large-FBA</t>
        </is>
      </c>
      <c r="H901" s="0" t="n"/>
    </row>
    <row r="902">
      <c r="A902" s="0">
        <f>+B902&amp;C902&amp;D902</f>
        <v/>
      </c>
      <c r="B902" s="4" t="inlineStr">
        <is>
          <t>GC8009-FP</t>
        </is>
      </c>
      <c r="C902" s="4" t="n"/>
      <c r="D902" s="4" t="inlineStr">
        <is>
          <t>XL</t>
        </is>
      </c>
      <c r="E902" s="5" t="inlineStr">
        <is>
          <t>GC8009-FP Green Lattice-X-Large-FBA</t>
        </is>
      </c>
      <c r="H902" s="0" t="n"/>
    </row>
    <row r="903">
      <c r="A903" s="0">
        <f>+B903&amp;C903&amp;D903</f>
        <v/>
      </c>
      <c r="B903" s="4" t="inlineStr">
        <is>
          <t>GC8009-FP</t>
        </is>
      </c>
      <c r="C903" s="4" t="n"/>
      <c r="D903" s="4" t="inlineStr">
        <is>
          <t>XL</t>
        </is>
      </c>
      <c r="E903" s="5" t="inlineStr">
        <is>
          <t>GC8009-FP Red Lattice Black-X-Large-FBA</t>
        </is>
      </c>
      <c r="H903" s="0" t="n"/>
    </row>
    <row r="904">
      <c r="A904" s="0">
        <f>+B904&amp;C904&amp;D904</f>
        <v/>
      </c>
      <c r="B904" s="4" t="inlineStr">
        <is>
          <t>GC8009-FP</t>
        </is>
      </c>
      <c r="C904" s="4" t="inlineStr">
        <is>
          <t>蛇皮白</t>
        </is>
      </c>
      <c r="D904" s="4" t="inlineStr">
        <is>
          <t>XL</t>
        </is>
      </c>
      <c r="E904" s="5" t="inlineStr">
        <is>
          <t>GC8009-FP SnakePrint White-X-Large-FBA</t>
        </is>
      </c>
      <c r="H904" s="0" t="n"/>
    </row>
    <row r="905">
      <c r="A905" s="0">
        <f>+B905&amp;C905&amp;D905</f>
        <v/>
      </c>
      <c r="B905" s="4" t="inlineStr">
        <is>
          <t>GC8009-FP</t>
        </is>
      </c>
      <c r="C905" s="4" t="n"/>
      <c r="D905" s="4" t="inlineStr">
        <is>
          <t>XL</t>
        </is>
      </c>
      <c r="E905" s="5" t="inlineStr">
        <is>
          <t>GC8009-FP-Black White-XL-FBA</t>
        </is>
      </c>
      <c r="H905" s="0" t="n"/>
    </row>
    <row r="906">
      <c r="A906" s="0">
        <f>+B906&amp;C906&amp;D906</f>
        <v/>
      </c>
      <c r="B906" s="4" t="inlineStr">
        <is>
          <t>GC8009-FP</t>
        </is>
      </c>
      <c r="C906" s="4" t="n"/>
      <c r="D906" s="4" t="inlineStr">
        <is>
          <t>XL</t>
        </is>
      </c>
      <c r="E906" s="5" t="inlineStr">
        <is>
          <t>GC8009-FP-Blue Green-XL-FBA</t>
        </is>
      </c>
      <c r="H906" s="0" t="n"/>
    </row>
    <row r="907">
      <c r="A907" s="0">
        <f>+B907&amp;C907&amp;D907</f>
        <v/>
      </c>
      <c r="B907" s="4" t="inlineStr">
        <is>
          <t>GC8009-FP</t>
        </is>
      </c>
      <c r="C907" s="4" t="inlineStr">
        <is>
          <t>卡其</t>
        </is>
      </c>
      <c r="D907" s="4" t="inlineStr">
        <is>
          <t>XL</t>
        </is>
      </c>
      <c r="E907" s="5" t="inlineStr">
        <is>
          <t>GC8009-FP-Khaki-XL-FBA</t>
        </is>
      </c>
      <c r="H907" s="0" t="n"/>
    </row>
    <row r="908">
      <c r="A908" s="0">
        <f>+B908&amp;C908&amp;D908</f>
        <v/>
      </c>
      <c r="B908" s="4" t="inlineStr">
        <is>
          <t>GC8009-FP</t>
        </is>
      </c>
      <c r="C908" s="4" t="inlineStr">
        <is>
          <t>混色蓝</t>
        </is>
      </c>
      <c r="D908" s="4" t="inlineStr">
        <is>
          <t>XL</t>
        </is>
      </c>
      <c r="E908" s="5" t="inlineStr">
        <is>
          <t>GC8009-FP-Mix Blue-XL-FBA</t>
        </is>
      </c>
      <c r="H908" s="0" t="n"/>
    </row>
    <row r="909">
      <c r="A909" s="0">
        <f>+B909&amp;C909&amp;D909</f>
        <v/>
      </c>
      <c r="B909" s="4" t="inlineStr">
        <is>
          <t>GC8009-FP</t>
        </is>
      </c>
      <c r="C909" s="4" t="inlineStr">
        <is>
          <t>藏蓝</t>
        </is>
      </c>
      <c r="D909" s="4" t="inlineStr">
        <is>
          <t>XL</t>
        </is>
      </c>
      <c r="E909" s="5" t="inlineStr">
        <is>
          <t>GC8009-FP-Navy Blue-XL-FBA</t>
        </is>
      </c>
      <c r="H909" s="0" t="n"/>
    </row>
    <row r="910">
      <c r="A910" s="0">
        <f>+B910&amp;C910&amp;D910</f>
        <v/>
      </c>
      <c r="B910" s="4" t="inlineStr">
        <is>
          <t>GC8009-FP</t>
        </is>
      </c>
      <c r="C910" s="4" t="n"/>
      <c r="D910" s="4" t="inlineStr">
        <is>
          <t>XL</t>
        </is>
      </c>
      <c r="E910" s="5" t="inlineStr">
        <is>
          <t>GC8009-FP-Pink Navy-XL-FBA</t>
        </is>
      </c>
      <c r="H910" s="0" t="n"/>
    </row>
    <row r="911">
      <c r="A911" s="0">
        <f>+B911&amp;C911&amp;D911</f>
        <v/>
      </c>
      <c r="B911" s="4" t="inlineStr">
        <is>
          <t>GC8009-FP</t>
        </is>
      </c>
      <c r="C911" s="4" t="inlineStr">
        <is>
          <t>玫瑰黑</t>
        </is>
      </c>
      <c r="D911" s="4" t="inlineStr">
        <is>
          <t>XL</t>
        </is>
      </c>
      <c r="E911" s="5" t="inlineStr">
        <is>
          <t>GC8009-FP-Rose Black-XL-FBA</t>
        </is>
      </c>
      <c r="H911" s="0" t="n"/>
    </row>
    <row r="912">
      <c r="A912" s="0">
        <f>+B912&amp;C912&amp;D912</f>
        <v/>
      </c>
      <c r="B912" s="4" t="inlineStr">
        <is>
          <t>GC8009-FP</t>
        </is>
      </c>
      <c r="C912" s="4" t="n"/>
      <c r="D912" s="4" t="inlineStr">
        <is>
          <t>XL</t>
        </is>
      </c>
      <c r="E912" s="5" t="inlineStr">
        <is>
          <t>GC8009-FP-Snow Leopard-XL-FBA</t>
        </is>
      </c>
      <c r="H912" s="0" t="n"/>
    </row>
    <row r="913">
      <c r="A913" s="0">
        <f>+B913&amp;C913&amp;D913</f>
        <v/>
      </c>
      <c r="B913" s="4" t="inlineStr">
        <is>
          <t>GC8009-FP</t>
        </is>
      </c>
      <c r="C913" s="4" t="inlineStr">
        <is>
          <t>酒红</t>
        </is>
      </c>
      <c r="D913" s="4" t="inlineStr">
        <is>
          <t>XL</t>
        </is>
      </c>
      <c r="E913" s="5" t="inlineStr">
        <is>
          <t>GC8009-FP-Wine Red-XL-FBA</t>
        </is>
      </c>
      <c r="H913" s="0" t="n"/>
    </row>
    <row r="914">
      <c r="A914" s="0">
        <f>+B914&amp;C914&amp;D914</f>
        <v/>
      </c>
      <c r="B914" s="4" t="inlineStr">
        <is>
          <t>GC8009-FP</t>
        </is>
      </c>
      <c r="C914" s="4" t="n"/>
      <c r="D914" s="4" t="inlineStr">
        <is>
          <t>S</t>
        </is>
      </c>
      <c r="E914" s="5" t="inlineStr">
        <is>
          <t>GC8009-FP Black Lattice-Small-FBA</t>
        </is>
      </c>
      <c r="H914" s="0" t="n"/>
    </row>
    <row r="915">
      <c r="A915" s="0">
        <f>+B915&amp;C915&amp;D915</f>
        <v/>
      </c>
      <c r="B915" s="4" t="inlineStr">
        <is>
          <t>GC8009-FP</t>
        </is>
      </c>
      <c r="C915" s="4" t="inlineStr">
        <is>
          <t>棕黑</t>
        </is>
      </c>
      <c r="D915" s="4" t="inlineStr">
        <is>
          <t>S</t>
        </is>
      </c>
      <c r="E915" s="5" t="inlineStr">
        <is>
          <t>GC8009-FP Brown Black-Small-FBA</t>
        </is>
      </c>
      <c r="H915" s="0" t="n"/>
    </row>
    <row r="916">
      <c r="A916" s="0">
        <f>+B916&amp;C916&amp;D916</f>
        <v/>
      </c>
      <c r="B916" s="4" t="inlineStr">
        <is>
          <t>GC8009-FP</t>
        </is>
      </c>
      <c r="C916" s="4" t="n"/>
      <c r="D916" s="4" t="inlineStr">
        <is>
          <t>S</t>
        </is>
      </c>
      <c r="E916" s="5" t="inlineStr">
        <is>
          <t>GC8009-FP Green Lattice-Small-FBA</t>
        </is>
      </c>
      <c r="H916" s="0" t="n"/>
    </row>
    <row r="917">
      <c r="A917" s="0">
        <f>+B917&amp;C917&amp;D917</f>
        <v/>
      </c>
      <c r="B917" s="4" t="inlineStr">
        <is>
          <t>GC8009-FP</t>
        </is>
      </c>
      <c r="C917" s="4" t="n"/>
      <c r="D917" s="4" t="inlineStr">
        <is>
          <t>S</t>
        </is>
      </c>
      <c r="E917" s="5" t="inlineStr">
        <is>
          <t>GC8009-FP Gypsophila Black-Small-FBA</t>
        </is>
      </c>
      <c r="H917" s="0" t="n"/>
    </row>
    <row r="918">
      <c r="A918" s="0">
        <f>+B918&amp;C918&amp;D918</f>
        <v/>
      </c>
      <c r="B918" s="4" t="inlineStr">
        <is>
          <t>GC8009-FP</t>
        </is>
      </c>
      <c r="C918" s="4" t="n"/>
      <c r="D918" s="4" t="inlineStr">
        <is>
          <t>S</t>
        </is>
      </c>
      <c r="E918" s="5" t="inlineStr">
        <is>
          <t>GC8009-FP Peacock Blue-Small-FBA</t>
        </is>
      </c>
      <c r="H918" s="0" t="n"/>
    </row>
    <row r="919">
      <c r="A919" s="0">
        <f>+B919&amp;C919&amp;D919</f>
        <v/>
      </c>
      <c r="B919" s="4" t="inlineStr">
        <is>
          <t>GC8009-FP</t>
        </is>
      </c>
      <c r="C919" s="4" t="n"/>
      <c r="D919" s="4" t="inlineStr">
        <is>
          <t>S</t>
        </is>
      </c>
      <c r="E919" s="5" t="inlineStr">
        <is>
          <t>GC8009-FP Red Lattice Black-Small-FBA</t>
        </is>
      </c>
      <c r="H919" s="0" t="n"/>
    </row>
    <row r="920">
      <c r="A920" s="0">
        <f>+B920&amp;C920&amp;D920</f>
        <v/>
      </c>
      <c r="B920" s="4" t="inlineStr">
        <is>
          <t>GC8009-FP</t>
        </is>
      </c>
      <c r="C920" s="4" t="inlineStr">
        <is>
          <t>蛇皮白</t>
        </is>
      </c>
      <c r="D920" s="4" t="inlineStr">
        <is>
          <t>S</t>
        </is>
      </c>
      <c r="E920" s="5" t="inlineStr">
        <is>
          <t>GC8009-FP SnakePrint White-Small-FBA</t>
        </is>
      </c>
      <c r="H920" s="0" t="n"/>
    </row>
    <row r="921">
      <c r="A921" s="0">
        <f>+B921&amp;C921&amp;D921</f>
        <v/>
      </c>
      <c r="B921" s="4" t="inlineStr">
        <is>
          <t>GC8009-FP</t>
        </is>
      </c>
      <c r="C921" s="4" t="n"/>
      <c r="D921" s="4" t="inlineStr">
        <is>
          <t>S</t>
        </is>
      </c>
      <c r="E921" s="5" t="inlineStr">
        <is>
          <t>GC8009-FP-Black White-S-FBA</t>
        </is>
      </c>
      <c r="H921" s="0" t="n"/>
    </row>
    <row r="922">
      <c r="A922" s="0">
        <f>+B922&amp;C922&amp;D922</f>
        <v/>
      </c>
      <c r="B922" s="4" t="inlineStr">
        <is>
          <t>GC8009-FP</t>
        </is>
      </c>
      <c r="C922" s="4" t="n"/>
      <c r="D922" s="4" t="inlineStr">
        <is>
          <t>S</t>
        </is>
      </c>
      <c r="E922" s="5" t="inlineStr">
        <is>
          <t>GC8009-FP-Blue Green-S-FBA</t>
        </is>
      </c>
      <c r="H922" s="0" t="n"/>
    </row>
    <row r="923">
      <c r="A923" s="0">
        <f>+B923&amp;C923&amp;D923</f>
        <v/>
      </c>
      <c r="B923" s="4" t="inlineStr">
        <is>
          <t>GC8009-FP</t>
        </is>
      </c>
      <c r="C923" s="4" t="inlineStr">
        <is>
          <t>卡其</t>
        </is>
      </c>
      <c r="D923" s="4" t="inlineStr">
        <is>
          <t>S</t>
        </is>
      </c>
      <c r="E923" s="5" t="inlineStr">
        <is>
          <t>GC8009-FP-Khaki-S-FBA</t>
        </is>
      </c>
      <c r="H923" s="0" t="n"/>
    </row>
    <row r="924">
      <c r="A924" s="0">
        <f>+B924&amp;C924&amp;D924</f>
        <v/>
      </c>
      <c r="B924" s="4" t="inlineStr">
        <is>
          <t>GC8009-FP</t>
        </is>
      </c>
      <c r="C924" s="4" t="inlineStr">
        <is>
          <t>浅蓝</t>
        </is>
      </c>
      <c r="D924" s="4" t="inlineStr">
        <is>
          <t>S</t>
        </is>
      </c>
      <c r="E924" s="5" t="inlineStr">
        <is>
          <t>GC8009-FP-Light Blue-S-FBA</t>
        </is>
      </c>
      <c r="H924" s="0" t="n"/>
    </row>
    <row r="925">
      <c r="A925" s="0">
        <f>+B925&amp;C925&amp;D925</f>
        <v/>
      </c>
      <c r="B925" s="4" t="inlineStr">
        <is>
          <t>GC8009-FP</t>
        </is>
      </c>
      <c r="C925" s="4" t="n"/>
      <c r="D925" s="4" t="inlineStr">
        <is>
          <t>S</t>
        </is>
      </c>
      <c r="E925" s="5" t="inlineStr">
        <is>
          <t>GC8009-FP-Pink Navy-S-FBA</t>
        </is>
      </c>
      <c r="H925" s="0" t="n"/>
    </row>
    <row r="926">
      <c r="A926" s="0">
        <f>+B926&amp;C926&amp;D926</f>
        <v/>
      </c>
      <c r="B926" s="4" t="inlineStr">
        <is>
          <t>GC8009-FP</t>
        </is>
      </c>
      <c r="C926" s="4" t="inlineStr">
        <is>
          <t>玫瑰黑</t>
        </is>
      </c>
      <c r="D926" s="4" t="inlineStr">
        <is>
          <t>S</t>
        </is>
      </c>
      <c r="E926" s="5" t="inlineStr">
        <is>
          <t>GC8009-FP-Rose Black-S-FBA</t>
        </is>
      </c>
      <c r="H926" s="0" t="n"/>
    </row>
    <row r="927">
      <c r="A927" s="0">
        <f>+B927&amp;C927&amp;D927</f>
        <v/>
      </c>
      <c r="B927" s="4" t="inlineStr">
        <is>
          <t>GC8009-FP</t>
        </is>
      </c>
      <c r="C927" s="4" t="inlineStr">
        <is>
          <t>玫瑰藏蓝</t>
        </is>
      </c>
      <c r="D927" s="4" t="inlineStr">
        <is>
          <t>S</t>
        </is>
      </c>
      <c r="E927" s="5" t="inlineStr">
        <is>
          <t>GC8009-FP-Rose Navy-S-FBA</t>
        </is>
      </c>
      <c r="H927" s="0" t="n"/>
    </row>
    <row r="928">
      <c r="A928" s="0">
        <f>+B928&amp;C928&amp;D928</f>
        <v/>
      </c>
      <c r="B928" s="4" t="inlineStr">
        <is>
          <t>GC8009-FP</t>
        </is>
      </c>
      <c r="C928" s="4" t="inlineStr">
        <is>
          <t>酒红</t>
        </is>
      </c>
      <c r="D928" s="4" t="inlineStr">
        <is>
          <t>S</t>
        </is>
      </c>
      <c r="E928" s="5" t="inlineStr">
        <is>
          <t>GC8009-FP-Wine Red-S-FBA</t>
        </is>
      </c>
      <c r="H928" s="0" t="n"/>
    </row>
    <row r="929">
      <c r="A929" s="0">
        <f>+B929&amp;C929&amp;D929</f>
        <v/>
      </c>
      <c r="B929" s="4" t="inlineStr">
        <is>
          <t>GC8009-FP</t>
        </is>
      </c>
      <c r="C929" s="4" t="n"/>
      <c r="D929" s="4" t="inlineStr">
        <is>
          <t>M</t>
        </is>
      </c>
      <c r="E929" s="5" t="inlineStr">
        <is>
          <t>GC8009-FP Black Lattice-Medium-FBA</t>
        </is>
      </c>
      <c r="H929" s="0" t="n"/>
    </row>
    <row r="930">
      <c r="A930" s="0">
        <f>+B930&amp;C930&amp;D930</f>
        <v/>
      </c>
      <c r="B930" s="4" t="inlineStr">
        <is>
          <t>GC8009-FP</t>
        </is>
      </c>
      <c r="C930" s="4" t="inlineStr">
        <is>
          <t>棕黑</t>
        </is>
      </c>
      <c r="D930" s="4" t="inlineStr">
        <is>
          <t>M</t>
        </is>
      </c>
      <c r="E930" s="5" t="inlineStr">
        <is>
          <t>GC8009-FP Brown Black-Medium-FBA</t>
        </is>
      </c>
      <c r="H930" s="0" t="n"/>
    </row>
    <row r="931">
      <c r="A931" s="0">
        <f>+B931&amp;C931&amp;D931</f>
        <v/>
      </c>
      <c r="B931" s="4" t="inlineStr">
        <is>
          <t>GC8009-FP</t>
        </is>
      </c>
      <c r="C931" s="4" t="n"/>
      <c r="D931" s="4" t="inlineStr">
        <is>
          <t>M</t>
        </is>
      </c>
      <c r="E931" s="5" t="inlineStr">
        <is>
          <t>GC8009-FP Green Lattice-Medium-FBA</t>
        </is>
      </c>
      <c r="H931" s="0" t="n"/>
    </row>
    <row r="932">
      <c r="A932" s="0">
        <f>+B932&amp;C932&amp;D932</f>
        <v/>
      </c>
      <c r="B932" s="4" t="inlineStr">
        <is>
          <t>GC8009-FP</t>
        </is>
      </c>
      <c r="C932" s="4" t="n"/>
      <c r="D932" s="4" t="inlineStr">
        <is>
          <t>M</t>
        </is>
      </c>
      <c r="E932" s="5" t="inlineStr">
        <is>
          <t>GC8009-FP Peacock Blue-Medium-FBA</t>
        </is>
      </c>
      <c r="H932" s="0" t="n"/>
    </row>
    <row r="933">
      <c r="A933" s="0">
        <f>+B933&amp;C933&amp;D933</f>
        <v/>
      </c>
      <c r="B933" s="4" t="inlineStr">
        <is>
          <t>GC8009-FP</t>
        </is>
      </c>
      <c r="C933" s="4" t="n"/>
      <c r="D933" s="4" t="inlineStr">
        <is>
          <t>M</t>
        </is>
      </c>
      <c r="E933" s="5" t="inlineStr">
        <is>
          <t>GC8009-FP Red Lattice Black-Medium-FBA</t>
        </is>
      </c>
      <c r="H933" s="0" t="n"/>
    </row>
    <row r="934">
      <c r="A934" s="0">
        <f>+B934&amp;C934&amp;D934</f>
        <v/>
      </c>
      <c r="B934" s="4" t="inlineStr">
        <is>
          <t>GC8009-FP</t>
        </is>
      </c>
      <c r="C934" s="4" t="n"/>
      <c r="D934" s="4" t="inlineStr">
        <is>
          <t>M</t>
        </is>
      </c>
      <c r="E934" s="5" t="inlineStr">
        <is>
          <t>GC8009-FP Red Lattice Print-Medium-FBA</t>
        </is>
      </c>
      <c r="H934" s="0" t="n"/>
    </row>
    <row r="935">
      <c r="A935" s="0">
        <f>+B935&amp;C935&amp;D935</f>
        <v/>
      </c>
      <c r="B935" s="4" t="inlineStr">
        <is>
          <t>GC8009-FP</t>
        </is>
      </c>
      <c r="C935" s="4" t="inlineStr">
        <is>
          <t>蛇皮白</t>
        </is>
      </c>
      <c r="D935" s="4" t="inlineStr">
        <is>
          <t>M</t>
        </is>
      </c>
      <c r="E935" s="5" t="inlineStr">
        <is>
          <t>GC8009-FP SnakePrint White-Medium-FBA</t>
        </is>
      </c>
      <c r="H935" s="0" t="n"/>
    </row>
    <row r="936">
      <c r="A936" s="0">
        <f>+B936&amp;C936&amp;D936</f>
        <v/>
      </c>
      <c r="B936" s="4" t="inlineStr">
        <is>
          <t>GC8009-FP</t>
        </is>
      </c>
      <c r="C936" s="4" t="n"/>
      <c r="D936" s="4" t="inlineStr">
        <is>
          <t>M</t>
        </is>
      </c>
      <c r="E936" s="5" t="inlineStr">
        <is>
          <t>GC8009-FP-Black White-M-FBA</t>
        </is>
      </c>
      <c r="H936" s="0" t="n"/>
    </row>
    <row r="937">
      <c r="A937" s="0">
        <f>+B937&amp;C937&amp;D937</f>
        <v/>
      </c>
      <c r="B937" s="4" t="inlineStr">
        <is>
          <t>GC8009-FP</t>
        </is>
      </c>
      <c r="C937" s="4" t="n"/>
      <c r="D937" s="4" t="inlineStr">
        <is>
          <t>M</t>
        </is>
      </c>
      <c r="E937" s="5" t="inlineStr">
        <is>
          <t>GC8009-FP-Blue Green-M-FBA</t>
        </is>
      </c>
      <c r="H937" s="0" t="n"/>
    </row>
    <row r="938">
      <c r="A938" s="0">
        <f>+B938&amp;C938&amp;D938</f>
        <v/>
      </c>
      <c r="B938" s="4" t="inlineStr">
        <is>
          <t>GC8009-FP</t>
        </is>
      </c>
      <c r="C938" s="4" t="inlineStr">
        <is>
          <t>卡其</t>
        </is>
      </c>
      <c r="D938" s="4" t="inlineStr">
        <is>
          <t>M</t>
        </is>
      </c>
      <c r="E938" s="5" t="inlineStr">
        <is>
          <t>GC8009-FP-Khaki-M-FBA</t>
        </is>
      </c>
      <c r="H938" s="0" t="n"/>
    </row>
    <row r="939">
      <c r="A939" s="0">
        <f>+B939&amp;C939&amp;D939</f>
        <v/>
      </c>
      <c r="B939" s="4" t="inlineStr">
        <is>
          <t>GC8009-FP</t>
        </is>
      </c>
      <c r="C939" s="4" t="n"/>
      <c r="D939" s="4" t="inlineStr">
        <is>
          <t>M</t>
        </is>
      </c>
      <c r="E939" s="5" t="inlineStr">
        <is>
          <t>GC8009-FP-Leopard Print Brown-M-FBA</t>
        </is>
      </c>
      <c r="H939" s="0" t="n"/>
    </row>
    <row r="940">
      <c r="A940" s="0">
        <f>+B940&amp;C940&amp;D940</f>
        <v/>
      </c>
      <c r="B940" s="4" t="inlineStr">
        <is>
          <t>GC8009-FP</t>
        </is>
      </c>
      <c r="C940" s="4" t="n"/>
      <c r="D940" s="4" t="inlineStr">
        <is>
          <t>M</t>
        </is>
      </c>
      <c r="E940" s="5" t="inlineStr">
        <is>
          <t>GC8009-FP-Leopard Print Yellow-M-FBA</t>
        </is>
      </c>
      <c r="H940" s="0" t="n"/>
    </row>
    <row r="941">
      <c r="A941" s="0">
        <f>+B941&amp;C941&amp;D941</f>
        <v/>
      </c>
      <c r="B941" s="4" t="inlineStr">
        <is>
          <t>GC8009-FP</t>
        </is>
      </c>
      <c r="C941" s="4" t="inlineStr">
        <is>
          <t>浅蓝</t>
        </is>
      </c>
      <c r="D941" s="4" t="inlineStr">
        <is>
          <t>M</t>
        </is>
      </c>
      <c r="E941" s="5" t="inlineStr">
        <is>
          <t>GC8009-FP-Light Blue-M-FBA</t>
        </is>
      </c>
      <c r="H941" s="0" t="n"/>
    </row>
    <row r="942">
      <c r="A942" s="0">
        <f>+B942&amp;C942&amp;D942</f>
        <v/>
      </c>
      <c r="B942" s="4" t="inlineStr">
        <is>
          <t>GC8009-FP</t>
        </is>
      </c>
      <c r="C942" s="4" t="inlineStr">
        <is>
          <t>混色蓝</t>
        </is>
      </c>
      <c r="D942" s="4" t="inlineStr">
        <is>
          <t>M</t>
        </is>
      </c>
      <c r="E942" s="5" t="inlineStr">
        <is>
          <t>GC8009-FP-Mix Blue-M-FBA</t>
        </is>
      </c>
      <c r="H942" s="0" t="n"/>
    </row>
    <row r="943">
      <c r="A943" s="0">
        <f>+B943&amp;C943&amp;D943</f>
        <v/>
      </c>
      <c r="B943" s="4" t="inlineStr">
        <is>
          <t>GC8009-FP</t>
        </is>
      </c>
      <c r="C943" s="4" t="n"/>
      <c r="D943" s="4" t="inlineStr">
        <is>
          <t>M</t>
        </is>
      </c>
      <c r="E943" s="5" t="inlineStr">
        <is>
          <t>GC8009-FP-Pink Navy-M-FBA</t>
        </is>
      </c>
      <c r="H943" s="0" t="n"/>
    </row>
    <row r="944">
      <c r="A944" s="0">
        <f>+B944&amp;C944&amp;D944</f>
        <v/>
      </c>
      <c r="B944" s="4" t="inlineStr">
        <is>
          <t>GC8009-FP</t>
        </is>
      </c>
      <c r="C944" s="4" t="inlineStr">
        <is>
          <t>玫瑰黑</t>
        </is>
      </c>
      <c r="D944" s="4" t="inlineStr">
        <is>
          <t>M</t>
        </is>
      </c>
      <c r="E944" s="5" t="inlineStr">
        <is>
          <t>GC8009-FP-Rose Black-M-FBA</t>
        </is>
      </c>
      <c r="H944" s="0" t="n"/>
    </row>
    <row r="945">
      <c r="A945" s="0">
        <f>+B945&amp;C945&amp;D945</f>
        <v/>
      </c>
      <c r="B945" s="4" t="inlineStr">
        <is>
          <t>GC8009-FP</t>
        </is>
      </c>
      <c r="C945" s="4" t="inlineStr">
        <is>
          <t>玫瑰藏蓝</t>
        </is>
      </c>
      <c r="D945" s="4" t="inlineStr">
        <is>
          <t>M</t>
        </is>
      </c>
      <c r="E945" s="5" t="inlineStr">
        <is>
          <t>GC8009-FP-Rose Navy-M-FBA</t>
        </is>
      </c>
      <c r="H945" s="0" t="n"/>
    </row>
    <row r="946">
      <c r="A946" s="0">
        <f>+B946&amp;C946&amp;D946</f>
        <v/>
      </c>
      <c r="B946" s="4" t="inlineStr">
        <is>
          <t>GC8009-FP</t>
        </is>
      </c>
      <c r="C946" s="4" t="n"/>
      <c r="D946" s="4" t="inlineStr">
        <is>
          <t>M</t>
        </is>
      </c>
      <c r="E946" s="5" t="inlineStr">
        <is>
          <t>GC8009-FP-Snow Leopard-M-FBA</t>
        </is>
      </c>
      <c r="H946" s="0" t="n"/>
    </row>
    <row r="947">
      <c r="A947" s="0">
        <f>+B947&amp;C947&amp;D947</f>
        <v/>
      </c>
      <c r="B947" s="4" t="inlineStr">
        <is>
          <t>GC8009-FP</t>
        </is>
      </c>
      <c r="C947" s="4" t="inlineStr">
        <is>
          <t>酒红</t>
        </is>
      </c>
      <c r="D947" s="4" t="inlineStr">
        <is>
          <t>M</t>
        </is>
      </c>
      <c r="E947" s="5" t="inlineStr">
        <is>
          <t>GC8009-FP-Wine Red-M-FBA</t>
        </is>
      </c>
      <c r="H947" s="0" t="n"/>
    </row>
    <row r="948">
      <c r="A948" s="0">
        <f>+B948&amp;C948&amp;D948</f>
        <v/>
      </c>
      <c r="B948" s="4" t="inlineStr">
        <is>
          <t>GC8009-FP</t>
        </is>
      </c>
      <c r="C948" s="4" t="n"/>
      <c r="D948" s="4" t="inlineStr">
        <is>
          <t>L</t>
        </is>
      </c>
      <c r="E948" s="5" t="inlineStr">
        <is>
          <t>GC8009-FP Black Lattice-Large-FBA</t>
        </is>
      </c>
      <c r="H948" s="0" t="n"/>
    </row>
    <row r="949">
      <c r="A949" s="0">
        <f>+B949&amp;C949&amp;D949</f>
        <v/>
      </c>
      <c r="B949" s="4" t="inlineStr">
        <is>
          <t>GC8009-FP</t>
        </is>
      </c>
      <c r="C949" s="4" t="inlineStr">
        <is>
          <t>棕黑</t>
        </is>
      </c>
      <c r="D949" s="4" t="inlineStr">
        <is>
          <t>L</t>
        </is>
      </c>
      <c r="E949" s="5" t="inlineStr">
        <is>
          <t>GC8009-FP Brown Black-Large-FBA</t>
        </is>
      </c>
      <c r="H949" s="0" t="n"/>
    </row>
    <row r="950">
      <c r="A950" s="0">
        <f>+B950&amp;C950&amp;D950</f>
        <v/>
      </c>
      <c r="B950" s="4" t="inlineStr">
        <is>
          <t>GC8009-FP</t>
        </is>
      </c>
      <c r="C950" s="4" t="n"/>
      <c r="D950" s="4" t="inlineStr">
        <is>
          <t>L</t>
        </is>
      </c>
      <c r="E950" s="5" t="inlineStr">
        <is>
          <t>GC8009-FP Green Lattice-Large-FBA</t>
        </is>
      </c>
      <c r="H950" s="0" t="n"/>
    </row>
    <row r="951">
      <c r="A951" s="0">
        <f>+B951&amp;C951&amp;D951</f>
        <v/>
      </c>
      <c r="B951" s="4" t="inlineStr">
        <is>
          <t>GC8009-FP</t>
        </is>
      </c>
      <c r="C951" s="4" t="n"/>
      <c r="D951" s="4" t="inlineStr">
        <is>
          <t>L</t>
        </is>
      </c>
      <c r="E951" s="5" t="inlineStr">
        <is>
          <t>GC8009-FP Peacock Blue-Large-FBA</t>
        </is>
      </c>
      <c r="H951" s="0" t="n"/>
    </row>
    <row r="952">
      <c r="A952" s="0">
        <f>+B952&amp;C952&amp;D952</f>
        <v/>
      </c>
      <c r="B952" s="4" t="inlineStr">
        <is>
          <t>GC8009-FP</t>
        </is>
      </c>
      <c r="C952" s="4" t="n"/>
      <c r="D952" s="4" t="inlineStr">
        <is>
          <t>L</t>
        </is>
      </c>
      <c r="E952" s="5" t="inlineStr">
        <is>
          <t>GC8009-FP Red Lattice Black-Large-FBA</t>
        </is>
      </c>
      <c r="H952" s="0" t="n"/>
    </row>
    <row r="953">
      <c r="A953" s="0">
        <f>+B953&amp;C953&amp;D953</f>
        <v/>
      </c>
      <c r="B953" s="4" t="inlineStr">
        <is>
          <t>GC8009-FP</t>
        </is>
      </c>
      <c r="C953" s="4" t="n"/>
      <c r="D953" s="4" t="inlineStr">
        <is>
          <t>L</t>
        </is>
      </c>
      <c r="E953" s="5" t="inlineStr">
        <is>
          <t>GC8009-FP Red Lattice Print-Large-FBA</t>
        </is>
      </c>
      <c r="H953" s="0" t="n"/>
    </row>
    <row r="954">
      <c r="A954" s="0">
        <f>+B954&amp;C954&amp;D954</f>
        <v/>
      </c>
      <c r="B954" s="4" t="inlineStr">
        <is>
          <t>GC8009-FP</t>
        </is>
      </c>
      <c r="C954" s="4" t="inlineStr">
        <is>
          <t>蛇皮白</t>
        </is>
      </c>
      <c r="D954" s="4" t="inlineStr">
        <is>
          <t>L</t>
        </is>
      </c>
      <c r="E954" s="5" t="inlineStr">
        <is>
          <t>GC8009-FP SnakePrint White-Large-FBA</t>
        </is>
      </c>
      <c r="H954" s="0" t="n"/>
    </row>
    <row r="955">
      <c r="A955" s="0">
        <f>+B955&amp;C955&amp;D955</f>
        <v/>
      </c>
      <c r="B955" s="4" t="inlineStr">
        <is>
          <t>GC8009-FP</t>
        </is>
      </c>
      <c r="C955" s="4" t="n"/>
      <c r="D955" s="4" t="inlineStr">
        <is>
          <t>L</t>
        </is>
      </c>
      <c r="E955" s="5" t="inlineStr">
        <is>
          <t>GC8009-FP-Black White-L-FBA</t>
        </is>
      </c>
      <c r="H955" s="0" t="n"/>
    </row>
    <row r="956">
      <c r="A956" s="0">
        <f>+B956&amp;C956&amp;D956</f>
        <v/>
      </c>
      <c r="B956" s="4" t="inlineStr">
        <is>
          <t>GC8009-FP</t>
        </is>
      </c>
      <c r="C956" s="4" t="n"/>
      <c r="D956" s="4" t="inlineStr">
        <is>
          <t>L</t>
        </is>
      </c>
      <c r="E956" s="5" t="inlineStr">
        <is>
          <t>GC8009-FP-Blue Green-L-FBA</t>
        </is>
      </c>
      <c r="H956" s="0" t="n"/>
    </row>
    <row r="957">
      <c r="A957" s="0">
        <f>+B957&amp;C957&amp;D957</f>
        <v/>
      </c>
      <c r="B957" s="4" t="inlineStr">
        <is>
          <t>GC8009-FP</t>
        </is>
      </c>
      <c r="C957" s="4" t="n"/>
      <c r="D957" s="4" t="inlineStr">
        <is>
          <t>L</t>
        </is>
      </c>
      <c r="E957" s="5" t="inlineStr">
        <is>
          <t>GC8009-FP-Leopard Print Yellow-L-FBA</t>
        </is>
      </c>
      <c r="H957" s="0" t="n"/>
    </row>
    <row r="958">
      <c r="A958" s="0">
        <f>+B958&amp;C958&amp;D958</f>
        <v/>
      </c>
      <c r="B958" s="4" t="inlineStr">
        <is>
          <t>GC8009-FP</t>
        </is>
      </c>
      <c r="C958" s="4" t="inlineStr">
        <is>
          <t>浅蓝</t>
        </is>
      </c>
      <c r="D958" s="4" t="inlineStr">
        <is>
          <t>L</t>
        </is>
      </c>
      <c r="E958" s="5" t="inlineStr">
        <is>
          <t>GC8009-FP-Light Blue-L-FBA</t>
        </is>
      </c>
      <c r="H958" s="0" t="n"/>
    </row>
    <row r="959">
      <c r="A959" s="0">
        <f>+B959&amp;C959&amp;D959</f>
        <v/>
      </c>
      <c r="B959" s="4" t="inlineStr">
        <is>
          <t>GC8009-FP</t>
        </is>
      </c>
      <c r="C959" s="4" t="inlineStr">
        <is>
          <t>藏蓝</t>
        </is>
      </c>
      <c r="D959" s="4" t="inlineStr">
        <is>
          <t>L</t>
        </is>
      </c>
      <c r="E959" s="5" t="inlineStr">
        <is>
          <t>GC8009-FP-Navy Blue-L-FBA</t>
        </is>
      </c>
      <c r="H959" s="0" t="n"/>
    </row>
    <row r="960">
      <c r="A960" s="0">
        <f>+B960&amp;C960&amp;D960</f>
        <v/>
      </c>
      <c r="B960" s="4" t="inlineStr">
        <is>
          <t>GC8009-FP</t>
        </is>
      </c>
      <c r="C960" s="4" t="n"/>
      <c r="D960" s="4" t="inlineStr">
        <is>
          <t>L</t>
        </is>
      </c>
      <c r="E960" s="5" t="inlineStr">
        <is>
          <t>GC8009-FP-Pink Navy-L-FBA</t>
        </is>
      </c>
      <c r="H960" s="0" t="n"/>
    </row>
    <row r="961">
      <c r="A961" s="0">
        <f>+B961&amp;C961&amp;D961</f>
        <v/>
      </c>
      <c r="B961" s="4" t="inlineStr">
        <is>
          <t>GC8009-FP</t>
        </is>
      </c>
      <c r="C961" s="4" t="inlineStr">
        <is>
          <t>玫瑰黑</t>
        </is>
      </c>
      <c r="D961" s="4" t="inlineStr">
        <is>
          <t>L</t>
        </is>
      </c>
      <c r="E961" s="5" t="inlineStr">
        <is>
          <t>GC8009-FP-Rose Black-L-FBA</t>
        </is>
      </c>
      <c r="H961" s="0" t="n"/>
    </row>
    <row r="962">
      <c r="A962" s="0">
        <f>+B962&amp;C962&amp;D962</f>
        <v/>
      </c>
      <c r="B962" s="4" t="inlineStr">
        <is>
          <t>GC8009-FP</t>
        </is>
      </c>
      <c r="C962" s="4" t="inlineStr">
        <is>
          <t>玫瑰藏蓝</t>
        </is>
      </c>
      <c r="D962" s="4" t="inlineStr">
        <is>
          <t>L</t>
        </is>
      </c>
      <c r="E962" s="5" t="inlineStr">
        <is>
          <t>GC8009-FP-Rose Navy-L-FBA</t>
        </is>
      </c>
      <c r="H962" s="0" t="n"/>
    </row>
    <row r="963">
      <c r="A963" s="0">
        <f>+B963&amp;C963&amp;D963</f>
        <v/>
      </c>
      <c r="B963" s="4" t="inlineStr">
        <is>
          <t>GC8009-FP</t>
        </is>
      </c>
      <c r="C963" s="4" t="n"/>
      <c r="D963" s="4" t="inlineStr">
        <is>
          <t>L</t>
        </is>
      </c>
      <c r="E963" s="5" t="inlineStr">
        <is>
          <t>GC8009-FP-Snow Leopard-L-FBA</t>
        </is>
      </c>
      <c r="H963" s="0" t="n"/>
    </row>
    <row r="964">
      <c r="A964" s="0">
        <f>+B964&amp;C964&amp;D964</f>
        <v/>
      </c>
      <c r="B964" s="4" t="inlineStr">
        <is>
          <t>GC8009-FP</t>
        </is>
      </c>
      <c r="C964" s="4" t="inlineStr">
        <is>
          <t>酒红</t>
        </is>
      </c>
      <c r="D964" s="4" t="inlineStr">
        <is>
          <t>L</t>
        </is>
      </c>
      <c r="E964" s="5" t="inlineStr">
        <is>
          <t>GC8009-FP-Wine Red-L-FBA</t>
        </is>
      </c>
      <c r="H964" s="0" t="n"/>
    </row>
    <row r="965">
      <c r="A965" s="0">
        <f>+B965&amp;C965&amp;D965</f>
        <v/>
      </c>
      <c r="B965" s="4" t="inlineStr">
        <is>
          <t>GC8009-FP</t>
        </is>
      </c>
      <c r="C965" s="4" t="n"/>
      <c r="D965" s="4" t="inlineStr">
        <is>
          <t>2XL</t>
        </is>
      </c>
      <c r="E965" s="5" t="inlineStr">
        <is>
          <t>GC8009-FP Black Lattice-XX-Large-FBA</t>
        </is>
      </c>
      <c r="H965" s="0" t="n"/>
    </row>
    <row r="966">
      <c r="A966" s="0">
        <f>+B966&amp;C966&amp;D966</f>
        <v/>
      </c>
      <c r="B966" s="4" t="inlineStr">
        <is>
          <t>GC8009-FP</t>
        </is>
      </c>
      <c r="C966" s="4" t="inlineStr">
        <is>
          <t>棕黑</t>
        </is>
      </c>
      <c r="D966" s="4" t="inlineStr">
        <is>
          <t>2XL</t>
        </is>
      </c>
      <c r="E966" s="5" t="inlineStr">
        <is>
          <t>GC8009-FP Brown Black-XX-Large-FBA</t>
        </is>
      </c>
      <c r="H966" s="0" t="n"/>
    </row>
    <row r="967">
      <c r="A967" s="0">
        <f>+B967&amp;C967&amp;D967</f>
        <v/>
      </c>
      <c r="B967" s="4" t="inlineStr">
        <is>
          <t>GC8009-FP</t>
        </is>
      </c>
      <c r="C967" s="4" t="n"/>
      <c r="D967" s="4" t="inlineStr">
        <is>
          <t>2XL</t>
        </is>
      </c>
      <c r="E967" s="5" t="inlineStr">
        <is>
          <t>GC8009-FP Green Lattice-XX-Large-FBA</t>
        </is>
      </c>
      <c r="H967" s="0" t="n"/>
    </row>
    <row r="968">
      <c r="A968" s="0">
        <f>+B968&amp;C968&amp;D968</f>
        <v/>
      </c>
      <c r="B968" s="4" t="inlineStr">
        <is>
          <t>GC8009-FP</t>
        </is>
      </c>
      <c r="C968" s="4" t="n"/>
      <c r="D968" s="4" t="inlineStr">
        <is>
          <t>2XL</t>
        </is>
      </c>
      <c r="E968" s="5" t="inlineStr">
        <is>
          <t>GC8009-FP Gypsophila Black-XX-Large-FBA</t>
        </is>
      </c>
      <c r="H968" s="0" t="n"/>
    </row>
    <row r="969">
      <c r="A969" s="0">
        <f>+B969&amp;C969&amp;D969</f>
        <v/>
      </c>
      <c r="B969" s="4" t="inlineStr">
        <is>
          <t>GC8009-FP</t>
        </is>
      </c>
      <c r="C969" s="4" t="n"/>
      <c r="D969" s="4" t="inlineStr">
        <is>
          <t>2XL</t>
        </is>
      </c>
      <c r="E969" s="5" t="inlineStr">
        <is>
          <t>GC8009-FP Peacock Blue-XX-Large-FBA</t>
        </is>
      </c>
      <c r="H969" s="0" t="n"/>
    </row>
    <row r="970">
      <c r="A970" s="0">
        <f>+B970&amp;C970&amp;D970</f>
        <v/>
      </c>
      <c r="B970" s="4" t="inlineStr">
        <is>
          <t>GC8009-FP</t>
        </is>
      </c>
      <c r="C970" s="4" t="n"/>
      <c r="D970" s="4" t="inlineStr">
        <is>
          <t>2XL</t>
        </is>
      </c>
      <c r="E970" s="5" t="inlineStr">
        <is>
          <t>GC8009-FP Red Lattice Black-XX-Large-FBA</t>
        </is>
      </c>
      <c r="H970" s="0" t="n"/>
    </row>
    <row r="971">
      <c r="A971" s="0">
        <f>+B971&amp;C971&amp;D971</f>
        <v/>
      </c>
      <c r="B971" s="4" t="inlineStr">
        <is>
          <t>GC8009-FP</t>
        </is>
      </c>
      <c r="C971" s="4" t="n"/>
      <c r="D971" s="4" t="inlineStr">
        <is>
          <t>2XL</t>
        </is>
      </c>
      <c r="E971" s="5" t="inlineStr">
        <is>
          <t>GC8009-FP Red Lattice Print-XX-Large-FBA</t>
        </is>
      </c>
      <c r="H971" s="0" t="n"/>
    </row>
    <row r="972">
      <c r="A972" s="0">
        <f>+B972&amp;C972&amp;D972</f>
        <v/>
      </c>
      <c r="B972" s="4" t="inlineStr">
        <is>
          <t>GC8009-FP</t>
        </is>
      </c>
      <c r="C972" s="4" t="n"/>
      <c r="D972" s="4" t="inlineStr">
        <is>
          <t>2XL</t>
        </is>
      </c>
      <c r="E972" s="5" t="inlineStr">
        <is>
          <t>GC8009-FP-Black White-2XL-FBA</t>
        </is>
      </c>
      <c r="H972" s="0" t="n"/>
    </row>
    <row r="973">
      <c r="A973" s="0">
        <f>+B973&amp;C973&amp;D973</f>
        <v/>
      </c>
      <c r="B973" s="4" t="inlineStr">
        <is>
          <t>GC8009-FP</t>
        </is>
      </c>
      <c r="C973" s="4" t="n"/>
      <c r="D973" s="4" t="inlineStr">
        <is>
          <t>2XL</t>
        </is>
      </c>
      <c r="E973" s="5" t="inlineStr">
        <is>
          <t>GC8009-FP-Blue Green-2XL-FBA</t>
        </is>
      </c>
      <c r="H973" s="0" t="n"/>
    </row>
    <row r="974">
      <c r="A974" s="0">
        <f>+B974&amp;C974&amp;D974</f>
        <v/>
      </c>
      <c r="B974" s="4" t="inlineStr">
        <is>
          <t>GC8009-FP</t>
        </is>
      </c>
      <c r="C974" s="4" t="inlineStr">
        <is>
          <t>卡其</t>
        </is>
      </c>
      <c r="D974" s="4" t="inlineStr">
        <is>
          <t>2XL</t>
        </is>
      </c>
      <c r="E974" s="5" t="inlineStr">
        <is>
          <t>GC8009-FP-Khaki-2XL-FBA</t>
        </is>
      </c>
      <c r="H974" s="0" t="n"/>
    </row>
    <row r="975">
      <c r="A975" s="0">
        <f>+B975&amp;C975&amp;D975</f>
        <v/>
      </c>
      <c r="B975" s="4" t="inlineStr">
        <is>
          <t>GC8009-FP</t>
        </is>
      </c>
      <c r="C975" s="4" t="inlineStr">
        <is>
          <t>藏蓝</t>
        </is>
      </c>
      <c r="D975" s="4" t="inlineStr">
        <is>
          <t>2XL</t>
        </is>
      </c>
      <c r="E975" s="5" t="inlineStr">
        <is>
          <t>GC8009-FP-Navy Blue-2XL-FBA</t>
        </is>
      </c>
      <c r="H975" s="0" t="n"/>
    </row>
    <row r="976">
      <c r="A976" s="0">
        <f>+B976&amp;C976&amp;D976</f>
        <v/>
      </c>
      <c r="B976" s="4" t="inlineStr">
        <is>
          <t>GC8009-FP</t>
        </is>
      </c>
      <c r="C976" s="4" t="n"/>
      <c r="D976" s="4" t="inlineStr">
        <is>
          <t>2XL</t>
        </is>
      </c>
      <c r="E976" s="5" t="inlineStr">
        <is>
          <t>GC8009-FP-Pink Navy-2XL-FBA</t>
        </is>
      </c>
      <c r="H976" s="0" t="n"/>
    </row>
    <row r="977">
      <c r="A977" s="0">
        <f>+B977&amp;C977&amp;D977</f>
        <v/>
      </c>
      <c r="B977" s="4" t="inlineStr">
        <is>
          <t>GC8009-FP</t>
        </is>
      </c>
      <c r="C977" s="4" t="inlineStr">
        <is>
          <t>玫瑰黑</t>
        </is>
      </c>
      <c r="D977" s="4" t="inlineStr">
        <is>
          <t>2XL</t>
        </is>
      </c>
      <c r="E977" s="5" t="inlineStr">
        <is>
          <t>GC8009-FP-Rose Black-2XL-FBA</t>
        </is>
      </c>
      <c r="H977" s="0" t="n"/>
    </row>
    <row r="978">
      <c r="A978" s="0">
        <f>+B978&amp;C978&amp;D978</f>
        <v/>
      </c>
      <c r="B978" s="4" t="inlineStr">
        <is>
          <t>GC8009-FP</t>
        </is>
      </c>
      <c r="C978" s="4" t="inlineStr">
        <is>
          <t>玫瑰藏蓝</t>
        </is>
      </c>
      <c r="D978" s="4" t="inlineStr">
        <is>
          <t>2XL</t>
        </is>
      </c>
      <c r="E978" s="5" t="inlineStr">
        <is>
          <t>GC8009-FP-Rose Navy-2XL-FBA</t>
        </is>
      </c>
      <c r="H978" s="0" t="n"/>
    </row>
    <row r="979">
      <c r="A979" s="0">
        <f>+B979&amp;C979&amp;D979</f>
        <v/>
      </c>
      <c r="B979" s="4" t="inlineStr">
        <is>
          <t>GC8009-FP</t>
        </is>
      </c>
      <c r="C979" s="4" t="inlineStr">
        <is>
          <t>酒红</t>
        </is>
      </c>
      <c r="D979" s="4" t="inlineStr">
        <is>
          <t>2XL</t>
        </is>
      </c>
      <c r="E979" s="5" t="inlineStr">
        <is>
          <t>GC8009-FP-Wine Red-2XL-FBA</t>
        </is>
      </c>
      <c r="H979" s="0" t="n"/>
    </row>
    <row r="980">
      <c r="A980" s="0">
        <f>+B980&amp;C980&amp;D980</f>
        <v/>
      </c>
      <c r="B980" s="4" t="inlineStr">
        <is>
          <t>GC8009-FP-1</t>
        </is>
      </c>
      <c r="C980" s="4" t="inlineStr">
        <is>
          <t>棕色</t>
        </is>
      </c>
      <c r="D980" s="4" t="inlineStr">
        <is>
          <t>XL</t>
        </is>
      </c>
      <c r="E980" s="5" t="inlineStr">
        <is>
          <t>GC8009-Long-Sun-Brown-XL-FBA</t>
        </is>
      </c>
      <c r="H980" s="0" t="n"/>
    </row>
    <row r="981">
      <c r="A981" s="0">
        <f>+B981&amp;C981&amp;D981</f>
        <v/>
      </c>
      <c r="B981" s="4" t="inlineStr">
        <is>
          <t>GC8009-FP-1</t>
        </is>
      </c>
      <c r="C981" s="4" t="n"/>
      <c r="D981" s="4" t="inlineStr">
        <is>
          <t>XL</t>
        </is>
      </c>
      <c r="E981" s="5" t="inlineStr">
        <is>
          <t>GC8009-Long-Sun-Green-XL-FBA</t>
        </is>
      </c>
      <c r="H981" s="0" t="n"/>
    </row>
    <row r="982">
      <c r="A982" s="0">
        <f>+B982&amp;C982&amp;D982</f>
        <v/>
      </c>
      <c r="B982" s="4" t="inlineStr">
        <is>
          <t>GC8009-FP-1</t>
        </is>
      </c>
      <c r="C982" s="4" t="inlineStr">
        <is>
          <t>橙色</t>
        </is>
      </c>
      <c r="D982" s="4" t="inlineStr">
        <is>
          <t>XL</t>
        </is>
      </c>
      <c r="E982" s="5" t="inlineStr">
        <is>
          <t>GC8009-Long-Sun-Orange-XL-FBA</t>
        </is>
      </c>
      <c r="H982" s="0" t="n"/>
    </row>
    <row r="983">
      <c r="A983" s="0">
        <f>+B983&amp;C983&amp;D983</f>
        <v/>
      </c>
      <c r="B983" s="4" t="inlineStr">
        <is>
          <t>GC8009-FP-1</t>
        </is>
      </c>
      <c r="C983" s="4" t="inlineStr">
        <is>
          <t>棕色</t>
        </is>
      </c>
      <c r="D983" s="4" t="inlineStr">
        <is>
          <t>S</t>
        </is>
      </c>
      <c r="E983" s="5" t="inlineStr">
        <is>
          <t>GC8009-Long-Sun-Brown-S-FBA</t>
        </is>
      </c>
      <c r="H983" s="0" t="n"/>
    </row>
    <row r="984">
      <c r="A984" s="0">
        <f>+B984&amp;C984&amp;D984</f>
        <v/>
      </c>
      <c r="B984" s="4" t="inlineStr">
        <is>
          <t>GC8009-FP-1</t>
        </is>
      </c>
      <c r="C984" s="4" t="n"/>
      <c r="D984" s="4" t="inlineStr">
        <is>
          <t>S</t>
        </is>
      </c>
      <c r="E984" s="5" t="inlineStr">
        <is>
          <t>GC8009-Long-Sun-Green-S-FBA</t>
        </is>
      </c>
      <c r="H984" s="0" t="n"/>
    </row>
    <row r="985">
      <c r="A985" s="0">
        <f>+B985&amp;C985&amp;D985</f>
        <v/>
      </c>
      <c r="B985" s="4" t="inlineStr">
        <is>
          <t>GC8009-FP-1</t>
        </is>
      </c>
      <c r="C985" s="4" t="inlineStr">
        <is>
          <t>藏蓝</t>
        </is>
      </c>
      <c r="D985" s="4" t="inlineStr">
        <is>
          <t>S</t>
        </is>
      </c>
      <c r="E985" s="5" t="inlineStr">
        <is>
          <t>GC8009-Long-Sun-Navy Blue-S-FBA</t>
        </is>
      </c>
      <c r="H985" s="0" t="n"/>
    </row>
    <row r="986">
      <c r="A986" s="0">
        <f>+B986&amp;C986&amp;D986</f>
        <v/>
      </c>
      <c r="B986" s="4" t="inlineStr">
        <is>
          <t>GC8009-FP-1</t>
        </is>
      </c>
      <c r="C986" s="4" t="inlineStr">
        <is>
          <t>橙色</t>
        </is>
      </c>
      <c r="D986" s="4" t="inlineStr">
        <is>
          <t>S</t>
        </is>
      </c>
      <c r="E986" s="5" t="inlineStr">
        <is>
          <t>GC8009-Long-Sun-Orange-S-FBA</t>
        </is>
      </c>
      <c r="H986" s="0" t="n"/>
    </row>
    <row r="987">
      <c r="A987" s="0">
        <f>+B987&amp;C987&amp;D987</f>
        <v/>
      </c>
      <c r="B987" s="4" t="inlineStr">
        <is>
          <t>GC8009-FP-1</t>
        </is>
      </c>
      <c r="C987" s="4" t="inlineStr">
        <is>
          <t>棕色</t>
        </is>
      </c>
      <c r="D987" s="4" t="inlineStr">
        <is>
          <t>M</t>
        </is>
      </c>
      <c r="E987" s="5" t="inlineStr">
        <is>
          <t>GC8009-Long-Sun-Brown-M-FBA</t>
        </is>
      </c>
      <c r="H987" s="0" t="n"/>
    </row>
    <row r="988">
      <c r="A988" s="0">
        <f>+B988&amp;C988&amp;D988</f>
        <v/>
      </c>
      <c r="B988" s="4" t="inlineStr">
        <is>
          <t>GC8009-FP-1</t>
        </is>
      </c>
      <c r="C988" s="4" t="n"/>
      <c r="D988" s="4" t="inlineStr">
        <is>
          <t>M</t>
        </is>
      </c>
      <c r="E988" s="5" t="inlineStr">
        <is>
          <t>GC8009-Long-Sun-Green-M-FBA</t>
        </is>
      </c>
      <c r="H988" s="0" t="n"/>
    </row>
    <row r="989">
      <c r="A989" s="0">
        <f>+B989&amp;C989&amp;D989</f>
        <v/>
      </c>
      <c r="B989" s="4" t="inlineStr">
        <is>
          <t>GC8009-FP-1</t>
        </is>
      </c>
      <c r="C989" s="4" t="inlineStr">
        <is>
          <t>藏蓝</t>
        </is>
      </c>
      <c r="D989" s="4" t="inlineStr">
        <is>
          <t>M</t>
        </is>
      </c>
      <c r="E989" s="5" t="inlineStr">
        <is>
          <t>GC8009-Long-Sun-Navy Blue-M-FBA</t>
        </is>
      </c>
      <c r="H989" s="0" t="n"/>
    </row>
    <row r="990">
      <c r="A990" s="0">
        <f>+B990&amp;C990&amp;D990</f>
        <v/>
      </c>
      <c r="B990" s="4" t="inlineStr">
        <is>
          <t>GC8009-FP-1</t>
        </is>
      </c>
      <c r="C990" s="4" t="inlineStr">
        <is>
          <t>橙色</t>
        </is>
      </c>
      <c r="D990" s="4" t="inlineStr">
        <is>
          <t>M</t>
        </is>
      </c>
      <c r="E990" s="5" t="inlineStr">
        <is>
          <t>GC8009-Long-Sun-Orange-M-FBA</t>
        </is>
      </c>
      <c r="H990" s="0" t="n"/>
    </row>
    <row r="991">
      <c r="A991" s="0">
        <f>+B991&amp;C991&amp;D991</f>
        <v/>
      </c>
      <c r="B991" s="4" t="inlineStr">
        <is>
          <t>GC8009-FP-1</t>
        </is>
      </c>
      <c r="C991" s="4" t="inlineStr">
        <is>
          <t>棕色</t>
        </is>
      </c>
      <c r="D991" s="4" t="inlineStr">
        <is>
          <t>L</t>
        </is>
      </c>
      <c r="E991" s="5" t="inlineStr">
        <is>
          <t>GC8009-Long-Sun-Brown-L-FBA</t>
        </is>
      </c>
      <c r="H991" s="0" t="n"/>
    </row>
    <row r="992">
      <c r="A992" s="0">
        <f>+B992&amp;C992&amp;D992</f>
        <v/>
      </c>
      <c r="B992" s="4" t="inlineStr">
        <is>
          <t>GC8009-FP-1</t>
        </is>
      </c>
      <c r="C992" s="4" t="n"/>
      <c r="D992" s="4" t="inlineStr">
        <is>
          <t>L</t>
        </is>
      </c>
      <c r="E992" s="5" t="inlineStr">
        <is>
          <t>GC8009-Long-Sun-Green-L-FBA</t>
        </is>
      </c>
      <c r="H992" s="0" t="n"/>
    </row>
    <row r="993">
      <c r="A993" s="0">
        <f>+B993&amp;C993&amp;D993</f>
        <v/>
      </c>
      <c r="B993" s="4" t="inlineStr">
        <is>
          <t>GC8009-FP-1</t>
        </is>
      </c>
      <c r="C993" s="4" t="inlineStr">
        <is>
          <t>橙色</t>
        </is>
      </c>
      <c r="D993" s="4" t="inlineStr">
        <is>
          <t>L</t>
        </is>
      </c>
      <c r="E993" s="5" t="inlineStr">
        <is>
          <t>GC8009-Long-Sun-Orange-L-FBA</t>
        </is>
      </c>
      <c r="H993" s="0" t="n"/>
    </row>
    <row r="994">
      <c r="A994" s="0">
        <f>+B994&amp;C994&amp;D994</f>
        <v/>
      </c>
      <c r="B994" s="4" t="inlineStr">
        <is>
          <t>GC8009-FP-1</t>
        </is>
      </c>
      <c r="C994" s="4" t="n"/>
      <c r="D994" s="4" t="inlineStr">
        <is>
          <t>2XL</t>
        </is>
      </c>
      <c r="E994" s="5" t="inlineStr">
        <is>
          <t>GC8009-Long-Sun-Green-2XL-FBA</t>
        </is>
      </c>
      <c r="H994" s="0" t="n"/>
    </row>
    <row r="995">
      <c r="A995" s="0">
        <f>+B995&amp;C995&amp;D995</f>
        <v/>
      </c>
      <c r="B995" s="4" t="inlineStr">
        <is>
          <t>GC8009-FP-1</t>
        </is>
      </c>
      <c r="C995" s="4" t="inlineStr">
        <is>
          <t>橙色</t>
        </is>
      </c>
      <c r="D995" s="4" t="inlineStr">
        <is>
          <t>2XL</t>
        </is>
      </c>
      <c r="E995" s="5" t="inlineStr">
        <is>
          <t>GC8009-Long-Sun-Orange-2XL-FBA</t>
        </is>
      </c>
      <c r="H995" s="0" t="n"/>
    </row>
    <row r="996">
      <c r="A996" s="0">
        <f>+B996&amp;C996&amp;D996</f>
        <v/>
      </c>
      <c r="B996" s="4" t="inlineStr">
        <is>
          <t>GC8010</t>
        </is>
      </c>
      <c r="C996" s="4" t="inlineStr">
        <is>
          <t>军绿</t>
        </is>
      </c>
      <c r="D996" s="4" t="inlineStr">
        <is>
          <t>XL</t>
        </is>
      </c>
      <c r="E996" s="5" t="inlineStr">
        <is>
          <t>GC8010-Army Green-XL-FBA</t>
        </is>
      </c>
      <c r="H996" s="0" t="n"/>
    </row>
    <row r="997">
      <c r="A997" s="0">
        <f>+B997&amp;C997&amp;D997</f>
        <v/>
      </c>
      <c r="B997" s="4" t="inlineStr">
        <is>
          <t>GC8010</t>
        </is>
      </c>
      <c r="C997" s="4" t="inlineStr">
        <is>
          <t>黑色</t>
        </is>
      </c>
      <c r="D997" s="4" t="inlineStr">
        <is>
          <t>XL</t>
        </is>
      </c>
      <c r="E997" s="5" t="inlineStr">
        <is>
          <t>GC8010-Black-XL-FBA</t>
        </is>
      </c>
      <c r="H997" s="0" t="n"/>
    </row>
    <row r="998">
      <c r="A998" s="0">
        <f>+B998&amp;C998&amp;D998</f>
        <v/>
      </c>
      <c r="B998" s="4" t="inlineStr">
        <is>
          <t>GC8010</t>
        </is>
      </c>
      <c r="C998" s="4" t="inlineStr">
        <is>
          <t>深绿</t>
        </is>
      </c>
      <c r="D998" s="4" t="inlineStr">
        <is>
          <t>XL</t>
        </is>
      </c>
      <c r="E998" s="5" t="inlineStr">
        <is>
          <t>GC8010-Dark Green-XL-FBA</t>
        </is>
      </c>
      <c r="H998" s="0" t="n"/>
    </row>
    <row r="999">
      <c r="A999" s="0">
        <f>+B999&amp;C999&amp;D999</f>
        <v/>
      </c>
      <c r="B999" s="4" t="inlineStr">
        <is>
          <t>GC8010</t>
        </is>
      </c>
      <c r="C999" s="4" t="inlineStr">
        <is>
          <t>藏蓝</t>
        </is>
      </c>
      <c r="D999" s="4" t="inlineStr">
        <is>
          <t>XL</t>
        </is>
      </c>
      <c r="E999" s="5" t="inlineStr">
        <is>
          <t>GC8010-Navy Blue-XL-FBA</t>
        </is>
      </c>
      <c r="H999" s="0" t="n"/>
    </row>
    <row r="1000">
      <c r="A1000" s="0">
        <f>+B1000&amp;C1000&amp;D1000</f>
        <v/>
      </c>
      <c r="B1000" s="4" t="inlineStr">
        <is>
          <t>GC8010</t>
        </is>
      </c>
      <c r="C1000" s="4" t="n"/>
      <c r="D1000" s="4" t="inlineStr">
        <is>
          <t>XL</t>
        </is>
      </c>
      <c r="E1000" s="5" t="inlineStr">
        <is>
          <t>GC8010-Purple Gray-XL-FBA</t>
        </is>
      </c>
      <c r="H1000" s="0" t="n"/>
    </row>
    <row r="1001">
      <c r="A1001" s="0">
        <f>+B1001&amp;C1001&amp;D1001</f>
        <v/>
      </c>
      <c r="B1001" s="4" t="inlineStr">
        <is>
          <t>GC8010</t>
        </is>
      </c>
      <c r="C1001" s="4" t="inlineStr">
        <is>
          <t>红灰</t>
        </is>
      </c>
      <c r="D1001" s="4" t="inlineStr">
        <is>
          <t>XL</t>
        </is>
      </c>
      <c r="E1001" s="5" t="inlineStr">
        <is>
          <t>GC8010-Red Gray-XL-FBA</t>
        </is>
      </c>
      <c r="H1001" s="0" t="n"/>
    </row>
    <row r="1002">
      <c r="A1002" s="0">
        <f>+B1002&amp;C1002&amp;D1002</f>
        <v/>
      </c>
      <c r="B1002" s="4" t="inlineStr">
        <is>
          <t>GC8010</t>
        </is>
      </c>
      <c r="C1002" s="4" t="n"/>
      <c r="D1002" s="4" t="inlineStr">
        <is>
          <t>XL</t>
        </is>
      </c>
      <c r="E1002" s="5" t="inlineStr">
        <is>
          <t>GC8010-Royal Blue-XL-FBA</t>
        </is>
      </c>
      <c r="H1002" s="0" t="n"/>
    </row>
    <row r="1003">
      <c r="A1003" s="0">
        <f>+B1003&amp;C1003&amp;D1003</f>
        <v/>
      </c>
      <c r="B1003" s="4" t="inlineStr">
        <is>
          <t>GC8010</t>
        </is>
      </c>
      <c r="C1003" s="4" t="inlineStr">
        <is>
          <t>黑色</t>
        </is>
      </c>
      <c r="D1003" s="4" t="inlineStr">
        <is>
          <t>S</t>
        </is>
      </c>
      <c r="E1003" s="5" t="inlineStr">
        <is>
          <t>GC8010-Black-S-FBA</t>
        </is>
      </c>
      <c r="H1003" s="0" t="n"/>
    </row>
    <row r="1004">
      <c r="A1004" s="0">
        <f>+B1004&amp;C1004&amp;D1004</f>
        <v/>
      </c>
      <c r="B1004" s="4" t="inlineStr">
        <is>
          <t>GC8010</t>
        </is>
      </c>
      <c r="C1004" s="4" t="inlineStr">
        <is>
          <t>藏蓝</t>
        </is>
      </c>
      <c r="D1004" s="4" t="inlineStr">
        <is>
          <t>S</t>
        </is>
      </c>
      <c r="E1004" s="5" t="inlineStr">
        <is>
          <t>GC8010-Navy Blue-S-FBA</t>
        </is>
      </c>
      <c r="H1004" s="0" t="n"/>
    </row>
    <row r="1005">
      <c r="A1005" s="0">
        <f>+B1005&amp;C1005&amp;D1005</f>
        <v/>
      </c>
      <c r="B1005" s="4" t="inlineStr">
        <is>
          <t>GC8010</t>
        </is>
      </c>
      <c r="C1005" s="4" t="inlineStr">
        <is>
          <t>红灰</t>
        </is>
      </c>
      <c r="D1005" s="4" t="inlineStr">
        <is>
          <t>S</t>
        </is>
      </c>
      <c r="E1005" s="5" t="inlineStr">
        <is>
          <t>GC8010-Red Gray-S-FBA</t>
        </is>
      </c>
      <c r="H1005" s="0" t="n"/>
    </row>
    <row r="1006">
      <c r="A1006" s="0">
        <f>+B1006&amp;C1006&amp;D1006</f>
        <v/>
      </c>
      <c r="B1006" s="4" t="inlineStr">
        <is>
          <t>GC8010</t>
        </is>
      </c>
      <c r="C1006" s="4" t="n"/>
      <c r="D1006" s="4" t="inlineStr">
        <is>
          <t>S</t>
        </is>
      </c>
      <c r="E1006" s="5" t="inlineStr">
        <is>
          <t>GC8010-Royal Blue-S-FBA</t>
        </is>
      </c>
      <c r="H1006" s="0" t="n"/>
    </row>
    <row r="1007">
      <c r="A1007" s="0">
        <f>+B1007&amp;C1007&amp;D1007</f>
        <v/>
      </c>
      <c r="B1007" s="4" t="inlineStr">
        <is>
          <t>GC8010</t>
        </is>
      </c>
      <c r="C1007" s="4" t="inlineStr">
        <is>
          <t>酒红</t>
        </is>
      </c>
      <c r="D1007" s="4" t="inlineStr">
        <is>
          <t>S</t>
        </is>
      </c>
      <c r="E1007" s="5" t="inlineStr">
        <is>
          <t>GC8010-Wine Red-S-FBA</t>
        </is>
      </c>
      <c r="H1007" s="0" t="n"/>
    </row>
    <row r="1008">
      <c r="A1008" s="0">
        <f>+B1008&amp;C1008&amp;D1008</f>
        <v/>
      </c>
      <c r="B1008" s="4" t="inlineStr">
        <is>
          <t>GC8010</t>
        </is>
      </c>
      <c r="C1008" s="4" t="inlineStr">
        <is>
          <t>军绿</t>
        </is>
      </c>
      <c r="D1008" s="4" t="inlineStr">
        <is>
          <t>M</t>
        </is>
      </c>
      <c r="E1008" s="5" t="inlineStr">
        <is>
          <t>GC8010-Army Green-M-FBA</t>
        </is>
      </c>
      <c r="H1008" s="0" t="n"/>
    </row>
    <row r="1009">
      <c r="A1009" s="0">
        <f>+B1009&amp;C1009&amp;D1009</f>
        <v/>
      </c>
      <c r="B1009" s="4" t="inlineStr">
        <is>
          <t>GC8010</t>
        </is>
      </c>
      <c r="C1009" s="4" t="inlineStr">
        <is>
          <t>黑色</t>
        </is>
      </c>
      <c r="D1009" s="4" t="inlineStr">
        <is>
          <t>M</t>
        </is>
      </c>
      <c r="E1009" s="5" t="inlineStr">
        <is>
          <t>GC8010-Black-M-FBA</t>
        </is>
      </c>
      <c r="H1009" s="0" t="n"/>
    </row>
    <row r="1010">
      <c r="A1010" s="0">
        <f>+B1010&amp;C1010&amp;D1010</f>
        <v/>
      </c>
      <c r="B1010" s="4" t="inlineStr">
        <is>
          <t>GC8010</t>
        </is>
      </c>
      <c r="C1010" s="4" t="n"/>
      <c r="D1010" s="4" t="inlineStr">
        <is>
          <t>M</t>
        </is>
      </c>
      <c r="E1010" s="5" t="inlineStr">
        <is>
          <t>GC8010-Purple Gray-M-FBA</t>
        </is>
      </c>
      <c r="H1010" s="0" t="n"/>
    </row>
    <row r="1011">
      <c r="A1011" s="0">
        <f>+B1011&amp;C1011&amp;D1011</f>
        <v/>
      </c>
      <c r="B1011" s="4" t="inlineStr">
        <is>
          <t>GC8010</t>
        </is>
      </c>
      <c r="C1011" s="4" t="inlineStr">
        <is>
          <t>红灰</t>
        </is>
      </c>
      <c r="D1011" s="4" t="inlineStr">
        <is>
          <t>M</t>
        </is>
      </c>
      <c r="E1011" s="5" t="inlineStr">
        <is>
          <t>GC8010-Red Gray-M-FBA</t>
        </is>
      </c>
      <c r="H1011" s="0" t="n"/>
    </row>
    <row r="1012">
      <c r="A1012" s="0">
        <f>+B1012&amp;C1012&amp;D1012</f>
        <v/>
      </c>
      <c r="B1012" s="4" t="inlineStr">
        <is>
          <t>GC8010</t>
        </is>
      </c>
      <c r="C1012" s="4" t="inlineStr">
        <is>
          <t>酒红</t>
        </is>
      </c>
      <c r="D1012" s="4" t="inlineStr">
        <is>
          <t>M</t>
        </is>
      </c>
      <c r="E1012" s="5" t="inlineStr">
        <is>
          <t>GC8010-Wine Red-M-FBA</t>
        </is>
      </c>
      <c r="H1012" s="0" t="n"/>
    </row>
    <row r="1013">
      <c r="A1013" s="0">
        <f>+B1013&amp;C1013&amp;D1013</f>
        <v/>
      </c>
      <c r="B1013" s="4" t="inlineStr">
        <is>
          <t>GC8010</t>
        </is>
      </c>
      <c r="C1013" s="4" t="inlineStr">
        <is>
          <t>军绿</t>
        </is>
      </c>
      <c r="D1013" s="4" t="inlineStr">
        <is>
          <t>L</t>
        </is>
      </c>
      <c r="E1013" s="5" t="inlineStr">
        <is>
          <t>GC8010-Army Green-L-FBA</t>
        </is>
      </c>
      <c r="H1013" s="0" t="n"/>
    </row>
    <row r="1014">
      <c r="A1014" s="0">
        <f>+B1014&amp;C1014&amp;D1014</f>
        <v/>
      </c>
      <c r="B1014" s="4" t="inlineStr">
        <is>
          <t>GC8010</t>
        </is>
      </c>
      <c r="C1014" s="4" t="n"/>
      <c r="D1014" s="4" t="inlineStr">
        <is>
          <t>L</t>
        </is>
      </c>
      <c r="E1014" s="5" t="inlineStr">
        <is>
          <t>GC8010-Purple Gray-L-FBA</t>
        </is>
      </c>
      <c r="H1014" s="0" t="n"/>
    </row>
    <row r="1015">
      <c r="A1015" s="0">
        <f>+B1015&amp;C1015&amp;D1015</f>
        <v/>
      </c>
      <c r="B1015" s="4" t="inlineStr">
        <is>
          <t>GC8010</t>
        </is>
      </c>
      <c r="C1015" s="4" t="n"/>
      <c r="D1015" s="4" t="inlineStr">
        <is>
          <t>L</t>
        </is>
      </c>
      <c r="E1015" s="5" t="inlineStr">
        <is>
          <t>GC8010-Royal Blue-L-FBA</t>
        </is>
      </c>
      <c r="H1015" s="0" t="n"/>
    </row>
    <row r="1016">
      <c r="A1016" s="0">
        <f>+B1016&amp;C1016&amp;D1016</f>
        <v/>
      </c>
      <c r="B1016" s="4" t="inlineStr">
        <is>
          <t>GC8010</t>
        </is>
      </c>
      <c r="C1016" s="4" t="inlineStr">
        <is>
          <t>酒红</t>
        </is>
      </c>
      <c r="D1016" s="4" t="inlineStr">
        <is>
          <t>L</t>
        </is>
      </c>
      <c r="E1016" s="5" t="inlineStr">
        <is>
          <t>GC8010-Wine Red-L-FBA</t>
        </is>
      </c>
      <c r="H1016" s="0" t="n"/>
    </row>
    <row r="1017">
      <c r="A1017" s="0">
        <f>+B1017&amp;C1017&amp;D1017</f>
        <v/>
      </c>
      <c r="B1017" s="4" t="inlineStr">
        <is>
          <t>GC8010</t>
        </is>
      </c>
      <c r="C1017" s="4" t="inlineStr">
        <is>
          <t>军绿</t>
        </is>
      </c>
      <c r="D1017" s="4" t="inlineStr">
        <is>
          <t>2XL</t>
        </is>
      </c>
      <c r="E1017" s="5" t="inlineStr">
        <is>
          <t>GC8010-Army Green-2XL-FBA</t>
        </is>
      </c>
      <c r="H1017" s="0" t="n"/>
    </row>
    <row r="1018">
      <c r="A1018" s="0">
        <f>+B1018&amp;C1018&amp;D1018</f>
        <v/>
      </c>
      <c r="B1018" s="4" t="inlineStr">
        <is>
          <t>GC8010</t>
        </is>
      </c>
      <c r="C1018" s="4" t="n"/>
      <c r="D1018" s="4" t="inlineStr">
        <is>
          <t>2XL</t>
        </is>
      </c>
      <c r="E1018" s="5" t="inlineStr">
        <is>
          <t>GC8010-Royal Blue-2XL-FBA</t>
        </is>
      </c>
      <c r="H1018" s="0" t="n"/>
    </row>
    <row r="1019">
      <c r="A1019" s="0">
        <f>+B1019&amp;C1019&amp;D1019</f>
        <v/>
      </c>
      <c r="B1019" s="4" t="inlineStr">
        <is>
          <t>GC8010</t>
        </is>
      </c>
      <c r="C1019" s="4" t="inlineStr">
        <is>
          <t>酒红</t>
        </is>
      </c>
      <c r="D1019" s="4" t="inlineStr">
        <is>
          <t>2XL</t>
        </is>
      </c>
      <c r="E1019" s="5" t="inlineStr">
        <is>
          <t>GC8010-Wine Red-2XL-FBA</t>
        </is>
      </c>
      <c r="H1019" s="0" t="n"/>
    </row>
    <row r="1020">
      <c r="A1020" s="0">
        <f>+B1020&amp;C1020&amp;D1020</f>
        <v/>
      </c>
      <c r="B1020" s="4" t="inlineStr">
        <is>
          <t>GC8010-FP</t>
        </is>
      </c>
      <c r="C1020" s="4" t="inlineStr">
        <is>
          <t>浅蓝</t>
        </is>
      </c>
      <c r="D1020" s="4" t="inlineStr">
        <is>
          <t>XL</t>
        </is>
      </c>
      <c r="E1020" s="5" t="inlineStr">
        <is>
          <t>GC8010-FP-Light Blue-XL-FBA</t>
        </is>
      </c>
      <c r="H1020" s="0" t="n"/>
    </row>
    <row r="1021">
      <c r="A1021" s="0">
        <f>+B1021&amp;C1021&amp;D1021</f>
        <v/>
      </c>
      <c r="B1021" s="4" t="inlineStr">
        <is>
          <t>GC8010-FP</t>
        </is>
      </c>
      <c r="C1021" s="4" t="inlineStr">
        <is>
          <t>混色蓝</t>
        </is>
      </c>
      <c r="D1021" s="4" t="inlineStr">
        <is>
          <t>XL</t>
        </is>
      </c>
      <c r="E1021" s="5" t="inlineStr">
        <is>
          <t>GC8010-FP-Mix Blue-XL-FBA</t>
        </is>
      </c>
      <c r="H1021" s="0" t="n"/>
    </row>
    <row r="1022">
      <c r="A1022" s="0">
        <f>+B1022&amp;C1022&amp;D1022</f>
        <v/>
      </c>
      <c r="B1022" s="4" t="inlineStr">
        <is>
          <t>GC8010-FP</t>
        </is>
      </c>
      <c r="C1022" s="4" t="n"/>
      <c r="D1022" s="4" t="inlineStr">
        <is>
          <t>XL</t>
        </is>
      </c>
      <c r="E1022" s="5" t="inlineStr">
        <is>
          <t>GC8010-FP-Pink Navy-XL-FBA</t>
        </is>
      </c>
      <c r="H1022" s="0" t="n"/>
    </row>
    <row r="1023">
      <c r="A1023" s="0">
        <f>+B1023&amp;C1023&amp;D1023</f>
        <v/>
      </c>
      <c r="B1023" s="4" t="inlineStr">
        <is>
          <t>GC8010-FP</t>
        </is>
      </c>
      <c r="C1023" s="4" t="inlineStr">
        <is>
          <t>酒红</t>
        </is>
      </c>
      <c r="D1023" s="4" t="inlineStr">
        <is>
          <t>XL</t>
        </is>
      </c>
      <c r="E1023" s="5" t="inlineStr">
        <is>
          <t>GC8010-FP-Wine Red-XL-FBA</t>
        </is>
      </c>
      <c r="H1023" s="0" t="n"/>
    </row>
    <row r="1024">
      <c r="A1024" s="0">
        <f>+B1024&amp;C1024&amp;D1024</f>
        <v/>
      </c>
      <c r="B1024" s="4" t="inlineStr">
        <is>
          <t>GC8010-FP</t>
        </is>
      </c>
      <c r="C1024" s="4" t="n"/>
      <c r="D1024" s="4" t="inlineStr">
        <is>
          <t>S</t>
        </is>
      </c>
      <c r="E1024" s="5" t="inlineStr">
        <is>
          <t>GC8010-FP-Pink Navy-S-FBA</t>
        </is>
      </c>
      <c r="H1024" s="0" t="n"/>
    </row>
    <row r="1025">
      <c r="A1025" s="0">
        <f>+B1025&amp;C1025&amp;D1025</f>
        <v/>
      </c>
      <c r="B1025" s="4" t="inlineStr">
        <is>
          <t>GC8010-FP</t>
        </is>
      </c>
      <c r="C1025" s="4" t="inlineStr">
        <is>
          <t>酒红</t>
        </is>
      </c>
      <c r="D1025" s="4" t="inlineStr">
        <is>
          <t>S</t>
        </is>
      </c>
      <c r="E1025" s="5" t="inlineStr">
        <is>
          <t>GC8010-FP-Wine Red-S-FBA</t>
        </is>
      </c>
      <c r="H1025" s="0" t="n"/>
    </row>
    <row r="1026">
      <c r="A1026" s="0">
        <f>+B1026&amp;C1026&amp;D1026</f>
        <v/>
      </c>
      <c r="B1026" s="4" t="inlineStr">
        <is>
          <t>GC8010-FP</t>
        </is>
      </c>
      <c r="C1026" s="4" t="inlineStr">
        <is>
          <t>浅蓝</t>
        </is>
      </c>
      <c r="D1026" s="4" t="inlineStr">
        <is>
          <t>M</t>
        </is>
      </c>
      <c r="E1026" s="5" t="inlineStr">
        <is>
          <t>GC8010-FP-Light Blue-M-FBA</t>
        </is>
      </c>
      <c r="H1026" s="0" t="n"/>
    </row>
    <row r="1027">
      <c r="A1027" s="0">
        <f>+B1027&amp;C1027&amp;D1027</f>
        <v/>
      </c>
      <c r="B1027" s="4" t="inlineStr">
        <is>
          <t>GC8010-FP</t>
        </is>
      </c>
      <c r="C1027" s="4" t="inlineStr">
        <is>
          <t>酒红</t>
        </is>
      </c>
      <c r="D1027" s="4" t="inlineStr">
        <is>
          <t>M</t>
        </is>
      </c>
      <c r="E1027" s="5" t="inlineStr">
        <is>
          <t>GC8010-FP-Wine Red-M-FBA2</t>
        </is>
      </c>
      <c r="H1027" s="0" t="n"/>
    </row>
    <row r="1028">
      <c r="A1028" s="0">
        <f>+B1028&amp;C1028&amp;D1028</f>
        <v/>
      </c>
      <c r="B1028" s="4" t="inlineStr">
        <is>
          <t>GC8010-FP</t>
        </is>
      </c>
      <c r="C1028" s="4" t="inlineStr">
        <is>
          <t>混色蓝</t>
        </is>
      </c>
      <c r="D1028" s="4" t="inlineStr">
        <is>
          <t>L</t>
        </is>
      </c>
      <c r="E1028" s="5" t="inlineStr">
        <is>
          <t>GC8010-FP-Mix Blue-L-FBA</t>
        </is>
      </c>
      <c r="H1028" s="0" t="n"/>
    </row>
    <row r="1029">
      <c r="A1029" s="0">
        <f>+B1029&amp;C1029&amp;D1029</f>
        <v/>
      </c>
      <c r="B1029" s="4" t="inlineStr">
        <is>
          <t>GC8010-FP</t>
        </is>
      </c>
      <c r="C1029" s="4" t="inlineStr">
        <is>
          <t>酒红</t>
        </is>
      </c>
      <c r="D1029" s="4" t="inlineStr">
        <is>
          <t>L</t>
        </is>
      </c>
      <c r="E1029" s="5" t="inlineStr">
        <is>
          <t>GC8010-FP-Wine Red-L-FBA</t>
        </is>
      </c>
      <c r="H1029" s="0" t="n"/>
    </row>
    <row r="1030">
      <c r="A1030" s="0">
        <f>+B1030&amp;C1030&amp;D1030</f>
        <v/>
      </c>
      <c r="B1030" s="4" t="inlineStr">
        <is>
          <t>GC8010-FP</t>
        </is>
      </c>
      <c r="C1030" s="4" t="inlineStr">
        <is>
          <t>浅蓝</t>
        </is>
      </c>
      <c r="D1030" s="4" t="inlineStr">
        <is>
          <t>2XL</t>
        </is>
      </c>
      <c r="E1030" s="5" t="inlineStr">
        <is>
          <t>GC8010-FP-Light Blue-2XL-FBA</t>
        </is>
      </c>
      <c r="H1030" s="0" t="n"/>
    </row>
    <row r="1031">
      <c r="A1031" s="0">
        <f>+B1031&amp;C1031&amp;D1031</f>
        <v/>
      </c>
      <c r="B1031" s="4" t="inlineStr">
        <is>
          <t>GC8010-FP</t>
        </is>
      </c>
      <c r="C1031" s="4" t="inlineStr">
        <is>
          <t>混色蓝</t>
        </is>
      </c>
      <c r="D1031" s="4" t="inlineStr">
        <is>
          <t>2XL</t>
        </is>
      </c>
      <c r="E1031" s="5" t="inlineStr">
        <is>
          <t>GC8010-FP-Mix Blue-2XL-FBA</t>
        </is>
      </c>
      <c r="H1031" s="0" t="n"/>
    </row>
    <row r="1032">
      <c r="A1032" s="0">
        <f>+B1032&amp;C1032&amp;D1032</f>
        <v/>
      </c>
      <c r="B1032" s="4" t="inlineStr">
        <is>
          <t>GC8010-FP</t>
        </is>
      </c>
      <c r="C1032" s="4" t="inlineStr">
        <is>
          <t>藏蓝</t>
        </is>
      </c>
      <c r="D1032" s="4" t="inlineStr">
        <is>
          <t>2XL</t>
        </is>
      </c>
      <c r="E1032" s="5" t="inlineStr">
        <is>
          <t>GC8010-FP-Navy Blue-2XL-FBA</t>
        </is>
      </c>
      <c r="H1032" s="0" t="n"/>
    </row>
    <row r="1033">
      <c r="A1033" s="0">
        <f>+B1033&amp;C1033&amp;D1033</f>
        <v/>
      </c>
      <c r="B1033" s="4" t="inlineStr">
        <is>
          <t>GC8010-FP</t>
        </is>
      </c>
      <c r="C1033" s="4" t="inlineStr">
        <is>
          <t>酒红</t>
        </is>
      </c>
      <c r="D1033" s="4" t="inlineStr">
        <is>
          <t>2XL</t>
        </is>
      </c>
      <c r="E1033" s="5" t="inlineStr">
        <is>
          <t>GC8010-FP-Wine Red-2XL-FBA</t>
        </is>
      </c>
      <c r="H1033" s="0" t="n"/>
    </row>
    <row r="1034">
      <c r="A1034" s="0">
        <f>+B1034&amp;C1034&amp;D1034</f>
        <v/>
      </c>
      <c r="B1034" s="4" t="inlineStr">
        <is>
          <t>GC8011</t>
        </is>
      </c>
      <c r="C1034" s="4" t="n"/>
      <c r="D1034" s="4" t="inlineStr">
        <is>
          <t>XL</t>
        </is>
      </c>
      <c r="E1034" s="5" t="inlineStr">
        <is>
          <t>GC8011-Aicd Blue-XL-FBA</t>
        </is>
      </c>
      <c r="H1034" s="0" t="n"/>
    </row>
    <row r="1035">
      <c r="A1035" s="0">
        <f>+B1035&amp;C1035&amp;D1035</f>
        <v/>
      </c>
      <c r="B1035" s="4" t="inlineStr">
        <is>
          <t>GC8011</t>
        </is>
      </c>
      <c r="C1035" s="4" t="inlineStr">
        <is>
          <t>黑色</t>
        </is>
      </c>
      <c r="D1035" s="4" t="inlineStr">
        <is>
          <t>XL</t>
        </is>
      </c>
      <c r="E1035" s="5" t="inlineStr">
        <is>
          <t>GC8011-Black-XL-FBA</t>
        </is>
      </c>
      <c r="H1035" s="0" t="n"/>
    </row>
    <row r="1036">
      <c r="A1036" s="0">
        <f>+B1036&amp;C1036&amp;D1036</f>
        <v/>
      </c>
      <c r="B1036" s="4" t="inlineStr">
        <is>
          <t>GC8011</t>
        </is>
      </c>
      <c r="C1036" s="4" t="inlineStr">
        <is>
          <t>深绿</t>
        </is>
      </c>
      <c r="D1036" s="4" t="inlineStr">
        <is>
          <t>XL</t>
        </is>
      </c>
      <c r="E1036" s="5" t="inlineStr">
        <is>
          <t>GC8011-Dark Green-XL-FBA</t>
        </is>
      </c>
      <c r="H1036" s="0" t="n"/>
    </row>
    <row r="1037">
      <c r="A1037" s="0">
        <f>+B1037&amp;C1037&amp;D1037</f>
        <v/>
      </c>
      <c r="B1037" s="4" t="inlineStr">
        <is>
          <t>GC8011</t>
        </is>
      </c>
      <c r="C1037" s="4" t="inlineStr">
        <is>
          <t>卡其</t>
        </is>
      </c>
      <c r="D1037" s="4" t="inlineStr">
        <is>
          <t>XL</t>
        </is>
      </c>
      <c r="E1037" s="5" t="inlineStr">
        <is>
          <t>GC8011-Khaki-XL-FBA</t>
        </is>
      </c>
      <c r="H1037" s="0" t="n"/>
    </row>
    <row r="1038">
      <c r="A1038" s="0">
        <f>+B1038&amp;C1038&amp;D1038</f>
        <v/>
      </c>
      <c r="B1038" s="4" t="inlineStr">
        <is>
          <t>GC8011</t>
        </is>
      </c>
      <c r="C1038" s="4" t="inlineStr">
        <is>
          <t>白色</t>
        </is>
      </c>
      <c r="D1038" s="4" t="inlineStr">
        <is>
          <t>XL</t>
        </is>
      </c>
      <c r="E1038" s="5" t="inlineStr">
        <is>
          <t>GC8011-White-XL-FBA22</t>
        </is>
      </c>
      <c r="H1038" s="0" t="n"/>
    </row>
    <row r="1039">
      <c r="A1039" s="0">
        <f>+B1039&amp;C1039&amp;D1039</f>
        <v/>
      </c>
      <c r="B1039" s="4" t="inlineStr">
        <is>
          <t>GC8011</t>
        </is>
      </c>
      <c r="C1039" s="4" t="n"/>
      <c r="D1039" s="4" t="inlineStr">
        <is>
          <t>S</t>
        </is>
      </c>
      <c r="E1039" s="5" t="inlineStr">
        <is>
          <t>GC8011-Blackish Green-S-FBA</t>
        </is>
      </c>
      <c r="H1039" s="0" t="n"/>
    </row>
    <row r="1040">
      <c r="A1040" s="0">
        <f>+B1040&amp;C1040&amp;D1040</f>
        <v/>
      </c>
      <c r="B1040" s="4" t="inlineStr">
        <is>
          <t>GC8011</t>
        </is>
      </c>
      <c r="C1040" s="4" t="n"/>
      <c r="D1040" s="4" t="inlineStr">
        <is>
          <t>S</t>
        </is>
      </c>
      <c r="E1040" s="5" t="inlineStr">
        <is>
          <t>GC8011-Blue-S-FBA</t>
        </is>
      </c>
      <c r="H1040" s="0" t="n"/>
    </row>
    <row r="1041">
      <c r="A1041" s="0">
        <f>+B1041&amp;C1041&amp;D1041</f>
        <v/>
      </c>
      <c r="B1041" s="4" t="inlineStr">
        <is>
          <t>GC8011</t>
        </is>
      </c>
      <c r="C1041" s="4" t="inlineStr">
        <is>
          <t>卡其</t>
        </is>
      </c>
      <c r="D1041" s="4" t="inlineStr">
        <is>
          <t>S</t>
        </is>
      </c>
      <c r="E1041" s="5" t="inlineStr">
        <is>
          <t>GC8011-Khaki-S-FBA</t>
        </is>
      </c>
      <c r="H1041" s="0" t="n"/>
    </row>
    <row r="1042">
      <c r="A1042" s="0">
        <f>+B1042&amp;C1042&amp;D1042</f>
        <v/>
      </c>
      <c r="B1042" s="4" t="inlineStr">
        <is>
          <t>GC8011</t>
        </is>
      </c>
      <c r="C1042" s="4" t="inlineStr">
        <is>
          <t>藏蓝</t>
        </is>
      </c>
      <c r="D1042" s="4" t="inlineStr">
        <is>
          <t>S</t>
        </is>
      </c>
      <c r="E1042" s="5" t="inlineStr">
        <is>
          <t>GC8011-Navy Blue-S-FBA</t>
        </is>
      </c>
      <c r="H1042" s="0" t="n"/>
    </row>
    <row r="1043">
      <c r="A1043" s="0">
        <f>+B1043&amp;C1043&amp;D1043</f>
        <v/>
      </c>
      <c r="B1043" s="4" t="inlineStr">
        <is>
          <t>GC8011</t>
        </is>
      </c>
      <c r="C1043" s="4" t="inlineStr">
        <is>
          <t>白色</t>
        </is>
      </c>
      <c r="D1043" s="4" t="inlineStr">
        <is>
          <t>S</t>
        </is>
      </c>
      <c r="E1043" s="5" t="inlineStr">
        <is>
          <t>GC8011-White-S-FBA22</t>
        </is>
      </c>
      <c r="H1043" s="0" t="n"/>
    </row>
    <row r="1044">
      <c r="A1044" s="0">
        <f>+B1044&amp;C1044&amp;D1044</f>
        <v/>
      </c>
      <c r="B1044" s="4" t="inlineStr">
        <is>
          <t>GC8011</t>
        </is>
      </c>
      <c r="C1044" s="4" t="n"/>
      <c r="D1044" s="4" t="inlineStr">
        <is>
          <t>M</t>
        </is>
      </c>
      <c r="E1044" s="5" t="inlineStr">
        <is>
          <t>GC8011-Blackish Green-M-FBA</t>
        </is>
      </c>
      <c r="H1044" s="0" t="n"/>
    </row>
    <row r="1045">
      <c r="A1045" s="0">
        <f>+B1045&amp;C1045&amp;D1045</f>
        <v/>
      </c>
      <c r="B1045" s="4" t="inlineStr">
        <is>
          <t>GC8011</t>
        </is>
      </c>
      <c r="C1045" s="4" t="inlineStr">
        <is>
          <t>深绿</t>
        </is>
      </c>
      <c r="D1045" s="4" t="inlineStr">
        <is>
          <t>M</t>
        </is>
      </c>
      <c r="E1045" s="5" t="inlineStr">
        <is>
          <t>GC8011-Dark Green-M-FBA</t>
        </is>
      </c>
      <c r="H1045" s="0" t="n"/>
    </row>
    <row r="1046">
      <c r="A1046" s="0">
        <f>+B1046&amp;C1046&amp;D1046</f>
        <v/>
      </c>
      <c r="B1046" s="4" t="inlineStr">
        <is>
          <t>GC8011</t>
        </is>
      </c>
      <c r="C1046" s="4" t="inlineStr">
        <is>
          <t>深卡其</t>
        </is>
      </c>
      <c r="D1046" s="4" t="inlineStr">
        <is>
          <t>M</t>
        </is>
      </c>
      <c r="E1046" s="5" t="inlineStr">
        <is>
          <t>GC8011-Dark Khaki-M-FBA</t>
        </is>
      </c>
      <c r="H1046" s="0" t="n"/>
    </row>
    <row r="1047">
      <c r="A1047" s="0">
        <f>+B1047&amp;C1047&amp;D1047</f>
        <v/>
      </c>
      <c r="B1047" s="4" t="inlineStr">
        <is>
          <t>GC8011</t>
        </is>
      </c>
      <c r="C1047" s="4" t="inlineStr">
        <is>
          <t>卡其</t>
        </is>
      </c>
      <c r="D1047" s="4" t="inlineStr">
        <is>
          <t>M</t>
        </is>
      </c>
      <c r="E1047" s="5" t="inlineStr">
        <is>
          <t>GC8011-Khaki-M-FBA</t>
        </is>
      </c>
      <c r="H1047" s="0" t="n"/>
    </row>
    <row r="1048">
      <c r="A1048" s="0">
        <f>+B1048&amp;C1048&amp;D1048</f>
        <v/>
      </c>
      <c r="B1048" s="4" t="inlineStr">
        <is>
          <t>GC8011</t>
        </is>
      </c>
      <c r="C1048" s="4" t="inlineStr">
        <is>
          <t>藏蓝</t>
        </is>
      </c>
      <c r="D1048" s="4" t="inlineStr">
        <is>
          <t>M</t>
        </is>
      </c>
      <c r="E1048" s="5" t="inlineStr">
        <is>
          <t>GC8011-Navy Blue-M-FBA</t>
        </is>
      </c>
      <c r="H1048" s="0" t="n"/>
    </row>
    <row r="1049">
      <c r="A1049" s="0">
        <f>+B1049&amp;C1049&amp;D1049</f>
        <v/>
      </c>
      <c r="B1049" s="4" t="inlineStr">
        <is>
          <t>GC8011</t>
        </is>
      </c>
      <c r="C1049" s="4" t="inlineStr">
        <is>
          <t>红色</t>
        </is>
      </c>
      <c r="D1049" s="4" t="inlineStr">
        <is>
          <t>M</t>
        </is>
      </c>
      <c r="E1049" s="5" t="inlineStr">
        <is>
          <t>GC8011-Red-M-FBA2</t>
        </is>
      </c>
      <c r="H1049" s="0" t="n"/>
    </row>
    <row r="1050">
      <c r="A1050" s="0">
        <f>+B1050&amp;C1050&amp;D1050</f>
        <v/>
      </c>
      <c r="B1050" s="4" t="inlineStr">
        <is>
          <t>GC8011</t>
        </is>
      </c>
      <c r="C1050" s="4" t="n"/>
      <c r="D1050" s="4" t="inlineStr">
        <is>
          <t>M</t>
        </is>
      </c>
      <c r="E1050" s="5" t="inlineStr">
        <is>
          <t>GC8011-Royal Blue-M-FBA</t>
        </is>
      </c>
      <c r="H1050" s="0" t="n"/>
    </row>
    <row r="1051">
      <c r="A1051" s="0">
        <f>+B1051&amp;C1051&amp;D1051</f>
        <v/>
      </c>
      <c r="B1051" s="4" t="inlineStr">
        <is>
          <t>GC8011</t>
        </is>
      </c>
      <c r="C1051" s="4" t="inlineStr">
        <is>
          <t>白色</t>
        </is>
      </c>
      <c r="D1051" s="4" t="inlineStr">
        <is>
          <t>M</t>
        </is>
      </c>
      <c r="E1051" s="5" t="inlineStr">
        <is>
          <t>GC8011-White-M-FBA22</t>
        </is>
      </c>
      <c r="H1051" s="0" t="n"/>
    </row>
    <row r="1052">
      <c r="A1052" s="0">
        <f>+B1052&amp;C1052&amp;D1052</f>
        <v/>
      </c>
      <c r="B1052" s="4" t="inlineStr">
        <is>
          <t>GC8011</t>
        </is>
      </c>
      <c r="C1052" s="4" t="inlineStr">
        <is>
          <t>酒红</t>
        </is>
      </c>
      <c r="D1052" s="4" t="inlineStr">
        <is>
          <t>M</t>
        </is>
      </c>
      <c r="E1052" s="5" t="inlineStr">
        <is>
          <t>GC8011-Wine Red-M-FBA2</t>
        </is>
      </c>
      <c r="H1052" s="0" t="n"/>
    </row>
    <row r="1053">
      <c r="A1053" s="0">
        <f>+B1053&amp;C1053&amp;D1053</f>
        <v/>
      </c>
      <c r="B1053" s="4" t="inlineStr">
        <is>
          <t>GC8011</t>
        </is>
      </c>
      <c r="C1053" s="4" t="n"/>
      <c r="D1053" s="4" t="inlineStr">
        <is>
          <t>L</t>
        </is>
      </c>
      <c r="E1053" s="5" t="inlineStr">
        <is>
          <t>GC8011-Blue-L-FBA</t>
        </is>
      </c>
      <c r="H1053" s="0" t="n"/>
    </row>
    <row r="1054">
      <c r="A1054" s="0">
        <f>+B1054&amp;C1054&amp;D1054</f>
        <v/>
      </c>
      <c r="B1054" s="4" t="inlineStr">
        <is>
          <t>GC8011</t>
        </is>
      </c>
      <c r="C1054" s="4" t="inlineStr">
        <is>
          <t>深灰</t>
        </is>
      </c>
      <c r="D1054" s="4" t="inlineStr">
        <is>
          <t>L</t>
        </is>
      </c>
      <c r="E1054" s="5" t="inlineStr">
        <is>
          <t>GC8011-Dark Gray-L-FBA</t>
        </is>
      </c>
      <c r="H1054" s="0" t="n"/>
    </row>
    <row r="1055">
      <c r="A1055" s="0">
        <f>+B1055&amp;C1055&amp;D1055</f>
        <v/>
      </c>
      <c r="B1055" s="4" t="inlineStr">
        <is>
          <t>GC8011</t>
        </is>
      </c>
      <c r="C1055" s="4" t="inlineStr">
        <is>
          <t>深绿</t>
        </is>
      </c>
      <c r="D1055" s="4" t="inlineStr">
        <is>
          <t>L</t>
        </is>
      </c>
      <c r="E1055" s="5" t="inlineStr">
        <is>
          <t>GC8011-Dark Green-L-FBA</t>
        </is>
      </c>
      <c r="H1055" s="0" t="n"/>
    </row>
    <row r="1056">
      <c r="A1056" s="0">
        <f>+B1056&amp;C1056&amp;D1056</f>
        <v/>
      </c>
      <c r="B1056" s="4" t="inlineStr">
        <is>
          <t>GC8011</t>
        </is>
      </c>
      <c r="C1056" s="4" t="inlineStr">
        <is>
          <t>卡其</t>
        </is>
      </c>
      <c r="D1056" s="4" t="inlineStr">
        <is>
          <t>L</t>
        </is>
      </c>
      <c r="E1056" s="5" t="inlineStr">
        <is>
          <t>GC8011-Khaki-L-FBA</t>
        </is>
      </c>
      <c r="H1056" s="0" t="n"/>
    </row>
    <row r="1057">
      <c r="A1057" s="0">
        <f>+B1057&amp;C1057&amp;D1057</f>
        <v/>
      </c>
      <c r="B1057" s="4" t="inlineStr">
        <is>
          <t>GC8011</t>
        </is>
      </c>
      <c r="C1057" s="4" t="inlineStr">
        <is>
          <t>藏蓝</t>
        </is>
      </c>
      <c r="D1057" s="4" t="inlineStr">
        <is>
          <t>L</t>
        </is>
      </c>
      <c r="E1057" s="5" t="inlineStr">
        <is>
          <t>GC8011-Navy Blue-L-FBA</t>
        </is>
      </c>
      <c r="H1057" s="0" t="n"/>
    </row>
    <row r="1058">
      <c r="A1058" s="0">
        <f>+B1058&amp;C1058&amp;D1058</f>
        <v/>
      </c>
      <c r="B1058" s="4" t="inlineStr">
        <is>
          <t>GC8011</t>
        </is>
      </c>
      <c r="C1058" s="4" t="n"/>
      <c r="D1058" s="4" t="inlineStr">
        <is>
          <t>L</t>
        </is>
      </c>
      <c r="E1058" s="5" t="inlineStr">
        <is>
          <t>GC8011-Purple Gray-L-FBA2</t>
        </is>
      </c>
      <c r="H1058" s="0" t="n"/>
    </row>
    <row r="1059">
      <c r="A1059" s="0">
        <f>+B1059&amp;C1059&amp;D1059</f>
        <v/>
      </c>
      <c r="B1059" s="4" t="inlineStr">
        <is>
          <t>GC8011</t>
        </is>
      </c>
      <c r="C1059" s="4" t="inlineStr">
        <is>
          <t>藏蓝</t>
        </is>
      </c>
      <c r="D1059" s="4" t="inlineStr">
        <is>
          <t>2XL</t>
        </is>
      </c>
      <c r="E1059" s="5" t="inlineStr">
        <is>
          <t>GC8011-Navy Blue-2XL-FBA</t>
        </is>
      </c>
      <c r="H1059" s="0" t="n"/>
    </row>
    <row r="1060">
      <c r="A1060" s="0">
        <f>+B1060&amp;C1060&amp;D1060</f>
        <v/>
      </c>
      <c r="B1060" s="4" t="inlineStr">
        <is>
          <t>GC8011</t>
        </is>
      </c>
      <c r="C1060" s="4" t="n"/>
      <c r="D1060" s="4" t="inlineStr">
        <is>
          <t>2XL</t>
        </is>
      </c>
      <c r="E1060" s="5" t="inlineStr">
        <is>
          <t>GC8011-Pink-2XL-FBA</t>
        </is>
      </c>
      <c r="H1060" s="0" t="n"/>
    </row>
    <row r="1061">
      <c r="A1061" s="0">
        <f>+B1061&amp;C1061&amp;D1061</f>
        <v/>
      </c>
      <c r="B1061" s="4" t="inlineStr">
        <is>
          <t>GC8011</t>
        </is>
      </c>
      <c r="C1061" s="4" t="inlineStr">
        <is>
          <t>红色</t>
        </is>
      </c>
      <c r="D1061" s="4" t="inlineStr">
        <is>
          <t>2XL</t>
        </is>
      </c>
      <c r="E1061" s="5" t="inlineStr">
        <is>
          <t>GC8011-Red-2XL-FBA2</t>
        </is>
      </c>
      <c r="H1061" s="0" t="n"/>
    </row>
    <row r="1062">
      <c r="A1062" s="0">
        <f>+B1062&amp;C1062&amp;D1062</f>
        <v/>
      </c>
      <c r="B1062" s="4" t="inlineStr">
        <is>
          <t>GC8011</t>
        </is>
      </c>
      <c r="C1062" s="4" t="inlineStr">
        <is>
          <t>酒红</t>
        </is>
      </c>
      <c r="D1062" s="4" t="inlineStr">
        <is>
          <t>2XL</t>
        </is>
      </c>
      <c r="E1062" s="5" t="inlineStr">
        <is>
          <t>GC8011-Wine Red-2XL-FBA2</t>
        </is>
      </c>
      <c r="H1062" s="0" t="n"/>
    </row>
    <row r="1063">
      <c r="A1063" s="0">
        <f>+B1063&amp;C1063&amp;D1063</f>
        <v/>
      </c>
      <c r="B1063" s="4" t="inlineStr">
        <is>
          <t>GC8011-PJ</t>
        </is>
      </c>
      <c r="C1063" s="4" t="inlineStr">
        <is>
          <t>白蓝</t>
        </is>
      </c>
      <c r="D1063" s="4" t="inlineStr">
        <is>
          <t>S</t>
        </is>
      </c>
      <c r="E1063" s="5" t="inlineStr">
        <is>
          <t>GC8011-PJ-White Blue-Small-FBA</t>
        </is>
      </c>
      <c r="H1063" s="0" t="n"/>
    </row>
    <row r="1064">
      <c r="A1064" s="0">
        <f>+B1064&amp;C1064&amp;D1064</f>
        <v/>
      </c>
      <c r="B1064" s="4" t="inlineStr">
        <is>
          <t>GC8011-PJ</t>
        </is>
      </c>
      <c r="C1064" s="4" t="n"/>
      <c r="D1064" s="4" t="inlineStr">
        <is>
          <t>2XL</t>
        </is>
      </c>
      <c r="E1064" s="5" t="inlineStr">
        <is>
          <t>GC8011-PJ-Black White-2XL-FBA</t>
        </is>
      </c>
      <c r="H1064" s="0" t="n"/>
    </row>
    <row r="1065">
      <c r="A1065" s="0">
        <f>+B1065&amp;C1065&amp;D1065</f>
        <v/>
      </c>
      <c r="B1065" s="4" t="inlineStr">
        <is>
          <t>GC8019</t>
        </is>
      </c>
      <c r="C1065" s="4" t="inlineStr">
        <is>
          <t>军绿</t>
        </is>
      </c>
      <c r="D1065" s="4" t="inlineStr">
        <is>
          <t>XS</t>
        </is>
      </c>
      <c r="E1065" s="5" t="inlineStr">
        <is>
          <t>GC8019-Army Green-XS-FBA2</t>
        </is>
      </c>
      <c r="H1065" s="0" t="n"/>
    </row>
    <row r="1066">
      <c r="A1066" s="0">
        <f>+B1066&amp;C1066&amp;D1066</f>
        <v/>
      </c>
      <c r="B1066" s="4" t="inlineStr">
        <is>
          <t>GC8019</t>
        </is>
      </c>
      <c r="C1066" s="4" t="inlineStr">
        <is>
          <t>黑色</t>
        </is>
      </c>
      <c r="D1066" s="4" t="inlineStr">
        <is>
          <t>XS</t>
        </is>
      </c>
      <c r="E1066" s="5" t="inlineStr">
        <is>
          <t>GC8019-Black-XS-FBA2</t>
        </is>
      </c>
      <c r="H1066" s="0" t="n"/>
    </row>
    <row r="1067">
      <c r="A1067" s="0">
        <f>+B1067&amp;C1067&amp;D1067</f>
        <v/>
      </c>
      <c r="B1067" s="4" t="inlineStr">
        <is>
          <t>GC8019</t>
        </is>
      </c>
      <c r="C1067" s="4" t="inlineStr">
        <is>
          <t>深绿</t>
        </is>
      </c>
      <c r="D1067" s="4" t="inlineStr">
        <is>
          <t>XS</t>
        </is>
      </c>
      <c r="E1067" s="5" t="inlineStr">
        <is>
          <t>GC8019-Dark Green-XS-FBA2</t>
        </is>
      </c>
      <c r="H1067" s="0" t="n"/>
    </row>
    <row r="1068">
      <c r="A1068" s="0">
        <f>+B1068&amp;C1068&amp;D1068</f>
        <v/>
      </c>
      <c r="B1068" s="4" t="inlineStr">
        <is>
          <t>GC8019</t>
        </is>
      </c>
      <c r="C1068" s="4" t="n"/>
      <c r="D1068" s="4" t="inlineStr">
        <is>
          <t>XS</t>
        </is>
      </c>
      <c r="E1068" s="5" t="inlineStr">
        <is>
          <t>GC8019-Light Purple-XS-FBA2</t>
        </is>
      </c>
      <c r="H1068" s="0" t="n"/>
    </row>
    <row r="1069">
      <c r="A1069" s="0">
        <f>+B1069&amp;C1069&amp;D1069</f>
        <v/>
      </c>
      <c r="B1069" s="4" t="inlineStr">
        <is>
          <t>GC8019</t>
        </is>
      </c>
      <c r="C1069" s="4" t="inlineStr">
        <is>
          <t>藏蓝</t>
        </is>
      </c>
      <c r="D1069" s="4" t="inlineStr">
        <is>
          <t>XS</t>
        </is>
      </c>
      <c r="E1069" s="5" t="inlineStr">
        <is>
          <t>GC8019-Navy Blue-XS-FBA2</t>
        </is>
      </c>
      <c r="H1069" s="0" t="n"/>
    </row>
    <row r="1070">
      <c r="A1070" s="0">
        <f>+B1070&amp;C1070&amp;D1070</f>
        <v/>
      </c>
      <c r="B1070" s="4" t="inlineStr">
        <is>
          <t>GC8019</t>
        </is>
      </c>
      <c r="C1070" s="4" t="n"/>
      <c r="D1070" s="4" t="inlineStr">
        <is>
          <t>XS</t>
        </is>
      </c>
      <c r="E1070" s="5" t="inlineStr">
        <is>
          <t>GC8019-Nile Blue-XS-FBA2</t>
        </is>
      </c>
      <c r="H1070" s="0" t="n"/>
    </row>
    <row r="1071">
      <c r="A1071" s="0">
        <f>+B1071&amp;C1071&amp;D1071</f>
        <v/>
      </c>
      <c r="B1071" s="4" t="inlineStr">
        <is>
          <t>GC8019</t>
        </is>
      </c>
      <c r="C1071" s="4" t="n"/>
      <c r="D1071" s="4" t="inlineStr">
        <is>
          <t>XS</t>
        </is>
      </c>
      <c r="E1071" s="5" t="inlineStr">
        <is>
          <t>GC8019-Purple Gray-XS-FBA2</t>
        </is>
      </c>
      <c r="H1071" s="0" t="n"/>
    </row>
    <row r="1072">
      <c r="A1072" s="0">
        <f>+B1072&amp;C1072&amp;D1072</f>
        <v/>
      </c>
      <c r="B1072" s="4" t="inlineStr">
        <is>
          <t>GC8019</t>
        </is>
      </c>
      <c r="C1072" s="4" t="n"/>
      <c r="D1072" s="4" t="inlineStr">
        <is>
          <t>XS</t>
        </is>
      </c>
      <c r="E1072" s="5" t="inlineStr">
        <is>
          <t>GC8019-Purple-XS-FBA2</t>
        </is>
      </c>
      <c r="H1072" s="0" t="n"/>
    </row>
    <row r="1073">
      <c r="A1073" s="0">
        <f>+B1073&amp;C1073&amp;D1073</f>
        <v/>
      </c>
      <c r="B1073" s="4" t="inlineStr">
        <is>
          <t>GC8019</t>
        </is>
      </c>
      <c r="C1073" s="4" t="inlineStr">
        <is>
          <t>红灰</t>
        </is>
      </c>
      <c r="D1073" s="4" t="inlineStr">
        <is>
          <t>XS</t>
        </is>
      </c>
      <c r="E1073" s="5" t="inlineStr">
        <is>
          <t>GC8019-Red Gray-XS-FBA</t>
        </is>
      </c>
      <c r="H1073" s="0" t="n"/>
    </row>
    <row r="1074">
      <c r="A1074" s="0">
        <f>+B1074&amp;C1074&amp;D1074</f>
        <v/>
      </c>
      <c r="B1074" s="4" t="inlineStr">
        <is>
          <t>GC8019</t>
        </is>
      </c>
      <c r="C1074" s="4" t="inlineStr">
        <is>
          <t>红色</t>
        </is>
      </c>
      <c r="D1074" s="4" t="inlineStr">
        <is>
          <t>XS</t>
        </is>
      </c>
      <c r="E1074" s="5" t="inlineStr">
        <is>
          <t>GC8019-Red-XS-FBA2</t>
        </is>
      </c>
      <c r="H1074" s="0" t="n"/>
    </row>
    <row r="1075">
      <c r="A1075" s="0">
        <f>+B1075&amp;C1075&amp;D1075</f>
        <v/>
      </c>
      <c r="B1075" s="4" t="inlineStr">
        <is>
          <t>GC8019</t>
        </is>
      </c>
      <c r="C1075" s="4" t="n"/>
      <c r="D1075" s="4" t="inlineStr">
        <is>
          <t>XS</t>
        </is>
      </c>
      <c r="E1075" s="5" t="inlineStr">
        <is>
          <t>GC8019-Royal Blue-XS-FBA2</t>
        </is>
      </c>
      <c r="H1075" s="0" t="n"/>
    </row>
    <row r="1076">
      <c r="A1076" s="0">
        <f>+B1076&amp;C1076&amp;D1076</f>
        <v/>
      </c>
      <c r="B1076" s="4" t="inlineStr">
        <is>
          <t>GC8019</t>
        </is>
      </c>
      <c r="C1076" s="4" t="inlineStr">
        <is>
          <t>酒红</t>
        </is>
      </c>
      <c r="D1076" s="4" t="inlineStr">
        <is>
          <t>XS</t>
        </is>
      </c>
      <c r="E1076" s="5" t="inlineStr">
        <is>
          <t>GC8019-Wine Red-XS-FBA2</t>
        </is>
      </c>
      <c r="H1076" s="0" t="n"/>
    </row>
    <row r="1077">
      <c r="A1077" s="0">
        <f>+B1077&amp;C1077&amp;D1077</f>
        <v/>
      </c>
      <c r="B1077" s="4" t="inlineStr">
        <is>
          <t>GC8019</t>
        </is>
      </c>
      <c r="C1077" s="4" t="inlineStr">
        <is>
          <t>军绿</t>
        </is>
      </c>
      <c r="D1077" s="4" t="inlineStr">
        <is>
          <t>XL</t>
        </is>
      </c>
      <c r="E1077" s="5" t="inlineStr">
        <is>
          <t>GC8019-Army Green-XL-FBA2</t>
        </is>
      </c>
      <c r="H1077" s="0" t="n"/>
    </row>
    <row r="1078">
      <c r="A1078" s="0">
        <f>+B1078&amp;C1078&amp;D1078</f>
        <v/>
      </c>
      <c r="B1078" s="4" t="inlineStr">
        <is>
          <t>GC8019</t>
        </is>
      </c>
      <c r="C1078" s="4" t="inlineStr">
        <is>
          <t>黑色</t>
        </is>
      </c>
      <c r="D1078" s="4" t="inlineStr">
        <is>
          <t>XL</t>
        </is>
      </c>
      <c r="E1078" s="5" t="inlineStr">
        <is>
          <t>GC8019-Black-XL-FBA2</t>
        </is>
      </c>
      <c r="H1078" s="0" t="n"/>
    </row>
    <row r="1079">
      <c r="A1079" s="0">
        <f>+B1079&amp;C1079&amp;D1079</f>
        <v/>
      </c>
      <c r="B1079" s="4" t="inlineStr">
        <is>
          <t>GC8019</t>
        </is>
      </c>
      <c r="C1079" s="4" t="inlineStr">
        <is>
          <t>深绿</t>
        </is>
      </c>
      <c r="D1079" s="4" t="inlineStr">
        <is>
          <t>XL</t>
        </is>
      </c>
      <c r="E1079" s="5" t="inlineStr">
        <is>
          <t>GC8019-Dark Green-XL-FBA2</t>
        </is>
      </c>
      <c r="H1079" s="0" t="n"/>
    </row>
    <row r="1080">
      <c r="A1080" s="0">
        <f>+B1080&amp;C1080&amp;D1080</f>
        <v/>
      </c>
      <c r="B1080" s="4" t="inlineStr">
        <is>
          <t>GC8019</t>
        </is>
      </c>
      <c r="C1080" s="4" t="inlineStr">
        <is>
          <t>藏蓝</t>
        </is>
      </c>
      <c r="D1080" s="4" t="inlineStr">
        <is>
          <t>XL</t>
        </is>
      </c>
      <c r="E1080" s="5" t="inlineStr">
        <is>
          <t>GC8019-Navy Blue-XL-FBA2</t>
        </is>
      </c>
      <c r="H1080" s="0" t="n"/>
    </row>
    <row r="1081">
      <c r="A1081" s="0">
        <f>+B1081&amp;C1081&amp;D1081</f>
        <v/>
      </c>
      <c r="B1081" s="4" t="inlineStr">
        <is>
          <t>GC8019</t>
        </is>
      </c>
      <c r="C1081" s="4" t="n"/>
      <c r="D1081" s="4" t="inlineStr">
        <is>
          <t>XL</t>
        </is>
      </c>
      <c r="E1081" s="5" t="inlineStr">
        <is>
          <t>GC8019-Nile Blue-XL-FBA2</t>
        </is>
      </c>
      <c r="H1081" s="0" t="n"/>
    </row>
    <row r="1082">
      <c r="A1082" s="0">
        <f>+B1082&amp;C1082&amp;D1082</f>
        <v/>
      </c>
      <c r="B1082" s="4" t="inlineStr">
        <is>
          <t>GC8019</t>
        </is>
      </c>
      <c r="C1082" s="4" t="n"/>
      <c r="D1082" s="4" t="inlineStr">
        <is>
          <t>XL</t>
        </is>
      </c>
      <c r="E1082" s="5" t="inlineStr">
        <is>
          <t>GC8019-Purple Gray-XL-FBA2</t>
        </is>
      </c>
      <c r="H1082" s="0" t="n"/>
    </row>
    <row r="1083">
      <c r="A1083" s="0">
        <f>+B1083&amp;C1083&amp;D1083</f>
        <v/>
      </c>
      <c r="B1083" s="4" t="inlineStr">
        <is>
          <t>GC8019</t>
        </is>
      </c>
      <c r="C1083" s="4" t="n"/>
      <c r="D1083" s="4" t="inlineStr">
        <is>
          <t>XL</t>
        </is>
      </c>
      <c r="E1083" s="5" t="inlineStr">
        <is>
          <t>GC8019-Purple-XL-FBA2</t>
        </is>
      </c>
      <c r="H1083" s="0" t="n"/>
    </row>
    <row r="1084">
      <c r="A1084" s="0">
        <f>+B1084&amp;C1084&amp;D1084</f>
        <v/>
      </c>
      <c r="B1084" s="4" t="inlineStr">
        <is>
          <t>GC8019</t>
        </is>
      </c>
      <c r="C1084" s="4" t="inlineStr">
        <is>
          <t>红灰</t>
        </is>
      </c>
      <c r="D1084" s="4" t="inlineStr">
        <is>
          <t>XL</t>
        </is>
      </c>
      <c r="E1084" s="5" t="inlineStr">
        <is>
          <t>GC8019-Red Gray-XL-FBA</t>
        </is>
      </c>
      <c r="H1084" s="0" t="n"/>
    </row>
    <row r="1085">
      <c r="A1085" s="0">
        <f>+B1085&amp;C1085&amp;D1085</f>
        <v/>
      </c>
      <c r="B1085" s="4" t="inlineStr">
        <is>
          <t>GC8019</t>
        </is>
      </c>
      <c r="C1085" s="4" t="inlineStr">
        <is>
          <t>红色</t>
        </is>
      </c>
      <c r="D1085" s="4" t="inlineStr">
        <is>
          <t>XL</t>
        </is>
      </c>
      <c r="E1085" s="5" t="inlineStr">
        <is>
          <t>GC8019-Red-XL-FBA2</t>
        </is>
      </c>
      <c r="H1085" s="0" t="n"/>
    </row>
    <row r="1086">
      <c r="A1086" s="0">
        <f>+B1086&amp;C1086&amp;D1086</f>
        <v/>
      </c>
      <c r="B1086" s="4" t="inlineStr">
        <is>
          <t>GC8019</t>
        </is>
      </c>
      <c r="C1086" s="4" t="n"/>
      <c r="D1086" s="4" t="inlineStr">
        <is>
          <t>XL</t>
        </is>
      </c>
      <c r="E1086" s="5" t="inlineStr">
        <is>
          <t>GC8019-Royal Blue-XL-FBA2</t>
        </is>
      </c>
      <c r="H1086" s="0" t="n"/>
    </row>
    <row r="1087">
      <c r="A1087" s="0">
        <f>+B1087&amp;C1087&amp;D1087</f>
        <v/>
      </c>
      <c r="B1087" s="4" t="inlineStr">
        <is>
          <t>GC8019</t>
        </is>
      </c>
      <c r="C1087" s="4" t="inlineStr">
        <is>
          <t>酒红</t>
        </is>
      </c>
      <c r="D1087" s="4" t="inlineStr">
        <is>
          <t>XL</t>
        </is>
      </c>
      <c r="E1087" s="5" t="inlineStr">
        <is>
          <t>GC8019-Wine Red-XL-FBA2</t>
        </is>
      </c>
      <c r="H1087" s="0" t="n"/>
    </row>
    <row r="1088">
      <c r="A1088" s="0">
        <f>+B1088&amp;C1088&amp;D1088</f>
        <v/>
      </c>
      <c r="B1088" s="4" t="inlineStr">
        <is>
          <t>GC8019</t>
        </is>
      </c>
      <c r="C1088" s="4" t="inlineStr">
        <is>
          <t>军绿</t>
        </is>
      </c>
      <c r="D1088" s="4" t="inlineStr">
        <is>
          <t>S</t>
        </is>
      </c>
      <c r="E1088" s="5" t="inlineStr">
        <is>
          <t>GC8019-Army Green-S-FBA2</t>
        </is>
      </c>
      <c r="H1088" s="0" t="n"/>
    </row>
    <row r="1089">
      <c r="A1089" s="0">
        <f>+B1089&amp;C1089&amp;D1089</f>
        <v/>
      </c>
      <c r="B1089" s="4" t="inlineStr">
        <is>
          <t>GC8019</t>
        </is>
      </c>
      <c r="C1089" s="4" t="inlineStr">
        <is>
          <t>黑色</t>
        </is>
      </c>
      <c r="D1089" s="4" t="inlineStr">
        <is>
          <t>S</t>
        </is>
      </c>
      <c r="E1089" s="5" t="inlineStr">
        <is>
          <t>GC8019-Black-S-FBA2</t>
        </is>
      </c>
      <c r="H1089" s="0" t="n"/>
    </row>
    <row r="1090">
      <c r="A1090" s="0">
        <f>+B1090&amp;C1090&amp;D1090</f>
        <v/>
      </c>
      <c r="B1090" s="4" t="inlineStr">
        <is>
          <t>GC8019</t>
        </is>
      </c>
      <c r="C1090" s="4" t="inlineStr">
        <is>
          <t>深绿</t>
        </is>
      </c>
      <c r="D1090" s="4" t="inlineStr">
        <is>
          <t>S</t>
        </is>
      </c>
      <c r="E1090" s="5" t="inlineStr">
        <is>
          <t>GC8019-Dark Green-S-FBA2</t>
        </is>
      </c>
      <c r="H1090" s="0" t="n"/>
    </row>
    <row r="1091">
      <c r="A1091" s="0">
        <f>+B1091&amp;C1091&amp;D1091</f>
        <v/>
      </c>
      <c r="B1091" s="4" t="inlineStr">
        <is>
          <t>GC8019</t>
        </is>
      </c>
      <c r="C1091" s="4" t="n"/>
      <c r="D1091" s="4" t="inlineStr">
        <is>
          <t>S</t>
        </is>
      </c>
      <c r="E1091" s="5" t="inlineStr">
        <is>
          <t>GC8019-Light Purple-S-FBA2</t>
        </is>
      </c>
      <c r="H1091" s="0" t="n"/>
    </row>
    <row r="1092">
      <c r="A1092" s="0">
        <f>+B1092&amp;C1092&amp;D1092</f>
        <v/>
      </c>
      <c r="B1092" s="4" t="inlineStr">
        <is>
          <t>GC8019</t>
        </is>
      </c>
      <c r="C1092" s="4" t="inlineStr">
        <is>
          <t>藏蓝</t>
        </is>
      </c>
      <c r="D1092" s="4" t="inlineStr">
        <is>
          <t>S</t>
        </is>
      </c>
      <c r="E1092" s="5" t="inlineStr">
        <is>
          <t>GC8019-Navy Blue-S-FBA2</t>
        </is>
      </c>
      <c r="H1092" s="0" t="n"/>
    </row>
    <row r="1093">
      <c r="A1093" s="0">
        <f>+B1093&amp;C1093&amp;D1093</f>
        <v/>
      </c>
      <c r="B1093" s="4" t="inlineStr">
        <is>
          <t>GC8019</t>
        </is>
      </c>
      <c r="C1093" s="4" t="n"/>
      <c r="D1093" s="4" t="inlineStr">
        <is>
          <t>S</t>
        </is>
      </c>
      <c r="E1093" s="5" t="inlineStr">
        <is>
          <t>GC8019-Nile Blue-S-FBA2</t>
        </is>
      </c>
      <c r="H1093" s="0" t="n"/>
    </row>
    <row r="1094">
      <c r="A1094" s="0">
        <f>+B1094&amp;C1094&amp;D1094</f>
        <v/>
      </c>
      <c r="B1094" s="4" t="inlineStr">
        <is>
          <t>GC8019</t>
        </is>
      </c>
      <c r="C1094" s="4" t="n"/>
      <c r="D1094" s="4" t="inlineStr">
        <is>
          <t>S</t>
        </is>
      </c>
      <c r="E1094" s="5" t="inlineStr">
        <is>
          <t>GC8019-Purple Gray-S-FBA2</t>
        </is>
      </c>
      <c r="H1094" s="0" t="n"/>
    </row>
    <row r="1095">
      <c r="A1095" s="0">
        <f>+B1095&amp;C1095&amp;D1095</f>
        <v/>
      </c>
      <c r="B1095" s="4" t="inlineStr">
        <is>
          <t>GC8019</t>
        </is>
      </c>
      <c r="C1095" s="4" t="n"/>
      <c r="D1095" s="4" t="inlineStr">
        <is>
          <t>S</t>
        </is>
      </c>
      <c r="E1095" s="5" t="inlineStr">
        <is>
          <t>GC8019-Purple-S-FBA2</t>
        </is>
      </c>
      <c r="H1095" s="0" t="n"/>
    </row>
    <row r="1096">
      <c r="A1096" s="0">
        <f>+B1096&amp;C1096&amp;D1096</f>
        <v/>
      </c>
      <c r="B1096" s="4" t="inlineStr">
        <is>
          <t>GC8019</t>
        </is>
      </c>
      <c r="C1096" s="4" t="inlineStr">
        <is>
          <t>红灰</t>
        </is>
      </c>
      <c r="D1096" s="4" t="inlineStr">
        <is>
          <t>S</t>
        </is>
      </c>
      <c r="E1096" s="5" t="inlineStr">
        <is>
          <t>GC8019-Red Gray-S-FBA</t>
        </is>
      </c>
      <c r="H1096" s="0" t="n"/>
    </row>
    <row r="1097">
      <c r="A1097" s="0">
        <f>+B1097&amp;C1097&amp;D1097</f>
        <v/>
      </c>
      <c r="B1097" s="4" t="inlineStr">
        <is>
          <t>GC8019</t>
        </is>
      </c>
      <c r="C1097" s="4" t="inlineStr">
        <is>
          <t>红色</t>
        </is>
      </c>
      <c r="D1097" s="4" t="inlineStr">
        <is>
          <t>S</t>
        </is>
      </c>
      <c r="E1097" s="5" t="inlineStr">
        <is>
          <t>GC8019-Red-S-FBA2</t>
        </is>
      </c>
      <c r="H1097" s="0" t="n"/>
    </row>
    <row r="1098">
      <c r="A1098" s="0">
        <f>+B1098&amp;C1098&amp;D1098</f>
        <v/>
      </c>
      <c r="B1098" s="4" t="inlineStr">
        <is>
          <t>GC8019</t>
        </is>
      </c>
      <c r="C1098" s="4" t="n"/>
      <c r="D1098" s="4" t="inlineStr">
        <is>
          <t>S</t>
        </is>
      </c>
      <c r="E1098" s="5" t="inlineStr">
        <is>
          <t>GC8019-Royal Blue-S-FBA2</t>
        </is>
      </c>
      <c r="H1098" s="0" t="n"/>
    </row>
    <row r="1099">
      <c r="A1099" s="0">
        <f>+B1099&amp;C1099&amp;D1099</f>
        <v/>
      </c>
      <c r="B1099" s="4" t="inlineStr">
        <is>
          <t>GC8019</t>
        </is>
      </c>
      <c r="C1099" s="4" t="inlineStr">
        <is>
          <t>酒红</t>
        </is>
      </c>
      <c r="D1099" s="4" t="inlineStr">
        <is>
          <t>S</t>
        </is>
      </c>
      <c r="E1099" s="5" t="inlineStr">
        <is>
          <t>GC8019-Wine Red-S-FBA2</t>
        </is>
      </c>
      <c r="H1099" s="0" t="n"/>
    </row>
    <row r="1100">
      <c r="A1100" s="0">
        <f>+B1100&amp;C1100&amp;D1100</f>
        <v/>
      </c>
      <c r="B1100" s="4" t="inlineStr">
        <is>
          <t>GC8019</t>
        </is>
      </c>
      <c r="C1100" s="4" t="inlineStr">
        <is>
          <t>军绿</t>
        </is>
      </c>
      <c r="D1100" s="4" t="inlineStr">
        <is>
          <t>M</t>
        </is>
      </c>
      <c r="E1100" s="5" t="inlineStr">
        <is>
          <t>GC8019-Army Green-M-FBA2</t>
        </is>
      </c>
      <c r="H1100" s="0" t="n"/>
    </row>
    <row r="1101">
      <c r="A1101" s="0">
        <f>+B1101&amp;C1101&amp;D1101</f>
        <v/>
      </c>
      <c r="B1101" s="4" t="inlineStr">
        <is>
          <t>GC8019</t>
        </is>
      </c>
      <c r="C1101" s="4" t="inlineStr">
        <is>
          <t>黑色</t>
        </is>
      </c>
      <c r="D1101" s="4" t="inlineStr">
        <is>
          <t>M</t>
        </is>
      </c>
      <c r="E1101" s="5" t="inlineStr">
        <is>
          <t>GC8019-Black-M-FBA2</t>
        </is>
      </c>
      <c r="H1101" s="0" t="n"/>
    </row>
    <row r="1102">
      <c r="A1102" s="0">
        <f>+B1102&amp;C1102&amp;D1102</f>
        <v/>
      </c>
      <c r="B1102" s="4" t="inlineStr">
        <is>
          <t>GC8019</t>
        </is>
      </c>
      <c r="C1102" s="4" t="inlineStr">
        <is>
          <t>深绿</t>
        </is>
      </c>
      <c r="D1102" s="4" t="inlineStr">
        <is>
          <t>M</t>
        </is>
      </c>
      <c r="E1102" s="5" t="inlineStr">
        <is>
          <t>GC8019-Dark Green-M-FBA2</t>
        </is>
      </c>
      <c r="H1102" s="0" t="n"/>
    </row>
    <row r="1103">
      <c r="A1103" s="0">
        <f>+B1103&amp;C1103&amp;D1103</f>
        <v/>
      </c>
      <c r="B1103" s="4" t="inlineStr">
        <is>
          <t>GC8019</t>
        </is>
      </c>
      <c r="C1103" s="4" t="n"/>
      <c r="D1103" s="4" t="inlineStr">
        <is>
          <t>M</t>
        </is>
      </c>
      <c r="E1103" s="5" t="inlineStr">
        <is>
          <t>GC8019-Light Purple-M-FBA2</t>
        </is>
      </c>
      <c r="H1103" s="0" t="n"/>
    </row>
    <row r="1104">
      <c r="A1104" s="0">
        <f>+B1104&amp;C1104&amp;D1104</f>
        <v/>
      </c>
      <c r="B1104" s="4" t="inlineStr">
        <is>
          <t>GC8019</t>
        </is>
      </c>
      <c r="C1104" s="4" t="inlineStr">
        <is>
          <t>藏蓝</t>
        </is>
      </c>
      <c r="D1104" s="4" t="inlineStr">
        <is>
          <t>M</t>
        </is>
      </c>
      <c r="E1104" s="5" t="inlineStr">
        <is>
          <t>GC8019-Navy Blue-M-FBA2</t>
        </is>
      </c>
      <c r="H1104" s="0" t="n"/>
    </row>
    <row r="1105">
      <c r="A1105" s="0">
        <f>+B1105&amp;C1105&amp;D1105</f>
        <v/>
      </c>
      <c r="B1105" s="4" t="inlineStr">
        <is>
          <t>GC8019</t>
        </is>
      </c>
      <c r="C1105" s="4" t="n"/>
      <c r="D1105" s="4" t="inlineStr">
        <is>
          <t>M</t>
        </is>
      </c>
      <c r="E1105" s="5" t="inlineStr">
        <is>
          <t>GC8019-Nile Blue-M-FBA2</t>
        </is>
      </c>
      <c r="H1105" s="0" t="n"/>
    </row>
    <row r="1106">
      <c r="A1106" s="0">
        <f>+B1106&amp;C1106&amp;D1106</f>
        <v/>
      </c>
      <c r="B1106" s="4" t="inlineStr">
        <is>
          <t>GC8019</t>
        </is>
      </c>
      <c r="C1106" s="4" t="n"/>
      <c r="D1106" s="4" t="inlineStr">
        <is>
          <t>M</t>
        </is>
      </c>
      <c r="E1106" s="5" t="inlineStr">
        <is>
          <t>GC8019-Purple Gray-M-FBA2</t>
        </is>
      </c>
      <c r="H1106" s="0" t="n"/>
    </row>
    <row r="1107">
      <c r="A1107" s="0">
        <f>+B1107&amp;C1107&amp;D1107</f>
        <v/>
      </c>
      <c r="B1107" s="4" t="inlineStr">
        <is>
          <t>GC8019</t>
        </is>
      </c>
      <c r="C1107" s="4" t="n"/>
      <c r="D1107" s="4" t="inlineStr">
        <is>
          <t>M</t>
        </is>
      </c>
      <c r="E1107" s="5" t="inlineStr">
        <is>
          <t>GC8019-Purple-M-FBA2</t>
        </is>
      </c>
      <c r="H1107" s="0" t="n"/>
    </row>
    <row r="1108">
      <c r="A1108" s="0">
        <f>+B1108&amp;C1108&amp;D1108</f>
        <v/>
      </c>
      <c r="B1108" s="4" t="inlineStr">
        <is>
          <t>GC8019</t>
        </is>
      </c>
      <c r="C1108" s="4" t="inlineStr">
        <is>
          <t>红灰</t>
        </is>
      </c>
      <c r="D1108" s="4" t="inlineStr">
        <is>
          <t>M</t>
        </is>
      </c>
      <c r="E1108" s="5" t="inlineStr">
        <is>
          <t>GC8019-Red Gray-M-FBA</t>
        </is>
      </c>
      <c r="H1108" s="0" t="n"/>
    </row>
    <row r="1109">
      <c r="A1109" s="0">
        <f>+B1109&amp;C1109&amp;D1109</f>
        <v/>
      </c>
      <c r="B1109" s="4" t="inlineStr">
        <is>
          <t>GC8019</t>
        </is>
      </c>
      <c r="C1109" s="4" t="inlineStr">
        <is>
          <t>红色</t>
        </is>
      </c>
      <c r="D1109" s="4" t="inlineStr">
        <is>
          <t>M</t>
        </is>
      </c>
      <c r="E1109" s="5" t="inlineStr">
        <is>
          <t>GC8019-Red-M-FBA2</t>
        </is>
      </c>
      <c r="H1109" s="0" t="n"/>
    </row>
    <row r="1110">
      <c r="A1110" s="0">
        <f>+B1110&amp;C1110&amp;D1110</f>
        <v/>
      </c>
      <c r="B1110" s="4" t="inlineStr">
        <is>
          <t>GC8019</t>
        </is>
      </c>
      <c r="C1110" s="4" t="n"/>
      <c r="D1110" s="4" t="inlineStr">
        <is>
          <t>M</t>
        </is>
      </c>
      <c r="E1110" s="5" t="inlineStr">
        <is>
          <t>GC8019-Royal Blue-M-FBA2</t>
        </is>
      </c>
      <c r="H1110" s="0" t="n"/>
    </row>
    <row r="1111">
      <c r="A1111" s="0">
        <f>+B1111&amp;C1111&amp;D1111</f>
        <v/>
      </c>
      <c r="B1111" s="4" t="inlineStr">
        <is>
          <t>GC8019</t>
        </is>
      </c>
      <c r="C1111" s="4" t="inlineStr">
        <is>
          <t>酒红</t>
        </is>
      </c>
      <c r="D1111" s="4" t="inlineStr">
        <is>
          <t>M</t>
        </is>
      </c>
      <c r="E1111" s="5" t="inlineStr">
        <is>
          <t>GC8019-Wine Red-M-FBA2</t>
        </is>
      </c>
      <c r="H1111" s="0" t="n"/>
    </row>
    <row r="1112">
      <c r="A1112" s="0">
        <f>+B1112&amp;C1112&amp;D1112</f>
        <v/>
      </c>
      <c r="B1112" s="4" t="inlineStr">
        <is>
          <t>GC8019</t>
        </is>
      </c>
      <c r="C1112" s="4" t="inlineStr">
        <is>
          <t>军绿</t>
        </is>
      </c>
      <c r="D1112" s="4" t="inlineStr">
        <is>
          <t>L</t>
        </is>
      </c>
      <c r="E1112" s="5" t="inlineStr">
        <is>
          <t>GC8019-Army Green-L-FBA2</t>
        </is>
      </c>
      <c r="H1112" s="0" t="n"/>
    </row>
    <row r="1113">
      <c r="A1113" s="0">
        <f>+B1113&amp;C1113&amp;D1113</f>
        <v/>
      </c>
      <c r="B1113" s="4" t="inlineStr">
        <is>
          <t>GC8019</t>
        </is>
      </c>
      <c r="C1113" s="4" t="inlineStr">
        <is>
          <t>黑色</t>
        </is>
      </c>
      <c r="D1113" s="4" t="inlineStr">
        <is>
          <t>L</t>
        </is>
      </c>
      <c r="E1113" s="5" t="inlineStr">
        <is>
          <t>GC8019-Black-L-FBA2</t>
        </is>
      </c>
      <c r="H1113" s="0" t="n"/>
    </row>
    <row r="1114">
      <c r="A1114" s="0">
        <f>+B1114&amp;C1114&amp;D1114</f>
        <v/>
      </c>
      <c r="B1114" s="4" t="inlineStr">
        <is>
          <t>GC8019</t>
        </is>
      </c>
      <c r="C1114" s="4" t="inlineStr">
        <is>
          <t>深绿</t>
        </is>
      </c>
      <c r="D1114" s="4" t="inlineStr">
        <is>
          <t>L</t>
        </is>
      </c>
      <c r="E1114" s="5" t="inlineStr">
        <is>
          <t>GC8019-Dark Green-L-FBA2</t>
        </is>
      </c>
      <c r="H1114" s="0" t="n"/>
    </row>
    <row r="1115">
      <c r="A1115" s="0">
        <f>+B1115&amp;C1115&amp;D1115</f>
        <v/>
      </c>
      <c r="B1115" s="4" t="inlineStr">
        <is>
          <t>GC8019</t>
        </is>
      </c>
      <c r="C1115" s="4" t="inlineStr">
        <is>
          <t>藏蓝</t>
        </is>
      </c>
      <c r="D1115" s="4" t="inlineStr">
        <is>
          <t>L</t>
        </is>
      </c>
      <c r="E1115" s="5" t="inlineStr">
        <is>
          <t>GC8019-Navy Blue-L-FBA2</t>
        </is>
      </c>
      <c r="H1115" s="0" t="n"/>
    </row>
    <row r="1116">
      <c r="A1116" s="0">
        <f>+B1116&amp;C1116&amp;D1116</f>
        <v/>
      </c>
      <c r="B1116" s="4" t="inlineStr">
        <is>
          <t>GC8019</t>
        </is>
      </c>
      <c r="C1116" s="4" t="n"/>
      <c r="D1116" s="4" t="inlineStr">
        <is>
          <t>L</t>
        </is>
      </c>
      <c r="E1116" s="5" t="inlineStr">
        <is>
          <t>GC8019-Nile Blue-L-FBA2</t>
        </is>
      </c>
      <c r="H1116" s="0" t="n"/>
    </row>
    <row r="1117">
      <c r="A1117" s="0">
        <f>+B1117&amp;C1117&amp;D1117</f>
        <v/>
      </c>
      <c r="B1117" s="4" t="inlineStr">
        <is>
          <t>GC8019</t>
        </is>
      </c>
      <c r="C1117" s="4" t="n"/>
      <c r="D1117" s="4" t="inlineStr">
        <is>
          <t>L</t>
        </is>
      </c>
      <c r="E1117" s="5" t="inlineStr">
        <is>
          <t>GC8019-Purple Gray-L-FBA2</t>
        </is>
      </c>
      <c r="H1117" s="0" t="n"/>
    </row>
    <row r="1118">
      <c r="A1118" s="0">
        <f>+B1118&amp;C1118&amp;D1118</f>
        <v/>
      </c>
      <c r="B1118" s="4" t="inlineStr">
        <is>
          <t>GC8019</t>
        </is>
      </c>
      <c r="C1118" s="4" t="n"/>
      <c r="D1118" s="4" t="inlineStr">
        <is>
          <t>L</t>
        </is>
      </c>
      <c r="E1118" s="5" t="inlineStr">
        <is>
          <t>GC8019-Purple-L-FBA2</t>
        </is>
      </c>
      <c r="H1118" s="0" t="n"/>
    </row>
    <row r="1119">
      <c r="A1119" s="0">
        <f>+B1119&amp;C1119&amp;D1119</f>
        <v/>
      </c>
      <c r="B1119" s="4" t="inlineStr">
        <is>
          <t>GC8019</t>
        </is>
      </c>
      <c r="C1119" s="4" t="inlineStr">
        <is>
          <t>红灰</t>
        </is>
      </c>
      <c r="D1119" s="4" t="inlineStr">
        <is>
          <t>L</t>
        </is>
      </c>
      <c r="E1119" s="5" t="inlineStr">
        <is>
          <t>GC8019-Red Gray-L-FBA</t>
        </is>
      </c>
      <c r="H1119" s="0" t="n"/>
    </row>
    <row r="1120">
      <c r="A1120" s="0">
        <f>+B1120&amp;C1120&amp;D1120</f>
        <v/>
      </c>
      <c r="B1120" s="4" t="inlineStr">
        <is>
          <t>GC8019</t>
        </is>
      </c>
      <c r="C1120" s="4" t="inlineStr">
        <is>
          <t>红色</t>
        </is>
      </c>
      <c r="D1120" s="4" t="inlineStr">
        <is>
          <t>L</t>
        </is>
      </c>
      <c r="E1120" s="5" t="inlineStr">
        <is>
          <t>GC8019-Red-L-FBA2</t>
        </is>
      </c>
      <c r="H1120" s="0" t="n"/>
    </row>
    <row r="1121">
      <c r="A1121" s="0">
        <f>+B1121&amp;C1121&amp;D1121</f>
        <v/>
      </c>
      <c r="B1121" s="4" t="inlineStr">
        <is>
          <t>GC8019</t>
        </is>
      </c>
      <c r="C1121" s="4" t="n"/>
      <c r="D1121" s="4" t="inlineStr">
        <is>
          <t>L</t>
        </is>
      </c>
      <c r="E1121" s="5" t="inlineStr">
        <is>
          <t>GC8019-Royal Blue-L-FBA2</t>
        </is>
      </c>
      <c r="H1121" s="0" t="n"/>
    </row>
    <row r="1122">
      <c r="A1122" s="0">
        <f>+B1122&amp;C1122&amp;D1122</f>
        <v/>
      </c>
      <c r="B1122" s="4" t="inlineStr">
        <is>
          <t>GC8019</t>
        </is>
      </c>
      <c r="C1122" s="4" t="inlineStr">
        <is>
          <t>酒红</t>
        </is>
      </c>
      <c r="D1122" s="4" t="inlineStr">
        <is>
          <t>L</t>
        </is>
      </c>
      <c r="E1122" s="5" t="inlineStr">
        <is>
          <t>GC8019-Wine Red-L-FBA2</t>
        </is>
      </c>
      <c r="H1122" s="0" t="n"/>
    </row>
    <row r="1123">
      <c r="A1123" s="0">
        <f>+B1123&amp;C1123&amp;D1123</f>
        <v/>
      </c>
      <c r="B1123" s="4" t="inlineStr">
        <is>
          <t>GC8019</t>
        </is>
      </c>
      <c r="C1123" s="4" t="inlineStr">
        <is>
          <t>军绿</t>
        </is>
      </c>
      <c r="D1123" s="4" t="inlineStr">
        <is>
          <t>2XL</t>
        </is>
      </c>
      <c r="E1123" s="5" t="inlineStr">
        <is>
          <t>GC8019-Army Green-2XL-FBA2</t>
        </is>
      </c>
      <c r="H1123" s="0" t="n"/>
    </row>
    <row r="1124">
      <c r="A1124" s="0">
        <f>+B1124&amp;C1124&amp;D1124</f>
        <v/>
      </c>
      <c r="B1124" s="4" t="inlineStr">
        <is>
          <t>GC8019</t>
        </is>
      </c>
      <c r="C1124" s="4" t="inlineStr">
        <is>
          <t>黑色</t>
        </is>
      </c>
      <c r="D1124" s="4" t="inlineStr">
        <is>
          <t>2XL</t>
        </is>
      </c>
      <c r="E1124" s="5" t="inlineStr">
        <is>
          <t>GC8019-Black-2XL-FBA2</t>
        </is>
      </c>
      <c r="H1124" s="0" t="n"/>
    </row>
    <row r="1125">
      <c r="A1125" s="0">
        <f>+B1125&amp;C1125&amp;D1125</f>
        <v/>
      </c>
      <c r="B1125" s="4" t="inlineStr">
        <is>
          <t>GC8019</t>
        </is>
      </c>
      <c r="C1125" s="4" t="inlineStr">
        <is>
          <t>深绿</t>
        </is>
      </c>
      <c r="D1125" s="4" t="inlineStr">
        <is>
          <t>2XL</t>
        </is>
      </c>
      <c r="E1125" s="5" t="inlineStr">
        <is>
          <t>GC8019-Dark Green-2XL-FBA2</t>
        </is>
      </c>
      <c r="H1125" s="0" t="n"/>
    </row>
    <row r="1126">
      <c r="A1126" s="0">
        <f>+B1126&amp;C1126&amp;D1126</f>
        <v/>
      </c>
      <c r="B1126" s="4" t="inlineStr">
        <is>
          <t>GC8019</t>
        </is>
      </c>
      <c r="C1126" s="4" t="inlineStr">
        <is>
          <t>藏蓝</t>
        </is>
      </c>
      <c r="D1126" s="4" t="inlineStr">
        <is>
          <t>2XL</t>
        </is>
      </c>
      <c r="E1126" s="5" t="inlineStr">
        <is>
          <t>GC8019-Navy Blue-2XL-FBA2</t>
        </is>
      </c>
      <c r="H1126" s="0" t="n"/>
    </row>
    <row r="1127">
      <c r="A1127" s="0">
        <f>+B1127&amp;C1127&amp;D1127</f>
        <v/>
      </c>
      <c r="B1127" s="4" t="inlineStr">
        <is>
          <t>GC8019</t>
        </is>
      </c>
      <c r="C1127" s="4" t="n"/>
      <c r="D1127" s="4" t="inlineStr">
        <is>
          <t>2XL</t>
        </is>
      </c>
      <c r="E1127" s="5" t="inlineStr">
        <is>
          <t>GC8019-Nile Blue-2XL-FBA2</t>
        </is>
      </c>
      <c r="H1127" s="0" t="n"/>
    </row>
    <row r="1128">
      <c r="A1128" s="0">
        <f>+B1128&amp;C1128&amp;D1128</f>
        <v/>
      </c>
      <c r="B1128" s="4" t="inlineStr">
        <is>
          <t>GC8019</t>
        </is>
      </c>
      <c r="C1128" s="4" t="n"/>
      <c r="D1128" s="4" t="inlineStr">
        <is>
          <t>2XL</t>
        </is>
      </c>
      <c r="E1128" s="5" t="inlineStr">
        <is>
          <t>GC8019-Purple Gray-2XL-FBA2</t>
        </is>
      </c>
      <c r="H1128" s="0" t="n"/>
    </row>
    <row r="1129">
      <c r="A1129" s="0">
        <f>+B1129&amp;C1129&amp;D1129</f>
        <v/>
      </c>
      <c r="B1129" s="4" t="inlineStr">
        <is>
          <t>GC8019</t>
        </is>
      </c>
      <c r="C1129" s="4" t="n"/>
      <c r="D1129" s="4" t="inlineStr">
        <is>
          <t>2XL</t>
        </is>
      </c>
      <c r="E1129" s="5" t="inlineStr">
        <is>
          <t>GC8019-Purple-2XL-FBA2</t>
        </is>
      </c>
      <c r="H1129" s="0" t="n"/>
    </row>
    <row r="1130">
      <c r="A1130" s="0">
        <f>+B1130&amp;C1130&amp;D1130</f>
        <v/>
      </c>
      <c r="B1130" s="4" t="inlineStr">
        <is>
          <t>GC8019</t>
        </is>
      </c>
      <c r="C1130" s="4" t="inlineStr">
        <is>
          <t>红灰</t>
        </is>
      </c>
      <c r="D1130" s="4" t="inlineStr">
        <is>
          <t>2XL</t>
        </is>
      </c>
      <c r="E1130" s="5" t="inlineStr">
        <is>
          <t>GC8019-Red Gray-2XL-FBA</t>
        </is>
      </c>
      <c r="H1130" s="0" t="n"/>
    </row>
    <row r="1131">
      <c r="A1131" s="0">
        <f>+B1131&amp;C1131&amp;D1131</f>
        <v/>
      </c>
      <c r="B1131" s="4" t="inlineStr">
        <is>
          <t>GC8019</t>
        </is>
      </c>
      <c r="C1131" s="4" t="inlineStr">
        <is>
          <t>红色</t>
        </is>
      </c>
      <c r="D1131" s="4" t="inlineStr">
        <is>
          <t>2XL</t>
        </is>
      </c>
      <c r="E1131" s="5" t="inlineStr">
        <is>
          <t>GC8019-Red-2XL-FBA2</t>
        </is>
      </c>
      <c r="H1131" s="0" t="n"/>
    </row>
    <row r="1132">
      <c r="A1132" s="0">
        <f>+B1132&amp;C1132&amp;D1132</f>
        <v/>
      </c>
      <c r="B1132" s="4" t="inlineStr">
        <is>
          <t>GC8019</t>
        </is>
      </c>
      <c r="C1132" s="4" t="n"/>
      <c r="D1132" s="4" t="inlineStr">
        <is>
          <t>2XL</t>
        </is>
      </c>
      <c r="E1132" s="5" t="inlineStr">
        <is>
          <t>GC8019-Royal Blue-2XL-FBA2</t>
        </is>
      </c>
      <c r="H1132" s="0" t="n"/>
    </row>
    <row r="1133">
      <c r="A1133" s="0">
        <f>+B1133&amp;C1133&amp;D1133</f>
        <v/>
      </c>
      <c r="B1133" s="4" t="inlineStr">
        <is>
          <t>GC8019</t>
        </is>
      </c>
      <c r="C1133" s="4" t="inlineStr">
        <is>
          <t>酒红</t>
        </is>
      </c>
      <c r="D1133" s="4" t="inlineStr">
        <is>
          <t>2XL</t>
        </is>
      </c>
      <c r="E1133" s="5" t="inlineStr">
        <is>
          <t>GC8019-Wine Red-2XL-FBA2</t>
        </is>
      </c>
      <c r="H1133" s="0" t="n"/>
    </row>
    <row r="1134">
      <c r="A1134" s="0">
        <f>+B1134&amp;C1134&amp;D1134</f>
        <v/>
      </c>
      <c r="B1134" s="4" t="inlineStr">
        <is>
          <t>GC8019-1</t>
        </is>
      </c>
      <c r="C1134" s="4" t="inlineStr">
        <is>
          <t>白色</t>
        </is>
      </c>
      <c r="D1134" s="4" t="inlineStr">
        <is>
          <t>XS</t>
        </is>
      </c>
      <c r="E1134" s="5" t="inlineStr">
        <is>
          <t>GC8019-White-XS-FBA2</t>
        </is>
      </c>
      <c r="H1134" s="0" t="n"/>
    </row>
    <row r="1135">
      <c r="A1135" s="0">
        <f>+B1135&amp;C1135&amp;D1135</f>
        <v/>
      </c>
      <c r="B1135" s="4" t="inlineStr">
        <is>
          <t>GC8019-1</t>
        </is>
      </c>
      <c r="C1135" s="4" t="inlineStr">
        <is>
          <t>白色</t>
        </is>
      </c>
      <c r="D1135" s="4" t="inlineStr">
        <is>
          <t>XL</t>
        </is>
      </c>
      <c r="E1135" s="5" t="inlineStr">
        <is>
          <t>GC8019-White-XL-FBA2</t>
        </is>
      </c>
      <c r="H1135" s="0" t="n"/>
    </row>
    <row r="1136">
      <c r="A1136" s="0">
        <f>+B1136&amp;C1136&amp;D1136</f>
        <v/>
      </c>
      <c r="B1136" s="4" t="inlineStr">
        <is>
          <t>GC8019-1</t>
        </is>
      </c>
      <c r="C1136" s="4" t="inlineStr">
        <is>
          <t>白色</t>
        </is>
      </c>
      <c r="D1136" s="4" t="inlineStr">
        <is>
          <t>S</t>
        </is>
      </c>
      <c r="E1136" s="5" t="inlineStr">
        <is>
          <t>GC8019-White-S-FBA2</t>
        </is>
      </c>
      <c r="H1136" s="0" t="n"/>
    </row>
    <row r="1137">
      <c r="A1137" s="0">
        <f>+B1137&amp;C1137&amp;D1137</f>
        <v/>
      </c>
      <c r="B1137" s="4" t="inlineStr">
        <is>
          <t>GC8019-1</t>
        </is>
      </c>
      <c r="C1137" s="4" t="inlineStr">
        <is>
          <t>白色</t>
        </is>
      </c>
      <c r="D1137" s="4" t="inlineStr">
        <is>
          <t>M</t>
        </is>
      </c>
      <c r="E1137" s="5" t="inlineStr">
        <is>
          <t>GC8019-White-M-FBA2</t>
        </is>
      </c>
      <c r="H1137" s="0" t="n"/>
    </row>
    <row r="1138">
      <c r="A1138" s="0">
        <f>+B1138&amp;C1138&amp;D1138</f>
        <v/>
      </c>
      <c r="B1138" s="4" t="inlineStr">
        <is>
          <t>GC8019-1</t>
        </is>
      </c>
      <c r="C1138" s="4" t="inlineStr">
        <is>
          <t>白色</t>
        </is>
      </c>
      <c r="D1138" s="4" t="inlineStr">
        <is>
          <t>L</t>
        </is>
      </c>
      <c r="E1138" s="5" t="inlineStr">
        <is>
          <t>GC8019-White-L-FBA2</t>
        </is>
      </c>
      <c r="H1138" s="0" t="n"/>
    </row>
    <row r="1139">
      <c r="A1139" s="0">
        <f>+B1139&amp;C1139&amp;D1139</f>
        <v/>
      </c>
      <c r="B1139" s="4" t="inlineStr">
        <is>
          <t>GC8019-1</t>
        </is>
      </c>
      <c r="C1139" s="4" t="inlineStr">
        <is>
          <t>白色</t>
        </is>
      </c>
      <c r="D1139" s="4" t="inlineStr">
        <is>
          <t>2XL</t>
        </is>
      </c>
      <c r="E1139" s="5" t="inlineStr">
        <is>
          <t>GC8019-White-2XL-FBA2</t>
        </is>
      </c>
      <c r="H1139" s="0" t="n"/>
    </row>
    <row r="1140">
      <c r="A1140" s="0">
        <f>+B1140&amp;C1140&amp;D1140</f>
        <v/>
      </c>
      <c r="B1140" s="4" t="inlineStr">
        <is>
          <t>GC8019-FP</t>
        </is>
      </c>
      <c r="C1140" s="4" t="n"/>
      <c r="D1140" s="4" t="inlineStr">
        <is>
          <t>XS</t>
        </is>
      </c>
      <c r="E1140" s="5" t="inlineStr">
        <is>
          <t>GC8019-FP Black-XS-FBA</t>
        </is>
      </c>
      <c r="H1140" s="0" t="n"/>
    </row>
    <row r="1141">
      <c r="A1141" s="0">
        <f>+B1141&amp;C1141&amp;D1141</f>
        <v/>
      </c>
      <c r="B1141" s="4" t="inlineStr">
        <is>
          <t>GC8019-FP</t>
        </is>
      </c>
      <c r="C1141" s="4" t="inlineStr">
        <is>
          <t>棕黑</t>
        </is>
      </c>
      <c r="D1141" s="4" t="inlineStr">
        <is>
          <t>XS</t>
        </is>
      </c>
      <c r="E1141" s="5" t="inlineStr">
        <is>
          <t>GC8019-FP Brown Black-XS-FBA</t>
        </is>
      </c>
      <c r="H1141" s="0" t="n"/>
    </row>
    <row r="1142">
      <c r="A1142" s="0">
        <f>+B1142&amp;C1142&amp;D1142</f>
        <v/>
      </c>
      <c r="B1142" s="4" t="inlineStr">
        <is>
          <t>GC8019-FP</t>
        </is>
      </c>
      <c r="C1142" s="4" t="inlineStr">
        <is>
          <t>浅蓝</t>
        </is>
      </c>
      <c r="D1142" s="4" t="inlineStr">
        <is>
          <t>XS</t>
        </is>
      </c>
      <c r="E1142" s="5" t="inlineStr">
        <is>
          <t>GC8019-FP Light Blue-XS-FBA</t>
        </is>
      </c>
      <c r="H1142" s="0" t="n"/>
    </row>
    <row r="1143">
      <c r="A1143" s="0">
        <f>+B1143&amp;C1143&amp;D1143</f>
        <v/>
      </c>
      <c r="B1143" s="4" t="inlineStr">
        <is>
          <t>GC8019-FP</t>
        </is>
      </c>
      <c r="C1143" s="4" t="inlineStr">
        <is>
          <t>混色蓝</t>
        </is>
      </c>
      <c r="D1143" s="4" t="inlineStr">
        <is>
          <t>XS</t>
        </is>
      </c>
      <c r="E1143" s="5" t="inlineStr">
        <is>
          <t>GC8019-FP Mix Blue-XS-FBA</t>
        </is>
      </c>
      <c r="H1143" s="0" t="n"/>
    </row>
    <row r="1144">
      <c r="A1144" s="0">
        <f>+B1144&amp;C1144&amp;D1144</f>
        <v/>
      </c>
      <c r="B1144" s="4" t="inlineStr">
        <is>
          <t>GC8019-FP</t>
        </is>
      </c>
      <c r="C1144" s="4" t="inlineStr">
        <is>
          <t>藏蓝</t>
        </is>
      </c>
      <c r="D1144" s="4" t="inlineStr">
        <is>
          <t>XS</t>
        </is>
      </c>
      <c r="E1144" s="5" t="inlineStr">
        <is>
          <t>GC8019-FP Navy Blue-XS-FBA</t>
        </is>
      </c>
      <c r="H1144" s="0" t="n"/>
    </row>
    <row r="1145">
      <c r="A1145" s="0">
        <f>+B1145&amp;C1145&amp;D1145</f>
        <v/>
      </c>
      <c r="B1145" s="4" t="inlineStr">
        <is>
          <t>GC8019-FP</t>
        </is>
      </c>
      <c r="C1145" s="4" t="n"/>
      <c r="D1145" s="4" t="inlineStr">
        <is>
          <t>XS</t>
        </is>
      </c>
      <c r="E1145" s="5" t="inlineStr">
        <is>
          <t>GC8019-FP Peony Brick Red-XS-FBA</t>
        </is>
      </c>
      <c r="H1145" s="0" t="n"/>
    </row>
    <row r="1146">
      <c r="A1146" s="0">
        <f>+B1146&amp;C1146&amp;D1146</f>
        <v/>
      </c>
      <c r="B1146" s="4" t="inlineStr">
        <is>
          <t>GC8019-FP</t>
        </is>
      </c>
      <c r="C1146" s="4" t="n"/>
      <c r="D1146" s="4" t="inlineStr">
        <is>
          <t>XS</t>
        </is>
      </c>
      <c r="E1146" s="5" t="inlineStr">
        <is>
          <t>GC8019-FP Pink Navy-XS-FBA</t>
        </is>
      </c>
      <c r="H1146" s="0" t="n"/>
    </row>
    <row r="1147">
      <c r="A1147" s="0">
        <f>+B1147&amp;C1147&amp;D1147</f>
        <v/>
      </c>
      <c r="B1147" s="4" t="inlineStr">
        <is>
          <t>GC8019-FP</t>
        </is>
      </c>
      <c r="C1147" s="4" t="inlineStr">
        <is>
          <t>藏蓝</t>
        </is>
      </c>
      <c r="D1147" s="4" t="inlineStr">
        <is>
          <t>XS</t>
        </is>
      </c>
      <c r="E1147" s="5" t="inlineStr">
        <is>
          <t>GC8019-FP Round Navy Blue-XS-FBA</t>
        </is>
      </c>
      <c r="H1147" s="0" t="n"/>
    </row>
    <row r="1148">
      <c r="A1148" s="0">
        <f>+B1148&amp;C1148&amp;D1148</f>
        <v/>
      </c>
      <c r="B1148" s="4" t="inlineStr">
        <is>
          <t>GC8019-FP</t>
        </is>
      </c>
      <c r="C1148" s="4" t="inlineStr">
        <is>
          <t>太阳黑</t>
        </is>
      </c>
      <c r="D1148" s="4" t="inlineStr">
        <is>
          <t>XS</t>
        </is>
      </c>
      <c r="E1148" s="5" t="inlineStr">
        <is>
          <t>GC8019-FP Sun Black-XS-FBA</t>
        </is>
      </c>
      <c r="H1148" s="0" t="n"/>
    </row>
    <row r="1149">
      <c r="A1149" s="0">
        <f>+B1149&amp;C1149&amp;D1149</f>
        <v/>
      </c>
      <c r="B1149" s="4" t="inlineStr">
        <is>
          <t>GC8019-FP</t>
        </is>
      </c>
      <c r="C1149" s="4" t="n"/>
      <c r="D1149" s="4" t="inlineStr">
        <is>
          <t>XS</t>
        </is>
      </c>
      <c r="E1149" s="5" t="inlineStr">
        <is>
          <t>GC8019-FP Sun White-XS-FBA</t>
        </is>
      </c>
      <c r="H1149" s="0" t="n"/>
    </row>
    <row r="1150">
      <c r="A1150" s="0">
        <f>+B1150&amp;C1150&amp;D1150</f>
        <v/>
      </c>
      <c r="B1150" s="4" t="inlineStr">
        <is>
          <t>GC8019-FP</t>
        </is>
      </c>
      <c r="C1150" s="4" t="n"/>
      <c r="D1150" s="4" t="inlineStr">
        <is>
          <t>XS</t>
        </is>
      </c>
      <c r="E1150" s="5" t="inlineStr">
        <is>
          <t>GC8019-FP White-XS-FBA</t>
        </is>
      </c>
      <c r="H1150" s="0" t="n"/>
    </row>
    <row r="1151">
      <c r="A1151" s="0">
        <f>+B1151&amp;C1151&amp;D1151</f>
        <v/>
      </c>
      <c r="B1151" s="4" t="inlineStr">
        <is>
          <t>GC8019-FP</t>
        </is>
      </c>
      <c r="C1151" s="4" t="n"/>
      <c r="D1151" s="4" t="inlineStr">
        <is>
          <t>XS</t>
        </is>
      </c>
      <c r="E1151" s="5" t="inlineStr">
        <is>
          <t>GC8019-FP Wine Red-XS-FBA</t>
        </is>
      </c>
      <c r="H1151" s="0" t="n"/>
    </row>
    <row r="1152">
      <c r="A1152" s="0">
        <f>+B1152&amp;C1152&amp;D1152</f>
        <v/>
      </c>
      <c r="B1152" s="4" t="inlineStr">
        <is>
          <t>GC8019-FP</t>
        </is>
      </c>
      <c r="C1152" s="4" t="n"/>
      <c r="D1152" s="4" t="inlineStr">
        <is>
          <t>XS</t>
        </is>
      </c>
      <c r="E1152" s="5" t="inlineStr">
        <is>
          <t>GC8019-FP-Black White-XS-FBA</t>
        </is>
      </c>
      <c r="H1152" s="0" t="n"/>
    </row>
    <row r="1153">
      <c r="A1153" s="0">
        <f>+B1153&amp;C1153&amp;D1153</f>
        <v/>
      </c>
      <c r="B1153" s="4" t="inlineStr">
        <is>
          <t>GC8019-FP</t>
        </is>
      </c>
      <c r="C1153" s="4" t="n"/>
      <c r="D1153" s="4" t="inlineStr">
        <is>
          <t>XS</t>
        </is>
      </c>
      <c r="E1153" s="5" t="inlineStr">
        <is>
          <t>GC8019-FP-Blue Green-XS-FBA</t>
        </is>
      </c>
      <c r="H1153" s="0" t="n"/>
    </row>
    <row r="1154">
      <c r="A1154" s="0">
        <f>+B1154&amp;C1154&amp;D1154</f>
        <v/>
      </c>
      <c r="B1154" s="4" t="inlineStr">
        <is>
          <t>GC8019-FP</t>
        </is>
      </c>
      <c r="C1154" s="4" t="inlineStr">
        <is>
          <t>玫瑰黑</t>
        </is>
      </c>
      <c r="D1154" s="4" t="inlineStr">
        <is>
          <t>XS</t>
        </is>
      </c>
      <c r="E1154" s="5" t="inlineStr">
        <is>
          <t>GC8019-FP-Rose Black-XS-FBA</t>
        </is>
      </c>
      <c r="H1154" s="0" t="n"/>
    </row>
    <row r="1155">
      <c r="A1155" s="0">
        <f>+B1155&amp;C1155&amp;D1155</f>
        <v/>
      </c>
      <c r="B1155" s="4" t="inlineStr">
        <is>
          <t>GC8019-FP</t>
        </is>
      </c>
      <c r="C1155" s="4" t="inlineStr">
        <is>
          <t>棕色</t>
        </is>
      </c>
      <c r="D1155" s="4" t="inlineStr">
        <is>
          <t>XS</t>
        </is>
      </c>
      <c r="E1155" s="5" t="inlineStr">
        <is>
          <t>GC8019-FP-Sun-Brown-XS-FBA</t>
        </is>
      </c>
      <c r="H1155" s="0" t="n"/>
    </row>
    <row r="1156">
      <c r="A1156" s="0">
        <f>+B1156&amp;C1156&amp;D1156</f>
        <v/>
      </c>
      <c r="B1156" s="4" t="inlineStr">
        <is>
          <t>GC8019-FP</t>
        </is>
      </c>
      <c r="C1156" s="4" t="n"/>
      <c r="D1156" s="4" t="inlineStr">
        <is>
          <t>XS</t>
        </is>
      </c>
      <c r="E1156" s="5" t="inlineStr">
        <is>
          <t>GC8019-FP Peony Black-XS-FBA</t>
        </is>
      </c>
      <c r="H1156" s="0" t="n"/>
    </row>
    <row r="1157">
      <c r="A1157" s="0">
        <f>+B1157&amp;C1157&amp;D1157</f>
        <v/>
      </c>
      <c r="B1157" s="4" t="inlineStr">
        <is>
          <t>GC8019-FP</t>
        </is>
      </c>
      <c r="C1157" s="4" t="inlineStr">
        <is>
          <t>浅蓝</t>
        </is>
      </c>
      <c r="D1157" s="4" t="inlineStr">
        <is>
          <t>XS</t>
        </is>
      </c>
      <c r="E1157" s="5" t="inlineStr">
        <is>
          <t>GC8019-FP Peony Light Blue-XS-FBA</t>
        </is>
      </c>
      <c r="H1157" s="0" t="n"/>
    </row>
    <row r="1158">
      <c r="A1158" s="0">
        <f>+B1158&amp;C1158&amp;D1158</f>
        <v/>
      </c>
      <c r="B1158" s="4" t="inlineStr">
        <is>
          <t>GC8019-FP</t>
        </is>
      </c>
      <c r="C1158" s="4" t="inlineStr">
        <is>
          <t>棕黑</t>
        </is>
      </c>
      <c r="D1158" s="4" t="inlineStr">
        <is>
          <t>XL</t>
        </is>
      </c>
      <c r="E1158" s="5" t="inlineStr">
        <is>
          <t>GC8019-FP Brown Black-XL-FBA</t>
        </is>
      </c>
      <c r="H1158" s="0" t="n"/>
    </row>
    <row r="1159">
      <c r="A1159" s="0">
        <f>+B1159&amp;C1159&amp;D1159</f>
        <v/>
      </c>
      <c r="B1159" s="4" t="inlineStr">
        <is>
          <t>GC8019-FP</t>
        </is>
      </c>
      <c r="C1159" s="4" t="inlineStr">
        <is>
          <t>浅蓝</t>
        </is>
      </c>
      <c r="D1159" s="4" t="inlineStr">
        <is>
          <t>XL</t>
        </is>
      </c>
      <c r="E1159" s="5" t="inlineStr">
        <is>
          <t>GC8019-FP Light Blue-XL-FBA</t>
        </is>
      </c>
      <c r="H1159" s="0" t="n"/>
    </row>
    <row r="1160">
      <c r="A1160" s="0">
        <f>+B1160&amp;C1160&amp;D1160</f>
        <v/>
      </c>
      <c r="B1160" s="4" t="inlineStr">
        <is>
          <t>GC8019-FP</t>
        </is>
      </c>
      <c r="C1160" s="4" t="inlineStr">
        <is>
          <t>混色蓝</t>
        </is>
      </c>
      <c r="D1160" s="4" t="inlineStr">
        <is>
          <t>XL</t>
        </is>
      </c>
      <c r="E1160" s="5" t="inlineStr">
        <is>
          <t>GC8019-FP Mix Blue-XL-FBA</t>
        </is>
      </c>
      <c r="H1160" s="0" t="n"/>
    </row>
    <row r="1161">
      <c r="A1161" s="0">
        <f>+B1161&amp;C1161&amp;D1161</f>
        <v/>
      </c>
      <c r="B1161" s="4" t="inlineStr">
        <is>
          <t>GC8019-FP</t>
        </is>
      </c>
      <c r="C1161" s="4" t="n"/>
      <c r="D1161" s="4" t="inlineStr">
        <is>
          <t>XL</t>
        </is>
      </c>
      <c r="E1161" s="5" t="inlineStr">
        <is>
          <t>GC8019-FP Peony Blue Gray-XL-FBA</t>
        </is>
      </c>
      <c r="H1161" s="0" t="n"/>
    </row>
    <row r="1162">
      <c r="A1162" s="0">
        <f>+B1162&amp;C1162&amp;D1162</f>
        <v/>
      </c>
      <c r="B1162" s="4" t="inlineStr">
        <is>
          <t>GC8019-FP</t>
        </is>
      </c>
      <c r="C1162" s="4" t="n"/>
      <c r="D1162" s="4" t="inlineStr">
        <is>
          <t>XL</t>
        </is>
      </c>
      <c r="E1162" s="5" t="inlineStr">
        <is>
          <t>GC8019-FP Peony Brick Red-XL-FBA</t>
        </is>
      </c>
      <c r="H1162" s="0" t="n"/>
    </row>
    <row r="1163">
      <c r="A1163" s="0">
        <f>+B1163&amp;C1163&amp;D1163</f>
        <v/>
      </c>
      <c r="B1163" s="4" t="inlineStr">
        <is>
          <t>GC8019-FP</t>
        </is>
      </c>
      <c r="C1163" s="4" t="n"/>
      <c r="D1163" s="4" t="inlineStr">
        <is>
          <t>XL</t>
        </is>
      </c>
      <c r="E1163" s="5" t="inlineStr">
        <is>
          <t>GC8019-FP Pink Navy-XL-FBA</t>
        </is>
      </c>
      <c r="H1163" s="0" t="n"/>
    </row>
    <row r="1164">
      <c r="A1164" s="0">
        <f>+B1164&amp;C1164&amp;D1164</f>
        <v/>
      </c>
      <c r="B1164" s="4" t="inlineStr">
        <is>
          <t>GC8019-FP</t>
        </is>
      </c>
      <c r="C1164" s="4" t="inlineStr">
        <is>
          <t>藏蓝</t>
        </is>
      </c>
      <c r="D1164" s="4" t="inlineStr">
        <is>
          <t>XL</t>
        </is>
      </c>
      <c r="E1164" s="5" t="inlineStr">
        <is>
          <t>GC8019-FP Round Navy Blue-XL-FBA</t>
        </is>
      </c>
      <c r="H1164" s="0" t="n"/>
    </row>
    <row r="1165">
      <c r="A1165" s="0">
        <f>+B1165&amp;C1165&amp;D1165</f>
        <v/>
      </c>
      <c r="B1165" s="4" t="inlineStr">
        <is>
          <t>GC8019-FP</t>
        </is>
      </c>
      <c r="C1165" s="4" t="inlineStr">
        <is>
          <t>太阳黑</t>
        </is>
      </c>
      <c r="D1165" s="4" t="inlineStr">
        <is>
          <t>XL</t>
        </is>
      </c>
      <c r="E1165" s="5" t="inlineStr">
        <is>
          <t>GC8019-FP Sun Black-XL-FBA</t>
        </is>
      </c>
      <c r="H1165" s="0" t="n"/>
    </row>
    <row r="1166">
      <c r="A1166" s="0">
        <f>+B1166&amp;C1166&amp;D1166</f>
        <v/>
      </c>
      <c r="B1166" s="4" t="inlineStr">
        <is>
          <t>GC8019-FP</t>
        </is>
      </c>
      <c r="C1166" s="4" t="n"/>
      <c r="D1166" s="4" t="inlineStr">
        <is>
          <t>XL</t>
        </is>
      </c>
      <c r="E1166" s="5" t="inlineStr">
        <is>
          <t>GC8019-FP Sun White-XL-FBA</t>
        </is>
      </c>
      <c r="H1166" s="0" t="n"/>
    </row>
    <row r="1167">
      <c r="A1167" s="0">
        <f>+B1167&amp;C1167&amp;D1167</f>
        <v/>
      </c>
      <c r="B1167" s="4" t="inlineStr">
        <is>
          <t>GC8019-FP</t>
        </is>
      </c>
      <c r="C1167" s="4" t="n"/>
      <c r="D1167" s="4" t="inlineStr">
        <is>
          <t>XL</t>
        </is>
      </c>
      <c r="E1167" s="5" t="inlineStr">
        <is>
          <t>GC8019-FP White-XL-FBA</t>
        </is>
      </c>
      <c r="H1167" s="0" t="n"/>
    </row>
    <row r="1168">
      <c r="A1168" s="0">
        <f>+B1168&amp;C1168&amp;D1168</f>
        <v/>
      </c>
      <c r="B1168" s="4" t="inlineStr">
        <is>
          <t>GC8019-FP</t>
        </is>
      </c>
      <c r="C1168" s="4" t="n"/>
      <c r="D1168" s="4" t="inlineStr">
        <is>
          <t>XL</t>
        </is>
      </c>
      <c r="E1168" s="5" t="inlineStr">
        <is>
          <t>GC8019-FP Wine Red-XL-FBA</t>
        </is>
      </c>
      <c r="H1168" s="0" t="n"/>
    </row>
    <row r="1169">
      <c r="A1169" s="0">
        <f>+B1169&amp;C1169&amp;D1169</f>
        <v/>
      </c>
      <c r="B1169" s="4" t="inlineStr">
        <is>
          <t>GC8019-FP</t>
        </is>
      </c>
      <c r="C1169" s="4" t="n"/>
      <c r="D1169" s="4" t="inlineStr">
        <is>
          <t>XL</t>
        </is>
      </c>
      <c r="E1169" s="5" t="inlineStr">
        <is>
          <t>GC8019-FP-Black White-XL-FBA</t>
        </is>
      </c>
      <c r="H1169" s="0" t="n"/>
    </row>
    <row r="1170">
      <c r="A1170" s="0">
        <f>+B1170&amp;C1170&amp;D1170</f>
        <v/>
      </c>
      <c r="B1170" s="4" t="inlineStr">
        <is>
          <t>GC8019-FP</t>
        </is>
      </c>
      <c r="C1170" s="4" t="n"/>
      <c r="D1170" s="4" t="inlineStr">
        <is>
          <t>XL</t>
        </is>
      </c>
      <c r="E1170" s="5" t="inlineStr">
        <is>
          <t>GC8019-FP-Blue Green-XL-FBA</t>
        </is>
      </c>
      <c r="H1170" s="0" t="n"/>
    </row>
    <row r="1171">
      <c r="A1171" s="0">
        <f>+B1171&amp;C1171&amp;D1171</f>
        <v/>
      </c>
      <c r="B1171" s="4" t="inlineStr">
        <is>
          <t>GC8019-FP</t>
        </is>
      </c>
      <c r="C1171" s="4" t="inlineStr">
        <is>
          <t>卡其</t>
        </is>
      </c>
      <c r="D1171" s="4" t="inlineStr">
        <is>
          <t>XL</t>
        </is>
      </c>
      <c r="E1171" s="5" t="inlineStr">
        <is>
          <t>GC8019-FP-Khaki-XL-FBA</t>
        </is>
      </c>
      <c r="H1171" s="0" t="n"/>
    </row>
    <row r="1172">
      <c r="A1172" s="0">
        <f>+B1172&amp;C1172&amp;D1172</f>
        <v/>
      </c>
      <c r="B1172" s="4" t="inlineStr">
        <is>
          <t>GC8019-FP</t>
        </is>
      </c>
      <c r="C1172" s="4" t="inlineStr">
        <is>
          <t>玫瑰黑</t>
        </is>
      </c>
      <c r="D1172" s="4" t="inlineStr">
        <is>
          <t>XL</t>
        </is>
      </c>
      <c r="E1172" s="5" t="inlineStr">
        <is>
          <t>GC8019-FP-Rose Black-XL-FBA</t>
        </is>
      </c>
      <c r="H1172" s="0" t="n"/>
    </row>
    <row r="1173">
      <c r="A1173" s="0">
        <f>+B1173&amp;C1173&amp;D1173</f>
        <v/>
      </c>
      <c r="B1173" s="4" t="inlineStr">
        <is>
          <t>GC8019-FP</t>
        </is>
      </c>
      <c r="C1173" s="4" t="inlineStr">
        <is>
          <t>棕色</t>
        </is>
      </c>
      <c r="D1173" s="4" t="inlineStr">
        <is>
          <t>XL</t>
        </is>
      </c>
      <c r="E1173" s="5" t="inlineStr">
        <is>
          <t>GC8019-FP-Sun-Brown-XL-FBA</t>
        </is>
      </c>
      <c r="H1173" s="0" t="n"/>
    </row>
    <row r="1174">
      <c r="A1174" s="0">
        <f>+B1174&amp;C1174&amp;D1174</f>
        <v/>
      </c>
      <c r="B1174" s="4" t="inlineStr">
        <is>
          <t>GC8019-FP</t>
        </is>
      </c>
      <c r="C1174" s="4" t="inlineStr">
        <is>
          <t>腰果蓝绿</t>
        </is>
      </c>
      <c r="D1174" s="4" t="inlineStr">
        <is>
          <t>XL</t>
        </is>
      </c>
      <c r="E1174" s="5" t="inlineStr">
        <is>
          <t>GC8019-FP Cashew BlueGreen-X-Large-FBA2</t>
        </is>
      </c>
      <c r="H1174" s="0" t="n"/>
    </row>
    <row r="1175">
      <c r="A1175" s="0">
        <f>+B1175&amp;C1175&amp;D1175</f>
        <v/>
      </c>
      <c r="B1175" s="4" t="inlineStr">
        <is>
          <t>GC8019-FP</t>
        </is>
      </c>
      <c r="C1175" s="4" t="n"/>
      <c r="D1175" s="4" t="inlineStr">
        <is>
          <t>XL</t>
        </is>
      </c>
      <c r="E1175" s="5" t="inlineStr">
        <is>
          <t>GC8019-FP Cashew CyanBlue-X-Large-FBA2</t>
        </is>
      </c>
      <c r="H1175" s="0" t="n"/>
    </row>
    <row r="1176">
      <c r="A1176" s="0">
        <f>+B1176&amp;C1176&amp;D1176</f>
        <v/>
      </c>
      <c r="B1176" s="4" t="inlineStr">
        <is>
          <t>GC8019-FP</t>
        </is>
      </c>
      <c r="C1176" s="4" t="n"/>
      <c r="D1176" s="4" t="inlineStr">
        <is>
          <t>XL</t>
        </is>
      </c>
      <c r="E1176" s="5" t="inlineStr">
        <is>
          <t>GC8019-FP Cashew Navy-X-Large-FBA2</t>
        </is>
      </c>
      <c r="H1176" s="0" t="n"/>
    </row>
    <row r="1177">
      <c r="A1177" s="0">
        <f>+B1177&amp;C1177&amp;D1177</f>
        <v/>
      </c>
      <c r="B1177" s="4" t="inlineStr">
        <is>
          <t>GC8019-FP</t>
        </is>
      </c>
      <c r="C1177" s="4" t="n"/>
      <c r="D1177" s="4" t="inlineStr">
        <is>
          <t>XL</t>
        </is>
      </c>
      <c r="E1177" s="5" t="inlineStr">
        <is>
          <t>GC8019-FP Cashew Red-X-Large-FBA2</t>
        </is>
      </c>
      <c r="H1177" s="0" t="n"/>
    </row>
    <row r="1178">
      <c r="A1178" s="0">
        <f>+B1178&amp;C1178&amp;D1178</f>
        <v/>
      </c>
      <c r="B1178" s="4" t="inlineStr">
        <is>
          <t>GC8019-FP</t>
        </is>
      </c>
      <c r="C1178" s="4" t="n"/>
      <c r="D1178" s="4" t="inlineStr">
        <is>
          <t>XL</t>
        </is>
      </c>
      <c r="E1178" s="5" t="inlineStr">
        <is>
          <t>GC8019-FP GreenWhiteFlower-X-Large-FBA</t>
        </is>
      </c>
      <c r="H1178" s="0" t="n"/>
    </row>
    <row r="1179">
      <c r="A1179" s="0">
        <f>+B1179&amp;C1179&amp;D1179</f>
        <v/>
      </c>
      <c r="B1179" s="4" t="inlineStr">
        <is>
          <t>GC8019-FP</t>
        </is>
      </c>
      <c r="C1179" s="4" t="inlineStr">
        <is>
          <t>蛇皮白</t>
        </is>
      </c>
      <c r="D1179" s="4" t="inlineStr">
        <is>
          <t>XL</t>
        </is>
      </c>
      <c r="E1179" s="5" t="inlineStr">
        <is>
          <t>GC8019-FP SnakePrint White-X-Large-FBA</t>
        </is>
      </c>
      <c r="H1179" s="0" t="n"/>
    </row>
    <row r="1180">
      <c r="A1180" s="0">
        <f>+B1180&amp;C1180&amp;D1180</f>
        <v/>
      </c>
      <c r="B1180" s="4" t="inlineStr">
        <is>
          <t>GC8019-FP</t>
        </is>
      </c>
      <c r="C1180" s="4" t="inlineStr">
        <is>
          <t>军绿</t>
        </is>
      </c>
      <c r="D1180" s="4" t="inlineStr">
        <is>
          <t>XL</t>
        </is>
      </c>
      <c r="E1180" s="5" t="inlineStr">
        <is>
          <t>GC8019-FP Stripe ArmyGreen-X-Large-FBA2</t>
        </is>
      </c>
      <c r="H1180" s="0" t="n"/>
    </row>
    <row r="1181">
      <c r="A1181" s="0">
        <f>+B1181&amp;C1181&amp;D1181</f>
        <v/>
      </c>
      <c r="B1181" s="4" t="inlineStr">
        <is>
          <t>GC8019-FP</t>
        </is>
      </c>
      <c r="C1181" s="4" t="n"/>
      <c r="D1181" s="4" t="inlineStr">
        <is>
          <t>XL</t>
        </is>
      </c>
      <c r="E1181" s="5" t="inlineStr">
        <is>
          <t>GC8019-FP Stripe Black-X-Large-FBA2</t>
        </is>
      </c>
      <c r="H1181" s="0" t="n"/>
    </row>
    <row r="1182">
      <c r="A1182" s="0">
        <f>+B1182&amp;C1182&amp;D1182</f>
        <v/>
      </c>
      <c r="B1182" s="4" t="inlineStr">
        <is>
          <t>GC8019-FP</t>
        </is>
      </c>
      <c r="C1182" s="4" t="inlineStr">
        <is>
          <t>藏蓝</t>
        </is>
      </c>
      <c r="D1182" s="4" t="inlineStr">
        <is>
          <t>XL</t>
        </is>
      </c>
      <c r="E1182" s="5" t="inlineStr">
        <is>
          <t>GC8019-FP Stripe NavyBlue-X-Large-FBA2</t>
        </is>
      </c>
      <c r="H1182" s="0" t="n"/>
    </row>
    <row r="1183">
      <c r="A1183" s="0">
        <f>+B1183&amp;C1183&amp;D1183</f>
        <v/>
      </c>
      <c r="B1183" s="4" t="inlineStr">
        <is>
          <t>GC8019-FP</t>
        </is>
      </c>
      <c r="C1183" s="4" t="n"/>
      <c r="D1183" s="4" t="inlineStr">
        <is>
          <t>XL</t>
        </is>
      </c>
      <c r="E1183" s="5" t="inlineStr">
        <is>
          <t>GC8019-FP Stripe White-X-Large-FBA2</t>
        </is>
      </c>
      <c r="H1183" s="0" t="n"/>
    </row>
    <row r="1184">
      <c r="A1184" s="0">
        <f>+B1184&amp;C1184&amp;D1184</f>
        <v/>
      </c>
      <c r="B1184" s="4" t="inlineStr">
        <is>
          <t>GC8019-FP</t>
        </is>
      </c>
      <c r="C1184" s="4" t="inlineStr">
        <is>
          <t>酒红条纹</t>
        </is>
      </c>
      <c r="D1184" s="4" t="inlineStr">
        <is>
          <t>XL</t>
        </is>
      </c>
      <c r="E1184" s="5" t="inlineStr">
        <is>
          <t>GC8019-FP Stripe Wine Red-X-Large-FBA2</t>
        </is>
      </c>
      <c r="H1184" s="0" t="n"/>
    </row>
    <row r="1185">
      <c r="A1185" s="0">
        <f>+B1185&amp;C1185&amp;D1185</f>
        <v/>
      </c>
      <c r="B1185" s="4" t="inlineStr">
        <is>
          <t>GC8019-FP</t>
        </is>
      </c>
      <c r="C1185" s="4" t="inlineStr">
        <is>
          <t>棕黑</t>
        </is>
      </c>
      <c r="D1185" s="4" t="inlineStr">
        <is>
          <t>S</t>
        </is>
      </c>
      <c r="E1185" s="5" t="inlineStr">
        <is>
          <t>GC8019-FP Brown Black-S-FBA</t>
        </is>
      </c>
      <c r="H1185" s="0" t="n"/>
    </row>
    <row r="1186">
      <c r="A1186" s="0">
        <f>+B1186&amp;C1186&amp;D1186</f>
        <v/>
      </c>
      <c r="B1186" s="4" t="inlineStr">
        <is>
          <t>GC8019-FP</t>
        </is>
      </c>
      <c r="C1186" s="4" t="inlineStr">
        <is>
          <t>浅蓝</t>
        </is>
      </c>
      <c r="D1186" s="4" t="inlineStr">
        <is>
          <t>S</t>
        </is>
      </c>
      <c r="E1186" s="5" t="inlineStr">
        <is>
          <t>GC8019-FP Light Blue-S-FBA</t>
        </is>
      </c>
      <c r="H1186" s="0" t="n"/>
    </row>
    <row r="1187">
      <c r="A1187" s="0">
        <f>+B1187&amp;C1187&amp;D1187</f>
        <v/>
      </c>
      <c r="B1187" s="4" t="inlineStr">
        <is>
          <t>GC8019-FP</t>
        </is>
      </c>
      <c r="C1187" s="4" t="inlineStr">
        <is>
          <t>混色蓝</t>
        </is>
      </c>
      <c r="D1187" s="4" t="inlineStr">
        <is>
          <t>S</t>
        </is>
      </c>
      <c r="E1187" s="5" t="inlineStr">
        <is>
          <t>GC8019-FP Mix Blue-S-FBA</t>
        </is>
      </c>
      <c r="H1187" s="0" t="n"/>
    </row>
    <row r="1188">
      <c r="A1188" s="0">
        <f>+B1188&amp;C1188&amp;D1188</f>
        <v/>
      </c>
      <c r="B1188" s="4" t="inlineStr">
        <is>
          <t>GC8019-FP</t>
        </is>
      </c>
      <c r="C1188" s="4" t="inlineStr">
        <is>
          <t>藏蓝</t>
        </is>
      </c>
      <c r="D1188" s="4" t="inlineStr">
        <is>
          <t>S</t>
        </is>
      </c>
      <c r="E1188" s="5" t="inlineStr">
        <is>
          <t>GC8019-FP Navy Blue-S-FBA</t>
        </is>
      </c>
      <c r="H1188" s="0" t="n"/>
    </row>
    <row r="1189">
      <c r="A1189" s="0">
        <f>+B1189&amp;C1189&amp;D1189</f>
        <v/>
      </c>
      <c r="B1189" s="4" t="inlineStr">
        <is>
          <t>GC8019-FP</t>
        </is>
      </c>
      <c r="C1189" s="4" t="n"/>
      <c r="D1189" s="4" t="inlineStr">
        <is>
          <t>S</t>
        </is>
      </c>
      <c r="E1189" s="5" t="inlineStr">
        <is>
          <t>GC8019-FP Peony Blue Gray-S-FBA</t>
        </is>
      </c>
      <c r="H1189" s="0" t="n"/>
    </row>
    <row r="1190">
      <c r="A1190" s="0">
        <f>+B1190&amp;C1190&amp;D1190</f>
        <v/>
      </c>
      <c r="B1190" s="4" t="inlineStr">
        <is>
          <t>GC8019-FP</t>
        </is>
      </c>
      <c r="C1190" s="4" t="n"/>
      <c r="D1190" s="4" t="inlineStr">
        <is>
          <t>S</t>
        </is>
      </c>
      <c r="E1190" s="5" t="inlineStr">
        <is>
          <t>GC8019-FP Peony Brick Red-S-FBA</t>
        </is>
      </c>
      <c r="H1190" s="0" t="n"/>
    </row>
    <row r="1191">
      <c r="A1191" s="0">
        <f>+B1191&amp;C1191&amp;D1191</f>
        <v/>
      </c>
      <c r="B1191" s="4" t="inlineStr">
        <is>
          <t>GC8019-FP</t>
        </is>
      </c>
      <c r="C1191" s="4" t="n"/>
      <c r="D1191" s="4" t="inlineStr">
        <is>
          <t>S</t>
        </is>
      </c>
      <c r="E1191" s="5" t="inlineStr">
        <is>
          <t>GC8019-FP Pink Navy-S-FBA</t>
        </is>
      </c>
      <c r="H1191" s="0" t="n"/>
    </row>
    <row r="1192">
      <c r="A1192" s="0">
        <f>+B1192&amp;C1192&amp;D1192</f>
        <v/>
      </c>
      <c r="B1192" s="4" t="inlineStr">
        <is>
          <t>GC8019-FP</t>
        </is>
      </c>
      <c r="C1192" s="4" t="inlineStr">
        <is>
          <t>藏蓝</t>
        </is>
      </c>
      <c r="D1192" s="4" t="inlineStr">
        <is>
          <t>S</t>
        </is>
      </c>
      <c r="E1192" s="5" t="inlineStr">
        <is>
          <t>GC8019-FP Round Navy Blue-S-FBA</t>
        </is>
      </c>
      <c r="H1192" s="0" t="n"/>
    </row>
    <row r="1193">
      <c r="A1193" s="0">
        <f>+B1193&amp;C1193&amp;D1193</f>
        <v/>
      </c>
      <c r="B1193" s="4" t="inlineStr">
        <is>
          <t>GC8019-FP</t>
        </is>
      </c>
      <c r="C1193" s="4" t="n"/>
      <c r="D1193" s="4" t="inlineStr">
        <is>
          <t>S</t>
        </is>
      </c>
      <c r="E1193" s="5" t="inlineStr">
        <is>
          <t>GC8019-FP Sun White-S-FBA</t>
        </is>
      </c>
      <c r="H1193" s="0" t="n"/>
    </row>
    <row r="1194">
      <c r="A1194" s="0">
        <f>+B1194&amp;C1194&amp;D1194</f>
        <v/>
      </c>
      <c r="B1194" s="4" t="inlineStr">
        <is>
          <t>GC8019-FP</t>
        </is>
      </c>
      <c r="C1194" s="4" t="n"/>
      <c r="D1194" s="4" t="inlineStr">
        <is>
          <t>S</t>
        </is>
      </c>
      <c r="E1194" s="5" t="inlineStr">
        <is>
          <t>GC8019-FP White-S-FBA</t>
        </is>
      </c>
      <c r="H1194" s="0" t="n"/>
    </row>
    <row r="1195">
      <c r="A1195" s="0">
        <f>+B1195&amp;C1195&amp;D1195</f>
        <v/>
      </c>
      <c r="B1195" s="4" t="inlineStr">
        <is>
          <t>GC8019-FP</t>
        </is>
      </c>
      <c r="C1195" s="4" t="n"/>
      <c r="D1195" s="4" t="inlineStr">
        <is>
          <t>S</t>
        </is>
      </c>
      <c r="E1195" s="5" t="inlineStr">
        <is>
          <t>GC8019-FP Wine Red-S-FBA</t>
        </is>
      </c>
      <c r="H1195" s="0" t="n"/>
    </row>
    <row r="1196">
      <c r="A1196" s="0">
        <f>+B1196&amp;C1196&amp;D1196</f>
        <v/>
      </c>
      <c r="B1196" s="4" t="inlineStr">
        <is>
          <t>GC8019-FP</t>
        </is>
      </c>
      <c r="C1196" s="4" t="n"/>
      <c r="D1196" s="4" t="inlineStr">
        <is>
          <t>S</t>
        </is>
      </c>
      <c r="E1196" s="5" t="inlineStr">
        <is>
          <t>GC8019-FP-Black White-S-FBA</t>
        </is>
      </c>
      <c r="H1196" s="0" t="n"/>
    </row>
    <row r="1197">
      <c r="A1197" s="0">
        <f>+B1197&amp;C1197&amp;D1197</f>
        <v/>
      </c>
      <c r="B1197" s="4" t="inlineStr">
        <is>
          <t>GC8019-FP</t>
        </is>
      </c>
      <c r="C1197" s="4" t="n"/>
      <c r="D1197" s="4" t="inlineStr">
        <is>
          <t>S</t>
        </is>
      </c>
      <c r="E1197" s="5" t="inlineStr">
        <is>
          <t>GC8019-FP-Blue Green-S-FBA</t>
        </is>
      </c>
      <c r="H1197" s="0" t="n"/>
    </row>
    <row r="1198">
      <c r="A1198" s="0">
        <f>+B1198&amp;C1198&amp;D1198</f>
        <v/>
      </c>
      <c r="B1198" s="4" t="inlineStr">
        <is>
          <t>GC8019-FP</t>
        </is>
      </c>
      <c r="C1198" s="4" t="inlineStr">
        <is>
          <t>卡其</t>
        </is>
      </c>
      <c r="D1198" s="4" t="inlineStr">
        <is>
          <t>S</t>
        </is>
      </c>
      <c r="E1198" s="5" t="inlineStr">
        <is>
          <t>GC8019-FP-Khaki-S-FBA</t>
        </is>
      </c>
      <c r="H1198" s="0" t="n"/>
    </row>
    <row r="1199">
      <c r="A1199" s="0">
        <f>+B1199&amp;C1199&amp;D1199</f>
        <v/>
      </c>
      <c r="B1199" s="4" t="inlineStr">
        <is>
          <t>GC8019-FP</t>
        </is>
      </c>
      <c r="C1199" s="4" t="inlineStr">
        <is>
          <t>玫瑰黑</t>
        </is>
      </c>
      <c r="D1199" s="4" t="inlineStr">
        <is>
          <t>S</t>
        </is>
      </c>
      <c r="E1199" s="5" t="inlineStr">
        <is>
          <t>GC8019-FP-Rose Black-S-FBA</t>
        </is>
      </c>
      <c r="H1199" s="0" t="n"/>
    </row>
    <row r="1200">
      <c r="A1200" s="0">
        <f>+B1200&amp;C1200&amp;D1200</f>
        <v/>
      </c>
      <c r="B1200" s="4" t="inlineStr">
        <is>
          <t>GC8019-FP</t>
        </is>
      </c>
      <c r="C1200" s="4" t="inlineStr">
        <is>
          <t>棕色</t>
        </is>
      </c>
      <c r="D1200" s="4" t="inlineStr">
        <is>
          <t>S</t>
        </is>
      </c>
      <c r="E1200" s="5" t="inlineStr">
        <is>
          <t>GC8019-FP-Sun-Brown-S-FBA</t>
        </is>
      </c>
      <c r="H1200" s="0" t="n"/>
    </row>
    <row r="1201">
      <c r="A1201" s="0">
        <f>+B1201&amp;C1201&amp;D1201</f>
        <v/>
      </c>
      <c r="B1201" s="4" t="inlineStr">
        <is>
          <t>GC8019-FP</t>
        </is>
      </c>
      <c r="C1201" s="4" t="inlineStr">
        <is>
          <t>腰果蓝绿</t>
        </is>
      </c>
      <c r="D1201" s="4" t="inlineStr">
        <is>
          <t>S</t>
        </is>
      </c>
      <c r="E1201" s="5" t="inlineStr">
        <is>
          <t>GC8019-FP Cashew BlueGreen-Small-FBA2</t>
        </is>
      </c>
      <c r="H1201" s="0" t="n"/>
    </row>
    <row r="1202">
      <c r="A1202" s="0">
        <f>+B1202&amp;C1202&amp;D1202</f>
        <v/>
      </c>
      <c r="B1202" s="4" t="inlineStr">
        <is>
          <t>GC8019-FP</t>
        </is>
      </c>
      <c r="C1202" s="4" t="inlineStr">
        <is>
          <t>腰果蓝绿</t>
        </is>
      </c>
      <c r="D1202" s="4" t="inlineStr">
        <is>
          <t>S</t>
        </is>
      </c>
      <c r="E1202" s="5" t="inlineStr">
        <is>
          <t>GC8019-FP Cashew BlueGreen-X-Small-FBA2</t>
        </is>
      </c>
      <c r="H1202" s="0" t="n"/>
    </row>
    <row r="1203">
      <c r="A1203" s="0">
        <f>+B1203&amp;C1203&amp;D1203</f>
        <v/>
      </c>
      <c r="B1203" s="4" t="inlineStr">
        <is>
          <t>GC8019-FP</t>
        </is>
      </c>
      <c r="C1203" s="4" t="n"/>
      <c r="D1203" s="4" t="inlineStr">
        <is>
          <t>S</t>
        </is>
      </c>
      <c r="E1203" s="5" t="inlineStr">
        <is>
          <t>GC8019-FP Cashew CyanBlue-Small-FBA2</t>
        </is>
      </c>
      <c r="H1203" s="0" t="n"/>
    </row>
    <row r="1204">
      <c r="A1204" s="0">
        <f>+B1204&amp;C1204&amp;D1204</f>
        <v/>
      </c>
      <c r="B1204" s="4" t="inlineStr">
        <is>
          <t>GC8019-FP</t>
        </is>
      </c>
      <c r="C1204" s="4" t="n"/>
      <c r="D1204" s="4" t="inlineStr">
        <is>
          <t>S</t>
        </is>
      </c>
      <c r="E1204" s="5" t="inlineStr">
        <is>
          <t>GC8019-FP Cashew CyanBlue-X-Small-FBA2</t>
        </is>
      </c>
      <c r="H1204" s="0" t="n"/>
    </row>
    <row r="1205">
      <c r="A1205" s="0">
        <f>+B1205&amp;C1205&amp;D1205</f>
        <v/>
      </c>
      <c r="B1205" s="4" t="inlineStr">
        <is>
          <t>GC8019-FP</t>
        </is>
      </c>
      <c r="C1205" s="4" t="n"/>
      <c r="D1205" s="4" t="inlineStr">
        <is>
          <t>S</t>
        </is>
      </c>
      <c r="E1205" s="5" t="inlineStr">
        <is>
          <t>GC8019-FP Cashew Navy-X-Small-FBA2</t>
        </is>
      </c>
      <c r="H1205" s="0" t="n"/>
    </row>
    <row r="1206">
      <c r="A1206" s="0">
        <f>+B1206&amp;C1206&amp;D1206</f>
        <v/>
      </c>
      <c r="B1206" s="4" t="inlineStr">
        <is>
          <t>GC8019-FP</t>
        </is>
      </c>
      <c r="C1206" s="4" t="n"/>
      <c r="D1206" s="4" t="inlineStr">
        <is>
          <t>S</t>
        </is>
      </c>
      <c r="E1206" s="5" t="inlineStr">
        <is>
          <t>GC8019-FP Cashew Red-Small-FBA2</t>
        </is>
      </c>
      <c r="H1206" s="0" t="n"/>
    </row>
    <row r="1207">
      <c r="A1207" s="0">
        <f>+B1207&amp;C1207&amp;D1207</f>
        <v/>
      </c>
      <c r="B1207" s="4" t="inlineStr">
        <is>
          <t>GC8019-FP</t>
        </is>
      </c>
      <c r="C1207" s="4" t="n"/>
      <c r="D1207" s="4" t="inlineStr">
        <is>
          <t>S</t>
        </is>
      </c>
      <c r="E1207" s="5" t="inlineStr">
        <is>
          <t>GC8019-FP Cashew Red-X-Small-FBA2</t>
        </is>
      </c>
      <c r="H1207" s="0" t="n"/>
    </row>
    <row r="1208">
      <c r="A1208" s="0">
        <f>+B1208&amp;C1208&amp;D1208</f>
        <v/>
      </c>
      <c r="B1208" s="4" t="inlineStr">
        <is>
          <t>GC8019-FP</t>
        </is>
      </c>
      <c r="C1208" s="4" t="n"/>
      <c r="D1208" s="4" t="inlineStr">
        <is>
          <t>S</t>
        </is>
      </c>
      <c r="E1208" s="5" t="inlineStr">
        <is>
          <t>GC8019-FP GreenWhiteFlower-Small-FBA</t>
        </is>
      </c>
      <c r="H1208" s="0" t="n"/>
    </row>
    <row r="1209">
      <c r="A1209" s="0">
        <f>+B1209&amp;C1209&amp;D1209</f>
        <v/>
      </c>
      <c r="B1209" s="4" t="inlineStr">
        <is>
          <t>GC8019-FP</t>
        </is>
      </c>
      <c r="C1209" s="4" t="n"/>
      <c r="D1209" s="4" t="inlineStr">
        <is>
          <t>S</t>
        </is>
      </c>
      <c r="E1209" s="5" t="inlineStr">
        <is>
          <t>GC8019-FP GreenWhiteFlower-X-Small-FBA</t>
        </is>
      </c>
      <c r="H1209" s="0" t="n"/>
    </row>
    <row r="1210">
      <c r="A1210" s="0">
        <f>+B1210&amp;C1210&amp;D1210</f>
        <v/>
      </c>
      <c r="B1210" s="4" t="inlineStr">
        <is>
          <t>GC8019-FP</t>
        </is>
      </c>
      <c r="C1210" s="4" t="n"/>
      <c r="D1210" s="4" t="inlineStr">
        <is>
          <t>S</t>
        </is>
      </c>
      <c r="E1210" s="5" t="inlineStr">
        <is>
          <t>GC8019-FP Gypsophila Black-Small-FBA</t>
        </is>
      </c>
      <c r="H1210" s="0" t="n"/>
    </row>
    <row r="1211">
      <c r="A1211" s="0">
        <f>+B1211&amp;C1211&amp;D1211</f>
        <v/>
      </c>
      <c r="B1211" s="4" t="inlineStr">
        <is>
          <t>GC8019-FP</t>
        </is>
      </c>
      <c r="C1211" s="4" t="inlineStr">
        <is>
          <t>蛇皮白</t>
        </is>
      </c>
      <c r="D1211" s="4" t="inlineStr">
        <is>
          <t>S</t>
        </is>
      </c>
      <c r="E1211" s="5" t="inlineStr">
        <is>
          <t>GC8019-FP SnakePrint White-Small-FBA</t>
        </is>
      </c>
      <c r="H1211" s="0" t="n"/>
    </row>
    <row r="1212">
      <c r="A1212" s="0">
        <f>+B1212&amp;C1212&amp;D1212</f>
        <v/>
      </c>
      <c r="B1212" s="4" t="inlineStr">
        <is>
          <t>GC8019-FP</t>
        </is>
      </c>
      <c r="C1212" s="4" t="inlineStr">
        <is>
          <t>军绿</t>
        </is>
      </c>
      <c r="D1212" s="4" t="inlineStr">
        <is>
          <t>S</t>
        </is>
      </c>
      <c r="E1212" s="5" t="inlineStr">
        <is>
          <t>GC8019-FP Stripe ArmyGreen-Small-FBA2</t>
        </is>
      </c>
      <c r="H1212" s="0" t="n"/>
    </row>
    <row r="1213">
      <c r="A1213" s="0">
        <f>+B1213&amp;C1213&amp;D1213</f>
        <v/>
      </c>
      <c r="B1213" s="4" t="inlineStr">
        <is>
          <t>GC8019-FP</t>
        </is>
      </c>
      <c r="C1213" s="4" t="inlineStr">
        <is>
          <t>军绿</t>
        </is>
      </c>
      <c r="D1213" s="4" t="inlineStr">
        <is>
          <t>S</t>
        </is>
      </c>
      <c r="E1213" s="5" t="inlineStr">
        <is>
          <t>GC8019-FP Stripe ArmyGreen-X-Small-FBA2</t>
        </is>
      </c>
      <c r="H1213" s="0" t="n"/>
    </row>
    <row r="1214">
      <c r="A1214" s="0">
        <f>+B1214&amp;C1214&amp;D1214</f>
        <v/>
      </c>
      <c r="B1214" s="4" t="inlineStr">
        <is>
          <t>GC8019-FP</t>
        </is>
      </c>
      <c r="C1214" s="4" t="n"/>
      <c r="D1214" s="4" t="inlineStr">
        <is>
          <t>S</t>
        </is>
      </c>
      <c r="E1214" s="5" t="inlineStr">
        <is>
          <t>GC8019-FP Stripe Black-Small-FBA2</t>
        </is>
      </c>
      <c r="H1214" s="0" t="n"/>
    </row>
    <row r="1215">
      <c r="A1215" s="0">
        <f>+B1215&amp;C1215&amp;D1215</f>
        <v/>
      </c>
      <c r="B1215" s="4" t="inlineStr">
        <is>
          <t>GC8019-FP</t>
        </is>
      </c>
      <c r="C1215" s="4" t="n"/>
      <c r="D1215" s="4" t="inlineStr">
        <is>
          <t>S</t>
        </is>
      </c>
      <c r="E1215" s="5" t="inlineStr">
        <is>
          <t>GC8019-FP Stripe Black-X-Small-FBA2</t>
        </is>
      </c>
      <c r="H1215" s="0" t="n"/>
    </row>
    <row r="1216">
      <c r="A1216" s="0">
        <f>+B1216&amp;C1216&amp;D1216</f>
        <v/>
      </c>
      <c r="B1216" s="4" t="inlineStr">
        <is>
          <t>GC8019-FP</t>
        </is>
      </c>
      <c r="C1216" s="4" t="inlineStr">
        <is>
          <t>藏蓝</t>
        </is>
      </c>
      <c r="D1216" s="4" t="inlineStr">
        <is>
          <t>S</t>
        </is>
      </c>
      <c r="E1216" s="5" t="inlineStr">
        <is>
          <t>GC8019-FP Stripe NavyBlue-Small-FBA2</t>
        </is>
      </c>
      <c r="H1216" s="0" t="n"/>
    </row>
    <row r="1217">
      <c r="A1217" s="0">
        <f>+B1217&amp;C1217&amp;D1217</f>
        <v/>
      </c>
      <c r="B1217" s="4" t="inlineStr">
        <is>
          <t>GC8019-FP</t>
        </is>
      </c>
      <c r="C1217" s="4" t="n"/>
      <c r="D1217" s="4" t="inlineStr">
        <is>
          <t>S</t>
        </is>
      </c>
      <c r="E1217" s="5" t="inlineStr">
        <is>
          <t>GC8019-FP Stripe White-Small-FBA2</t>
        </is>
      </c>
      <c r="H1217" s="0" t="n"/>
    </row>
    <row r="1218">
      <c r="A1218" s="0">
        <f>+B1218&amp;C1218&amp;D1218</f>
        <v/>
      </c>
      <c r="B1218" s="4" t="inlineStr">
        <is>
          <t>GC8019-FP</t>
        </is>
      </c>
      <c r="C1218" s="4" t="n"/>
      <c r="D1218" s="4" t="inlineStr">
        <is>
          <t>S</t>
        </is>
      </c>
      <c r="E1218" s="5" t="inlineStr">
        <is>
          <t>GC8019-FP Stripe White-X-Small-FBA2</t>
        </is>
      </c>
      <c r="H1218" s="0" t="n"/>
    </row>
    <row r="1219">
      <c r="A1219" s="0">
        <f>+B1219&amp;C1219&amp;D1219</f>
        <v/>
      </c>
      <c r="B1219" s="4" t="inlineStr">
        <is>
          <t>GC8019-FP</t>
        </is>
      </c>
      <c r="C1219" s="4" t="inlineStr">
        <is>
          <t>酒红条纹</t>
        </is>
      </c>
      <c r="D1219" s="4" t="inlineStr">
        <is>
          <t>S</t>
        </is>
      </c>
      <c r="E1219" s="5" t="inlineStr">
        <is>
          <t>GC8019-FP Stripe Wine Red-Small-FBA2</t>
        </is>
      </c>
      <c r="H1219" s="0" t="n"/>
    </row>
    <row r="1220">
      <c r="A1220" s="0">
        <f>+B1220&amp;C1220&amp;D1220</f>
        <v/>
      </c>
      <c r="B1220" s="4" t="inlineStr">
        <is>
          <t>GC8019-FP</t>
        </is>
      </c>
      <c r="C1220" s="4" t="inlineStr">
        <is>
          <t>酒红条纹</t>
        </is>
      </c>
      <c r="D1220" s="4" t="inlineStr">
        <is>
          <t>S</t>
        </is>
      </c>
      <c r="E1220" s="5" t="inlineStr">
        <is>
          <t>GC8019-FP Stripe Wine Red-X-Small-FBA2</t>
        </is>
      </c>
      <c r="H1220" s="0" t="n"/>
    </row>
    <row r="1221">
      <c r="A1221" s="0">
        <f>+B1221&amp;C1221&amp;D1221</f>
        <v/>
      </c>
      <c r="B1221" s="4" t="inlineStr">
        <is>
          <t>GC8019-FP</t>
        </is>
      </c>
      <c r="C1221" s="4" t="inlineStr">
        <is>
          <t>棕黑</t>
        </is>
      </c>
      <c r="D1221" s="4" t="inlineStr">
        <is>
          <t>M</t>
        </is>
      </c>
      <c r="E1221" s="5" t="inlineStr">
        <is>
          <t>GC8019-FP Brown Black-M-FBA</t>
        </is>
      </c>
      <c r="H1221" s="0" t="n"/>
    </row>
    <row r="1222">
      <c r="A1222" s="0">
        <f>+B1222&amp;C1222&amp;D1222</f>
        <v/>
      </c>
      <c r="B1222" s="4" t="inlineStr">
        <is>
          <t>GC8019-FP</t>
        </is>
      </c>
      <c r="C1222" s="4" t="inlineStr">
        <is>
          <t>浅蓝</t>
        </is>
      </c>
      <c r="D1222" s="4" t="inlineStr">
        <is>
          <t>M</t>
        </is>
      </c>
      <c r="E1222" s="5" t="inlineStr">
        <is>
          <t>GC8019-FP Light Blue-M-FBA</t>
        </is>
      </c>
      <c r="H1222" s="0" t="n"/>
    </row>
    <row r="1223">
      <c r="A1223" s="0">
        <f>+B1223&amp;C1223&amp;D1223</f>
        <v/>
      </c>
      <c r="B1223" s="4" t="inlineStr">
        <is>
          <t>GC8019-FP</t>
        </is>
      </c>
      <c r="C1223" s="4" t="inlineStr">
        <is>
          <t>混色蓝</t>
        </is>
      </c>
      <c r="D1223" s="4" t="inlineStr">
        <is>
          <t>M</t>
        </is>
      </c>
      <c r="E1223" s="5" t="inlineStr">
        <is>
          <t>GC8019-FP Mix Blue-M-FBA</t>
        </is>
      </c>
      <c r="H1223" s="0" t="n"/>
    </row>
    <row r="1224">
      <c r="A1224" s="0">
        <f>+B1224&amp;C1224&amp;D1224</f>
        <v/>
      </c>
      <c r="B1224" s="4" t="inlineStr">
        <is>
          <t>GC8019-FP</t>
        </is>
      </c>
      <c r="C1224" s="4" t="inlineStr">
        <is>
          <t>藏蓝</t>
        </is>
      </c>
      <c r="D1224" s="4" t="inlineStr">
        <is>
          <t>M</t>
        </is>
      </c>
      <c r="E1224" s="5" t="inlineStr">
        <is>
          <t>GC8019-FP Navy Blue-M-FBA</t>
        </is>
      </c>
      <c r="H1224" s="0" t="n"/>
    </row>
    <row r="1225">
      <c r="A1225" s="0">
        <f>+B1225&amp;C1225&amp;D1225</f>
        <v/>
      </c>
      <c r="B1225" s="4" t="inlineStr">
        <is>
          <t>GC8019-FP</t>
        </is>
      </c>
      <c r="C1225" s="4" t="n"/>
      <c r="D1225" s="4" t="inlineStr">
        <is>
          <t>M</t>
        </is>
      </c>
      <c r="E1225" s="5" t="inlineStr">
        <is>
          <t>GC8019-FP Peony Blue Gray-M-FBA</t>
        </is>
      </c>
      <c r="H1225" s="0" t="n"/>
    </row>
    <row r="1226">
      <c r="A1226" s="0">
        <f>+B1226&amp;C1226&amp;D1226</f>
        <v/>
      </c>
      <c r="B1226" s="4" t="inlineStr">
        <is>
          <t>GC8019-FP</t>
        </is>
      </c>
      <c r="C1226" s="4" t="n"/>
      <c r="D1226" s="4" t="inlineStr">
        <is>
          <t>M</t>
        </is>
      </c>
      <c r="E1226" s="5" t="inlineStr">
        <is>
          <t>GC8019-FP Peony Brick Red-M-FBA</t>
        </is>
      </c>
      <c r="H1226" s="0" t="n"/>
    </row>
    <row r="1227">
      <c r="A1227" s="0">
        <f>+B1227&amp;C1227&amp;D1227</f>
        <v/>
      </c>
      <c r="B1227" s="4" t="inlineStr">
        <is>
          <t>GC8019-FP</t>
        </is>
      </c>
      <c r="C1227" s="4" t="n"/>
      <c r="D1227" s="4" t="inlineStr">
        <is>
          <t>M</t>
        </is>
      </c>
      <c r="E1227" s="5" t="inlineStr">
        <is>
          <t>GC8019-FP Pink Navy-M-FBA</t>
        </is>
      </c>
      <c r="H1227" s="0" t="n"/>
    </row>
    <row r="1228">
      <c r="A1228" s="0">
        <f>+B1228&amp;C1228&amp;D1228</f>
        <v/>
      </c>
      <c r="B1228" s="4" t="inlineStr">
        <is>
          <t>GC8019-FP</t>
        </is>
      </c>
      <c r="C1228" s="4" t="inlineStr">
        <is>
          <t>藏蓝</t>
        </is>
      </c>
      <c r="D1228" s="4" t="inlineStr">
        <is>
          <t>M</t>
        </is>
      </c>
      <c r="E1228" s="5" t="inlineStr">
        <is>
          <t>GC8019-FP Round Navy Blue-M-FBA</t>
        </is>
      </c>
      <c r="H1228" s="0" t="n"/>
    </row>
    <row r="1229">
      <c r="A1229" s="0">
        <f>+B1229&amp;C1229&amp;D1229</f>
        <v/>
      </c>
      <c r="B1229" s="4" t="inlineStr">
        <is>
          <t>GC8019-FP</t>
        </is>
      </c>
      <c r="C1229" s="4" t="n"/>
      <c r="D1229" s="4" t="inlineStr">
        <is>
          <t>M</t>
        </is>
      </c>
      <c r="E1229" s="5" t="inlineStr">
        <is>
          <t>GC8019-FP Sun White-M-FBA</t>
        </is>
      </c>
      <c r="H1229" s="0" t="n"/>
    </row>
    <row r="1230">
      <c r="A1230" s="0">
        <f>+B1230&amp;C1230&amp;D1230</f>
        <v/>
      </c>
      <c r="B1230" s="4" t="inlineStr">
        <is>
          <t>GC8019-FP</t>
        </is>
      </c>
      <c r="C1230" s="4" t="n"/>
      <c r="D1230" s="4" t="inlineStr">
        <is>
          <t>M</t>
        </is>
      </c>
      <c r="E1230" s="5" t="inlineStr">
        <is>
          <t>GC8019-FP White-M-FBA</t>
        </is>
      </c>
      <c r="H1230" s="0" t="n"/>
    </row>
    <row r="1231">
      <c r="A1231" s="0">
        <f>+B1231&amp;C1231&amp;D1231</f>
        <v/>
      </c>
      <c r="B1231" s="4" t="inlineStr">
        <is>
          <t>GC8019-FP</t>
        </is>
      </c>
      <c r="C1231" s="4" t="n"/>
      <c r="D1231" s="4" t="inlineStr">
        <is>
          <t>M</t>
        </is>
      </c>
      <c r="E1231" s="5" t="inlineStr">
        <is>
          <t>GC8019-FP Wine Red-M-FBA</t>
        </is>
      </c>
      <c r="H1231" s="0" t="n"/>
    </row>
    <row r="1232">
      <c r="A1232" s="0">
        <f>+B1232&amp;C1232&amp;D1232</f>
        <v/>
      </c>
      <c r="B1232" s="4" t="inlineStr">
        <is>
          <t>GC8019-FP</t>
        </is>
      </c>
      <c r="C1232" s="4" t="n"/>
      <c r="D1232" s="4" t="inlineStr">
        <is>
          <t>M</t>
        </is>
      </c>
      <c r="E1232" s="5" t="inlineStr">
        <is>
          <t>GC8019-FP-Black White-M-FBA</t>
        </is>
      </c>
      <c r="H1232" s="0" t="n"/>
    </row>
    <row r="1233">
      <c r="A1233" s="0">
        <f>+B1233&amp;C1233&amp;D1233</f>
        <v/>
      </c>
      <c r="B1233" s="4" t="inlineStr">
        <is>
          <t>GC8019-FP</t>
        </is>
      </c>
      <c r="C1233" s="4" t="n"/>
      <c r="D1233" s="4" t="inlineStr">
        <is>
          <t>M</t>
        </is>
      </c>
      <c r="E1233" s="5" t="inlineStr">
        <is>
          <t>GC8019-FP-Blue Green-M-FBA</t>
        </is>
      </c>
      <c r="H1233" s="0" t="n"/>
    </row>
    <row r="1234">
      <c r="A1234" s="0">
        <f>+B1234&amp;C1234&amp;D1234</f>
        <v/>
      </c>
      <c r="B1234" s="4" t="inlineStr">
        <is>
          <t>GC8019-FP</t>
        </is>
      </c>
      <c r="C1234" s="4" t="inlineStr">
        <is>
          <t>卡其</t>
        </is>
      </c>
      <c r="D1234" s="4" t="inlineStr">
        <is>
          <t>M</t>
        </is>
      </c>
      <c r="E1234" s="5" t="inlineStr">
        <is>
          <t>GC8019-FP-Khaki-M-FBA</t>
        </is>
      </c>
      <c r="H1234" s="0" t="n"/>
    </row>
    <row r="1235">
      <c r="A1235" s="0">
        <f>+B1235&amp;C1235&amp;D1235</f>
        <v/>
      </c>
      <c r="B1235" s="4" t="inlineStr">
        <is>
          <t>GC8019-FP</t>
        </is>
      </c>
      <c r="C1235" s="4" t="inlineStr">
        <is>
          <t>玫瑰黑</t>
        </is>
      </c>
      <c r="D1235" s="4" t="inlineStr">
        <is>
          <t>M</t>
        </is>
      </c>
      <c r="E1235" s="5" t="inlineStr">
        <is>
          <t>GC8019-FP-Rose Black-M-FBA</t>
        </is>
      </c>
      <c r="H1235" s="0" t="n"/>
    </row>
    <row r="1236">
      <c r="A1236" s="0">
        <f>+B1236&amp;C1236&amp;D1236</f>
        <v/>
      </c>
      <c r="B1236" s="4" t="inlineStr">
        <is>
          <t>GC8019-FP</t>
        </is>
      </c>
      <c r="C1236" s="4" t="inlineStr">
        <is>
          <t>棕色</t>
        </is>
      </c>
      <c r="D1236" s="4" t="inlineStr">
        <is>
          <t>M</t>
        </is>
      </c>
      <c r="E1236" s="5" t="inlineStr">
        <is>
          <t>GC8019-FP-Sun-Brown-M-FBA</t>
        </is>
      </c>
      <c r="H1236" s="0" t="n"/>
    </row>
    <row r="1237">
      <c r="A1237" s="0">
        <f>+B1237&amp;C1237&amp;D1237</f>
        <v/>
      </c>
      <c r="B1237" s="4" t="inlineStr">
        <is>
          <t>GC8019-FP</t>
        </is>
      </c>
      <c r="C1237" s="4" t="inlineStr">
        <is>
          <t>腰果蓝绿</t>
        </is>
      </c>
      <c r="D1237" s="4" t="inlineStr">
        <is>
          <t>M</t>
        </is>
      </c>
      <c r="E1237" s="5" t="inlineStr">
        <is>
          <t>GC8019-FP Cashew BlueGreen-Medium-FBA2</t>
        </is>
      </c>
      <c r="H1237" s="0" t="n"/>
    </row>
    <row r="1238">
      <c r="A1238" s="0">
        <f>+B1238&amp;C1238&amp;D1238</f>
        <v/>
      </c>
      <c r="B1238" s="4" t="inlineStr">
        <is>
          <t>GC8019-FP</t>
        </is>
      </c>
      <c r="C1238" s="4" t="n"/>
      <c r="D1238" s="4" t="inlineStr">
        <is>
          <t>M</t>
        </is>
      </c>
      <c r="E1238" s="5" t="inlineStr">
        <is>
          <t>GC8019-FP Cashew CyanBlue-Medium-FBA2</t>
        </is>
      </c>
      <c r="H1238" s="0" t="n"/>
    </row>
    <row r="1239">
      <c r="A1239" s="0">
        <f>+B1239&amp;C1239&amp;D1239</f>
        <v/>
      </c>
      <c r="B1239" s="4" t="inlineStr">
        <is>
          <t>GC8019-FP</t>
        </is>
      </c>
      <c r="C1239" s="4" t="n"/>
      <c r="D1239" s="4" t="inlineStr">
        <is>
          <t>M</t>
        </is>
      </c>
      <c r="E1239" s="5" t="inlineStr">
        <is>
          <t>GC8019-FP Cashew Navy-Medium-FBA2</t>
        </is>
      </c>
      <c r="H1239" s="0" t="n"/>
    </row>
    <row r="1240">
      <c r="A1240" s="0">
        <f>+B1240&amp;C1240&amp;D1240</f>
        <v/>
      </c>
      <c r="B1240" s="4" t="inlineStr">
        <is>
          <t>GC8019-FP</t>
        </is>
      </c>
      <c r="C1240" s="4" t="n"/>
      <c r="D1240" s="4" t="inlineStr">
        <is>
          <t>M</t>
        </is>
      </c>
      <c r="E1240" s="5" t="inlineStr">
        <is>
          <t>GC8019-FP Cashew Red-Medium-FBA2</t>
        </is>
      </c>
      <c r="H1240" s="0" t="n"/>
    </row>
    <row r="1241">
      <c r="A1241" s="0">
        <f>+B1241&amp;C1241&amp;D1241</f>
        <v/>
      </c>
      <c r="B1241" s="4" t="inlineStr">
        <is>
          <t>GC8019-FP</t>
        </is>
      </c>
      <c r="C1241" s="4" t="n"/>
      <c r="D1241" s="4" t="inlineStr">
        <is>
          <t>M</t>
        </is>
      </c>
      <c r="E1241" s="5" t="inlineStr">
        <is>
          <t>GC8019-FP GreenWhiteFlower-Medium-FBA</t>
        </is>
      </c>
      <c r="H1241" s="0" t="n"/>
    </row>
    <row r="1242">
      <c r="A1242" s="0">
        <f>+B1242&amp;C1242&amp;D1242</f>
        <v/>
      </c>
      <c r="B1242" s="4" t="inlineStr">
        <is>
          <t>GC8019-FP</t>
        </is>
      </c>
      <c r="C1242" s="4" t="inlineStr">
        <is>
          <t>蛇皮白</t>
        </is>
      </c>
      <c r="D1242" s="4" t="inlineStr">
        <is>
          <t>M</t>
        </is>
      </c>
      <c r="E1242" s="5" t="inlineStr">
        <is>
          <t>GC8019-FP SnakePrint White-Medium-FBA</t>
        </is>
      </c>
      <c r="H1242" s="0" t="n"/>
    </row>
    <row r="1243">
      <c r="A1243" s="0">
        <f>+B1243&amp;C1243&amp;D1243</f>
        <v/>
      </c>
      <c r="B1243" s="4" t="inlineStr">
        <is>
          <t>GC8019-FP</t>
        </is>
      </c>
      <c r="C1243" s="4" t="inlineStr">
        <is>
          <t>军绿</t>
        </is>
      </c>
      <c r="D1243" s="4" t="inlineStr">
        <is>
          <t>M</t>
        </is>
      </c>
      <c r="E1243" s="5" t="inlineStr">
        <is>
          <t>GC8019-FP Stripe ArmyGreen-Medium-FBA2</t>
        </is>
      </c>
      <c r="H1243" s="0" t="n"/>
    </row>
    <row r="1244">
      <c r="A1244" s="0">
        <f>+B1244&amp;C1244&amp;D1244</f>
        <v/>
      </c>
      <c r="B1244" s="4" t="inlineStr">
        <is>
          <t>GC8019-FP</t>
        </is>
      </c>
      <c r="C1244" s="4" t="n"/>
      <c r="D1244" s="4" t="inlineStr">
        <is>
          <t>M</t>
        </is>
      </c>
      <c r="E1244" s="5" t="inlineStr">
        <is>
          <t>GC8019-FP Stripe Black-Medium-FBA2</t>
        </is>
      </c>
      <c r="H1244" s="0" t="n"/>
    </row>
    <row r="1245">
      <c r="A1245" s="0">
        <f>+B1245&amp;C1245&amp;D1245</f>
        <v/>
      </c>
      <c r="B1245" s="4" t="inlineStr">
        <is>
          <t>GC8019-FP</t>
        </is>
      </c>
      <c r="C1245" s="4" t="inlineStr">
        <is>
          <t>藏蓝</t>
        </is>
      </c>
      <c r="D1245" s="4" t="inlineStr">
        <is>
          <t>M</t>
        </is>
      </c>
      <c r="E1245" s="5" t="inlineStr">
        <is>
          <t>GC8019-FP Stripe NavyBlue-Medium-FBA2</t>
        </is>
      </c>
      <c r="H1245" s="0" t="n"/>
    </row>
    <row r="1246">
      <c r="A1246" s="0">
        <f>+B1246&amp;C1246&amp;D1246</f>
        <v/>
      </c>
      <c r="B1246" s="4" t="inlineStr">
        <is>
          <t>GC8019-FP</t>
        </is>
      </c>
      <c r="C1246" s="4" t="n"/>
      <c r="D1246" s="4" t="inlineStr">
        <is>
          <t>M</t>
        </is>
      </c>
      <c r="E1246" s="5" t="inlineStr">
        <is>
          <t>GC8019-FP Stripe White-Medium-FBA2</t>
        </is>
      </c>
      <c r="H1246" s="0" t="n"/>
    </row>
    <row r="1247">
      <c r="A1247" s="0">
        <f>+B1247&amp;C1247&amp;D1247</f>
        <v/>
      </c>
      <c r="B1247" s="4" t="inlineStr">
        <is>
          <t>GC8019-FP</t>
        </is>
      </c>
      <c r="C1247" s="4" t="inlineStr">
        <is>
          <t>酒红条纹</t>
        </is>
      </c>
      <c r="D1247" s="4" t="inlineStr">
        <is>
          <t>M</t>
        </is>
      </c>
      <c r="E1247" s="5" t="inlineStr">
        <is>
          <t>GC8019-FP Stripe Wine Red-Medium-FBA2</t>
        </is>
      </c>
      <c r="H1247" s="0" t="n"/>
    </row>
    <row r="1248">
      <c r="A1248" s="0">
        <f>+B1248&amp;C1248&amp;D1248</f>
        <v/>
      </c>
      <c r="B1248" s="4" t="inlineStr">
        <is>
          <t>GC8019-FP</t>
        </is>
      </c>
      <c r="C1248" s="4" t="inlineStr">
        <is>
          <t>玫瑰藏蓝</t>
        </is>
      </c>
      <c r="D1248" s="4" t="inlineStr">
        <is>
          <t>M</t>
        </is>
      </c>
      <c r="E1248" s="5" t="inlineStr">
        <is>
          <t>GC8019-FP Rose Navy-Medium-FBA</t>
        </is>
      </c>
      <c r="H1248" s="0" t="n"/>
    </row>
    <row r="1249">
      <c r="A1249" s="0">
        <f>+B1249&amp;C1249&amp;D1249</f>
        <v/>
      </c>
      <c r="B1249" s="4" t="inlineStr">
        <is>
          <t>GC8019-FP</t>
        </is>
      </c>
      <c r="C1249" s="4" t="n"/>
      <c r="D1249" s="4" t="inlineStr">
        <is>
          <t>L</t>
        </is>
      </c>
      <c r="E1249" s="5" t="inlineStr">
        <is>
          <t>GC8019-FP Black-L-FBA</t>
        </is>
      </c>
      <c r="H1249" s="0" t="n"/>
    </row>
    <row r="1250">
      <c r="A1250" s="0">
        <f>+B1250&amp;C1250&amp;D1250</f>
        <v/>
      </c>
      <c r="B1250" s="4" t="inlineStr">
        <is>
          <t>GC8019-FP</t>
        </is>
      </c>
      <c r="C1250" s="4" t="inlineStr">
        <is>
          <t>棕黑</t>
        </is>
      </c>
      <c r="D1250" s="4" t="inlineStr">
        <is>
          <t>L</t>
        </is>
      </c>
      <c r="E1250" s="5" t="inlineStr">
        <is>
          <t>GC8019-FP Brown Black-L-FBA</t>
        </is>
      </c>
      <c r="H1250" s="0" t="n"/>
    </row>
    <row r="1251">
      <c r="A1251" s="0">
        <f>+B1251&amp;C1251&amp;D1251</f>
        <v/>
      </c>
      <c r="B1251" s="4" t="inlineStr">
        <is>
          <t>GC8019-FP</t>
        </is>
      </c>
      <c r="C1251" s="4" t="inlineStr">
        <is>
          <t>浅蓝</t>
        </is>
      </c>
      <c r="D1251" s="4" t="inlineStr">
        <is>
          <t>L</t>
        </is>
      </c>
      <c r="E1251" s="5" t="inlineStr">
        <is>
          <t>GC8019-FP Light Blue-L-FBA</t>
        </is>
      </c>
      <c r="H1251" s="0" t="n"/>
    </row>
    <row r="1252">
      <c r="A1252" s="0">
        <f>+B1252&amp;C1252&amp;D1252</f>
        <v/>
      </c>
      <c r="B1252" s="4" t="inlineStr">
        <is>
          <t>GC8019-FP</t>
        </is>
      </c>
      <c r="C1252" s="4" t="inlineStr">
        <is>
          <t>混色蓝</t>
        </is>
      </c>
      <c r="D1252" s="4" t="inlineStr">
        <is>
          <t>L</t>
        </is>
      </c>
      <c r="E1252" s="5" t="inlineStr">
        <is>
          <t>GC8019-FP Mix Blue-L-FBA</t>
        </is>
      </c>
      <c r="H1252" s="0" t="n"/>
    </row>
    <row r="1253">
      <c r="A1253" s="0">
        <f>+B1253&amp;C1253&amp;D1253</f>
        <v/>
      </c>
      <c r="B1253" s="4" t="inlineStr">
        <is>
          <t>GC8019-FP</t>
        </is>
      </c>
      <c r="C1253" s="4" t="inlineStr">
        <is>
          <t>藏蓝</t>
        </is>
      </c>
      <c r="D1253" s="4" t="inlineStr">
        <is>
          <t>L</t>
        </is>
      </c>
      <c r="E1253" s="5" t="inlineStr">
        <is>
          <t>GC8019-FP Navy Blue-L-FBA</t>
        </is>
      </c>
      <c r="H1253" s="0" t="n"/>
    </row>
    <row r="1254">
      <c r="A1254" s="0">
        <f>+B1254&amp;C1254&amp;D1254</f>
        <v/>
      </c>
      <c r="B1254" s="4" t="inlineStr">
        <is>
          <t>GC8019-FP</t>
        </is>
      </c>
      <c r="C1254" s="4" t="n"/>
      <c r="D1254" s="4" t="inlineStr">
        <is>
          <t>L</t>
        </is>
      </c>
      <c r="E1254" s="5" t="inlineStr">
        <is>
          <t>GC8019-FP Peony Blue Gray-L-FBA</t>
        </is>
      </c>
      <c r="H1254" s="0" t="n"/>
    </row>
    <row r="1255">
      <c r="A1255" s="0">
        <f>+B1255&amp;C1255&amp;D1255</f>
        <v/>
      </c>
      <c r="B1255" s="4" t="inlineStr">
        <is>
          <t>GC8019-FP</t>
        </is>
      </c>
      <c r="C1255" s="4" t="n"/>
      <c r="D1255" s="4" t="inlineStr">
        <is>
          <t>L</t>
        </is>
      </c>
      <c r="E1255" s="5" t="inlineStr">
        <is>
          <t>GC8019-FP Peony Brick Red-L-FBA</t>
        </is>
      </c>
      <c r="H1255" s="0" t="n"/>
    </row>
    <row r="1256">
      <c r="A1256" s="0">
        <f>+B1256&amp;C1256&amp;D1256</f>
        <v/>
      </c>
      <c r="B1256" s="4" t="inlineStr">
        <is>
          <t>GC8019-FP</t>
        </is>
      </c>
      <c r="C1256" s="4" t="n"/>
      <c r="D1256" s="4" t="inlineStr">
        <is>
          <t>L</t>
        </is>
      </c>
      <c r="E1256" s="5" t="inlineStr">
        <is>
          <t>GC8019-FP Pink Navy-L-FBA</t>
        </is>
      </c>
      <c r="H1256" s="0" t="n"/>
    </row>
    <row r="1257">
      <c r="A1257" s="0">
        <f>+B1257&amp;C1257&amp;D1257</f>
        <v/>
      </c>
      <c r="B1257" s="4" t="inlineStr">
        <is>
          <t>GC8019-FP</t>
        </is>
      </c>
      <c r="C1257" s="4" t="inlineStr">
        <is>
          <t>藏蓝</t>
        </is>
      </c>
      <c r="D1257" s="4" t="inlineStr">
        <is>
          <t>L</t>
        </is>
      </c>
      <c r="E1257" s="5" t="inlineStr">
        <is>
          <t>GC8019-FP Round Navy Blue-L-FBA</t>
        </is>
      </c>
      <c r="H1257" s="0" t="n"/>
    </row>
    <row r="1258">
      <c r="A1258" s="0">
        <f>+B1258&amp;C1258&amp;D1258</f>
        <v/>
      </c>
      <c r="B1258" s="4" t="inlineStr">
        <is>
          <t>GC8019-FP</t>
        </is>
      </c>
      <c r="C1258" s="4" t="inlineStr">
        <is>
          <t>太阳黑</t>
        </is>
      </c>
      <c r="D1258" s="4" t="inlineStr">
        <is>
          <t>L</t>
        </is>
      </c>
      <c r="E1258" s="5" t="inlineStr">
        <is>
          <t>GC8019-FP Sun Black-L-FBA</t>
        </is>
      </c>
      <c r="H1258" s="0" t="n"/>
    </row>
    <row r="1259">
      <c r="A1259" s="0">
        <f>+B1259&amp;C1259&amp;D1259</f>
        <v/>
      </c>
      <c r="B1259" s="4" t="inlineStr">
        <is>
          <t>GC8019-FP</t>
        </is>
      </c>
      <c r="C1259" s="4" t="n"/>
      <c r="D1259" s="4" t="inlineStr">
        <is>
          <t>L</t>
        </is>
      </c>
      <c r="E1259" s="5" t="inlineStr">
        <is>
          <t>GC8019-FP Sun White-L-FBA</t>
        </is>
      </c>
      <c r="H1259" s="0" t="n"/>
    </row>
    <row r="1260">
      <c r="A1260" s="0">
        <f>+B1260&amp;C1260&amp;D1260</f>
        <v/>
      </c>
      <c r="B1260" s="4" t="inlineStr">
        <is>
          <t>GC8019-FP</t>
        </is>
      </c>
      <c r="C1260" s="4" t="n"/>
      <c r="D1260" s="4" t="inlineStr">
        <is>
          <t>L</t>
        </is>
      </c>
      <c r="E1260" s="5" t="inlineStr">
        <is>
          <t>GC8019-FP White-L-FBA</t>
        </is>
      </c>
      <c r="H1260" s="0" t="n"/>
    </row>
    <row r="1261">
      <c r="A1261" s="0">
        <f>+B1261&amp;C1261&amp;D1261</f>
        <v/>
      </c>
      <c r="B1261" s="4" t="inlineStr">
        <is>
          <t>GC8019-FP</t>
        </is>
      </c>
      <c r="C1261" s="4" t="n"/>
      <c r="D1261" s="4" t="inlineStr">
        <is>
          <t>L</t>
        </is>
      </c>
      <c r="E1261" s="5" t="inlineStr">
        <is>
          <t>GC8019-FP Wine Red-L-FBA</t>
        </is>
      </c>
      <c r="H1261" s="0" t="n"/>
    </row>
    <row r="1262">
      <c r="A1262" s="0">
        <f>+B1262&amp;C1262&amp;D1262</f>
        <v/>
      </c>
      <c r="B1262" s="4" t="inlineStr">
        <is>
          <t>GC8019-FP</t>
        </is>
      </c>
      <c r="C1262" s="4" t="n"/>
      <c r="D1262" s="4" t="inlineStr">
        <is>
          <t>L</t>
        </is>
      </c>
      <c r="E1262" s="5" t="inlineStr">
        <is>
          <t>GC8019-FP-Black White-L-FBA</t>
        </is>
      </c>
      <c r="H1262" s="0" t="n"/>
    </row>
    <row r="1263">
      <c r="A1263" s="0">
        <f>+B1263&amp;C1263&amp;D1263</f>
        <v/>
      </c>
      <c r="B1263" s="4" t="inlineStr">
        <is>
          <t>GC8019-FP</t>
        </is>
      </c>
      <c r="C1263" s="4" t="n"/>
      <c r="D1263" s="4" t="inlineStr">
        <is>
          <t>L</t>
        </is>
      </c>
      <c r="E1263" s="5" t="inlineStr">
        <is>
          <t>GC8019-FP-Blue Green-L-FBA</t>
        </is>
      </c>
      <c r="H1263" s="0" t="n"/>
    </row>
    <row r="1264">
      <c r="A1264" s="0">
        <f>+B1264&amp;C1264&amp;D1264</f>
        <v/>
      </c>
      <c r="B1264" s="4" t="inlineStr">
        <is>
          <t>GC8019-FP</t>
        </is>
      </c>
      <c r="C1264" s="4" t="inlineStr">
        <is>
          <t>卡其</t>
        </is>
      </c>
      <c r="D1264" s="4" t="inlineStr">
        <is>
          <t>L</t>
        </is>
      </c>
      <c r="E1264" s="5" t="inlineStr">
        <is>
          <t>GC8019-FP-Khaki-L-FBA</t>
        </is>
      </c>
      <c r="H1264" s="0" t="n"/>
    </row>
    <row r="1265">
      <c r="A1265" s="0">
        <f>+B1265&amp;C1265&amp;D1265</f>
        <v/>
      </c>
      <c r="B1265" s="4" t="inlineStr">
        <is>
          <t>GC8019-FP</t>
        </is>
      </c>
      <c r="C1265" s="4" t="inlineStr">
        <is>
          <t>玫瑰黑</t>
        </is>
      </c>
      <c r="D1265" s="4" t="inlineStr">
        <is>
          <t>L</t>
        </is>
      </c>
      <c r="E1265" s="5" t="inlineStr">
        <is>
          <t>GC8019-FP-Rose Black-L-FBA</t>
        </is>
      </c>
      <c r="H1265" s="0" t="n"/>
    </row>
    <row r="1266">
      <c r="A1266" s="0">
        <f>+B1266&amp;C1266&amp;D1266</f>
        <v/>
      </c>
      <c r="B1266" s="4" t="inlineStr">
        <is>
          <t>GC8019-FP</t>
        </is>
      </c>
      <c r="C1266" s="4" t="inlineStr">
        <is>
          <t>棕色</t>
        </is>
      </c>
      <c r="D1266" s="4" t="inlineStr">
        <is>
          <t>L</t>
        </is>
      </c>
      <c r="E1266" s="5" t="inlineStr">
        <is>
          <t>GC8019-FP-Sun-Brown-L-FBA</t>
        </is>
      </c>
      <c r="H1266" s="0" t="n"/>
    </row>
    <row r="1267">
      <c r="A1267" s="0">
        <f>+B1267&amp;C1267&amp;D1267</f>
        <v/>
      </c>
      <c r="B1267" s="4" t="inlineStr">
        <is>
          <t>GC8019-FP</t>
        </is>
      </c>
      <c r="C1267" s="4" t="inlineStr">
        <is>
          <t>腰果蓝绿</t>
        </is>
      </c>
      <c r="D1267" s="4" t="inlineStr">
        <is>
          <t>L</t>
        </is>
      </c>
      <c r="E1267" s="5" t="inlineStr">
        <is>
          <t>GC8019-FP Cashew BlueGreen-Large-FBA2</t>
        </is>
      </c>
      <c r="H1267" s="0" t="n"/>
    </row>
    <row r="1268">
      <c r="A1268" s="0">
        <f>+B1268&amp;C1268&amp;D1268</f>
        <v/>
      </c>
      <c r="B1268" s="4" t="inlineStr">
        <is>
          <t>GC8019-FP</t>
        </is>
      </c>
      <c r="C1268" s="4" t="n"/>
      <c r="D1268" s="4" t="inlineStr">
        <is>
          <t>L</t>
        </is>
      </c>
      <c r="E1268" s="5" t="inlineStr">
        <is>
          <t>GC8019-FP Cashew CyanBlue-Large-FBA2</t>
        </is>
      </c>
      <c r="H1268" s="0" t="n"/>
    </row>
    <row r="1269">
      <c r="A1269" s="0">
        <f>+B1269&amp;C1269&amp;D1269</f>
        <v/>
      </c>
      <c r="B1269" s="4" t="inlineStr">
        <is>
          <t>GC8019-FP</t>
        </is>
      </c>
      <c r="C1269" s="4" t="n"/>
      <c r="D1269" s="4" t="inlineStr">
        <is>
          <t>L</t>
        </is>
      </c>
      <c r="E1269" s="5" t="inlineStr">
        <is>
          <t>GC8019-FP Cashew Red-Large-FBA2</t>
        </is>
      </c>
      <c r="H1269" s="0" t="n"/>
    </row>
    <row r="1270">
      <c r="A1270" s="0">
        <f>+B1270&amp;C1270&amp;D1270</f>
        <v/>
      </c>
      <c r="B1270" s="4" t="inlineStr">
        <is>
          <t>GC8019-FP</t>
        </is>
      </c>
      <c r="C1270" s="4" t="n"/>
      <c r="D1270" s="4" t="inlineStr">
        <is>
          <t>L</t>
        </is>
      </c>
      <c r="E1270" s="5" t="inlineStr">
        <is>
          <t>GC8019-FP GreenWhiteFlower-Large-FBA</t>
        </is>
      </c>
      <c r="H1270" s="0" t="n"/>
    </row>
    <row r="1271">
      <c r="A1271" s="0">
        <f>+B1271&amp;C1271&amp;D1271</f>
        <v/>
      </c>
      <c r="B1271" s="4" t="inlineStr">
        <is>
          <t>GC8019-FP</t>
        </is>
      </c>
      <c r="C1271" s="4" t="inlineStr">
        <is>
          <t>军绿</t>
        </is>
      </c>
      <c r="D1271" s="4" t="inlineStr">
        <is>
          <t>L</t>
        </is>
      </c>
      <c r="E1271" s="5" t="inlineStr">
        <is>
          <t>GC8019-FP Stripe ArmyGreen-Large-FBA2</t>
        </is>
      </c>
      <c r="H1271" s="0" t="n"/>
    </row>
    <row r="1272">
      <c r="A1272" s="0">
        <f>+B1272&amp;C1272&amp;D1272</f>
        <v/>
      </c>
      <c r="B1272" s="4" t="inlineStr">
        <is>
          <t>GC8019-FP</t>
        </is>
      </c>
      <c r="C1272" s="4" t="n"/>
      <c r="D1272" s="4" t="inlineStr">
        <is>
          <t>L</t>
        </is>
      </c>
      <c r="E1272" s="5" t="inlineStr">
        <is>
          <t>GC8019-FP Stripe Black-Large-FBA2</t>
        </is>
      </c>
      <c r="H1272" s="0" t="n"/>
    </row>
    <row r="1273">
      <c r="A1273" s="0">
        <f>+B1273&amp;C1273&amp;D1273</f>
        <v/>
      </c>
      <c r="B1273" s="4" t="inlineStr">
        <is>
          <t>GC8019-FP</t>
        </is>
      </c>
      <c r="C1273" s="4" t="inlineStr">
        <is>
          <t>藏蓝</t>
        </is>
      </c>
      <c r="D1273" s="4" t="inlineStr">
        <is>
          <t>L</t>
        </is>
      </c>
      <c r="E1273" s="5" t="inlineStr">
        <is>
          <t>GC8019-FP Stripe NavyBlue-Large-FBA2</t>
        </is>
      </c>
      <c r="H1273" s="0" t="n"/>
    </row>
    <row r="1274">
      <c r="A1274" s="0">
        <f>+B1274&amp;C1274&amp;D1274</f>
        <v/>
      </c>
      <c r="B1274" s="4" t="inlineStr">
        <is>
          <t>GC8019-FP</t>
        </is>
      </c>
      <c r="C1274" s="4" t="n"/>
      <c r="D1274" s="4" t="inlineStr">
        <is>
          <t>L</t>
        </is>
      </c>
      <c r="E1274" s="5" t="inlineStr">
        <is>
          <t>GC8019-FP Stripe White-Large-FBA2</t>
        </is>
      </c>
      <c r="H1274" s="0" t="n"/>
    </row>
    <row r="1275">
      <c r="A1275" s="0">
        <f>+B1275&amp;C1275&amp;D1275</f>
        <v/>
      </c>
      <c r="B1275" s="4" t="inlineStr">
        <is>
          <t>GC8019-FP</t>
        </is>
      </c>
      <c r="C1275" s="4" t="inlineStr">
        <is>
          <t>酒红条纹</t>
        </is>
      </c>
      <c r="D1275" s="4" t="inlineStr">
        <is>
          <t>L</t>
        </is>
      </c>
      <c r="E1275" s="5" t="inlineStr">
        <is>
          <t>GC8019-FP Stripe Wine Red-Large-FBA2</t>
        </is>
      </c>
      <c r="H1275" s="0" t="n"/>
    </row>
    <row r="1276">
      <c r="A1276" s="0">
        <f>+B1276&amp;C1276&amp;D1276</f>
        <v/>
      </c>
      <c r="B1276" s="4" t="inlineStr">
        <is>
          <t>GC8019-FP</t>
        </is>
      </c>
      <c r="C1276" s="4" t="inlineStr">
        <is>
          <t>棕黑</t>
        </is>
      </c>
      <c r="D1276" s="4" t="inlineStr">
        <is>
          <t>2XL</t>
        </is>
      </c>
      <c r="E1276" s="5" t="inlineStr">
        <is>
          <t>GC8019-FP Brown Black-2XL-FBA</t>
        </is>
      </c>
      <c r="H1276" s="0" t="n"/>
    </row>
    <row r="1277">
      <c r="A1277" s="0">
        <f>+B1277&amp;C1277&amp;D1277</f>
        <v/>
      </c>
      <c r="B1277" s="4" t="inlineStr">
        <is>
          <t>GC8019-FP</t>
        </is>
      </c>
      <c r="C1277" s="4" t="inlineStr">
        <is>
          <t>浅蓝</t>
        </is>
      </c>
      <c r="D1277" s="4" t="inlineStr">
        <is>
          <t>2XL</t>
        </is>
      </c>
      <c r="E1277" s="5" t="inlineStr">
        <is>
          <t>GC8019-FP Light Blue-2XL-FBA</t>
        </is>
      </c>
      <c r="H1277" s="0" t="n"/>
    </row>
    <row r="1278">
      <c r="A1278" s="0">
        <f>+B1278&amp;C1278&amp;D1278</f>
        <v/>
      </c>
      <c r="B1278" s="4" t="inlineStr">
        <is>
          <t>GC8019-FP</t>
        </is>
      </c>
      <c r="C1278" s="4" t="inlineStr">
        <is>
          <t>混色蓝</t>
        </is>
      </c>
      <c r="D1278" s="4" t="inlineStr">
        <is>
          <t>2XL</t>
        </is>
      </c>
      <c r="E1278" s="5" t="inlineStr">
        <is>
          <t>GC8019-FP Mix Blue-2XL-FBA</t>
        </is>
      </c>
      <c r="H1278" s="0" t="n"/>
    </row>
    <row r="1279">
      <c r="A1279" s="0">
        <f>+B1279&amp;C1279&amp;D1279</f>
        <v/>
      </c>
      <c r="B1279" s="4" t="inlineStr">
        <is>
          <t>GC8019-FP</t>
        </is>
      </c>
      <c r="C1279" s="4" t="n"/>
      <c r="D1279" s="4" t="inlineStr">
        <is>
          <t>2XL</t>
        </is>
      </c>
      <c r="E1279" s="5" t="inlineStr">
        <is>
          <t>GC8019-FP Peony Blue Gray-2XL-FBA</t>
        </is>
      </c>
      <c r="H1279" s="0" t="n"/>
    </row>
    <row r="1280">
      <c r="A1280" s="0">
        <f>+B1280&amp;C1280&amp;D1280</f>
        <v/>
      </c>
      <c r="B1280" s="4" t="inlineStr">
        <is>
          <t>GC8019-FP</t>
        </is>
      </c>
      <c r="C1280" s="4" t="n"/>
      <c r="D1280" s="4" t="inlineStr">
        <is>
          <t>2XL</t>
        </is>
      </c>
      <c r="E1280" s="5" t="inlineStr">
        <is>
          <t>GC8019-FP Peony Brick Red-2XL-FBA</t>
        </is>
      </c>
      <c r="H1280" s="0" t="n"/>
    </row>
    <row r="1281">
      <c r="A1281" s="0">
        <f>+B1281&amp;C1281&amp;D1281</f>
        <v/>
      </c>
      <c r="B1281" s="4" t="inlineStr">
        <is>
          <t>GC8019-FP</t>
        </is>
      </c>
      <c r="C1281" s="4" t="n"/>
      <c r="D1281" s="4" t="inlineStr">
        <is>
          <t>2XL</t>
        </is>
      </c>
      <c r="E1281" s="5" t="inlineStr">
        <is>
          <t>GC8019-FP Pink Navy-2XL-FBA</t>
        </is>
      </c>
      <c r="H1281" s="0" t="n"/>
    </row>
    <row r="1282">
      <c r="A1282" s="0">
        <f>+B1282&amp;C1282&amp;D1282</f>
        <v/>
      </c>
      <c r="B1282" s="4" t="inlineStr">
        <is>
          <t>GC8019-FP</t>
        </is>
      </c>
      <c r="C1282" s="4" t="inlineStr">
        <is>
          <t>藏蓝</t>
        </is>
      </c>
      <c r="D1282" s="4" t="inlineStr">
        <is>
          <t>2XL</t>
        </is>
      </c>
      <c r="E1282" s="5" t="inlineStr">
        <is>
          <t>GC8019-FP Round Navy Blue-2XL-FBA</t>
        </is>
      </c>
      <c r="H1282" s="0" t="n"/>
    </row>
    <row r="1283">
      <c r="A1283" s="0">
        <f>+B1283&amp;C1283&amp;D1283</f>
        <v/>
      </c>
      <c r="B1283" s="4" t="inlineStr">
        <is>
          <t>GC8019-FP</t>
        </is>
      </c>
      <c r="C1283" s="4" t="inlineStr">
        <is>
          <t>太阳黑</t>
        </is>
      </c>
      <c r="D1283" s="4" t="inlineStr">
        <is>
          <t>2XL</t>
        </is>
      </c>
      <c r="E1283" s="5" t="inlineStr">
        <is>
          <t>GC8019-FP Sun Black-2XL-FBA</t>
        </is>
      </c>
      <c r="H1283" s="0" t="n"/>
    </row>
    <row r="1284">
      <c r="A1284" s="0">
        <f>+B1284&amp;C1284&amp;D1284</f>
        <v/>
      </c>
      <c r="B1284" s="4" t="inlineStr">
        <is>
          <t>GC8019-FP</t>
        </is>
      </c>
      <c r="C1284" s="4" t="n"/>
      <c r="D1284" s="4" t="inlineStr">
        <is>
          <t>2XL</t>
        </is>
      </c>
      <c r="E1284" s="5" t="inlineStr">
        <is>
          <t>GC8019-FP Sun White-2XL-FBA</t>
        </is>
      </c>
      <c r="H1284" s="0" t="n"/>
    </row>
    <row r="1285">
      <c r="A1285" s="0">
        <f>+B1285&amp;C1285&amp;D1285</f>
        <v/>
      </c>
      <c r="B1285" s="4" t="inlineStr">
        <is>
          <t>GC8019-FP</t>
        </is>
      </c>
      <c r="C1285" s="4" t="n"/>
      <c r="D1285" s="4" t="inlineStr">
        <is>
          <t>2XL</t>
        </is>
      </c>
      <c r="E1285" s="5" t="inlineStr">
        <is>
          <t>GC8019-FP White-2XL-FBA</t>
        </is>
      </c>
      <c r="H1285" s="0" t="n"/>
    </row>
    <row r="1286">
      <c r="A1286" s="0">
        <f>+B1286&amp;C1286&amp;D1286</f>
        <v/>
      </c>
      <c r="B1286" s="4" t="inlineStr">
        <is>
          <t>GC8019-FP</t>
        </is>
      </c>
      <c r="C1286" s="4" t="n"/>
      <c r="D1286" s="4" t="inlineStr">
        <is>
          <t>2XL</t>
        </is>
      </c>
      <c r="E1286" s="5" t="inlineStr">
        <is>
          <t>GC8019-FP Wine Red-2XL-FBA</t>
        </is>
      </c>
      <c r="H1286" s="0" t="n"/>
    </row>
    <row r="1287">
      <c r="A1287" s="0">
        <f>+B1287&amp;C1287&amp;D1287</f>
        <v/>
      </c>
      <c r="B1287" s="4" t="inlineStr">
        <is>
          <t>GC8019-FP</t>
        </is>
      </c>
      <c r="C1287" s="4" t="n"/>
      <c r="D1287" s="4" t="inlineStr">
        <is>
          <t>2XL</t>
        </is>
      </c>
      <c r="E1287" s="5" t="inlineStr">
        <is>
          <t>GC8019-FP-Black White-2XL-FBA</t>
        </is>
      </c>
      <c r="H1287" s="0" t="n"/>
    </row>
    <row r="1288">
      <c r="A1288" s="0">
        <f>+B1288&amp;C1288&amp;D1288</f>
        <v/>
      </c>
      <c r="B1288" s="4" t="inlineStr">
        <is>
          <t>GC8019-FP</t>
        </is>
      </c>
      <c r="C1288" s="4" t="n"/>
      <c r="D1288" s="4" t="inlineStr">
        <is>
          <t>2XL</t>
        </is>
      </c>
      <c r="E1288" s="5" t="inlineStr">
        <is>
          <t>GC8019-FP-Blue Green-2XL-FBA</t>
        </is>
      </c>
      <c r="H1288" s="0" t="n"/>
    </row>
    <row r="1289">
      <c r="A1289" s="0">
        <f>+B1289&amp;C1289&amp;D1289</f>
        <v/>
      </c>
      <c r="B1289" s="4" t="inlineStr">
        <is>
          <t>GC8019-FP</t>
        </is>
      </c>
      <c r="C1289" s="4" t="inlineStr">
        <is>
          <t>卡其</t>
        </is>
      </c>
      <c r="D1289" s="4" t="inlineStr">
        <is>
          <t>2XL</t>
        </is>
      </c>
      <c r="E1289" s="5" t="inlineStr">
        <is>
          <t>GC8019-FP-Khaki-2XL-FBA</t>
        </is>
      </c>
      <c r="H1289" s="0" t="n"/>
    </row>
    <row r="1290">
      <c r="A1290" s="0">
        <f>+B1290&amp;C1290&amp;D1290</f>
        <v/>
      </c>
      <c r="B1290" s="4" t="inlineStr">
        <is>
          <t>GC8019-FP</t>
        </is>
      </c>
      <c r="C1290" s="4" t="inlineStr">
        <is>
          <t>玫瑰黑</t>
        </is>
      </c>
      <c r="D1290" s="4" t="inlineStr">
        <is>
          <t>2XL</t>
        </is>
      </c>
      <c r="E1290" s="5" t="inlineStr">
        <is>
          <t>GC8019-FP-Rose Black-2XL-FBA</t>
        </is>
      </c>
      <c r="H1290" s="0" t="n"/>
    </row>
    <row r="1291">
      <c r="A1291" s="0">
        <f>+B1291&amp;C1291&amp;D1291</f>
        <v/>
      </c>
      <c r="B1291" s="4" t="inlineStr">
        <is>
          <t>GC8019-FP</t>
        </is>
      </c>
      <c r="C1291" s="4" t="inlineStr">
        <is>
          <t>棕色</t>
        </is>
      </c>
      <c r="D1291" s="4" t="inlineStr">
        <is>
          <t>2XL</t>
        </is>
      </c>
      <c r="E1291" s="5" t="inlineStr">
        <is>
          <t>GC8019-FP-Sun-Brown-2XL-FBA</t>
        </is>
      </c>
      <c r="H1291" s="0" t="n"/>
    </row>
    <row r="1292">
      <c r="A1292" s="0">
        <f>+B1292&amp;C1292&amp;D1292</f>
        <v/>
      </c>
      <c r="B1292" s="4" t="inlineStr">
        <is>
          <t>GC8019-FP</t>
        </is>
      </c>
      <c r="C1292" s="4" t="inlineStr">
        <is>
          <t>腰果蓝绿</t>
        </is>
      </c>
      <c r="D1292" s="4" t="inlineStr">
        <is>
          <t>2XL</t>
        </is>
      </c>
      <c r="E1292" s="5" t="inlineStr">
        <is>
          <t>GC8019-FP Cashew BlueGreen-XX-Large-FBA2</t>
        </is>
      </c>
      <c r="H1292" s="0" t="n"/>
    </row>
    <row r="1293">
      <c r="A1293" s="0">
        <f>+B1293&amp;C1293&amp;D1293</f>
        <v/>
      </c>
      <c r="B1293" s="4" t="inlineStr">
        <is>
          <t>GC8019-FP</t>
        </is>
      </c>
      <c r="C1293" s="4" t="n"/>
      <c r="D1293" s="4" t="inlineStr">
        <is>
          <t>2XL</t>
        </is>
      </c>
      <c r="E1293" s="5" t="inlineStr">
        <is>
          <t>GC8019-FP Cashew CyanBlue-XX-Large-FBA2</t>
        </is>
      </c>
      <c r="H1293" s="0" t="n"/>
    </row>
    <row r="1294">
      <c r="A1294" s="0">
        <f>+B1294&amp;C1294&amp;D1294</f>
        <v/>
      </c>
      <c r="B1294" s="4" t="inlineStr">
        <is>
          <t>GC8019-FP</t>
        </is>
      </c>
      <c r="C1294" s="4" t="n"/>
      <c r="D1294" s="4" t="inlineStr">
        <is>
          <t>2XL</t>
        </is>
      </c>
      <c r="E1294" s="5" t="inlineStr">
        <is>
          <t>GC8019-FP Cashew Navy-XX-Large-FBA2</t>
        </is>
      </c>
      <c r="H1294" s="0" t="n"/>
    </row>
    <row r="1295">
      <c r="A1295" s="0">
        <f>+B1295&amp;C1295&amp;D1295</f>
        <v/>
      </c>
      <c r="B1295" s="4" t="inlineStr">
        <is>
          <t>GC8019-FP</t>
        </is>
      </c>
      <c r="C1295" s="4" t="n"/>
      <c r="D1295" s="4" t="inlineStr">
        <is>
          <t>2XL</t>
        </is>
      </c>
      <c r="E1295" s="5" t="inlineStr">
        <is>
          <t>GC8019-FP Cashew Red-XX-Large-FBA2</t>
        </is>
      </c>
      <c r="H1295" s="0" t="n"/>
    </row>
    <row r="1296">
      <c r="A1296" s="0">
        <f>+B1296&amp;C1296&amp;D1296</f>
        <v/>
      </c>
      <c r="B1296" s="4" t="inlineStr">
        <is>
          <t>GC8019-FP</t>
        </is>
      </c>
      <c r="C1296" s="4" t="n"/>
      <c r="D1296" s="4" t="inlineStr">
        <is>
          <t>2XL</t>
        </is>
      </c>
      <c r="E1296" s="5" t="inlineStr">
        <is>
          <t>GC8019-FP Grass Wine-XX-Large-FBA</t>
        </is>
      </c>
      <c r="H1296" s="0" t="n"/>
    </row>
    <row r="1297">
      <c r="A1297" s="0">
        <f>+B1297&amp;C1297&amp;D1297</f>
        <v/>
      </c>
      <c r="B1297" s="4" t="inlineStr">
        <is>
          <t>GC8019-FP</t>
        </is>
      </c>
      <c r="C1297" s="4" t="n"/>
      <c r="D1297" s="4" t="inlineStr">
        <is>
          <t>2XL</t>
        </is>
      </c>
      <c r="E1297" s="5" t="inlineStr">
        <is>
          <t>GC8019-FP GreenWhiteFlower-XX-Large-FBA</t>
        </is>
      </c>
      <c r="H1297" s="0" t="n"/>
    </row>
    <row r="1298">
      <c r="A1298" s="0">
        <f>+B1298&amp;C1298&amp;D1298</f>
        <v/>
      </c>
      <c r="B1298" s="4" t="inlineStr">
        <is>
          <t>GC8019-FP</t>
        </is>
      </c>
      <c r="C1298" s="4" t="inlineStr">
        <is>
          <t>军绿</t>
        </is>
      </c>
      <c r="D1298" s="4" t="inlineStr">
        <is>
          <t>2XL</t>
        </is>
      </c>
      <c r="E1298" s="5" t="inlineStr">
        <is>
          <t>GC8019-FP Stripe ArmyGreen-XX-Large-FBA2</t>
        </is>
      </c>
      <c r="H1298" s="0" t="n"/>
    </row>
    <row r="1299">
      <c r="A1299" s="0">
        <f>+B1299&amp;C1299&amp;D1299</f>
        <v/>
      </c>
      <c r="B1299" s="4" t="inlineStr">
        <is>
          <t>GC8019-FP</t>
        </is>
      </c>
      <c r="C1299" s="4" t="n"/>
      <c r="D1299" s="4" t="inlineStr">
        <is>
          <t>2XL</t>
        </is>
      </c>
      <c r="E1299" s="5" t="inlineStr">
        <is>
          <t>GC8019-FP Stripe Black-XX-Large-FBA2</t>
        </is>
      </c>
      <c r="H1299" s="0" t="n"/>
    </row>
    <row r="1300">
      <c r="A1300" s="0">
        <f>+B1300&amp;C1300&amp;D1300</f>
        <v/>
      </c>
      <c r="B1300" s="4" t="inlineStr">
        <is>
          <t>GC8019-FP</t>
        </is>
      </c>
      <c r="C1300" s="4" t="inlineStr">
        <is>
          <t>藏蓝</t>
        </is>
      </c>
      <c r="D1300" s="4" t="inlineStr">
        <is>
          <t>2XL</t>
        </is>
      </c>
      <c r="E1300" s="5" t="inlineStr">
        <is>
          <t>GC8019-FP Stripe NavyBlue-XX-Large-FBA2</t>
        </is>
      </c>
      <c r="H1300" s="0" t="n"/>
    </row>
    <row r="1301">
      <c r="A1301" s="0">
        <f>+B1301&amp;C1301&amp;D1301</f>
        <v/>
      </c>
      <c r="B1301" s="4" t="inlineStr">
        <is>
          <t>GC8019-FP</t>
        </is>
      </c>
      <c r="C1301" s="4" t="n"/>
      <c r="D1301" s="4" t="inlineStr">
        <is>
          <t>2XL</t>
        </is>
      </c>
      <c r="E1301" s="5" t="inlineStr">
        <is>
          <t>GC8019-FP Stripe White-XX-Large-FBA2</t>
        </is>
      </c>
      <c r="H1301" s="0" t="n"/>
    </row>
    <row r="1302">
      <c r="A1302" s="0">
        <f>+B1302&amp;C1302&amp;D1302</f>
        <v/>
      </c>
      <c r="B1302" s="4" t="inlineStr">
        <is>
          <t>GC8019-FP</t>
        </is>
      </c>
      <c r="C1302" s="4" t="inlineStr">
        <is>
          <t>酒红条纹</t>
        </is>
      </c>
      <c r="D1302" s="4" t="inlineStr">
        <is>
          <t>2XL</t>
        </is>
      </c>
      <c r="E1302" s="5" t="inlineStr">
        <is>
          <t>GC8019-FP Stripe Wine Red-XX-Large-FBA2</t>
        </is>
      </c>
      <c r="H1302" s="0" t="n"/>
    </row>
    <row r="1303">
      <c r="A1303" s="0">
        <f>+B1303&amp;C1303&amp;D1303</f>
        <v/>
      </c>
      <c r="B1303" s="4" t="inlineStr">
        <is>
          <t>GC8027</t>
        </is>
      </c>
      <c r="C1303" s="4" t="inlineStr">
        <is>
          <t>黑色</t>
        </is>
      </c>
      <c r="D1303" s="4" t="inlineStr">
        <is>
          <t>XL</t>
        </is>
      </c>
      <c r="E1303" s="5" t="inlineStr">
        <is>
          <t>GC8027-Black-XL-FBA2</t>
        </is>
      </c>
      <c r="H1303" s="0" t="n"/>
    </row>
    <row r="1304">
      <c r="A1304" s="0">
        <f>+B1304&amp;C1304&amp;D1304</f>
        <v/>
      </c>
      <c r="B1304" s="4" t="inlineStr">
        <is>
          <t>GC8027</t>
        </is>
      </c>
      <c r="C1304" s="4" t="inlineStr">
        <is>
          <t>深绿</t>
        </is>
      </c>
      <c r="D1304" s="4" t="inlineStr">
        <is>
          <t>XL</t>
        </is>
      </c>
      <c r="E1304" s="5" t="inlineStr">
        <is>
          <t>GC8027-Dark Green-XL-FBA2</t>
        </is>
      </c>
      <c r="H1304" s="0" t="n"/>
    </row>
    <row r="1305">
      <c r="A1305" s="0">
        <f>+B1305&amp;C1305&amp;D1305</f>
        <v/>
      </c>
      <c r="B1305" s="4" t="inlineStr">
        <is>
          <t>GC8027</t>
        </is>
      </c>
      <c r="C1305" s="4" t="inlineStr">
        <is>
          <t>深卡其</t>
        </is>
      </c>
      <c r="D1305" s="4" t="inlineStr">
        <is>
          <t>XL</t>
        </is>
      </c>
      <c r="E1305" s="5" t="inlineStr">
        <is>
          <t>GC8027-Dark Khaki-XL-FBA2</t>
        </is>
      </c>
      <c r="H1305" s="0" t="n"/>
    </row>
    <row r="1306">
      <c r="A1306" s="0">
        <f>+B1306&amp;C1306&amp;D1306</f>
        <v/>
      </c>
      <c r="B1306" s="4" t="inlineStr">
        <is>
          <t>GC8027</t>
        </is>
      </c>
      <c r="C1306" s="4" t="inlineStr">
        <is>
          <t>卡其</t>
        </is>
      </c>
      <c r="D1306" s="4" t="inlineStr">
        <is>
          <t>XL</t>
        </is>
      </c>
      <c r="E1306" s="5" t="inlineStr">
        <is>
          <t>GC8027-Khaki-XL-FBA2</t>
        </is>
      </c>
      <c r="H1306" s="0" t="n"/>
    </row>
    <row r="1307">
      <c r="A1307" s="0">
        <f>+B1307&amp;C1307&amp;D1307</f>
        <v/>
      </c>
      <c r="B1307" s="4" t="inlineStr">
        <is>
          <t>GC8027</t>
        </is>
      </c>
      <c r="C1307" s="4" t="n"/>
      <c r="D1307" s="4" t="inlineStr">
        <is>
          <t>XL</t>
        </is>
      </c>
      <c r="E1307" s="5" t="inlineStr">
        <is>
          <t>GC8027-Royal Blue-XL-FBA2</t>
        </is>
      </c>
      <c r="H1307" s="0" t="n"/>
    </row>
    <row r="1308">
      <c r="A1308" s="0">
        <f>+B1308&amp;C1308&amp;D1308</f>
        <v/>
      </c>
      <c r="B1308" s="4" t="inlineStr">
        <is>
          <t>GC8027</t>
        </is>
      </c>
      <c r="C1308" s="4" t="n"/>
      <c r="D1308" s="4" t="inlineStr">
        <is>
          <t>XL</t>
        </is>
      </c>
      <c r="E1308" s="5" t="inlineStr">
        <is>
          <t>GC8027-VG-Black White-XL-FBA2</t>
        </is>
      </c>
      <c r="H1308" s="0" t="n"/>
    </row>
    <row r="1309">
      <c r="A1309" s="0">
        <f>+B1309&amp;C1309&amp;D1309</f>
        <v/>
      </c>
      <c r="B1309" s="4" t="inlineStr">
        <is>
          <t>GC8027</t>
        </is>
      </c>
      <c r="C1309" s="4" t="n"/>
      <c r="D1309" s="4" t="inlineStr">
        <is>
          <t>S</t>
        </is>
      </c>
      <c r="E1309" s="5" t="inlineStr">
        <is>
          <t>GC8027-Beige-S-FBA2</t>
        </is>
      </c>
      <c r="H1309" s="0" t="n"/>
    </row>
    <row r="1310">
      <c r="A1310" s="0">
        <f>+B1310&amp;C1310&amp;D1310</f>
        <v/>
      </c>
      <c r="B1310" s="4" t="inlineStr">
        <is>
          <t>GC8027</t>
        </is>
      </c>
      <c r="C1310" s="4" t="inlineStr">
        <is>
          <t>黑色</t>
        </is>
      </c>
      <c r="D1310" s="4" t="inlineStr">
        <is>
          <t>S</t>
        </is>
      </c>
      <c r="E1310" s="5" t="inlineStr">
        <is>
          <t>GC8027-Black-S-FBA2</t>
        </is>
      </c>
      <c r="H1310" s="0" t="n"/>
    </row>
    <row r="1311">
      <c r="A1311" s="0">
        <f>+B1311&amp;C1311&amp;D1311</f>
        <v/>
      </c>
      <c r="B1311" s="4" t="inlineStr">
        <is>
          <t>GC8027</t>
        </is>
      </c>
      <c r="C1311" s="4" t="inlineStr">
        <is>
          <t>深绿</t>
        </is>
      </c>
      <c r="D1311" s="4" t="inlineStr">
        <is>
          <t>S</t>
        </is>
      </c>
      <c r="E1311" s="5" t="inlineStr">
        <is>
          <t>GC8027-Dark Green-S-FBA2</t>
        </is>
      </c>
      <c r="H1311" s="0" t="n"/>
    </row>
    <row r="1312">
      <c r="A1312" s="0">
        <f>+B1312&amp;C1312&amp;D1312</f>
        <v/>
      </c>
      <c r="B1312" s="4" t="inlineStr">
        <is>
          <t>GC8027</t>
        </is>
      </c>
      <c r="C1312" s="4" t="inlineStr">
        <is>
          <t>深卡其</t>
        </is>
      </c>
      <c r="D1312" s="4" t="inlineStr">
        <is>
          <t>S</t>
        </is>
      </c>
      <c r="E1312" s="5" t="inlineStr">
        <is>
          <t>GC8027-Dark Khaki-S-FBA2</t>
        </is>
      </c>
      <c r="H1312" s="0" t="n"/>
    </row>
    <row r="1313">
      <c r="A1313" s="0">
        <f>+B1313&amp;C1313&amp;D1313</f>
        <v/>
      </c>
      <c r="B1313" s="4" t="inlineStr">
        <is>
          <t>GC8027</t>
        </is>
      </c>
      <c r="C1313" s="4" t="inlineStr">
        <is>
          <t>卡其</t>
        </is>
      </c>
      <c r="D1313" s="4" t="inlineStr">
        <is>
          <t>S</t>
        </is>
      </c>
      <c r="E1313" s="5" t="inlineStr">
        <is>
          <t>GC8027-Khaki-S-FBA2</t>
        </is>
      </c>
      <c r="H1313" s="0" t="n"/>
    </row>
    <row r="1314">
      <c r="A1314" s="0">
        <f>+B1314&amp;C1314&amp;D1314</f>
        <v/>
      </c>
      <c r="B1314" s="4" t="inlineStr">
        <is>
          <t>GC8027</t>
        </is>
      </c>
      <c r="C1314" s="4" t="n"/>
      <c r="D1314" s="4" t="inlineStr">
        <is>
          <t>S</t>
        </is>
      </c>
      <c r="E1314" s="5" t="inlineStr">
        <is>
          <t>GC8027-Light Tan-S-FBA2</t>
        </is>
      </c>
      <c r="H1314" s="0" t="n"/>
    </row>
    <row r="1315">
      <c r="A1315" s="0">
        <f>+B1315&amp;C1315&amp;D1315</f>
        <v/>
      </c>
      <c r="B1315" s="4" t="inlineStr">
        <is>
          <t>GC8027</t>
        </is>
      </c>
      <c r="C1315" s="4" t="inlineStr">
        <is>
          <t>藏蓝</t>
        </is>
      </c>
      <c r="D1315" s="4" t="inlineStr">
        <is>
          <t>S</t>
        </is>
      </c>
      <c r="E1315" s="5" t="inlineStr">
        <is>
          <t>GC8027-Navy Blue-S-FBA2</t>
        </is>
      </c>
      <c r="H1315" s="0" t="n"/>
    </row>
    <row r="1316">
      <c r="A1316" s="0">
        <f>+B1316&amp;C1316&amp;D1316</f>
        <v/>
      </c>
      <c r="B1316" s="4" t="inlineStr">
        <is>
          <t>GC8027</t>
        </is>
      </c>
      <c r="C1316" s="4" t="n"/>
      <c r="D1316" s="4" t="inlineStr">
        <is>
          <t>S</t>
        </is>
      </c>
      <c r="E1316" s="5" t="inlineStr">
        <is>
          <t>GC8027-Pink-S-FBA2</t>
        </is>
      </c>
      <c r="H1316" s="0" t="n"/>
    </row>
    <row r="1317">
      <c r="A1317" s="0">
        <f>+B1317&amp;C1317&amp;D1317</f>
        <v/>
      </c>
      <c r="B1317" s="4" t="inlineStr">
        <is>
          <t>GC8027</t>
        </is>
      </c>
      <c r="C1317" s="4" t="n"/>
      <c r="D1317" s="4" t="inlineStr">
        <is>
          <t>S</t>
        </is>
      </c>
      <c r="E1317" s="5" t="inlineStr">
        <is>
          <t>GC8027-Royal Blue-S-FBA2</t>
        </is>
      </c>
      <c r="H1317" s="0" t="n"/>
    </row>
    <row r="1318">
      <c r="A1318" s="0">
        <f>+B1318&amp;C1318&amp;D1318</f>
        <v/>
      </c>
      <c r="B1318" s="4" t="inlineStr">
        <is>
          <t>GC8027</t>
        </is>
      </c>
      <c r="C1318" s="4" t="n"/>
      <c r="D1318" s="4" t="inlineStr">
        <is>
          <t>S</t>
        </is>
      </c>
      <c r="E1318" s="5" t="inlineStr">
        <is>
          <t>GC8027-VG-Black White-S-FBA2</t>
        </is>
      </c>
      <c r="H1318" s="0" t="n"/>
    </row>
    <row r="1319">
      <c r="A1319" s="0">
        <f>+B1319&amp;C1319&amp;D1319</f>
        <v/>
      </c>
      <c r="B1319" s="4" t="inlineStr">
        <is>
          <t>GC8027</t>
        </is>
      </c>
      <c r="C1319" s="4" t="inlineStr">
        <is>
          <t>白色</t>
        </is>
      </c>
      <c r="D1319" s="4" t="inlineStr">
        <is>
          <t>S</t>
        </is>
      </c>
      <c r="E1319" s="5" t="inlineStr">
        <is>
          <t>GC8027-White-S-FBA22</t>
        </is>
      </c>
      <c r="H1319" s="0" t="n"/>
    </row>
    <row r="1320">
      <c r="A1320" s="0">
        <f>+B1320&amp;C1320&amp;D1320</f>
        <v/>
      </c>
      <c r="B1320" s="4" t="inlineStr">
        <is>
          <t>GC8027</t>
        </is>
      </c>
      <c r="C1320" s="4" t="n"/>
      <c r="D1320" s="4" t="inlineStr">
        <is>
          <t>S</t>
        </is>
      </c>
      <c r="E1320" s="5" t="inlineStr">
        <is>
          <t>GC8027-Wine Red-S-FBA2</t>
        </is>
      </c>
      <c r="H1320" s="0" t="n"/>
    </row>
    <row r="1321">
      <c r="A1321" s="0">
        <f>+B1321&amp;C1321&amp;D1321</f>
        <v/>
      </c>
      <c r="B1321" s="4" t="inlineStr">
        <is>
          <t>GC8027</t>
        </is>
      </c>
      <c r="C1321" s="4" t="inlineStr">
        <is>
          <t>黑色</t>
        </is>
      </c>
      <c r="D1321" s="4" t="inlineStr">
        <is>
          <t>M</t>
        </is>
      </c>
      <c r="E1321" s="5" t="inlineStr">
        <is>
          <t>GC8027-Black-M-FBA2</t>
        </is>
      </c>
      <c r="H1321" s="0" t="n"/>
    </row>
    <row r="1322">
      <c r="A1322" s="0">
        <f>+B1322&amp;C1322&amp;D1322</f>
        <v/>
      </c>
      <c r="B1322" s="4" t="inlineStr">
        <is>
          <t>GC8027</t>
        </is>
      </c>
      <c r="C1322" s="4" t="n"/>
      <c r="D1322" s="4" t="inlineStr">
        <is>
          <t>M</t>
        </is>
      </c>
      <c r="E1322" s="5" t="inlineStr">
        <is>
          <t>GC8027-Blue-M-FBA2</t>
        </is>
      </c>
      <c r="H1322" s="0" t="n"/>
    </row>
    <row r="1323">
      <c r="A1323" s="0">
        <f>+B1323&amp;C1323&amp;D1323</f>
        <v/>
      </c>
      <c r="B1323" s="4" t="inlineStr">
        <is>
          <t>GC8027</t>
        </is>
      </c>
      <c r="C1323" s="4" t="inlineStr">
        <is>
          <t>深卡其</t>
        </is>
      </c>
      <c r="D1323" s="4" t="inlineStr">
        <is>
          <t>M</t>
        </is>
      </c>
      <c r="E1323" s="5" t="inlineStr">
        <is>
          <t>GC8027-Dark Khaki-M-FBA2</t>
        </is>
      </c>
      <c r="H1323" s="0" t="n"/>
    </row>
    <row r="1324">
      <c r="A1324" s="0">
        <f>+B1324&amp;C1324&amp;D1324</f>
        <v/>
      </c>
      <c r="B1324" s="4" t="inlineStr">
        <is>
          <t>GC8027</t>
        </is>
      </c>
      <c r="C1324" s="4" t="inlineStr">
        <is>
          <t>卡其</t>
        </is>
      </c>
      <c r="D1324" s="4" t="inlineStr">
        <is>
          <t>M</t>
        </is>
      </c>
      <c r="E1324" s="5" t="inlineStr">
        <is>
          <t>GC8027-Khaki-M-FBA2</t>
        </is>
      </c>
      <c r="H1324" s="0" t="n"/>
    </row>
    <row r="1325">
      <c r="A1325" s="0">
        <f>+B1325&amp;C1325&amp;D1325</f>
        <v/>
      </c>
      <c r="B1325" s="4" t="inlineStr">
        <is>
          <t>GC8027</t>
        </is>
      </c>
      <c r="C1325" s="4" t="inlineStr">
        <is>
          <t>藏蓝</t>
        </is>
      </c>
      <c r="D1325" s="4" t="inlineStr">
        <is>
          <t>M</t>
        </is>
      </c>
      <c r="E1325" s="5" t="inlineStr">
        <is>
          <t>GC8027-Navy Blue-M-FBA2</t>
        </is>
      </c>
      <c r="H1325" s="0" t="n"/>
    </row>
    <row r="1326">
      <c r="A1326" s="0">
        <f>+B1326&amp;C1326&amp;D1326</f>
        <v/>
      </c>
      <c r="B1326" s="4" t="inlineStr">
        <is>
          <t>GC8027</t>
        </is>
      </c>
      <c r="C1326" s="4" t="n"/>
      <c r="D1326" s="4" t="inlineStr">
        <is>
          <t>M</t>
        </is>
      </c>
      <c r="E1326" s="5" t="inlineStr">
        <is>
          <t>GC8027-Pink-M-FBA2</t>
        </is>
      </c>
      <c r="H1326" s="0" t="n"/>
    </row>
    <row r="1327">
      <c r="A1327" s="0">
        <f>+B1327&amp;C1327&amp;D1327</f>
        <v/>
      </c>
      <c r="B1327" s="4" t="inlineStr">
        <is>
          <t>GC8027</t>
        </is>
      </c>
      <c r="C1327" s="4" t="n"/>
      <c r="D1327" s="4" t="inlineStr">
        <is>
          <t>M</t>
        </is>
      </c>
      <c r="E1327" s="5" t="inlineStr">
        <is>
          <t>GC8027-Royal Blue-M-FBA2</t>
        </is>
      </c>
      <c r="H1327" s="0" t="n"/>
    </row>
    <row r="1328">
      <c r="A1328" s="0">
        <f>+B1328&amp;C1328&amp;D1328</f>
        <v/>
      </c>
      <c r="B1328" s="4" t="inlineStr">
        <is>
          <t>GC8027</t>
        </is>
      </c>
      <c r="C1328" s="4" t="inlineStr">
        <is>
          <t>白色</t>
        </is>
      </c>
      <c r="D1328" s="4" t="inlineStr">
        <is>
          <t>M</t>
        </is>
      </c>
      <c r="E1328" s="5" t="inlineStr">
        <is>
          <t>GC8027-White-M-FBA22</t>
        </is>
      </c>
      <c r="H1328" s="0" t="n"/>
    </row>
    <row r="1329">
      <c r="A1329" s="0">
        <f>+B1329&amp;C1329&amp;D1329</f>
        <v/>
      </c>
      <c r="B1329" s="4" t="inlineStr">
        <is>
          <t>GC8027</t>
        </is>
      </c>
      <c r="C1329" s="4" t="n"/>
      <c r="D1329" s="4" t="inlineStr">
        <is>
          <t>M</t>
        </is>
      </c>
      <c r="E1329" s="5" t="inlineStr">
        <is>
          <t>GC8027-Wine Red-M-FBA2</t>
        </is>
      </c>
      <c r="H1329" s="0" t="n"/>
    </row>
    <row r="1330">
      <c r="A1330" s="0">
        <f>+B1330&amp;C1330&amp;D1330</f>
        <v/>
      </c>
      <c r="B1330" s="4" t="inlineStr">
        <is>
          <t>GC8027</t>
        </is>
      </c>
      <c r="C1330" s="4" t="inlineStr">
        <is>
          <t>黑色</t>
        </is>
      </c>
      <c r="D1330" s="4" t="inlineStr">
        <is>
          <t>L</t>
        </is>
      </c>
      <c r="E1330" s="5" t="inlineStr">
        <is>
          <t>GC8027-Black-L-FBA2</t>
        </is>
      </c>
      <c r="H1330" s="0" t="n"/>
    </row>
    <row r="1331">
      <c r="A1331" s="0">
        <f>+B1331&amp;C1331&amp;D1331</f>
        <v/>
      </c>
      <c r="B1331" s="4" t="inlineStr">
        <is>
          <t>GC8027</t>
        </is>
      </c>
      <c r="C1331" s="4" t="n"/>
      <c r="D1331" s="4" t="inlineStr">
        <is>
          <t>L</t>
        </is>
      </c>
      <c r="E1331" s="5" t="inlineStr">
        <is>
          <t>GC8027-Blue-L-FBA2</t>
        </is>
      </c>
      <c r="H1331" s="0" t="n"/>
    </row>
    <row r="1332">
      <c r="A1332" s="0">
        <f>+B1332&amp;C1332&amp;D1332</f>
        <v/>
      </c>
      <c r="B1332" s="4" t="inlineStr">
        <is>
          <t>GC8027</t>
        </is>
      </c>
      <c r="C1332" s="4" t="inlineStr">
        <is>
          <t>深绿</t>
        </is>
      </c>
      <c r="D1332" s="4" t="inlineStr">
        <is>
          <t>L</t>
        </is>
      </c>
      <c r="E1332" s="5" t="inlineStr">
        <is>
          <t>GC8027-Dark Green-L-FBA2</t>
        </is>
      </c>
      <c r="H1332" s="0" t="n"/>
    </row>
    <row r="1333">
      <c r="A1333" s="0">
        <f>+B1333&amp;C1333&amp;D1333</f>
        <v/>
      </c>
      <c r="B1333" s="4" t="inlineStr">
        <is>
          <t>GC8027</t>
        </is>
      </c>
      <c r="C1333" s="4" t="inlineStr">
        <is>
          <t>深卡其</t>
        </is>
      </c>
      <c r="D1333" s="4" t="inlineStr">
        <is>
          <t>L</t>
        </is>
      </c>
      <c r="E1333" s="5" t="inlineStr">
        <is>
          <t>GC8027-Dark Khaki-L-FBA2</t>
        </is>
      </c>
      <c r="H1333" s="0" t="n"/>
    </row>
    <row r="1334">
      <c r="A1334" s="0">
        <f>+B1334&amp;C1334&amp;D1334</f>
        <v/>
      </c>
      <c r="B1334" s="4" t="inlineStr">
        <is>
          <t>GC8027</t>
        </is>
      </c>
      <c r="C1334" s="4" t="inlineStr">
        <is>
          <t>卡其</t>
        </is>
      </c>
      <c r="D1334" s="4" t="inlineStr">
        <is>
          <t>L</t>
        </is>
      </c>
      <c r="E1334" s="5" t="inlineStr">
        <is>
          <t>GC8027-Khaki-L-FBA2</t>
        </is>
      </c>
      <c r="H1334" s="0" t="n"/>
    </row>
    <row r="1335">
      <c r="A1335" s="0">
        <f>+B1335&amp;C1335&amp;D1335</f>
        <v/>
      </c>
      <c r="B1335" s="4" t="inlineStr">
        <is>
          <t>GC8027</t>
        </is>
      </c>
      <c r="C1335" s="4" t="n"/>
      <c r="D1335" s="4" t="inlineStr">
        <is>
          <t>L</t>
        </is>
      </c>
      <c r="E1335" s="5" t="inlineStr">
        <is>
          <t>GC8027-Pink-L-FBA2</t>
        </is>
      </c>
      <c r="H1335" s="0" t="n"/>
    </row>
    <row r="1336">
      <c r="A1336" s="0">
        <f>+B1336&amp;C1336&amp;D1336</f>
        <v/>
      </c>
      <c r="B1336" s="4" t="inlineStr">
        <is>
          <t>GC8027</t>
        </is>
      </c>
      <c r="C1336" s="4" t="n"/>
      <c r="D1336" s="4" t="inlineStr">
        <is>
          <t>L</t>
        </is>
      </c>
      <c r="E1336" s="5" t="inlineStr">
        <is>
          <t>GC8027-Royal Blue-L-FBA2</t>
        </is>
      </c>
      <c r="H1336" s="0" t="n"/>
    </row>
    <row r="1337">
      <c r="A1337" s="0">
        <f>+B1337&amp;C1337&amp;D1337</f>
        <v/>
      </c>
      <c r="B1337" s="4" t="inlineStr">
        <is>
          <t>GC8027</t>
        </is>
      </c>
      <c r="C1337" s="4" t="inlineStr">
        <is>
          <t>白色</t>
        </is>
      </c>
      <c r="D1337" s="4" t="inlineStr">
        <is>
          <t>L</t>
        </is>
      </c>
      <c r="E1337" s="5" t="inlineStr">
        <is>
          <t>GC8027-White-L-FBA22</t>
        </is>
      </c>
      <c r="H1337" s="0" t="n"/>
    </row>
    <row r="1338">
      <c r="A1338" s="0">
        <f>+B1338&amp;C1338&amp;D1338</f>
        <v/>
      </c>
      <c r="B1338" s="4" t="inlineStr">
        <is>
          <t>GC8027</t>
        </is>
      </c>
      <c r="C1338" s="4" t="n"/>
      <c r="D1338" s="4" t="inlineStr">
        <is>
          <t>L</t>
        </is>
      </c>
      <c r="E1338" s="5" t="inlineStr">
        <is>
          <t>GC8027-Wine Red-L-FBA2</t>
        </is>
      </c>
      <c r="H1338" s="0" t="n"/>
    </row>
    <row r="1339">
      <c r="A1339" s="0">
        <f>+B1339&amp;C1339&amp;D1339</f>
        <v/>
      </c>
      <c r="B1339" s="4" t="inlineStr">
        <is>
          <t>GC8027</t>
        </is>
      </c>
      <c r="C1339" s="4" t="n"/>
      <c r="D1339" s="4" t="inlineStr">
        <is>
          <t>2XL</t>
        </is>
      </c>
      <c r="E1339" s="5" t="inlineStr">
        <is>
          <t>GC8027-Aicd Blue-2XL-FBA2</t>
        </is>
      </c>
      <c r="H1339" s="0" t="n"/>
    </row>
    <row r="1340">
      <c r="A1340" s="0">
        <f>+B1340&amp;C1340&amp;D1340</f>
        <v/>
      </c>
      <c r="B1340" s="4" t="inlineStr">
        <is>
          <t>GC8027</t>
        </is>
      </c>
      <c r="C1340" s="4" t="n"/>
      <c r="D1340" s="4" t="inlineStr">
        <is>
          <t>2XL</t>
        </is>
      </c>
      <c r="E1340" s="5" t="inlineStr">
        <is>
          <t>GC8027-Beige-2XL-FBA2</t>
        </is>
      </c>
      <c r="H1340" s="0" t="n"/>
    </row>
    <row r="1341">
      <c r="A1341" s="0">
        <f>+B1341&amp;C1341&amp;D1341</f>
        <v/>
      </c>
      <c r="B1341" s="4" t="inlineStr">
        <is>
          <t>GC8027</t>
        </is>
      </c>
      <c r="C1341" s="4" t="inlineStr">
        <is>
          <t>黑色</t>
        </is>
      </c>
      <c r="D1341" s="4" t="inlineStr">
        <is>
          <t>2XL</t>
        </is>
      </c>
      <c r="E1341" s="5" t="inlineStr">
        <is>
          <t>GC8027-Black-2XL-FBA2</t>
        </is>
      </c>
      <c r="H1341" s="0" t="n"/>
    </row>
    <row r="1342">
      <c r="A1342" s="0">
        <f>+B1342&amp;C1342&amp;D1342</f>
        <v/>
      </c>
      <c r="B1342" s="4" t="inlineStr">
        <is>
          <t>GC8027</t>
        </is>
      </c>
      <c r="C1342" s="4" t="inlineStr">
        <is>
          <t>深卡其</t>
        </is>
      </c>
      <c r="D1342" s="4" t="inlineStr">
        <is>
          <t>2XL</t>
        </is>
      </c>
      <c r="E1342" s="5" t="inlineStr">
        <is>
          <t>GC8027-Dark Khaki-2XL-FBA2</t>
        </is>
      </c>
      <c r="H1342" s="0" t="n"/>
    </row>
    <row r="1343">
      <c r="A1343" s="0">
        <f>+B1343&amp;C1343&amp;D1343</f>
        <v/>
      </c>
      <c r="B1343" s="4" t="inlineStr">
        <is>
          <t>GC8027</t>
        </is>
      </c>
      <c r="C1343" s="4" t="inlineStr">
        <is>
          <t>卡其</t>
        </is>
      </c>
      <c r="D1343" s="4" t="inlineStr">
        <is>
          <t>2XL</t>
        </is>
      </c>
      <c r="E1343" s="5" t="inlineStr">
        <is>
          <t>GC8027-Khaki-2XL-FBA2</t>
        </is>
      </c>
      <c r="H1343" s="0" t="n"/>
    </row>
    <row r="1344">
      <c r="A1344" s="0">
        <f>+B1344&amp;C1344&amp;D1344</f>
        <v/>
      </c>
      <c r="B1344" s="4" t="inlineStr">
        <is>
          <t>GC8027</t>
        </is>
      </c>
      <c r="C1344" s="4" t="n"/>
      <c r="D1344" s="4" t="inlineStr">
        <is>
          <t>2XL</t>
        </is>
      </c>
      <c r="E1344" s="5" t="inlineStr">
        <is>
          <t>GC8027-Royal Blue-2XL-FBA2</t>
        </is>
      </c>
      <c r="H1344" s="0" t="n"/>
    </row>
    <row r="1345">
      <c r="A1345" s="0">
        <f>+B1345&amp;C1345&amp;D1345</f>
        <v/>
      </c>
      <c r="B1345" s="4" t="inlineStr">
        <is>
          <t>GC8027</t>
        </is>
      </c>
      <c r="C1345" s="4" t="inlineStr">
        <is>
          <t>白色</t>
        </is>
      </c>
      <c r="D1345" s="4" t="inlineStr">
        <is>
          <t>2XL</t>
        </is>
      </c>
      <c r="E1345" s="5" t="inlineStr">
        <is>
          <t>GC8027-White-2XL-FBA2</t>
        </is>
      </c>
      <c r="H1345" s="0" t="n"/>
    </row>
    <row r="1346">
      <c r="A1346" s="0">
        <f>+B1346&amp;C1346&amp;D1346</f>
        <v/>
      </c>
      <c r="B1346" s="4" t="inlineStr">
        <is>
          <t>GC8027</t>
        </is>
      </c>
      <c r="C1346" s="4" t="inlineStr">
        <is>
          <t>深灰</t>
        </is>
      </c>
      <c r="D1346" s="4" t="inlineStr">
        <is>
          <t>2XL</t>
        </is>
      </c>
      <c r="E1346" s="5" t="inlineStr">
        <is>
          <t>GC8027-FP Leop Dark Gray-XX-Large-FBA</t>
        </is>
      </c>
      <c r="H1346" s="0" t="n"/>
    </row>
    <row r="1347">
      <c r="A1347" s="0">
        <f>+B1347&amp;C1347&amp;D1347</f>
        <v/>
      </c>
      <c r="B1347" s="4" t="inlineStr">
        <is>
          <t>GC8028</t>
        </is>
      </c>
      <c r="C1347" s="4" t="n"/>
      <c r="D1347" s="4" t="inlineStr">
        <is>
          <t>XS</t>
        </is>
      </c>
      <c r="E1347" s="5" t="inlineStr">
        <is>
          <t>GC8028-FP Peony Black-XS-FBA</t>
        </is>
      </c>
      <c r="H1347" s="0" t="n"/>
    </row>
    <row r="1348">
      <c r="A1348" s="0">
        <f>+B1348&amp;C1348&amp;D1348</f>
        <v/>
      </c>
      <c r="B1348" s="4" t="inlineStr">
        <is>
          <t>GC8028</t>
        </is>
      </c>
      <c r="C1348" s="4" t="inlineStr">
        <is>
          <t>浅蓝</t>
        </is>
      </c>
      <c r="D1348" s="4" t="inlineStr">
        <is>
          <t>XS</t>
        </is>
      </c>
      <c r="E1348" s="5" t="inlineStr">
        <is>
          <t>GC8028-FP Peony Light Blue-XS-FBA</t>
        </is>
      </c>
      <c r="H1348" s="0" t="n"/>
    </row>
    <row r="1349">
      <c r="A1349" s="0">
        <f>+B1349&amp;C1349&amp;D1349</f>
        <v/>
      </c>
      <c r="B1349" s="4" t="inlineStr">
        <is>
          <t>GC8028</t>
        </is>
      </c>
      <c r="C1349" s="4" t="n"/>
      <c r="D1349" s="4" t="inlineStr">
        <is>
          <t>XS</t>
        </is>
      </c>
      <c r="E1349" s="5" t="inlineStr">
        <is>
          <t>GC8028-FP Peony Rose Red-XS-FBA</t>
        </is>
      </c>
      <c r="H1349" s="0" t="n"/>
    </row>
    <row r="1350">
      <c r="A1350" s="0">
        <f>+B1350&amp;C1350&amp;D1350</f>
        <v/>
      </c>
      <c r="B1350" s="4" t="inlineStr">
        <is>
          <t>GC8028</t>
        </is>
      </c>
      <c r="C1350" s="4" t="n"/>
      <c r="D1350" s="4" t="inlineStr">
        <is>
          <t>XL</t>
        </is>
      </c>
      <c r="E1350" s="5" t="inlineStr">
        <is>
          <t>GC8028-FP Peony Black-XL-FBA</t>
        </is>
      </c>
      <c r="H1350" s="0" t="n"/>
    </row>
    <row r="1351">
      <c r="A1351" s="0">
        <f>+B1351&amp;C1351&amp;D1351</f>
        <v/>
      </c>
      <c r="B1351" s="4" t="inlineStr">
        <is>
          <t>GC8028</t>
        </is>
      </c>
      <c r="C1351" s="4" t="inlineStr">
        <is>
          <t>浅蓝</t>
        </is>
      </c>
      <c r="D1351" s="4" t="inlineStr">
        <is>
          <t>XL</t>
        </is>
      </c>
      <c r="E1351" s="5" t="inlineStr">
        <is>
          <t>GC8028-FP Peony Light Blue-XL-FBA</t>
        </is>
      </c>
      <c r="H1351" s="0" t="n"/>
    </row>
    <row r="1352">
      <c r="A1352" s="0">
        <f>+B1352&amp;C1352&amp;D1352</f>
        <v/>
      </c>
      <c r="B1352" s="4" t="inlineStr">
        <is>
          <t>GC8028</t>
        </is>
      </c>
      <c r="C1352" s="4" t="n"/>
      <c r="D1352" s="4" t="inlineStr">
        <is>
          <t>S</t>
        </is>
      </c>
      <c r="E1352" s="5" t="inlineStr">
        <is>
          <t>GC8028-FP Peony Black-S-FBA</t>
        </is>
      </c>
      <c r="H1352" s="0" t="n"/>
    </row>
    <row r="1353">
      <c r="A1353" s="0">
        <f>+B1353&amp;C1353&amp;D1353</f>
        <v/>
      </c>
      <c r="B1353" s="4" t="inlineStr">
        <is>
          <t>GC8028</t>
        </is>
      </c>
      <c r="C1353" s="4" t="n"/>
      <c r="D1353" s="4" t="inlineStr">
        <is>
          <t>S</t>
        </is>
      </c>
      <c r="E1353" s="5" t="inlineStr">
        <is>
          <t>GC8028-FP Peony Rose Red-S-FBA</t>
        </is>
      </c>
      <c r="H1353" s="0" t="n"/>
    </row>
    <row r="1354">
      <c r="A1354" s="0">
        <f>+B1354&amp;C1354&amp;D1354</f>
        <v/>
      </c>
      <c r="B1354" s="4" t="inlineStr">
        <is>
          <t>GC8028</t>
        </is>
      </c>
      <c r="C1354" s="4" t="n"/>
      <c r="D1354" s="4" t="inlineStr">
        <is>
          <t>S</t>
        </is>
      </c>
      <c r="E1354" s="5" t="inlineStr">
        <is>
          <t>GC8028-FP Peony Yellow-S-FBA</t>
        </is>
      </c>
      <c r="H1354" s="0" t="n"/>
    </row>
    <row r="1355">
      <c r="A1355" s="0">
        <f>+B1355&amp;C1355&amp;D1355</f>
        <v/>
      </c>
      <c r="B1355" s="4" t="inlineStr">
        <is>
          <t>GC8028</t>
        </is>
      </c>
      <c r="C1355" s="4" t="n"/>
      <c r="D1355" s="4" t="inlineStr">
        <is>
          <t>M</t>
        </is>
      </c>
      <c r="E1355" s="5" t="inlineStr">
        <is>
          <t>GC8028-FP Peony Rose Red-M-FBA</t>
        </is>
      </c>
      <c r="H1355" s="0" t="n"/>
    </row>
    <row r="1356">
      <c r="A1356" s="0">
        <f>+B1356&amp;C1356&amp;D1356</f>
        <v/>
      </c>
      <c r="B1356" s="4" t="inlineStr">
        <is>
          <t>GC8028</t>
        </is>
      </c>
      <c r="C1356" s="4" t="n"/>
      <c r="D1356" s="4" t="inlineStr">
        <is>
          <t>M</t>
        </is>
      </c>
      <c r="E1356" s="5" t="inlineStr">
        <is>
          <t>GC8028-FP Peony Yellow-M-FBA</t>
        </is>
      </c>
      <c r="H1356" s="0" t="n"/>
    </row>
    <row r="1357">
      <c r="A1357" s="0">
        <f>+B1357&amp;C1357&amp;D1357</f>
        <v/>
      </c>
      <c r="B1357" s="4" t="inlineStr">
        <is>
          <t>GC8028</t>
        </is>
      </c>
      <c r="C1357" s="4" t="inlineStr">
        <is>
          <t>浅蓝</t>
        </is>
      </c>
      <c r="D1357" s="4" t="inlineStr">
        <is>
          <t>L</t>
        </is>
      </c>
      <c r="E1357" s="5" t="inlineStr">
        <is>
          <t>GC8028-FP Peony Light Blue-L-FBA</t>
        </is>
      </c>
      <c r="H1357" s="0" t="n"/>
    </row>
    <row r="1358">
      <c r="A1358" s="0">
        <f>+B1358&amp;C1358&amp;D1358</f>
        <v/>
      </c>
      <c r="B1358" s="4" t="inlineStr">
        <is>
          <t>GC8028</t>
        </is>
      </c>
      <c r="C1358" s="4" t="n"/>
      <c r="D1358" s="4" t="inlineStr">
        <is>
          <t>L</t>
        </is>
      </c>
      <c r="E1358" s="5" t="inlineStr">
        <is>
          <t>GC8028-FP Peony Rose Red-L-FBA</t>
        </is>
      </c>
      <c r="H1358" s="0" t="n"/>
    </row>
    <row r="1359">
      <c r="A1359" s="0">
        <f>+B1359&amp;C1359&amp;D1359</f>
        <v/>
      </c>
      <c r="B1359" s="4" t="inlineStr">
        <is>
          <t>GC8028</t>
        </is>
      </c>
      <c r="C1359" s="4" t="n"/>
      <c r="D1359" s="4" t="inlineStr">
        <is>
          <t>L</t>
        </is>
      </c>
      <c r="E1359" s="5" t="inlineStr">
        <is>
          <t>GC8028-FP Peony Yellow-L-FBA</t>
        </is>
      </c>
      <c r="H1359" s="0" t="n"/>
    </row>
    <row r="1360">
      <c r="A1360" s="0">
        <f>+B1360&amp;C1360&amp;D1360</f>
        <v/>
      </c>
      <c r="B1360" s="4" t="inlineStr">
        <is>
          <t>GC8028</t>
        </is>
      </c>
      <c r="C1360" s="4" t="inlineStr">
        <is>
          <t>浅蓝</t>
        </is>
      </c>
      <c r="D1360" s="4" t="inlineStr">
        <is>
          <t>2XL</t>
        </is>
      </c>
      <c r="E1360" s="5" t="inlineStr">
        <is>
          <t>GC8028-FP Peony Light Blue-2XL-FBA</t>
        </is>
      </c>
      <c r="H1360" s="0" t="n"/>
    </row>
    <row r="1361">
      <c r="A1361" s="0">
        <f>+B1361&amp;C1361&amp;D1361</f>
        <v/>
      </c>
      <c r="B1361" s="4" t="inlineStr">
        <is>
          <t>GC8028</t>
        </is>
      </c>
      <c r="C1361" s="4" t="n"/>
      <c r="D1361" s="4" t="inlineStr">
        <is>
          <t>2XL</t>
        </is>
      </c>
      <c r="E1361" s="5" t="inlineStr">
        <is>
          <t>GC8028-FP Peony Rose Red-2XL-FBA</t>
        </is>
      </c>
      <c r="H1361" s="0" t="n"/>
    </row>
    <row r="1362">
      <c r="A1362" s="0">
        <f>+B1362&amp;C1362&amp;D1362</f>
        <v/>
      </c>
      <c r="B1362" s="4" t="inlineStr">
        <is>
          <t>GC8028</t>
        </is>
      </c>
      <c r="C1362" s="4" t="n"/>
      <c r="D1362" s="4" t="inlineStr">
        <is>
          <t>2XL</t>
        </is>
      </c>
      <c r="E1362" s="5" t="inlineStr">
        <is>
          <t>GC8028-FP Peony Yellow-2XL-FBA</t>
        </is>
      </c>
      <c r="H1362" s="0" t="n"/>
    </row>
    <row r="1363">
      <c r="A1363" s="0">
        <f>+B1363&amp;C1363&amp;D1363</f>
        <v/>
      </c>
      <c r="B1363" s="4" t="inlineStr">
        <is>
          <t>GC8030</t>
        </is>
      </c>
      <c r="C1363" s="4" t="inlineStr">
        <is>
          <t>藏蓝</t>
        </is>
      </c>
      <c r="D1363" s="4" t="inlineStr">
        <is>
          <t>S</t>
        </is>
      </c>
      <c r="E1363" s="5" t="inlineStr">
        <is>
          <t>GC8030-Navy Blue-Small-FBA</t>
        </is>
      </c>
      <c r="H1363" s="0" t="n"/>
    </row>
    <row r="1364">
      <c r="A1364" s="0">
        <f>+B1364&amp;C1364&amp;D1364</f>
        <v/>
      </c>
      <c r="B1364" s="4" t="inlineStr">
        <is>
          <t>GC8030</t>
        </is>
      </c>
      <c r="C1364" s="4" t="inlineStr">
        <is>
          <t>军绿</t>
        </is>
      </c>
      <c r="D1364" s="4" t="inlineStr">
        <is>
          <t>M</t>
        </is>
      </c>
      <c r="E1364" s="5" t="inlineStr">
        <is>
          <t>GC8030-Army Green-Medium-FBA</t>
        </is>
      </c>
      <c r="H1364" s="0" t="n"/>
    </row>
    <row r="1365">
      <c r="A1365" s="0">
        <f>+B1365&amp;C1365&amp;D1365</f>
        <v/>
      </c>
      <c r="B1365" s="4" t="inlineStr">
        <is>
          <t>GC8030</t>
        </is>
      </c>
      <c r="C1365" s="4" t="inlineStr">
        <is>
          <t>卡其</t>
        </is>
      </c>
      <c r="D1365" s="4" t="inlineStr">
        <is>
          <t>M</t>
        </is>
      </c>
      <c r="E1365" s="5" t="inlineStr">
        <is>
          <t>GC8030-Khaki-Medium-FBA</t>
        </is>
      </c>
      <c r="H1365" s="0" t="n"/>
    </row>
    <row r="1366">
      <c r="A1366" s="0">
        <f>+B1366&amp;C1366&amp;D1366</f>
        <v/>
      </c>
      <c r="B1366" s="4" t="inlineStr">
        <is>
          <t>GC8030</t>
        </is>
      </c>
      <c r="C1366" s="4" t="inlineStr">
        <is>
          <t>藏蓝</t>
        </is>
      </c>
      <c r="D1366" s="4" t="inlineStr">
        <is>
          <t>M</t>
        </is>
      </c>
      <c r="E1366" s="5" t="inlineStr">
        <is>
          <t>GC8030-Navy Blue-Medium-FBA</t>
        </is>
      </c>
      <c r="H1366" s="0" t="n"/>
    </row>
    <row r="1367">
      <c r="A1367" s="0">
        <f>+B1367&amp;C1367&amp;D1367</f>
        <v/>
      </c>
      <c r="B1367" s="4" t="inlineStr">
        <is>
          <t>GC8030</t>
        </is>
      </c>
      <c r="C1367" s="4" t="inlineStr">
        <is>
          <t>卡其</t>
        </is>
      </c>
      <c r="D1367" s="4" t="inlineStr">
        <is>
          <t>L</t>
        </is>
      </c>
      <c r="E1367" s="5" t="inlineStr">
        <is>
          <t>GC8030-Khaki-Large-FBA</t>
        </is>
      </c>
      <c r="H1367" s="0" t="n"/>
    </row>
    <row r="1368">
      <c r="A1368" s="0">
        <f>+B1368&amp;C1368&amp;D1368</f>
        <v/>
      </c>
      <c r="B1368" s="4" t="inlineStr">
        <is>
          <t>GC8030</t>
        </is>
      </c>
      <c r="C1368" s="4" t="inlineStr">
        <is>
          <t>藏蓝</t>
        </is>
      </c>
      <c r="D1368" s="4" t="inlineStr">
        <is>
          <t>L</t>
        </is>
      </c>
      <c r="E1368" s="5" t="inlineStr">
        <is>
          <t>GC8030-Navy Blue-Large-FBA</t>
        </is>
      </c>
      <c r="H1368" s="0" t="n"/>
    </row>
    <row r="1369">
      <c r="A1369" s="0">
        <f>+B1369&amp;C1369&amp;D1369</f>
        <v/>
      </c>
      <c r="B1369" s="4" t="inlineStr">
        <is>
          <t>GC8030</t>
        </is>
      </c>
      <c r="C1369" s="4" t="inlineStr">
        <is>
          <t>卡其</t>
        </is>
      </c>
      <c r="D1369" s="4" t="inlineStr">
        <is>
          <t>2XL</t>
        </is>
      </c>
      <c r="E1369" s="5" t="inlineStr">
        <is>
          <t>GC8030-Khaki-XX-Large-FBA</t>
        </is>
      </c>
      <c r="H1369" s="0" t="n"/>
    </row>
    <row r="1370">
      <c r="A1370" s="0">
        <f>+B1370&amp;C1370&amp;D1370</f>
        <v/>
      </c>
      <c r="B1370" s="4" t="inlineStr">
        <is>
          <t>GC8031</t>
        </is>
      </c>
      <c r="C1370" s="4" t="n"/>
      <c r="D1370" s="4" t="inlineStr">
        <is>
          <t>XS</t>
        </is>
      </c>
      <c r="E1370" s="5" t="inlineStr">
        <is>
          <t>GC8031-Acid Blue-XS-FBA</t>
        </is>
      </c>
      <c r="H1370" s="0" t="n"/>
    </row>
    <row r="1371">
      <c r="A1371" s="0">
        <f>+B1371&amp;C1371&amp;D1371</f>
        <v/>
      </c>
      <c r="B1371" s="4" t="inlineStr">
        <is>
          <t>GC8031</t>
        </is>
      </c>
      <c r="C1371" s="4" t="inlineStr">
        <is>
          <t>军绿</t>
        </is>
      </c>
      <c r="D1371" s="4" t="inlineStr">
        <is>
          <t>XS</t>
        </is>
      </c>
      <c r="E1371" s="5" t="inlineStr">
        <is>
          <t>GC8031-Army Green-XS-FBA</t>
        </is>
      </c>
      <c r="H1371" s="0" t="n"/>
    </row>
    <row r="1372">
      <c r="A1372" s="0">
        <f>+B1372&amp;C1372&amp;D1372</f>
        <v/>
      </c>
      <c r="B1372" s="4" t="inlineStr">
        <is>
          <t>GC8031</t>
        </is>
      </c>
      <c r="C1372" s="4" t="inlineStr">
        <is>
          <t>黑色</t>
        </is>
      </c>
      <c r="D1372" s="4" t="inlineStr">
        <is>
          <t>XS</t>
        </is>
      </c>
      <c r="E1372" s="5" t="inlineStr">
        <is>
          <t>GC8031-Black-XS-FBA2</t>
        </is>
      </c>
      <c r="H1372" s="0" t="n"/>
    </row>
    <row r="1373">
      <c r="A1373" s="0">
        <f>+B1373&amp;C1373&amp;D1373</f>
        <v/>
      </c>
      <c r="B1373" s="4" t="inlineStr">
        <is>
          <t>GC8031</t>
        </is>
      </c>
      <c r="C1373" s="4" t="inlineStr">
        <is>
          <t>深灰</t>
        </is>
      </c>
      <c r="D1373" s="4" t="inlineStr">
        <is>
          <t>XS</t>
        </is>
      </c>
      <c r="E1373" s="5" t="inlineStr">
        <is>
          <t>GC8031-Dark Gray-XS-FBA</t>
        </is>
      </c>
      <c r="H1373" s="0" t="n"/>
    </row>
    <row r="1374">
      <c r="A1374" s="0">
        <f>+B1374&amp;C1374&amp;D1374</f>
        <v/>
      </c>
      <c r="B1374" s="4" t="inlineStr">
        <is>
          <t>GC8031</t>
        </is>
      </c>
      <c r="C1374" s="4" t="inlineStr">
        <is>
          <t>藏蓝</t>
        </is>
      </c>
      <c r="D1374" s="4" t="inlineStr">
        <is>
          <t>XS</t>
        </is>
      </c>
      <c r="E1374" s="5" t="inlineStr">
        <is>
          <t>GC8031-Navy Blue-XS-FBA</t>
        </is>
      </c>
      <c r="H1374" s="0" t="n"/>
    </row>
    <row r="1375">
      <c r="A1375" s="0">
        <f>+B1375&amp;C1375&amp;D1375</f>
        <v/>
      </c>
      <c r="B1375" s="4" t="inlineStr">
        <is>
          <t>GC8031</t>
        </is>
      </c>
      <c r="C1375" s="4" t="n"/>
      <c r="D1375" s="4" t="inlineStr">
        <is>
          <t>XS</t>
        </is>
      </c>
      <c r="E1375" s="5" t="inlineStr">
        <is>
          <t>GC8031-Pink-XS-FBA</t>
        </is>
      </c>
      <c r="H1375" s="0" t="n"/>
    </row>
    <row r="1376">
      <c r="A1376" s="0">
        <f>+B1376&amp;C1376&amp;D1376</f>
        <v/>
      </c>
      <c r="B1376" s="4" t="inlineStr">
        <is>
          <t>GC8031</t>
        </is>
      </c>
      <c r="C1376" s="4" t="n"/>
      <c r="D1376" s="4" t="inlineStr">
        <is>
          <t>XS</t>
        </is>
      </c>
      <c r="E1376" s="5" t="inlineStr">
        <is>
          <t>GC8031-Purple Gray-XS-FBA</t>
        </is>
      </c>
      <c r="H1376" s="0" t="n"/>
    </row>
    <row r="1377">
      <c r="A1377" s="0">
        <f>+B1377&amp;C1377&amp;D1377</f>
        <v/>
      </c>
      <c r="B1377" s="4" t="inlineStr">
        <is>
          <t>GC8031</t>
        </is>
      </c>
      <c r="C1377" s="4" t="n"/>
      <c r="D1377" s="4" t="inlineStr">
        <is>
          <t>XS</t>
        </is>
      </c>
      <c r="E1377" s="5" t="inlineStr">
        <is>
          <t>GC8031-Royal Blue-XS-FBA</t>
        </is>
      </c>
      <c r="H1377" s="0" t="n"/>
    </row>
    <row r="1378">
      <c r="A1378" s="0">
        <f>+B1378&amp;C1378&amp;D1378</f>
        <v/>
      </c>
      <c r="B1378" s="4" t="inlineStr">
        <is>
          <t>GC8031</t>
        </is>
      </c>
      <c r="C1378" s="4" t="n"/>
      <c r="D1378" s="4" t="inlineStr">
        <is>
          <t>XL</t>
        </is>
      </c>
      <c r="E1378" s="5" t="inlineStr">
        <is>
          <t>GC8031-Acid Blue-XL-FBA</t>
        </is>
      </c>
      <c r="H1378" s="0" t="n"/>
    </row>
    <row r="1379">
      <c r="A1379" s="0">
        <f>+B1379&amp;C1379&amp;D1379</f>
        <v/>
      </c>
      <c r="B1379" s="4" t="inlineStr">
        <is>
          <t>GC8031</t>
        </is>
      </c>
      <c r="C1379" s="4" t="inlineStr">
        <is>
          <t>军绿</t>
        </is>
      </c>
      <c r="D1379" s="4" t="inlineStr">
        <is>
          <t>XL</t>
        </is>
      </c>
      <c r="E1379" s="5" t="inlineStr">
        <is>
          <t>GC8031-Army Green-XL-FBA</t>
        </is>
      </c>
      <c r="H1379" s="0" t="n"/>
    </row>
    <row r="1380">
      <c r="A1380" s="0">
        <f>+B1380&amp;C1380&amp;D1380</f>
        <v/>
      </c>
      <c r="B1380" s="4" t="inlineStr">
        <is>
          <t>GC8031</t>
        </is>
      </c>
      <c r="C1380" s="4" t="inlineStr">
        <is>
          <t>黑色</t>
        </is>
      </c>
      <c r="D1380" s="4" t="inlineStr">
        <is>
          <t>XL</t>
        </is>
      </c>
      <c r="E1380" s="5" t="inlineStr">
        <is>
          <t>GC8031-Black-XL-FBA2</t>
        </is>
      </c>
      <c r="H1380" s="0" t="n"/>
    </row>
    <row r="1381">
      <c r="A1381" s="0">
        <f>+B1381&amp;C1381&amp;D1381</f>
        <v/>
      </c>
      <c r="B1381" s="4" t="inlineStr">
        <is>
          <t>GC8031</t>
        </is>
      </c>
      <c r="C1381" s="4" t="inlineStr">
        <is>
          <t>深灰</t>
        </is>
      </c>
      <c r="D1381" s="4" t="inlineStr">
        <is>
          <t>XL</t>
        </is>
      </c>
      <c r="E1381" s="5" t="inlineStr">
        <is>
          <t>GC8031-Dark Gray-XL-FBA</t>
        </is>
      </c>
      <c r="H1381" s="0" t="n"/>
    </row>
    <row r="1382">
      <c r="A1382" s="0">
        <f>+B1382&amp;C1382&amp;D1382</f>
        <v/>
      </c>
      <c r="B1382" s="4" t="inlineStr">
        <is>
          <t>GC8031</t>
        </is>
      </c>
      <c r="C1382" s="4" t="inlineStr">
        <is>
          <t>卡其</t>
        </is>
      </c>
      <c r="D1382" s="4" t="inlineStr">
        <is>
          <t>XL</t>
        </is>
      </c>
      <c r="E1382" s="5" t="inlineStr">
        <is>
          <t>GC8031-Khaki-XL-FBA</t>
        </is>
      </c>
      <c r="H1382" s="0" t="n"/>
    </row>
    <row r="1383">
      <c r="A1383" s="0">
        <f>+B1383&amp;C1383&amp;D1383</f>
        <v/>
      </c>
      <c r="B1383" s="4" t="inlineStr">
        <is>
          <t>GC8031</t>
        </is>
      </c>
      <c r="C1383" s="4" t="n"/>
      <c r="D1383" s="4" t="inlineStr">
        <is>
          <t>XL</t>
        </is>
      </c>
      <c r="E1383" s="5" t="inlineStr">
        <is>
          <t>GC8031-Pink-XL-FBA</t>
        </is>
      </c>
      <c r="H1383" s="0" t="n"/>
    </row>
    <row r="1384">
      <c r="A1384" s="0">
        <f>+B1384&amp;C1384&amp;D1384</f>
        <v/>
      </c>
      <c r="B1384" s="4" t="inlineStr">
        <is>
          <t>GC8031</t>
        </is>
      </c>
      <c r="C1384" s="4" t="n"/>
      <c r="D1384" s="4" t="inlineStr">
        <is>
          <t>XL</t>
        </is>
      </c>
      <c r="E1384" s="5" t="inlineStr">
        <is>
          <t>GC8031-Purple Gray-XL-FBA</t>
        </is>
      </c>
      <c r="H1384" s="0" t="n"/>
    </row>
    <row r="1385">
      <c r="A1385" s="0">
        <f>+B1385&amp;C1385&amp;D1385</f>
        <v/>
      </c>
      <c r="B1385" s="4" t="inlineStr">
        <is>
          <t>GC8031</t>
        </is>
      </c>
      <c r="C1385" s="4" t="n"/>
      <c r="D1385" s="4" t="inlineStr">
        <is>
          <t>XL</t>
        </is>
      </c>
      <c r="E1385" s="5" t="inlineStr">
        <is>
          <t>GC8031-Royal Blue-XL-FBA</t>
        </is>
      </c>
      <c r="H1385" s="0" t="n"/>
    </row>
    <row r="1386">
      <c r="A1386" s="0">
        <f>+B1386&amp;C1386&amp;D1386</f>
        <v/>
      </c>
      <c r="B1386" s="4" t="inlineStr">
        <is>
          <t>GC8031</t>
        </is>
      </c>
      <c r="C1386" s="4" t="n"/>
      <c r="D1386" s="4" t="inlineStr">
        <is>
          <t>S</t>
        </is>
      </c>
      <c r="E1386" s="5" t="inlineStr">
        <is>
          <t>GC8031-Acid Blue-S-FBA</t>
        </is>
      </c>
      <c r="H1386" s="0" t="n"/>
    </row>
    <row r="1387">
      <c r="A1387" s="0">
        <f>+B1387&amp;C1387&amp;D1387</f>
        <v/>
      </c>
      <c r="B1387" s="4" t="inlineStr">
        <is>
          <t>GC8031</t>
        </is>
      </c>
      <c r="C1387" s="4" t="inlineStr">
        <is>
          <t>军绿</t>
        </is>
      </c>
      <c r="D1387" s="4" t="inlineStr">
        <is>
          <t>S</t>
        </is>
      </c>
      <c r="E1387" s="5" t="inlineStr">
        <is>
          <t>GC8031-Army Green-S-FBA</t>
        </is>
      </c>
      <c r="H1387" s="0" t="n"/>
    </row>
    <row r="1388">
      <c r="A1388" s="0">
        <f>+B1388&amp;C1388&amp;D1388</f>
        <v/>
      </c>
      <c r="B1388" s="4" t="inlineStr">
        <is>
          <t>GC8031</t>
        </is>
      </c>
      <c r="C1388" s="4" t="inlineStr">
        <is>
          <t>黑色</t>
        </is>
      </c>
      <c r="D1388" s="4" t="inlineStr">
        <is>
          <t>S</t>
        </is>
      </c>
      <c r="E1388" s="5" t="inlineStr">
        <is>
          <t>GC8031-Black-S-FBA2</t>
        </is>
      </c>
      <c r="H1388" s="0" t="n"/>
    </row>
    <row r="1389">
      <c r="A1389" s="0">
        <f>+B1389&amp;C1389&amp;D1389</f>
        <v/>
      </c>
      <c r="B1389" s="4" t="inlineStr">
        <is>
          <t>GC8031</t>
        </is>
      </c>
      <c r="C1389" s="4" t="inlineStr">
        <is>
          <t>深灰</t>
        </is>
      </c>
      <c r="D1389" s="4" t="inlineStr">
        <is>
          <t>S</t>
        </is>
      </c>
      <c r="E1389" s="5" t="inlineStr">
        <is>
          <t>GC8031-Dark Gray-S-FBA</t>
        </is>
      </c>
      <c r="H1389" s="0" t="n"/>
    </row>
    <row r="1390">
      <c r="A1390" s="0">
        <f>+B1390&amp;C1390&amp;D1390</f>
        <v/>
      </c>
      <c r="B1390" s="4" t="inlineStr">
        <is>
          <t>GC8031</t>
        </is>
      </c>
      <c r="C1390" s="4" t="inlineStr">
        <is>
          <t>深绿</t>
        </is>
      </c>
      <c r="D1390" s="4" t="inlineStr">
        <is>
          <t>S</t>
        </is>
      </c>
      <c r="E1390" s="5" t="inlineStr">
        <is>
          <t>GC8031-Dark Green-S-FBA</t>
        </is>
      </c>
      <c r="H1390" s="0" t="n"/>
    </row>
    <row r="1391">
      <c r="A1391" s="0">
        <f>+B1391&amp;C1391&amp;D1391</f>
        <v/>
      </c>
      <c r="B1391" s="4" t="inlineStr">
        <is>
          <t>GC8031</t>
        </is>
      </c>
      <c r="C1391" s="4" t="inlineStr">
        <is>
          <t>卡其</t>
        </is>
      </c>
      <c r="D1391" s="4" t="inlineStr">
        <is>
          <t>S</t>
        </is>
      </c>
      <c r="E1391" s="5" t="inlineStr">
        <is>
          <t>GC8031-Khaki-S-FBA</t>
        </is>
      </c>
      <c r="H1391" s="0" t="n"/>
    </row>
    <row r="1392">
      <c r="A1392" s="0">
        <f>+B1392&amp;C1392&amp;D1392</f>
        <v/>
      </c>
      <c r="B1392" s="4" t="inlineStr">
        <is>
          <t>GC8031</t>
        </is>
      </c>
      <c r="C1392" s="4" t="inlineStr">
        <is>
          <t>藏蓝</t>
        </is>
      </c>
      <c r="D1392" s="4" t="inlineStr">
        <is>
          <t>S</t>
        </is>
      </c>
      <c r="E1392" s="5" t="inlineStr">
        <is>
          <t>GC8031-Navy Blue-S-FBA</t>
        </is>
      </c>
      <c r="H1392" s="0" t="n"/>
    </row>
    <row r="1393">
      <c r="A1393" s="0">
        <f>+B1393&amp;C1393&amp;D1393</f>
        <v/>
      </c>
      <c r="B1393" s="4" t="inlineStr">
        <is>
          <t>GC8031</t>
        </is>
      </c>
      <c r="C1393" s="4" t="n"/>
      <c r="D1393" s="4" t="inlineStr">
        <is>
          <t>S</t>
        </is>
      </c>
      <c r="E1393" s="5" t="inlineStr">
        <is>
          <t>GC8031-Pink-S-FBA</t>
        </is>
      </c>
      <c r="H1393" s="0" t="n"/>
    </row>
    <row r="1394">
      <c r="A1394" s="0">
        <f>+B1394&amp;C1394&amp;D1394</f>
        <v/>
      </c>
      <c r="B1394" s="4" t="inlineStr">
        <is>
          <t>GC8031</t>
        </is>
      </c>
      <c r="C1394" s="4" t="n"/>
      <c r="D1394" s="4" t="inlineStr">
        <is>
          <t>S</t>
        </is>
      </c>
      <c r="E1394" s="5" t="inlineStr">
        <is>
          <t>GC8031-Purple Gray-S-FBA</t>
        </is>
      </c>
      <c r="H1394" s="0" t="n"/>
    </row>
    <row r="1395">
      <c r="A1395" s="0">
        <f>+B1395&amp;C1395&amp;D1395</f>
        <v/>
      </c>
      <c r="B1395" s="4" t="inlineStr">
        <is>
          <t>GC8031</t>
        </is>
      </c>
      <c r="C1395" s="4" t="n"/>
      <c r="D1395" s="4" t="inlineStr">
        <is>
          <t>S</t>
        </is>
      </c>
      <c r="E1395" s="5" t="inlineStr">
        <is>
          <t>GC8031-Royal Blue-S-FBA</t>
        </is>
      </c>
      <c r="H1395" s="0" t="n"/>
    </row>
    <row r="1396">
      <c r="A1396" s="0">
        <f>+B1396&amp;C1396&amp;D1396</f>
        <v/>
      </c>
      <c r="B1396" s="4" t="inlineStr">
        <is>
          <t>GC8031</t>
        </is>
      </c>
      <c r="C1396" s="4" t="n"/>
      <c r="D1396" s="4" t="inlineStr">
        <is>
          <t>S</t>
        </is>
      </c>
      <c r="E1396" s="5" t="inlineStr">
        <is>
          <t>GC8031-Wine Red-S-FBA</t>
        </is>
      </c>
      <c r="H1396" s="0" t="n"/>
    </row>
    <row r="1397">
      <c r="A1397" s="0">
        <f>+B1397&amp;C1397&amp;D1397</f>
        <v/>
      </c>
      <c r="B1397" s="4" t="inlineStr">
        <is>
          <t>GC8031</t>
        </is>
      </c>
      <c r="C1397" s="4" t="n"/>
      <c r="D1397" s="4" t="inlineStr">
        <is>
          <t>M</t>
        </is>
      </c>
      <c r="E1397" s="5" t="inlineStr">
        <is>
          <t>GC8031-Acid Blue-M-FBA</t>
        </is>
      </c>
      <c r="H1397" s="0" t="n"/>
    </row>
    <row r="1398">
      <c r="A1398" s="0">
        <f>+B1398&amp;C1398&amp;D1398</f>
        <v/>
      </c>
      <c r="B1398" s="4" t="inlineStr">
        <is>
          <t>GC8031</t>
        </is>
      </c>
      <c r="C1398" s="4" t="inlineStr">
        <is>
          <t>黑色</t>
        </is>
      </c>
      <c r="D1398" s="4" t="inlineStr">
        <is>
          <t>M</t>
        </is>
      </c>
      <c r="E1398" s="5" t="inlineStr">
        <is>
          <t>GC8031-Black-M-FBA2</t>
        </is>
      </c>
      <c r="H1398" s="0" t="n"/>
    </row>
    <row r="1399">
      <c r="A1399" s="0">
        <f>+B1399&amp;C1399&amp;D1399</f>
        <v/>
      </c>
      <c r="B1399" s="4" t="inlineStr">
        <is>
          <t>GC8031</t>
        </is>
      </c>
      <c r="C1399" s="4" t="inlineStr">
        <is>
          <t>深灰</t>
        </is>
      </c>
      <c r="D1399" s="4" t="inlineStr">
        <is>
          <t>M</t>
        </is>
      </c>
      <c r="E1399" s="5" t="inlineStr">
        <is>
          <t>GC8031-Dark Gray-M-FBA</t>
        </is>
      </c>
      <c r="H1399" s="0" t="n"/>
    </row>
    <row r="1400">
      <c r="A1400" s="0">
        <f>+B1400&amp;C1400&amp;D1400</f>
        <v/>
      </c>
      <c r="B1400" s="4" t="inlineStr">
        <is>
          <t>GC8031</t>
        </is>
      </c>
      <c r="C1400" s="4" t="inlineStr">
        <is>
          <t>深绿</t>
        </is>
      </c>
      <c r="D1400" s="4" t="inlineStr">
        <is>
          <t>M</t>
        </is>
      </c>
      <c r="E1400" s="5" t="inlineStr">
        <is>
          <t>GC8031-Dark Green-M-FBA</t>
        </is>
      </c>
      <c r="H1400" s="0" t="n"/>
    </row>
    <row r="1401">
      <c r="A1401" s="0">
        <f>+B1401&amp;C1401&amp;D1401</f>
        <v/>
      </c>
      <c r="B1401" s="4" t="inlineStr">
        <is>
          <t>GC8031</t>
        </is>
      </c>
      <c r="C1401" s="4" t="inlineStr">
        <is>
          <t>藏蓝</t>
        </is>
      </c>
      <c r="D1401" s="4" t="inlineStr">
        <is>
          <t>M</t>
        </is>
      </c>
      <c r="E1401" s="5" t="inlineStr">
        <is>
          <t>GC8031-Navy Blue-M-FBA</t>
        </is>
      </c>
      <c r="H1401" s="0" t="n"/>
    </row>
    <row r="1402">
      <c r="A1402" s="0">
        <f>+B1402&amp;C1402&amp;D1402</f>
        <v/>
      </c>
      <c r="B1402" s="4" t="inlineStr">
        <is>
          <t>GC8031</t>
        </is>
      </c>
      <c r="C1402" s="4" t="n"/>
      <c r="D1402" s="4" t="inlineStr">
        <is>
          <t>M</t>
        </is>
      </c>
      <c r="E1402" s="5" t="inlineStr">
        <is>
          <t>GC8031-Purple Gray-M-FBA</t>
        </is>
      </c>
      <c r="H1402" s="0" t="n"/>
    </row>
    <row r="1403">
      <c r="A1403" s="0">
        <f>+B1403&amp;C1403&amp;D1403</f>
        <v/>
      </c>
      <c r="B1403" s="4" t="inlineStr">
        <is>
          <t>GC8031</t>
        </is>
      </c>
      <c r="C1403" s="4" t="n"/>
      <c r="D1403" s="4" t="inlineStr">
        <is>
          <t>M</t>
        </is>
      </c>
      <c r="E1403" s="5" t="inlineStr">
        <is>
          <t>GC8031-Wine Red-M-FBA</t>
        </is>
      </c>
      <c r="H1403" s="0" t="n"/>
    </row>
    <row r="1404">
      <c r="A1404" s="0">
        <f>+B1404&amp;C1404&amp;D1404</f>
        <v/>
      </c>
      <c r="B1404" s="4" t="inlineStr">
        <is>
          <t>GC8031</t>
        </is>
      </c>
      <c r="C1404" s="4" t="n"/>
      <c r="D1404" s="4" t="inlineStr">
        <is>
          <t>L</t>
        </is>
      </c>
      <c r="E1404" s="5" t="inlineStr">
        <is>
          <t>GC8031-Acid Blue-L-FBA</t>
        </is>
      </c>
      <c r="H1404" s="0" t="n"/>
    </row>
    <row r="1405">
      <c r="A1405" s="0">
        <f>+B1405&amp;C1405&amp;D1405</f>
        <v/>
      </c>
      <c r="B1405" s="4" t="inlineStr">
        <is>
          <t>GC8031</t>
        </is>
      </c>
      <c r="C1405" s="4" t="inlineStr">
        <is>
          <t>军绿</t>
        </is>
      </c>
      <c r="D1405" s="4" t="inlineStr">
        <is>
          <t>L</t>
        </is>
      </c>
      <c r="E1405" s="5" t="inlineStr">
        <is>
          <t>GC8031-Army Green-L-FBA</t>
        </is>
      </c>
      <c r="H1405" s="0" t="n"/>
    </row>
    <row r="1406">
      <c r="A1406" s="0">
        <f>+B1406&amp;C1406&amp;D1406</f>
        <v/>
      </c>
      <c r="B1406" s="4" t="inlineStr">
        <is>
          <t>GC8031</t>
        </is>
      </c>
      <c r="C1406" s="4" t="inlineStr">
        <is>
          <t>黑色</t>
        </is>
      </c>
      <c r="D1406" s="4" t="inlineStr">
        <is>
          <t>L</t>
        </is>
      </c>
      <c r="E1406" s="5" t="inlineStr">
        <is>
          <t>GC8031-Black-L-FBA2</t>
        </is>
      </c>
      <c r="H1406" s="0" t="n"/>
    </row>
    <row r="1407">
      <c r="A1407" s="0">
        <f>+B1407&amp;C1407&amp;D1407</f>
        <v/>
      </c>
      <c r="B1407" s="4" t="inlineStr">
        <is>
          <t>GC8031</t>
        </is>
      </c>
      <c r="C1407" s="4" t="inlineStr">
        <is>
          <t>深灰</t>
        </is>
      </c>
      <c r="D1407" s="4" t="inlineStr">
        <is>
          <t>L</t>
        </is>
      </c>
      <c r="E1407" s="5" t="inlineStr">
        <is>
          <t>GC8031-Dark Gray-L-FBA</t>
        </is>
      </c>
      <c r="H1407" s="0" t="n"/>
    </row>
    <row r="1408">
      <c r="A1408" s="0">
        <f>+B1408&amp;C1408&amp;D1408</f>
        <v/>
      </c>
      <c r="B1408" s="4" t="inlineStr">
        <is>
          <t>GC8031</t>
        </is>
      </c>
      <c r="C1408" s="4" t="inlineStr">
        <is>
          <t>深绿</t>
        </is>
      </c>
      <c r="D1408" s="4" t="inlineStr">
        <is>
          <t>L</t>
        </is>
      </c>
      <c r="E1408" s="5" t="inlineStr">
        <is>
          <t>GC8031-Dark Green-L-FBA</t>
        </is>
      </c>
      <c r="H1408" s="0" t="n"/>
    </row>
    <row r="1409">
      <c r="A1409" s="0">
        <f>+B1409&amp;C1409&amp;D1409</f>
        <v/>
      </c>
      <c r="B1409" s="4" t="inlineStr">
        <is>
          <t>GC8031</t>
        </is>
      </c>
      <c r="C1409" s="4" t="inlineStr">
        <is>
          <t>卡其</t>
        </is>
      </c>
      <c r="D1409" s="4" t="inlineStr">
        <is>
          <t>L</t>
        </is>
      </c>
      <c r="E1409" s="5" t="inlineStr">
        <is>
          <t>GC8031-Khaki-L-FBA</t>
        </is>
      </c>
      <c r="H1409" s="0" t="n"/>
    </row>
    <row r="1410">
      <c r="A1410" s="0">
        <f>+B1410&amp;C1410&amp;D1410</f>
        <v/>
      </c>
      <c r="B1410" s="4" t="inlineStr">
        <is>
          <t>GC8031</t>
        </is>
      </c>
      <c r="C1410" s="4" t="inlineStr">
        <is>
          <t>藏蓝</t>
        </is>
      </c>
      <c r="D1410" s="4" t="inlineStr">
        <is>
          <t>L</t>
        </is>
      </c>
      <c r="E1410" s="5" t="inlineStr">
        <is>
          <t>GC8031-Navy Blue-L-FBA</t>
        </is>
      </c>
      <c r="H1410" s="0" t="n"/>
    </row>
    <row r="1411">
      <c r="A1411" s="0">
        <f>+B1411&amp;C1411&amp;D1411</f>
        <v/>
      </c>
      <c r="B1411" s="4" t="inlineStr">
        <is>
          <t>GC8031</t>
        </is>
      </c>
      <c r="C1411" s="4" t="n"/>
      <c r="D1411" s="4" t="inlineStr">
        <is>
          <t>L</t>
        </is>
      </c>
      <c r="E1411" s="5" t="inlineStr">
        <is>
          <t>GC8031-Purple Gray-L-FBA</t>
        </is>
      </c>
      <c r="H1411" s="0" t="n"/>
    </row>
    <row r="1412">
      <c r="A1412" s="0">
        <f>+B1412&amp;C1412&amp;D1412</f>
        <v/>
      </c>
      <c r="B1412" s="4" t="inlineStr">
        <is>
          <t>GC8031</t>
        </is>
      </c>
      <c r="C1412" s="4" t="n"/>
      <c r="D1412" s="4" t="inlineStr">
        <is>
          <t>L</t>
        </is>
      </c>
      <c r="E1412" s="5" t="inlineStr">
        <is>
          <t>GC8031-Royal Blue-L-FBA</t>
        </is>
      </c>
      <c r="H1412" s="0" t="n"/>
    </row>
    <row r="1413">
      <c r="A1413" s="0">
        <f>+B1413&amp;C1413&amp;D1413</f>
        <v/>
      </c>
      <c r="B1413" s="4" t="inlineStr">
        <is>
          <t>GC8031</t>
        </is>
      </c>
      <c r="C1413" s="4" t="n"/>
      <c r="D1413" s="4" t="inlineStr">
        <is>
          <t>L</t>
        </is>
      </c>
      <c r="E1413" s="5" t="inlineStr">
        <is>
          <t>GC8031-Wine Red-L-FBA</t>
        </is>
      </c>
      <c r="H1413" s="0" t="n"/>
    </row>
    <row r="1414">
      <c r="A1414" s="0">
        <f>+B1414&amp;C1414&amp;D1414</f>
        <v/>
      </c>
      <c r="B1414" s="4" t="inlineStr">
        <is>
          <t>GC8031</t>
        </is>
      </c>
      <c r="C1414" s="4" t="n"/>
      <c r="D1414" s="4" t="inlineStr">
        <is>
          <t>2XL</t>
        </is>
      </c>
      <c r="E1414" s="5" t="inlineStr">
        <is>
          <t>GC8031-Acid Blue-2XL-FBA</t>
        </is>
      </c>
      <c r="H1414" s="0" t="n"/>
    </row>
    <row r="1415">
      <c r="A1415" s="0">
        <f>+B1415&amp;C1415&amp;D1415</f>
        <v/>
      </c>
      <c r="B1415" s="4" t="inlineStr">
        <is>
          <t>GC8031</t>
        </is>
      </c>
      <c r="C1415" s="4" t="inlineStr">
        <is>
          <t>黑色</t>
        </is>
      </c>
      <c r="D1415" s="4" t="inlineStr">
        <is>
          <t>2XL</t>
        </is>
      </c>
      <c r="E1415" s="5" t="inlineStr">
        <is>
          <t>GC8031-Black-2XL-FBA2</t>
        </is>
      </c>
      <c r="H1415" s="0" t="n"/>
    </row>
    <row r="1416">
      <c r="A1416" s="0">
        <f>+B1416&amp;C1416&amp;D1416</f>
        <v/>
      </c>
      <c r="B1416" s="4" t="inlineStr">
        <is>
          <t>GC8031</t>
        </is>
      </c>
      <c r="C1416" s="4" t="inlineStr">
        <is>
          <t>深灰</t>
        </is>
      </c>
      <c r="D1416" s="4" t="inlineStr">
        <is>
          <t>2XL</t>
        </is>
      </c>
      <c r="E1416" s="5" t="inlineStr">
        <is>
          <t>GC8031-Dark Gray-2XL-FBA</t>
        </is>
      </c>
      <c r="H1416" s="0" t="n"/>
    </row>
    <row r="1417">
      <c r="A1417" s="0">
        <f>+B1417&amp;C1417&amp;D1417</f>
        <v/>
      </c>
      <c r="B1417" s="4" t="inlineStr">
        <is>
          <t>GC8031</t>
        </is>
      </c>
      <c r="C1417" s="4" t="inlineStr">
        <is>
          <t>深绿</t>
        </is>
      </c>
      <c r="D1417" s="4" t="inlineStr">
        <is>
          <t>2XL</t>
        </is>
      </c>
      <c r="E1417" s="5" t="inlineStr">
        <is>
          <t>GC8031-Dark Green-2XL-FBA</t>
        </is>
      </c>
      <c r="H1417" s="0" t="n"/>
    </row>
    <row r="1418">
      <c r="A1418" s="0">
        <f>+B1418&amp;C1418&amp;D1418</f>
        <v/>
      </c>
      <c r="B1418" s="4" t="inlineStr">
        <is>
          <t>GC8031</t>
        </is>
      </c>
      <c r="C1418" s="4" t="inlineStr">
        <is>
          <t>藏蓝</t>
        </is>
      </c>
      <c r="D1418" s="4" t="inlineStr">
        <is>
          <t>2XL</t>
        </is>
      </c>
      <c r="E1418" s="5" t="inlineStr">
        <is>
          <t>GC8031-Navy Blue-2XL-FBA</t>
        </is>
      </c>
      <c r="H1418" s="0" t="n"/>
    </row>
    <row r="1419">
      <c r="A1419" s="0">
        <f>+B1419&amp;C1419&amp;D1419</f>
        <v/>
      </c>
      <c r="B1419" s="4" t="inlineStr">
        <is>
          <t>GC8031</t>
        </is>
      </c>
      <c r="C1419" s="4" t="n"/>
      <c r="D1419" s="4" t="inlineStr">
        <is>
          <t>2XL</t>
        </is>
      </c>
      <c r="E1419" s="5" t="inlineStr">
        <is>
          <t>GC8031-Purple Gray-2XL-FBA</t>
        </is>
      </c>
      <c r="H1419" s="0" t="n"/>
    </row>
    <row r="1420">
      <c r="A1420" s="0">
        <f>+B1420&amp;C1420&amp;D1420</f>
        <v/>
      </c>
      <c r="B1420" s="4" t="inlineStr">
        <is>
          <t>GC8031</t>
        </is>
      </c>
      <c r="C1420" s="4" t="n"/>
      <c r="D1420" s="4" t="inlineStr">
        <is>
          <t>2XL</t>
        </is>
      </c>
      <c r="E1420" s="5" t="inlineStr">
        <is>
          <t>GC8031-Royal Blue-2XL-FBA</t>
        </is>
      </c>
      <c r="H1420" s="0" t="n"/>
    </row>
    <row r="1421">
      <c r="A1421" s="0">
        <f>+B1421&amp;C1421&amp;D1421</f>
        <v/>
      </c>
      <c r="B1421" s="4" t="inlineStr">
        <is>
          <t>GC8031-FP</t>
        </is>
      </c>
      <c r="C1421" s="4" t="n"/>
      <c r="D1421" s="4" t="inlineStr">
        <is>
          <t>XS</t>
        </is>
      </c>
      <c r="E1421" s="5" t="inlineStr">
        <is>
          <t>GC8031-Leopard Print-XS-FBA</t>
        </is>
      </c>
      <c r="H1421" s="0" t="n"/>
    </row>
    <row r="1422">
      <c r="A1422" s="0">
        <f>+B1422&amp;C1422&amp;D1422</f>
        <v/>
      </c>
      <c r="B1422" s="4" t="inlineStr">
        <is>
          <t>GC8031-FP</t>
        </is>
      </c>
      <c r="C1422" s="4" t="inlineStr">
        <is>
          <t>波点红黑</t>
        </is>
      </c>
      <c r="D1422" s="4" t="inlineStr">
        <is>
          <t>XL</t>
        </is>
      </c>
      <c r="E1422" s="5" t="inlineStr">
        <is>
          <t>GC8031-FP PD Red Black-X-Large-FBA</t>
        </is>
      </c>
      <c r="H1422" s="0" t="n"/>
    </row>
    <row r="1423">
      <c r="A1423" s="0">
        <f>+B1423&amp;C1423&amp;D1423</f>
        <v/>
      </c>
      <c r="B1423" s="4" t="inlineStr">
        <is>
          <t>GC8031-FP</t>
        </is>
      </c>
      <c r="C1423" s="4" t="n"/>
      <c r="D1423" s="4" t="inlineStr">
        <is>
          <t>XL</t>
        </is>
      </c>
      <c r="E1423" s="5" t="inlineStr">
        <is>
          <t>GC8031-Leopard Print-XL-FBA</t>
        </is>
      </c>
      <c r="H1423" s="0" t="n"/>
    </row>
    <row r="1424">
      <c r="A1424" s="0">
        <f>+B1424&amp;C1424&amp;D1424</f>
        <v/>
      </c>
      <c r="B1424" s="4" t="inlineStr">
        <is>
          <t>GC8031-FP</t>
        </is>
      </c>
      <c r="C1424" s="4" t="n"/>
      <c r="D1424" s="4" t="inlineStr">
        <is>
          <t>XL</t>
        </is>
      </c>
      <c r="E1424" s="5" t="inlineStr">
        <is>
          <t>GC8031-FP Big Green Leaf-X-Large-FBA</t>
        </is>
      </c>
      <c r="H1424" s="0" t="n"/>
    </row>
    <row r="1425">
      <c r="A1425" s="0">
        <f>+B1425&amp;C1425&amp;D1425</f>
        <v/>
      </c>
      <c r="B1425" s="4" t="inlineStr">
        <is>
          <t>GC8031-FP</t>
        </is>
      </c>
      <c r="C1425" s="4" t="n"/>
      <c r="D1425" s="4" t="inlineStr">
        <is>
          <t>XL</t>
        </is>
      </c>
      <c r="E1425" s="5" t="inlineStr">
        <is>
          <t>GC8031-FP Big Leaf Pink-X-Large-FBA</t>
        </is>
      </c>
      <c r="H1425" s="0" t="n"/>
    </row>
    <row r="1426">
      <c r="A1426" s="0">
        <f>+B1426&amp;C1426&amp;D1426</f>
        <v/>
      </c>
      <c r="B1426" s="4" t="inlineStr">
        <is>
          <t>GC8031-FP</t>
        </is>
      </c>
      <c r="C1426" s="4" t="n"/>
      <c r="D1426" s="4" t="inlineStr">
        <is>
          <t>XL</t>
        </is>
      </c>
      <c r="E1426" s="5" t="inlineStr">
        <is>
          <t>GC8031-FP Cashew Cyan-Blue-X-Large-FBA</t>
        </is>
      </c>
      <c r="H1426" s="0" t="n"/>
    </row>
    <row r="1427">
      <c r="A1427" s="0">
        <f>+B1427&amp;C1427&amp;D1427</f>
        <v/>
      </c>
      <c r="B1427" s="4" t="inlineStr">
        <is>
          <t>GC8031-FP</t>
        </is>
      </c>
      <c r="C1427" s="4" t="n"/>
      <c r="D1427" s="4" t="inlineStr">
        <is>
          <t>XL</t>
        </is>
      </c>
      <c r="E1427" s="5" t="inlineStr">
        <is>
          <t>GC8031-FP Cashew Navy-X-Large-FBA</t>
        </is>
      </c>
      <c r="H1427" s="0" t="n"/>
    </row>
    <row r="1428">
      <c r="A1428" s="0">
        <f>+B1428&amp;C1428&amp;D1428</f>
        <v/>
      </c>
      <c r="B1428" s="4" t="inlineStr">
        <is>
          <t>GC8031-FP</t>
        </is>
      </c>
      <c r="C1428" s="4" t="n"/>
      <c r="D1428" s="4" t="inlineStr">
        <is>
          <t>XL</t>
        </is>
      </c>
      <c r="E1428" s="5" t="inlineStr">
        <is>
          <t>GC8031-FP Cashew Red-X-Large-FBA</t>
        </is>
      </c>
      <c r="H1428" s="0" t="n"/>
    </row>
    <row r="1429">
      <c r="A1429" s="0">
        <f>+B1429&amp;C1429&amp;D1429</f>
        <v/>
      </c>
      <c r="B1429" s="4" t="inlineStr">
        <is>
          <t>GC8031-FP</t>
        </is>
      </c>
      <c r="C1429" s="4" t="n"/>
      <c r="D1429" s="4" t="inlineStr">
        <is>
          <t>XL</t>
        </is>
      </c>
      <c r="E1429" s="5" t="inlineStr">
        <is>
          <t>GC8031-FP Color Block Mix-X-Large-FBA</t>
        </is>
      </c>
      <c r="H1429" s="0" t="n"/>
    </row>
    <row r="1430">
      <c r="A1430" s="0">
        <f>+B1430&amp;C1430&amp;D1430</f>
        <v/>
      </c>
      <c r="B1430" s="4" t="inlineStr">
        <is>
          <t>GC8031-FP</t>
        </is>
      </c>
      <c r="C1430" s="4" t="n"/>
      <c r="D1430" s="4" t="inlineStr">
        <is>
          <t>XL</t>
        </is>
      </c>
      <c r="E1430" s="5" t="inlineStr">
        <is>
          <t>GC8031-FP Gypsophila Black-X-Large-FBA</t>
        </is>
      </c>
      <c r="H1430" s="0" t="n"/>
    </row>
    <row r="1431">
      <c r="A1431" s="0">
        <f>+B1431&amp;C1431&amp;D1431</f>
        <v/>
      </c>
      <c r="B1431" s="4" t="inlineStr">
        <is>
          <t>GC8031-FP</t>
        </is>
      </c>
      <c r="C1431" s="4" t="inlineStr">
        <is>
          <t>豹纹卡其色</t>
        </is>
      </c>
      <c r="D1431" s="4" t="inlineStr">
        <is>
          <t>XL</t>
        </is>
      </c>
      <c r="E1431" s="5" t="inlineStr">
        <is>
          <t>GC8031-FP Leopard Khaki-X-Large-FBA</t>
        </is>
      </c>
      <c r="H1431" s="0" t="n"/>
    </row>
    <row r="1432">
      <c r="A1432" s="0">
        <f>+B1432&amp;C1432&amp;D1432</f>
        <v/>
      </c>
      <c r="B1432" s="4" t="inlineStr">
        <is>
          <t>GC8031-FP</t>
        </is>
      </c>
      <c r="C1432" s="4" t="inlineStr">
        <is>
          <t>豹纹铁锈红</t>
        </is>
      </c>
      <c r="D1432" s="4" t="inlineStr">
        <is>
          <t>XL</t>
        </is>
      </c>
      <c r="E1432" s="5" t="inlineStr">
        <is>
          <t>GC8031-FP Leopard Rust Red-X-Large-FBA</t>
        </is>
      </c>
      <c r="H1432" s="0" t="n"/>
    </row>
    <row r="1433">
      <c r="A1433" s="0">
        <f>+B1433&amp;C1433&amp;D1433</f>
        <v/>
      </c>
      <c r="B1433" s="4" t="inlineStr">
        <is>
          <t>GC8031-FP</t>
        </is>
      </c>
      <c r="C1433" s="4" t="n"/>
      <c r="D1433" s="4" t="inlineStr">
        <is>
          <t>XL</t>
        </is>
      </c>
      <c r="E1433" s="5" t="inlineStr">
        <is>
          <t>GC8031-FP Leopard White-X-Large-FBA</t>
        </is>
      </c>
      <c r="H1433" s="0" t="n"/>
    </row>
    <row r="1434">
      <c r="A1434" s="0">
        <f>+B1434&amp;C1434&amp;D1434</f>
        <v/>
      </c>
      <c r="B1434" s="4" t="inlineStr">
        <is>
          <t>GC8031-FP</t>
        </is>
      </c>
      <c r="C1434" s="4" t="inlineStr">
        <is>
          <t>橙色</t>
        </is>
      </c>
      <c r="D1434" s="4" t="inlineStr">
        <is>
          <t>XL</t>
        </is>
      </c>
      <c r="E1434" s="5" t="inlineStr">
        <is>
          <t>GC8031-FP Multicolor Orange-X-Large-FBA</t>
        </is>
      </c>
      <c r="H1434" s="0" t="n"/>
    </row>
    <row r="1435">
      <c r="A1435" s="0">
        <f>+B1435&amp;C1435&amp;D1435</f>
        <v/>
      </c>
      <c r="B1435" s="4" t="inlineStr">
        <is>
          <t>GC8031-FP</t>
        </is>
      </c>
      <c r="C1435" s="4" t="n"/>
      <c r="D1435" s="4" t="inlineStr">
        <is>
          <t>XL</t>
        </is>
      </c>
      <c r="E1435" s="5" t="inlineStr">
        <is>
          <t>GC8031-FP Multicolor Yellow-X-Large-FBA</t>
        </is>
      </c>
      <c r="H1435" s="0" t="n"/>
    </row>
    <row r="1436">
      <c r="A1436" s="0">
        <f>+B1436&amp;C1436&amp;D1436</f>
        <v/>
      </c>
      <c r="B1436" s="4" t="inlineStr">
        <is>
          <t>GC8031-FP</t>
        </is>
      </c>
      <c r="C1436" s="4" t="n"/>
      <c r="D1436" s="4" t="inlineStr">
        <is>
          <t>XL</t>
        </is>
      </c>
      <c r="E1436" s="5" t="inlineStr">
        <is>
          <t>GC8031-FP Tie Dye Blue-X-Large-FBA</t>
        </is>
      </c>
      <c r="H1436" s="0" t="n"/>
    </row>
    <row r="1437">
      <c r="A1437" s="0">
        <f>+B1437&amp;C1437&amp;D1437</f>
        <v/>
      </c>
      <c r="B1437" s="4" t="inlineStr">
        <is>
          <t>GC8031-FP</t>
        </is>
      </c>
      <c r="C1437" s="4" t="n"/>
      <c r="D1437" s="4" t="inlineStr">
        <is>
          <t>XL</t>
        </is>
      </c>
      <c r="E1437" s="5" t="inlineStr">
        <is>
          <t>GC8031-FP Tie Dye Rose Red-X-Large-FBA</t>
        </is>
      </c>
      <c r="H1437" s="0" t="n"/>
    </row>
    <row r="1438">
      <c r="A1438" s="0">
        <f>+B1438&amp;C1438&amp;D1438</f>
        <v/>
      </c>
      <c r="B1438" s="4" t="inlineStr">
        <is>
          <t>GC8031-FP</t>
        </is>
      </c>
      <c r="C1438" s="4" t="inlineStr">
        <is>
          <t>波点藏蓝</t>
        </is>
      </c>
      <c r="D1438" s="4" t="inlineStr">
        <is>
          <t>S</t>
        </is>
      </c>
      <c r="E1438" s="5" t="inlineStr">
        <is>
          <t>GC8031-FP PD Navy Blue-X-Small-FBA</t>
        </is>
      </c>
      <c r="H1438" s="0" t="n"/>
    </row>
    <row r="1439">
      <c r="A1439" s="0">
        <f>+B1439&amp;C1439&amp;D1439</f>
        <v/>
      </c>
      <c r="B1439" s="4" t="inlineStr">
        <is>
          <t>GC8031-FP</t>
        </is>
      </c>
      <c r="C1439" s="4" t="inlineStr">
        <is>
          <t>波点红黑</t>
        </is>
      </c>
      <c r="D1439" s="4" t="inlineStr">
        <is>
          <t>S</t>
        </is>
      </c>
      <c r="E1439" s="5" t="inlineStr">
        <is>
          <t>GC8031-FP PD Red Black-X-Small-FBA</t>
        </is>
      </c>
      <c r="H1439" s="0" t="n"/>
    </row>
    <row r="1440">
      <c r="A1440" s="0">
        <f>+B1440&amp;C1440&amp;D1440</f>
        <v/>
      </c>
      <c r="B1440" s="4" t="inlineStr">
        <is>
          <t>GC8031-FP</t>
        </is>
      </c>
      <c r="C1440" s="4" t="n"/>
      <c r="D1440" s="4" t="inlineStr">
        <is>
          <t>S</t>
        </is>
      </c>
      <c r="E1440" s="5" t="inlineStr">
        <is>
          <t>GC8031-Leopard Print Brown-S-FBA</t>
        </is>
      </c>
      <c r="H1440" s="0" t="n"/>
    </row>
    <row r="1441">
      <c r="A1441" s="0">
        <f>+B1441&amp;C1441&amp;D1441</f>
        <v/>
      </c>
      <c r="B1441" s="4" t="inlineStr">
        <is>
          <t>GC8031-FP</t>
        </is>
      </c>
      <c r="C1441" s="4" t="n"/>
      <c r="D1441" s="4" t="inlineStr">
        <is>
          <t>S</t>
        </is>
      </c>
      <c r="E1441" s="5" t="inlineStr">
        <is>
          <t>GC8031-FP Big Green Leaf-Small-FBA</t>
        </is>
      </c>
      <c r="H1441" s="0" t="n"/>
    </row>
    <row r="1442">
      <c r="A1442" s="0">
        <f>+B1442&amp;C1442&amp;D1442</f>
        <v/>
      </c>
      <c r="B1442" s="4" t="inlineStr">
        <is>
          <t>GC8031-FP</t>
        </is>
      </c>
      <c r="C1442" s="4" t="n"/>
      <c r="D1442" s="4" t="inlineStr">
        <is>
          <t>S</t>
        </is>
      </c>
      <c r="E1442" s="5" t="inlineStr">
        <is>
          <t>GC8031-FP Big Green Leaf-X-Small-FBA</t>
        </is>
      </c>
      <c r="H1442" s="0" t="n"/>
    </row>
    <row r="1443">
      <c r="A1443" s="0">
        <f>+B1443&amp;C1443&amp;D1443</f>
        <v/>
      </c>
      <c r="B1443" s="4" t="inlineStr">
        <is>
          <t>GC8031-FP</t>
        </is>
      </c>
      <c r="C1443" s="4" t="n"/>
      <c r="D1443" s="4" t="inlineStr">
        <is>
          <t>S</t>
        </is>
      </c>
      <c r="E1443" s="5" t="inlineStr">
        <is>
          <t>GC8031-FP Big Leaf Pink-Small-FBA</t>
        </is>
      </c>
      <c r="H1443" s="0" t="n"/>
    </row>
    <row r="1444">
      <c r="A1444" s="0">
        <f>+B1444&amp;C1444&amp;D1444</f>
        <v/>
      </c>
      <c r="B1444" s="4" t="inlineStr">
        <is>
          <t>GC8031-FP</t>
        </is>
      </c>
      <c r="C1444" s="4" t="n"/>
      <c r="D1444" s="4" t="inlineStr">
        <is>
          <t>S</t>
        </is>
      </c>
      <c r="E1444" s="5" t="inlineStr">
        <is>
          <t>GC8031-FP Cashew Blue-Green-Small-FBA</t>
        </is>
      </c>
      <c r="H1444" s="0" t="n"/>
    </row>
    <row r="1445">
      <c r="A1445" s="0">
        <f>+B1445&amp;C1445&amp;D1445</f>
        <v/>
      </c>
      <c r="B1445" s="4" t="inlineStr">
        <is>
          <t>GC8031-FP</t>
        </is>
      </c>
      <c r="C1445" s="4" t="n"/>
      <c r="D1445" s="4" t="inlineStr">
        <is>
          <t>S</t>
        </is>
      </c>
      <c r="E1445" s="5" t="inlineStr">
        <is>
          <t>GC8031-FP Cashew Blue-Green-X-Small-FBA</t>
        </is>
      </c>
      <c r="H1445" s="0" t="n"/>
    </row>
    <row r="1446">
      <c r="A1446" s="0">
        <f>+B1446&amp;C1446&amp;D1446</f>
        <v/>
      </c>
      <c r="B1446" s="4" t="inlineStr">
        <is>
          <t>GC8031-FP</t>
        </is>
      </c>
      <c r="C1446" s="4" t="n"/>
      <c r="D1446" s="4" t="inlineStr">
        <is>
          <t>S</t>
        </is>
      </c>
      <c r="E1446" s="5" t="inlineStr">
        <is>
          <t>GC8031-FP Cashew Cyan-Blue-Small-FBA</t>
        </is>
      </c>
      <c r="H1446" s="0" t="n"/>
    </row>
    <row r="1447">
      <c r="A1447" s="0">
        <f>+B1447&amp;C1447&amp;D1447</f>
        <v/>
      </c>
      <c r="B1447" s="4" t="inlineStr">
        <is>
          <t>GC8031-FP</t>
        </is>
      </c>
      <c r="C1447" s="4" t="n"/>
      <c r="D1447" s="4" t="inlineStr">
        <is>
          <t>S</t>
        </is>
      </c>
      <c r="E1447" s="5" t="inlineStr">
        <is>
          <t>GC8031-FP Cashew Cyan-Blue-X-Small-FBA</t>
        </is>
      </c>
      <c r="H1447" s="0" t="n"/>
    </row>
    <row r="1448">
      <c r="A1448" s="0">
        <f>+B1448&amp;C1448&amp;D1448</f>
        <v/>
      </c>
      <c r="B1448" s="4" t="inlineStr">
        <is>
          <t>GC8031-FP</t>
        </is>
      </c>
      <c r="C1448" s="4" t="n"/>
      <c r="D1448" s="4" t="inlineStr">
        <is>
          <t>S</t>
        </is>
      </c>
      <c r="E1448" s="5" t="inlineStr">
        <is>
          <t>GC8031-FP Cashew Navy-Small-FBA</t>
        </is>
      </c>
      <c r="H1448" s="0" t="n"/>
    </row>
    <row r="1449">
      <c r="A1449" s="0">
        <f>+B1449&amp;C1449&amp;D1449</f>
        <v/>
      </c>
      <c r="B1449" s="4" t="inlineStr">
        <is>
          <t>GC8031-FP</t>
        </is>
      </c>
      <c r="C1449" s="4" t="n"/>
      <c r="D1449" s="4" t="inlineStr">
        <is>
          <t>S</t>
        </is>
      </c>
      <c r="E1449" s="5" t="inlineStr">
        <is>
          <t>GC8031-FP Cashew Navy-X-Small-FBA</t>
        </is>
      </c>
      <c r="H1449" s="0" t="n"/>
    </row>
    <row r="1450">
      <c r="A1450" s="0">
        <f>+B1450&amp;C1450&amp;D1450</f>
        <v/>
      </c>
      <c r="B1450" s="4" t="inlineStr">
        <is>
          <t>GC8031-FP</t>
        </is>
      </c>
      <c r="C1450" s="4" t="n"/>
      <c r="D1450" s="4" t="inlineStr">
        <is>
          <t>S</t>
        </is>
      </c>
      <c r="E1450" s="5" t="inlineStr">
        <is>
          <t>GC8031-FP Cashew Red-Small-FBA</t>
        </is>
      </c>
      <c r="H1450" s="0" t="n"/>
    </row>
    <row r="1451">
      <c r="A1451" s="0">
        <f>+B1451&amp;C1451&amp;D1451</f>
        <v/>
      </c>
      <c r="B1451" s="4" t="inlineStr">
        <is>
          <t>GC8031-FP</t>
        </is>
      </c>
      <c r="C1451" s="4" t="n"/>
      <c r="D1451" s="4" t="inlineStr">
        <is>
          <t>S</t>
        </is>
      </c>
      <c r="E1451" s="5" t="inlineStr">
        <is>
          <t>GC8031-FP Cashew Red-X-Small-FBA</t>
        </is>
      </c>
      <c r="H1451" s="0" t="n"/>
    </row>
    <row r="1452">
      <c r="A1452" s="0">
        <f>+B1452&amp;C1452&amp;D1452</f>
        <v/>
      </c>
      <c r="B1452" s="4" t="inlineStr">
        <is>
          <t>GC8031-FP</t>
        </is>
      </c>
      <c r="C1452" s="4" t="n"/>
      <c r="D1452" s="4" t="inlineStr">
        <is>
          <t>S</t>
        </is>
      </c>
      <c r="E1452" s="5" t="inlineStr">
        <is>
          <t>GC8031-FP Gypsophila Black-Small-FBA</t>
        </is>
      </c>
      <c r="H1452" s="0" t="n"/>
    </row>
    <row r="1453">
      <c r="A1453" s="0">
        <f>+B1453&amp;C1453&amp;D1453</f>
        <v/>
      </c>
      <c r="B1453" s="4" t="inlineStr">
        <is>
          <t>GC8031-FP</t>
        </is>
      </c>
      <c r="C1453" s="4" t="inlineStr">
        <is>
          <t>豹纹卡其色</t>
        </is>
      </c>
      <c r="D1453" s="4" t="inlineStr">
        <is>
          <t>S</t>
        </is>
      </c>
      <c r="E1453" s="5" t="inlineStr">
        <is>
          <t>GC8031-FP Leopard Khaki-Small-FBA</t>
        </is>
      </c>
      <c r="H1453" s="0" t="n"/>
    </row>
    <row r="1454">
      <c r="A1454" s="0">
        <f>+B1454&amp;C1454&amp;D1454</f>
        <v/>
      </c>
      <c r="B1454" s="4" t="inlineStr">
        <is>
          <t>GC8031-FP</t>
        </is>
      </c>
      <c r="C1454" s="4" t="inlineStr">
        <is>
          <t>豹纹卡其色</t>
        </is>
      </c>
      <c r="D1454" s="4" t="inlineStr">
        <is>
          <t>S</t>
        </is>
      </c>
      <c r="E1454" s="5" t="inlineStr">
        <is>
          <t>GC8031-FP Leopard Khaki-X-Small-FBA</t>
        </is>
      </c>
      <c r="H1454" s="0" t="n"/>
    </row>
    <row r="1455">
      <c r="A1455" s="0">
        <f>+B1455&amp;C1455&amp;D1455</f>
        <v/>
      </c>
      <c r="B1455" s="4" t="inlineStr">
        <is>
          <t>GC8031-FP</t>
        </is>
      </c>
      <c r="C1455" s="4" t="inlineStr">
        <is>
          <t>豹纹铁锈红</t>
        </is>
      </c>
      <c r="D1455" s="4" t="inlineStr">
        <is>
          <t>S</t>
        </is>
      </c>
      <c r="E1455" s="5" t="inlineStr">
        <is>
          <t>GC8031-FP Leopard Rust Red-Small-FBA</t>
        </is>
      </c>
      <c r="H1455" s="0" t="n"/>
    </row>
    <row r="1456">
      <c r="A1456" s="0">
        <f>+B1456&amp;C1456&amp;D1456</f>
        <v/>
      </c>
      <c r="B1456" s="4" t="inlineStr">
        <is>
          <t>GC8031-FP</t>
        </is>
      </c>
      <c r="C1456" s="4" t="inlineStr">
        <is>
          <t>豹纹铁锈红</t>
        </is>
      </c>
      <c r="D1456" s="4" t="inlineStr">
        <is>
          <t>S</t>
        </is>
      </c>
      <c r="E1456" s="5" t="inlineStr">
        <is>
          <t>GC8031-FP Leopard Rust Red-X-Small-FBA</t>
        </is>
      </c>
      <c r="H1456" s="0" t="n"/>
    </row>
    <row r="1457">
      <c r="A1457" s="0">
        <f>+B1457&amp;C1457&amp;D1457</f>
        <v/>
      </c>
      <c r="B1457" s="4" t="inlineStr">
        <is>
          <t>GC8031-FP</t>
        </is>
      </c>
      <c r="C1457" s="4" t="n"/>
      <c r="D1457" s="4" t="inlineStr">
        <is>
          <t>S</t>
        </is>
      </c>
      <c r="E1457" s="5" t="inlineStr">
        <is>
          <t>GC8031-FP Leopard White-Small-FBA</t>
        </is>
      </c>
      <c r="H1457" s="0" t="n"/>
    </row>
    <row r="1458">
      <c r="A1458" s="0">
        <f>+B1458&amp;C1458&amp;D1458</f>
        <v/>
      </c>
      <c r="B1458" s="4" t="inlineStr">
        <is>
          <t>GC8031-FP</t>
        </is>
      </c>
      <c r="C1458" s="4" t="n"/>
      <c r="D1458" s="4" t="inlineStr">
        <is>
          <t>S</t>
        </is>
      </c>
      <c r="E1458" s="5" t="inlineStr">
        <is>
          <t>GC8031-FP Leopard White-X-Small-FBA</t>
        </is>
      </c>
      <c r="H1458" s="0" t="n"/>
    </row>
    <row r="1459">
      <c r="A1459" s="0">
        <f>+B1459&amp;C1459&amp;D1459</f>
        <v/>
      </c>
      <c r="B1459" s="4" t="inlineStr">
        <is>
          <t>GC8031-FP</t>
        </is>
      </c>
      <c r="C1459" s="4" t="inlineStr">
        <is>
          <t>橙色</t>
        </is>
      </c>
      <c r="D1459" s="4" t="inlineStr">
        <is>
          <t>S</t>
        </is>
      </c>
      <c r="E1459" s="5" t="inlineStr">
        <is>
          <t>GC8031-FP Multicolor Orange-Small-FBA</t>
        </is>
      </c>
      <c r="H1459" s="0" t="n"/>
    </row>
    <row r="1460">
      <c r="A1460" s="0">
        <f>+B1460&amp;C1460&amp;D1460</f>
        <v/>
      </c>
      <c r="B1460" s="4" t="inlineStr">
        <is>
          <t>GC8031-FP</t>
        </is>
      </c>
      <c r="C1460" s="4" t="inlineStr">
        <is>
          <t>橙色</t>
        </is>
      </c>
      <c r="D1460" s="4" t="inlineStr">
        <is>
          <t>S</t>
        </is>
      </c>
      <c r="E1460" s="5" t="inlineStr">
        <is>
          <t>GC8031-FP Multicolor Orange-X-Small-FBA</t>
        </is>
      </c>
      <c r="H1460" s="0" t="n"/>
    </row>
    <row r="1461">
      <c r="A1461" s="0">
        <f>+B1461&amp;C1461&amp;D1461</f>
        <v/>
      </c>
      <c r="B1461" s="4" t="inlineStr">
        <is>
          <t>GC8031-FP</t>
        </is>
      </c>
      <c r="C1461" s="4" t="n"/>
      <c r="D1461" s="4" t="inlineStr">
        <is>
          <t>S</t>
        </is>
      </c>
      <c r="E1461" s="5" t="inlineStr">
        <is>
          <t>GC8031-FP Multicolor Yellow-Small-FBA</t>
        </is>
      </c>
      <c r="H1461" s="0" t="n"/>
    </row>
    <row r="1462">
      <c r="A1462" s="0">
        <f>+B1462&amp;C1462&amp;D1462</f>
        <v/>
      </c>
      <c r="B1462" s="4" t="inlineStr">
        <is>
          <t>GC8031-FP</t>
        </is>
      </c>
      <c r="C1462" s="4" t="n"/>
      <c r="D1462" s="4" t="inlineStr">
        <is>
          <t>S</t>
        </is>
      </c>
      <c r="E1462" s="5" t="inlineStr">
        <is>
          <t>GC8031-FP Multicolor Yellow-X-Small-FBA</t>
        </is>
      </c>
      <c r="H1462" s="0" t="n"/>
    </row>
    <row r="1463">
      <c r="A1463" s="0">
        <f>+B1463&amp;C1463&amp;D1463</f>
        <v/>
      </c>
      <c r="B1463" s="4" t="inlineStr">
        <is>
          <t>GC8031-FP</t>
        </is>
      </c>
      <c r="C1463" s="4" t="n"/>
      <c r="D1463" s="4" t="inlineStr">
        <is>
          <t>S</t>
        </is>
      </c>
      <c r="E1463" s="5" t="inlineStr">
        <is>
          <t>GC8031-FP Tie Dye Blue-Small-FBA</t>
        </is>
      </c>
      <c r="H1463" s="0" t="n"/>
    </row>
    <row r="1464">
      <c r="A1464" s="0">
        <f>+B1464&amp;C1464&amp;D1464</f>
        <v/>
      </c>
      <c r="B1464" s="4" t="inlineStr">
        <is>
          <t>GC8031-FP</t>
        </is>
      </c>
      <c r="C1464" s="4" t="n"/>
      <c r="D1464" s="4" t="inlineStr">
        <is>
          <t>S</t>
        </is>
      </c>
      <c r="E1464" s="5" t="inlineStr">
        <is>
          <t>GC8031-FP Tie Dye Blue-X-Small-FBA</t>
        </is>
      </c>
      <c r="H1464" s="0" t="n"/>
    </row>
    <row r="1465">
      <c r="A1465" s="0">
        <f>+B1465&amp;C1465&amp;D1465</f>
        <v/>
      </c>
      <c r="B1465" s="4" t="inlineStr">
        <is>
          <t>GC8031-FP</t>
        </is>
      </c>
      <c r="C1465" s="4" t="n"/>
      <c r="D1465" s="4" t="inlineStr">
        <is>
          <t>S</t>
        </is>
      </c>
      <c r="E1465" s="5" t="inlineStr">
        <is>
          <t>GC8031-FP Tie Dye Rose Red-Small-FBA</t>
        </is>
      </c>
      <c r="H1465" s="0" t="n"/>
    </row>
    <row r="1466">
      <c r="A1466" s="0">
        <f>+B1466&amp;C1466&amp;D1466</f>
        <v/>
      </c>
      <c r="B1466" s="4" t="inlineStr">
        <is>
          <t>GC8031-FP</t>
        </is>
      </c>
      <c r="C1466" s="4" t="n"/>
      <c r="D1466" s="4" t="inlineStr">
        <is>
          <t>S</t>
        </is>
      </c>
      <c r="E1466" s="5" t="inlineStr">
        <is>
          <t>GC8031-FP Tie Dye Rose Red-X-Small-FBA</t>
        </is>
      </c>
      <c r="H1466" s="0" t="n"/>
    </row>
    <row r="1467">
      <c r="A1467" s="0">
        <f>+B1467&amp;C1467&amp;D1467</f>
        <v/>
      </c>
      <c r="B1467" s="4" t="inlineStr">
        <is>
          <t>GC8031-FP</t>
        </is>
      </c>
      <c r="C1467" s="4" t="n"/>
      <c r="D1467" s="4" t="inlineStr">
        <is>
          <t>M</t>
        </is>
      </c>
      <c r="E1467" s="5" t="inlineStr">
        <is>
          <t>GC8031-Leopard Print-M-FBA</t>
        </is>
      </c>
      <c r="H1467" s="0" t="n"/>
    </row>
    <row r="1468">
      <c r="A1468" s="0">
        <f>+B1468&amp;C1468&amp;D1468</f>
        <v/>
      </c>
      <c r="B1468" s="4" t="inlineStr">
        <is>
          <t>GC8031-FP</t>
        </is>
      </c>
      <c r="C1468" s="4" t="n"/>
      <c r="D1468" s="4" t="inlineStr">
        <is>
          <t>M</t>
        </is>
      </c>
      <c r="E1468" s="5" t="inlineStr">
        <is>
          <t>GC8031-FP Big Green Leaf-Medium-FBA</t>
        </is>
      </c>
      <c r="H1468" s="0" t="n"/>
    </row>
    <row r="1469">
      <c r="A1469" s="0">
        <f>+B1469&amp;C1469&amp;D1469</f>
        <v/>
      </c>
      <c r="B1469" s="4" t="inlineStr">
        <is>
          <t>GC8031-FP</t>
        </is>
      </c>
      <c r="C1469" s="4" t="n"/>
      <c r="D1469" s="4" t="inlineStr">
        <is>
          <t>M</t>
        </is>
      </c>
      <c r="E1469" s="5" t="inlineStr">
        <is>
          <t>GC8031-FP Big Leaf Pink-Medium-FBA</t>
        </is>
      </c>
      <c r="H1469" s="0" t="n"/>
    </row>
    <row r="1470">
      <c r="A1470" s="0">
        <f>+B1470&amp;C1470&amp;D1470</f>
        <v/>
      </c>
      <c r="B1470" s="4" t="inlineStr">
        <is>
          <t>GC8031-FP</t>
        </is>
      </c>
      <c r="C1470" s="4" t="n"/>
      <c r="D1470" s="4" t="inlineStr">
        <is>
          <t>M</t>
        </is>
      </c>
      <c r="E1470" s="5" t="inlineStr">
        <is>
          <t>GC8031-FP Cashew Blue-Green-Medium-FBA</t>
        </is>
      </c>
      <c r="H1470" s="0" t="n"/>
    </row>
    <row r="1471">
      <c r="A1471" s="0">
        <f>+B1471&amp;C1471&amp;D1471</f>
        <v/>
      </c>
      <c r="B1471" s="4" t="inlineStr">
        <is>
          <t>GC8031-FP</t>
        </is>
      </c>
      <c r="C1471" s="4" t="n"/>
      <c r="D1471" s="4" t="inlineStr">
        <is>
          <t>M</t>
        </is>
      </c>
      <c r="E1471" s="5" t="inlineStr">
        <is>
          <t>GC8031-FP Cashew Cyan-Blue-Medium-FBA</t>
        </is>
      </c>
      <c r="H1471" s="0" t="n"/>
    </row>
    <row r="1472">
      <c r="A1472" s="0">
        <f>+B1472&amp;C1472&amp;D1472</f>
        <v/>
      </c>
      <c r="B1472" s="4" t="inlineStr">
        <is>
          <t>GC8031-FP</t>
        </is>
      </c>
      <c r="C1472" s="4" t="n"/>
      <c r="D1472" s="4" t="inlineStr">
        <is>
          <t>M</t>
        </is>
      </c>
      <c r="E1472" s="5" t="inlineStr">
        <is>
          <t>GC8031-FP Gypsophila Black-Medium-FBA</t>
        </is>
      </c>
      <c r="H1472" s="0" t="n"/>
    </row>
    <row r="1473">
      <c r="A1473" s="0">
        <f>+B1473&amp;C1473&amp;D1473</f>
        <v/>
      </c>
      <c r="B1473" s="4" t="inlineStr">
        <is>
          <t>GC8031-FP</t>
        </is>
      </c>
      <c r="C1473" s="4" t="inlineStr">
        <is>
          <t>豹纹卡其色</t>
        </is>
      </c>
      <c r="D1473" s="4" t="inlineStr">
        <is>
          <t>M</t>
        </is>
      </c>
      <c r="E1473" s="5" t="inlineStr">
        <is>
          <t>GC8031-FP Leopard Khaki-Medium-FBA</t>
        </is>
      </c>
      <c r="H1473" s="0" t="n"/>
    </row>
    <row r="1474">
      <c r="A1474" s="0">
        <f>+B1474&amp;C1474&amp;D1474</f>
        <v/>
      </c>
      <c r="B1474" s="4" t="inlineStr">
        <is>
          <t>GC8031-FP</t>
        </is>
      </c>
      <c r="C1474" s="4" t="inlineStr">
        <is>
          <t>豹纹铁锈红</t>
        </is>
      </c>
      <c r="D1474" s="4" t="inlineStr">
        <is>
          <t>M</t>
        </is>
      </c>
      <c r="E1474" s="5" t="inlineStr">
        <is>
          <t>GC8031-FP Leopard Rust Red-Medium-FBA</t>
        </is>
      </c>
      <c r="H1474" s="0" t="n"/>
    </row>
    <row r="1475">
      <c r="A1475" s="0">
        <f>+B1475&amp;C1475&amp;D1475</f>
        <v/>
      </c>
      <c r="B1475" s="4" t="inlineStr">
        <is>
          <t>GC8031-FP</t>
        </is>
      </c>
      <c r="C1475" s="4" t="n"/>
      <c r="D1475" s="4" t="inlineStr">
        <is>
          <t>M</t>
        </is>
      </c>
      <c r="E1475" s="5" t="inlineStr">
        <is>
          <t>GC8031-FP Leopard White-Medium-FBA</t>
        </is>
      </c>
      <c r="H1475" s="0" t="n"/>
    </row>
    <row r="1476">
      <c r="A1476" s="0">
        <f>+B1476&amp;C1476&amp;D1476</f>
        <v/>
      </c>
      <c r="B1476" s="4" t="inlineStr">
        <is>
          <t>GC8031-FP</t>
        </is>
      </c>
      <c r="C1476" s="4" t="inlineStr">
        <is>
          <t>橙色</t>
        </is>
      </c>
      <c r="D1476" s="4" t="inlineStr">
        <is>
          <t>M</t>
        </is>
      </c>
      <c r="E1476" s="5" t="inlineStr">
        <is>
          <t>GC8031-FP Multicolor Orange-Medium-FBA</t>
        </is>
      </c>
      <c r="H1476" s="0" t="n"/>
    </row>
    <row r="1477">
      <c r="A1477" s="0">
        <f>+B1477&amp;C1477&amp;D1477</f>
        <v/>
      </c>
      <c r="B1477" s="4" t="inlineStr">
        <is>
          <t>GC8031-FP</t>
        </is>
      </c>
      <c r="C1477" s="4" t="n"/>
      <c r="D1477" s="4" t="inlineStr">
        <is>
          <t>M</t>
        </is>
      </c>
      <c r="E1477" s="5" t="inlineStr">
        <is>
          <t>GC8031-FP Multicolor Yellow-Medium-FBA</t>
        </is>
      </c>
      <c r="H1477" s="0" t="n"/>
    </row>
    <row r="1478">
      <c r="A1478" s="0">
        <f>+B1478&amp;C1478&amp;D1478</f>
        <v/>
      </c>
      <c r="B1478" s="4" t="inlineStr">
        <is>
          <t>GC8031-FP</t>
        </is>
      </c>
      <c r="C1478" s="4" t="n"/>
      <c r="D1478" s="4" t="inlineStr">
        <is>
          <t>M</t>
        </is>
      </c>
      <c r="E1478" s="5" t="inlineStr">
        <is>
          <t>GC8031-FP Tie Dye Blue-Medium-FBA</t>
        </is>
      </c>
      <c r="H1478" s="0" t="n"/>
    </row>
    <row r="1479">
      <c r="A1479" s="0">
        <f>+B1479&amp;C1479&amp;D1479</f>
        <v/>
      </c>
      <c r="B1479" s="4" t="inlineStr">
        <is>
          <t>GC8031-FP</t>
        </is>
      </c>
      <c r="C1479" s="4" t="n"/>
      <c r="D1479" s="4" t="inlineStr">
        <is>
          <t>M</t>
        </is>
      </c>
      <c r="E1479" s="5" t="inlineStr">
        <is>
          <t>GC8031-FP Tie Dye Rose Red-Medium-FBA</t>
        </is>
      </c>
      <c r="H1479" s="0" t="n"/>
    </row>
    <row r="1480">
      <c r="A1480" s="0">
        <f>+B1480&amp;C1480&amp;D1480</f>
        <v/>
      </c>
      <c r="B1480" s="4" t="inlineStr">
        <is>
          <t>GC8031-FP</t>
        </is>
      </c>
      <c r="C1480" s="4" t="n"/>
      <c r="D1480" s="4" t="inlineStr">
        <is>
          <t>L</t>
        </is>
      </c>
      <c r="E1480" s="5" t="inlineStr">
        <is>
          <t>GC8031-Leopard Print Brown-L-FBA</t>
        </is>
      </c>
      <c r="H1480" s="0" t="n"/>
    </row>
    <row r="1481">
      <c r="A1481" s="0">
        <f>+B1481&amp;C1481&amp;D1481</f>
        <v/>
      </c>
      <c r="B1481" s="4" t="inlineStr">
        <is>
          <t>GC8031-FP</t>
        </is>
      </c>
      <c r="C1481" s="4" t="n"/>
      <c r="D1481" s="4" t="inlineStr">
        <is>
          <t>L</t>
        </is>
      </c>
      <c r="E1481" s="5" t="inlineStr">
        <is>
          <t>GC8031-FP Big Green Leaf-Large-FBA</t>
        </is>
      </c>
      <c r="H1481" s="0" t="n"/>
    </row>
    <row r="1482">
      <c r="A1482" s="0">
        <f>+B1482&amp;C1482&amp;D1482</f>
        <v/>
      </c>
      <c r="B1482" s="4" t="inlineStr">
        <is>
          <t>GC8031-FP</t>
        </is>
      </c>
      <c r="C1482" s="4" t="n"/>
      <c r="D1482" s="4" t="inlineStr">
        <is>
          <t>L</t>
        </is>
      </c>
      <c r="E1482" s="5" t="inlineStr">
        <is>
          <t>GC8031-FP Big Leaf Pink-Large-FBA</t>
        </is>
      </c>
      <c r="H1482" s="0" t="n"/>
    </row>
    <row r="1483">
      <c r="A1483" s="0">
        <f>+B1483&amp;C1483&amp;D1483</f>
        <v/>
      </c>
      <c r="B1483" s="4" t="inlineStr">
        <is>
          <t>GC8031-FP</t>
        </is>
      </c>
      <c r="C1483" s="4" t="n"/>
      <c r="D1483" s="4" t="inlineStr">
        <is>
          <t>L</t>
        </is>
      </c>
      <c r="E1483" s="5" t="inlineStr">
        <is>
          <t>GC8031-FP Cashew Blue-Green-Large-FBA</t>
        </is>
      </c>
      <c r="H1483" s="0" t="n"/>
    </row>
    <row r="1484">
      <c r="A1484" s="0">
        <f>+B1484&amp;C1484&amp;D1484</f>
        <v/>
      </c>
      <c r="B1484" s="4" t="inlineStr">
        <is>
          <t>GC8031-FP</t>
        </is>
      </c>
      <c r="C1484" s="4" t="n"/>
      <c r="D1484" s="4" t="inlineStr">
        <is>
          <t>L</t>
        </is>
      </c>
      <c r="E1484" s="5" t="inlineStr">
        <is>
          <t>GC8031-FP Cashew Red-Large-FBA</t>
        </is>
      </c>
      <c r="H1484" s="0" t="n"/>
    </row>
    <row r="1485">
      <c r="A1485" s="0">
        <f>+B1485&amp;C1485&amp;D1485</f>
        <v/>
      </c>
      <c r="B1485" s="4" t="inlineStr">
        <is>
          <t>GC8031-FP</t>
        </is>
      </c>
      <c r="C1485" s="4" t="n"/>
      <c r="D1485" s="4" t="inlineStr">
        <is>
          <t>L</t>
        </is>
      </c>
      <c r="E1485" s="5" t="inlineStr">
        <is>
          <t>GC8031-FP Gypsophila Black-Large-FBA</t>
        </is>
      </c>
      <c r="H1485" s="0" t="n"/>
    </row>
    <row r="1486">
      <c r="A1486" s="0">
        <f>+B1486&amp;C1486&amp;D1486</f>
        <v/>
      </c>
      <c r="B1486" s="4" t="inlineStr">
        <is>
          <t>GC8031-FP</t>
        </is>
      </c>
      <c r="C1486" s="4" t="inlineStr">
        <is>
          <t>豹纹卡其色</t>
        </is>
      </c>
      <c r="D1486" s="4" t="inlineStr">
        <is>
          <t>L</t>
        </is>
      </c>
      <c r="E1486" s="5" t="inlineStr">
        <is>
          <t>GC8031-FP Leopard Khaki-Large-FBA</t>
        </is>
      </c>
      <c r="H1486" s="0" t="n"/>
    </row>
    <row r="1487">
      <c r="A1487" s="0">
        <f>+B1487&amp;C1487&amp;D1487</f>
        <v/>
      </c>
      <c r="B1487" s="4" t="inlineStr">
        <is>
          <t>GC8031-FP</t>
        </is>
      </c>
      <c r="C1487" s="4" t="inlineStr">
        <is>
          <t>豹纹铁锈红</t>
        </is>
      </c>
      <c r="D1487" s="4" t="inlineStr">
        <is>
          <t>L</t>
        </is>
      </c>
      <c r="E1487" s="5" t="inlineStr">
        <is>
          <t>GC8031-FP Leopard Rust Red-Large-FBA</t>
        </is>
      </c>
      <c r="H1487" s="0" t="n"/>
    </row>
    <row r="1488">
      <c r="A1488" s="0">
        <f>+B1488&amp;C1488&amp;D1488</f>
        <v/>
      </c>
      <c r="B1488" s="4" t="inlineStr">
        <is>
          <t>GC8031-FP</t>
        </is>
      </c>
      <c r="C1488" s="4" t="n"/>
      <c r="D1488" s="4" t="inlineStr">
        <is>
          <t>L</t>
        </is>
      </c>
      <c r="E1488" s="5" t="inlineStr">
        <is>
          <t>GC8031-FP Leopard White-Large-FBA</t>
        </is>
      </c>
      <c r="H1488" s="0" t="n"/>
    </row>
    <row r="1489">
      <c r="A1489" s="0">
        <f>+B1489&amp;C1489&amp;D1489</f>
        <v/>
      </c>
      <c r="B1489" s="4" t="inlineStr">
        <is>
          <t>GC8031-FP</t>
        </is>
      </c>
      <c r="C1489" s="4" t="inlineStr">
        <is>
          <t>橙色</t>
        </is>
      </c>
      <c r="D1489" s="4" t="inlineStr">
        <is>
          <t>L</t>
        </is>
      </c>
      <c r="E1489" s="5" t="inlineStr">
        <is>
          <t>GC8031-FP Multicolor Orange-Large-FBA</t>
        </is>
      </c>
      <c r="H1489" s="0" t="n"/>
    </row>
    <row r="1490">
      <c r="A1490" s="0">
        <f>+B1490&amp;C1490&amp;D1490</f>
        <v/>
      </c>
      <c r="B1490" s="4" t="inlineStr">
        <is>
          <t>GC8031-FP</t>
        </is>
      </c>
      <c r="C1490" s="4" t="n"/>
      <c r="D1490" s="4" t="inlineStr">
        <is>
          <t>L</t>
        </is>
      </c>
      <c r="E1490" s="5" t="inlineStr">
        <is>
          <t>GC8031-FP Multicolor Yellow-Large-FBA</t>
        </is>
      </c>
      <c r="H1490" s="0" t="n"/>
    </row>
    <row r="1491">
      <c r="A1491" s="0">
        <f>+B1491&amp;C1491&amp;D1491</f>
        <v/>
      </c>
      <c r="B1491" s="4" t="inlineStr">
        <is>
          <t>GC8031-FP</t>
        </is>
      </c>
      <c r="C1491" s="4" t="n"/>
      <c r="D1491" s="4" t="inlineStr">
        <is>
          <t>L</t>
        </is>
      </c>
      <c r="E1491" s="5" t="inlineStr">
        <is>
          <t>GC8031-FP Tie Dye Blue-Large-FBA</t>
        </is>
      </c>
      <c r="H1491" s="0" t="n"/>
    </row>
    <row r="1492">
      <c r="A1492" s="0">
        <f>+B1492&amp;C1492&amp;D1492</f>
        <v/>
      </c>
      <c r="B1492" s="4" t="inlineStr">
        <is>
          <t>GC8031-FP</t>
        </is>
      </c>
      <c r="C1492" s="4" t="n"/>
      <c r="D1492" s="4" t="inlineStr">
        <is>
          <t>L</t>
        </is>
      </c>
      <c r="E1492" s="5" t="inlineStr">
        <is>
          <t>GC8031-FP Tie Dye Rose Red-Large-FBA</t>
        </is>
      </c>
      <c r="H1492" s="0" t="n"/>
    </row>
    <row r="1493">
      <c r="A1493" s="0">
        <f>+B1493&amp;C1493&amp;D1493</f>
        <v/>
      </c>
      <c r="B1493" s="4" t="inlineStr">
        <is>
          <t>GC8031-FP</t>
        </is>
      </c>
      <c r="C1493" s="4" t="inlineStr">
        <is>
          <t>波点红黑</t>
        </is>
      </c>
      <c r="D1493" s="4" t="inlineStr">
        <is>
          <t>2XL</t>
        </is>
      </c>
      <c r="E1493" s="5" t="inlineStr">
        <is>
          <t>GC8031-FP PD Red Black-XX-Large-FBA</t>
        </is>
      </c>
      <c r="H1493" s="0" t="n"/>
    </row>
    <row r="1494">
      <c r="A1494" s="0">
        <f>+B1494&amp;C1494&amp;D1494</f>
        <v/>
      </c>
      <c r="B1494" s="4" t="inlineStr">
        <is>
          <t>GC8031-FP</t>
        </is>
      </c>
      <c r="C1494" s="4" t="n"/>
      <c r="D1494" s="4" t="inlineStr">
        <is>
          <t>2XL</t>
        </is>
      </c>
      <c r="E1494" s="5" t="inlineStr">
        <is>
          <t>GC8031-Leopard Print Brown-2XL-FBA</t>
        </is>
      </c>
      <c r="H1494" s="0" t="n"/>
    </row>
    <row r="1495">
      <c r="A1495" s="0">
        <f>+B1495&amp;C1495&amp;D1495</f>
        <v/>
      </c>
      <c r="B1495" s="4" t="inlineStr">
        <is>
          <t>GC8031-FP</t>
        </is>
      </c>
      <c r="C1495" s="4" t="n"/>
      <c r="D1495" s="4" t="inlineStr">
        <is>
          <t>2XL</t>
        </is>
      </c>
      <c r="E1495" s="5" t="inlineStr">
        <is>
          <t>GC8031-Leopard Print-2XL-FBA</t>
        </is>
      </c>
      <c r="H1495" s="0" t="n"/>
    </row>
    <row r="1496">
      <c r="A1496" s="0">
        <f>+B1496&amp;C1496&amp;D1496</f>
        <v/>
      </c>
      <c r="B1496" s="4" t="inlineStr">
        <is>
          <t>GC8031-FP</t>
        </is>
      </c>
      <c r="C1496" s="4" t="n"/>
      <c r="D1496" s="4" t="inlineStr">
        <is>
          <t>2XL</t>
        </is>
      </c>
      <c r="E1496" s="5" t="inlineStr">
        <is>
          <t>GC8031-FP Big Green Leaf-XX-Large-FBA</t>
        </is>
      </c>
      <c r="H1496" s="0" t="n"/>
    </row>
    <row r="1497">
      <c r="A1497" s="0">
        <f>+B1497&amp;C1497&amp;D1497</f>
        <v/>
      </c>
      <c r="B1497" s="4" t="inlineStr">
        <is>
          <t>GC8031-FP</t>
        </is>
      </c>
      <c r="C1497" s="4" t="n"/>
      <c r="D1497" s="4" t="inlineStr">
        <is>
          <t>2XL</t>
        </is>
      </c>
      <c r="E1497" s="5" t="inlineStr">
        <is>
          <t>GC8031-FP Big Leaf Pink-XX-Large-FBA</t>
        </is>
      </c>
      <c r="H1497" s="0" t="n"/>
    </row>
    <row r="1498">
      <c r="A1498" s="0">
        <f>+B1498&amp;C1498&amp;D1498</f>
        <v/>
      </c>
      <c r="B1498" s="4" t="inlineStr">
        <is>
          <t>GC8031-FP</t>
        </is>
      </c>
      <c r="C1498" s="4" t="n"/>
      <c r="D1498" s="4" t="inlineStr">
        <is>
          <t>2XL</t>
        </is>
      </c>
      <c r="E1498" s="5" t="inlineStr">
        <is>
          <t>GC8031-FP Cashew Blue-Green-XX-Large-FBA</t>
        </is>
      </c>
      <c r="H1498" s="0" t="n"/>
    </row>
    <row r="1499">
      <c r="A1499" s="0">
        <f>+B1499&amp;C1499&amp;D1499</f>
        <v/>
      </c>
      <c r="B1499" s="4" t="inlineStr">
        <is>
          <t>GC8031-FP</t>
        </is>
      </c>
      <c r="C1499" s="4" t="n"/>
      <c r="D1499" s="4" t="inlineStr">
        <is>
          <t>2XL</t>
        </is>
      </c>
      <c r="E1499" s="5" t="inlineStr">
        <is>
          <t>GC8031-FP Cashew Cyan-Blue-XX-Large-FBA</t>
        </is>
      </c>
      <c r="H1499" s="0" t="n"/>
    </row>
    <row r="1500">
      <c r="A1500" s="0">
        <f>+B1500&amp;C1500&amp;D1500</f>
        <v/>
      </c>
      <c r="B1500" s="4" t="inlineStr">
        <is>
          <t>GC8031-FP</t>
        </is>
      </c>
      <c r="C1500" s="4" t="n"/>
      <c r="D1500" s="4" t="inlineStr">
        <is>
          <t>2XL</t>
        </is>
      </c>
      <c r="E1500" s="5" t="inlineStr">
        <is>
          <t>GC8031-FP Cashew Navy-XX-Large-FBA</t>
        </is>
      </c>
      <c r="H1500" s="0" t="n"/>
    </row>
    <row r="1501">
      <c r="A1501" s="0">
        <f>+B1501&amp;C1501&amp;D1501</f>
        <v/>
      </c>
      <c r="B1501" s="4" t="inlineStr">
        <is>
          <t>GC8031-FP</t>
        </is>
      </c>
      <c r="C1501" s="4" t="n"/>
      <c r="D1501" s="4" t="inlineStr">
        <is>
          <t>2XL</t>
        </is>
      </c>
      <c r="E1501" s="5" t="inlineStr">
        <is>
          <t>GC8031-FP Cashew Red-XX-Large-FBA</t>
        </is>
      </c>
      <c r="H1501" s="0" t="n"/>
    </row>
    <row r="1502">
      <c r="A1502" s="0">
        <f>+B1502&amp;C1502&amp;D1502</f>
        <v/>
      </c>
      <c r="B1502" s="4" t="inlineStr">
        <is>
          <t>GC8031-FP</t>
        </is>
      </c>
      <c r="C1502" s="4" t="n"/>
      <c r="D1502" s="4" t="inlineStr">
        <is>
          <t>2XL</t>
        </is>
      </c>
      <c r="E1502" s="5" t="inlineStr">
        <is>
          <t>GC8031-FP Gypsophila Black-XX-Large-FBA</t>
        </is>
      </c>
      <c r="H1502" s="0" t="n"/>
    </row>
    <row r="1503">
      <c r="A1503" s="0">
        <f>+B1503&amp;C1503&amp;D1503</f>
        <v/>
      </c>
      <c r="B1503" s="4" t="inlineStr">
        <is>
          <t>GC8031-FP</t>
        </is>
      </c>
      <c r="C1503" s="4" t="inlineStr">
        <is>
          <t>豹纹卡其色</t>
        </is>
      </c>
      <c r="D1503" s="4" t="inlineStr">
        <is>
          <t>2XL</t>
        </is>
      </c>
      <c r="E1503" s="5" t="inlineStr">
        <is>
          <t>GC8031-FP Leopard Khaki-XX-Large-FBA</t>
        </is>
      </c>
      <c r="H1503" s="0" t="n"/>
    </row>
    <row r="1504">
      <c r="A1504" s="0">
        <f>+B1504&amp;C1504&amp;D1504</f>
        <v/>
      </c>
      <c r="B1504" s="4" t="inlineStr">
        <is>
          <t>GC8031-FP</t>
        </is>
      </c>
      <c r="C1504" s="4" t="n"/>
      <c r="D1504" s="4" t="inlineStr">
        <is>
          <t>2XL</t>
        </is>
      </c>
      <c r="E1504" s="5" t="inlineStr">
        <is>
          <t>GC8031-FP Leopard White-XX-Large-FBA</t>
        </is>
      </c>
      <c r="H1504" s="0" t="n"/>
    </row>
    <row r="1505">
      <c r="A1505" s="0">
        <f>+B1505&amp;C1505&amp;D1505</f>
        <v/>
      </c>
      <c r="B1505" s="4" t="inlineStr">
        <is>
          <t>GC8031-FP</t>
        </is>
      </c>
      <c r="C1505" s="4" t="inlineStr">
        <is>
          <t>橙色</t>
        </is>
      </c>
      <c r="D1505" s="4" t="inlineStr">
        <is>
          <t>2XL</t>
        </is>
      </c>
      <c r="E1505" s="5" t="inlineStr">
        <is>
          <t>GC8031-FP Multicolor Orange-XX-Large-FBA</t>
        </is>
      </c>
      <c r="H1505" s="0" t="n"/>
    </row>
    <row r="1506">
      <c r="A1506" s="0">
        <f>+B1506&amp;C1506&amp;D1506</f>
        <v/>
      </c>
      <c r="B1506" s="4" t="inlineStr">
        <is>
          <t>GC8031-FP</t>
        </is>
      </c>
      <c r="C1506" s="4" t="n"/>
      <c r="D1506" s="4" t="inlineStr">
        <is>
          <t>2XL</t>
        </is>
      </c>
      <c r="E1506" s="5" t="inlineStr">
        <is>
          <t>GC8031-FP Multicolor Yellow-XX-Large-FBA</t>
        </is>
      </c>
      <c r="H1506" s="0" t="n"/>
    </row>
    <row r="1507">
      <c r="A1507" s="0">
        <f>+B1507&amp;C1507&amp;D1507</f>
        <v/>
      </c>
      <c r="B1507" s="4" t="inlineStr">
        <is>
          <t>GC8031-FP</t>
        </is>
      </c>
      <c r="C1507" s="4" t="n"/>
      <c r="D1507" s="4" t="inlineStr">
        <is>
          <t>2XL</t>
        </is>
      </c>
      <c r="E1507" s="5" t="inlineStr">
        <is>
          <t>GC8031-FP Tie Dye Blue-XX-Large-FBA</t>
        </is>
      </c>
      <c r="H1507" s="0" t="n"/>
    </row>
    <row r="1508">
      <c r="A1508" s="0">
        <f>+B1508&amp;C1508&amp;D1508</f>
        <v/>
      </c>
      <c r="B1508" s="4" t="inlineStr">
        <is>
          <t>GC8031-FP</t>
        </is>
      </c>
      <c r="C1508" s="4" t="n"/>
      <c r="D1508" s="4" t="inlineStr">
        <is>
          <t>2XL</t>
        </is>
      </c>
      <c r="E1508" s="5" t="inlineStr">
        <is>
          <t>GC8031-FP Tie Dye Rose Red-XX-Large-FBA</t>
        </is>
      </c>
      <c r="H1508" s="0" t="n"/>
    </row>
    <row r="1509">
      <c r="A1509" s="0">
        <f>+B1509&amp;C1509&amp;D1509</f>
        <v/>
      </c>
      <c r="B1509" s="4" t="inlineStr">
        <is>
          <t>GC8031-FP-1</t>
        </is>
      </c>
      <c r="C1509" s="4" t="inlineStr">
        <is>
          <t>棕黑</t>
        </is>
      </c>
      <c r="D1509" s="4" t="inlineStr">
        <is>
          <t>XS</t>
        </is>
      </c>
      <c r="E1509" s="5" t="inlineStr">
        <is>
          <t>GC8031-FP Brown Black-XS-FBA</t>
        </is>
      </c>
      <c r="H1509" s="0" t="n"/>
    </row>
    <row r="1510">
      <c r="A1510" s="0">
        <f>+B1510&amp;C1510&amp;D1510</f>
        <v/>
      </c>
      <c r="B1510" s="4" t="inlineStr">
        <is>
          <t>GC8031-FP-1</t>
        </is>
      </c>
      <c r="C1510" s="4" t="inlineStr">
        <is>
          <t>花黑</t>
        </is>
      </c>
      <c r="D1510" s="4" t="inlineStr">
        <is>
          <t>XS</t>
        </is>
      </c>
      <c r="E1510" s="5" t="inlineStr">
        <is>
          <t>GC8031-FP Flower Black-XS-FBA</t>
        </is>
      </c>
      <c r="H1510" s="0" t="n"/>
    </row>
    <row r="1511">
      <c r="A1511" s="0">
        <f>+B1511&amp;C1511&amp;D1511</f>
        <v/>
      </c>
      <c r="B1511" s="4" t="inlineStr">
        <is>
          <t>GC8031-FP-1</t>
        </is>
      </c>
      <c r="C1511" s="4" t="inlineStr">
        <is>
          <t>浅蓝</t>
        </is>
      </c>
      <c r="D1511" s="4" t="inlineStr">
        <is>
          <t>XS</t>
        </is>
      </c>
      <c r="E1511" s="5" t="inlineStr">
        <is>
          <t>GC8031-FP Light Blue-XS-FBA2</t>
        </is>
      </c>
      <c r="H1511" s="0" t="n"/>
    </row>
    <row r="1512">
      <c r="A1512" s="0">
        <f>+B1512&amp;C1512&amp;D1512</f>
        <v/>
      </c>
      <c r="B1512" s="4" t="inlineStr">
        <is>
          <t>GC8031-FP-1</t>
        </is>
      </c>
      <c r="C1512" s="4" t="inlineStr">
        <is>
          <t>混色蓝</t>
        </is>
      </c>
      <c r="D1512" s="4" t="inlineStr">
        <is>
          <t>XS</t>
        </is>
      </c>
      <c r="E1512" s="5" t="inlineStr">
        <is>
          <t>GC8031-FP Mix Blue-XS-FBA2</t>
        </is>
      </c>
      <c r="H1512" s="0" t="n"/>
    </row>
    <row r="1513">
      <c r="A1513" s="0">
        <f>+B1513&amp;C1513&amp;D1513</f>
        <v/>
      </c>
      <c r="B1513" s="4" t="inlineStr">
        <is>
          <t>GC8031-FP-1</t>
        </is>
      </c>
      <c r="C1513" s="4" t="inlineStr">
        <is>
          <t>花黑</t>
        </is>
      </c>
      <c r="D1513" s="4" t="inlineStr">
        <is>
          <t>XS</t>
        </is>
      </c>
      <c r="E1513" s="5" t="inlineStr">
        <is>
          <t>GC8031-FP Small Flower Black-XS-FBA2</t>
        </is>
      </c>
      <c r="H1513" s="0" t="n"/>
    </row>
    <row r="1514">
      <c r="A1514" s="0">
        <f>+B1514&amp;C1514&amp;D1514</f>
        <v/>
      </c>
      <c r="B1514" s="4" t="inlineStr">
        <is>
          <t>GC8031-FP-1</t>
        </is>
      </c>
      <c r="C1514" s="4" t="n"/>
      <c r="D1514" s="4" t="inlineStr">
        <is>
          <t>XS</t>
        </is>
      </c>
      <c r="E1514" s="5" t="inlineStr">
        <is>
          <t>GC8031-FP Snake Print White-XS-FBA</t>
        </is>
      </c>
      <c r="H1514" s="0" t="n"/>
    </row>
    <row r="1515">
      <c r="A1515" s="0">
        <f>+B1515&amp;C1515&amp;D1515</f>
        <v/>
      </c>
      <c r="B1515" s="4" t="inlineStr">
        <is>
          <t>GC8031-FP-1</t>
        </is>
      </c>
      <c r="C1515" s="4" t="n"/>
      <c r="D1515" s="4" t="inlineStr">
        <is>
          <t>XS</t>
        </is>
      </c>
      <c r="E1515" s="5" t="inlineStr">
        <is>
          <t>GC8031-FP Wine Red-XS-FBA</t>
        </is>
      </c>
      <c r="H1515" s="0" t="n"/>
    </row>
    <row r="1516">
      <c r="A1516" s="0">
        <f>+B1516&amp;C1516&amp;D1516</f>
        <v/>
      </c>
      <c r="B1516" s="4" t="inlineStr">
        <is>
          <t>GC8031-FP-1</t>
        </is>
      </c>
      <c r="C1516" s="4" t="n"/>
      <c r="D1516" s="4" t="inlineStr">
        <is>
          <t>XS</t>
        </is>
      </c>
      <c r="E1516" s="5" t="inlineStr">
        <is>
          <t>GC8031-FP Yellow Leaf-Navy-XS-FBA</t>
        </is>
      </c>
      <c r="H1516" s="0" t="n"/>
    </row>
    <row r="1517">
      <c r="A1517" s="0">
        <f>+B1517&amp;C1517&amp;D1517</f>
        <v/>
      </c>
      <c r="B1517" s="4" t="inlineStr">
        <is>
          <t>GC8031-FP-1</t>
        </is>
      </c>
      <c r="C1517" s="4" t="inlineStr">
        <is>
          <t>花黑</t>
        </is>
      </c>
      <c r="D1517" s="4" t="inlineStr">
        <is>
          <t>XL</t>
        </is>
      </c>
      <c r="E1517" s="5" t="inlineStr">
        <is>
          <t>GC8031-FP Flower Black-XL-FBA</t>
        </is>
      </c>
      <c r="H1517" s="0" t="n"/>
    </row>
    <row r="1518">
      <c r="A1518" s="0">
        <f>+B1518&amp;C1518&amp;D1518</f>
        <v/>
      </c>
      <c r="B1518" s="4" t="inlineStr">
        <is>
          <t>GC8031-FP-1</t>
        </is>
      </c>
      <c r="C1518" s="4" t="inlineStr">
        <is>
          <t>浅蓝</t>
        </is>
      </c>
      <c r="D1518" s="4" t="inlineStr">
        <is>
          <t>XL</t>
        </is>
      </c>
      <c r="E1518" s="5" t="inlineStr">
        <is>
          <t>GC8031-FP Light Blue-XL-FBA2</t>
        </is>
      </c>
      <c r="H1518" s="0" t="n"/>
    </row>
    <row r="1519">
      <c r="A1519" s="0">
        <f>+B1519&amp;C1519&amp;D1519</f>
        <v/>
      </c>
      <c r="B1519" s="4" t="inlineStr">
        <is>
          <t>GC8031-FP-1</t>
        </is>
      </c>
      <c r="C1519" s="4" t="inlineStr">
        <is>
          <t>混色蓝</t>
        </is>
      </c>
      <c r="D1519" s="4" t="inlineStr">
        <is>
          <t>XL</t>
        </is>
      </c>
      <c r="E1519" s="5" t="inlineStr">
        <is>
          <t>GC8031-FP Mix Blue-XL-FBA2</t>
        </is>
      </c>
      <c r="H1519" s="0" t="n"/>
    </row>
    <row r="1520">
      <c r="A1520" s="0">
        <f>+B1520&amp;C1520&amp;D1520</f>
        <v/>
      </c>
      <c r="B1520" s="4" t="inlineStr">
        <is>
          <t>GC8031-FP-1</t>
        </is>
      </c>
      <c r="C1520" s="4" t="n"/>
      <c r="D1520" s="4" t="inlineStr">
        <is>
          <t>XL</t>
        </is>
      </c>
      <c r="E1520" s="5" t="inlineStr">
        <is>
          <t>GC8031-FP Peacock Blue-XL-FBA</t>
        </is>
      </c>
      <c r="H1520" s="0" t="n"/>
    </row>
    <row r="1521">
      <c r="A1521" s="0">
        <f>+B1521&amp;C1521&amp;D1521</f>
        <v/>
      </c>
      <c r="B1521" s="4" t="inlineStr">
        <is>
          <t>GC8031-FP-1</t>
        </is>
      </c>
      <c r="C1521" s="4" t="inlineStr">
        <is>
          <t>花黑</t>
        </is>
      </c>
      <c r="D1521" s="4" t="inlineStr">
        <is>
          <t>XL</t>
        </is>
      </c>
      <c r="E1521" s="5" t="inlineStr">
        <is>
          <t>GC8031-FP Small Flower Black-XL-FBA2</t>
        </is>
      </c>
      <c r="H1521" s="0" t="n"/>
    </row>
    <row r="1522">
      <c r="A1522" s="0">
        <f>+B1522&amp;C1522&amp;D1522</f>
        <v/>
      </c>
      <c r="B1522" s="4" t="inlineStr">
        <is>
          <t>GC8031-FP-1</t>
        </is>
      </c>
      <c r="C1522" s="4" t="n"/>
      <c r="D1522" s="4" t="inlineStr">
        <is>
          <t>XL</t>
        </is>
      </c>
      <c r="E1522" s="5" t="inlineStr">
        <is>
          <t>GC8031-FP Wine Red-XL-FBA</t>
        </is>
      </c>
      <c r="H1522" s="0" t="n"/>
    </row>
    <row r="1523">
      <c r="A1523" s="0">
        <f>+B1523&amp;C1523&amp;D1523</f>
        <v/>
      </c>
      <c r="B1523" s="4" t="inlineStr">
        <is>
          <t>GC8031-FP-1</t>
        </is>
      </c>
      <c r="C1523" s="4" t="inlineStr">
        <is>
          <t>棕黑</t>
        </is>
      </c>
      <c r="D1523" s="4" t="inlineStr">
        <is>
          <t>S</t>
        </is>
      </c>
      <c r="E1523" s="5" t="inlineStr">
        <is>
          <t>GC8031-FP Brown Black-S-FBA</t>
        </is>
      </c>
      <c r="H1523" s="0" t="n"/>
    </row>
    <row r="1524">
      <c r="A1524" s="0">
        <f>+B1524&amp;C1524&amp;D1524</f>
        <v/>
      </c>
      <c r="B1524" s="4" t="inlineStr">
        <is>
          <t>GC8031-FP-1</t>
        </is>
      </c>
      <c r="C1524" s="4" t="inlineStr">
        <is>
          <t>花黑</t>
        </is>
      </c>
      <c r="D1524" s="4" t="inlineStr">
        <is>
          <t>S</t>
        </is>
      </c>
      <c r="E1524" s="5" t="inlineStr">
        <is>
          <t>GC8031-FP Flower Black-S-FBA</t>
        </is>
      </c>
      <c r="H1524" s="0" t="n"/>
    </row>
    <row r="1525">
      <c r="A1525" s="0">
        <f>+B1525&amp;C1525&amp;D1525</f>
        <v/>
      </c>
      <c r="B1525" s="4" t="inlineStr">
        <is>
          <t>GC8031-FP-1</t>
        </is>
      </c>
      <c r="C1525" s="4" t="inlineStr">
        <is>
          <t>浅蓝</t>
        </is>
      </c>
      <c r="D1525" s="4" t="inlineStr">
        <is>
          <t>S</t>
        </is>
      </c>
      <c r="E1525" s="5" t="inlineStr">
        <is>
          <t>GC8031-FP Light Blue-S-FBA2</t>
        </is>
      </c>
      <c r="H1525" s="0" t="n"/>
    </row>
    <row r="1526">
      <c r="A1526" s="0">
        <f>+B1526&amp;C1526&amp;D1526</f>
        <v/>
      </c>
      <c r="B1526" s="4" t="inlineStr">
        <is>
          <t>GC8031-FP-1</t>
        </is>
      </c>
      <c r="C1526" s="4" t="inlineStr">
        <is>
          <t>混色蓝</t>
        </is>
      </c>
      <c r="D1526" s="4" t="inlineStr">
        <is>
          <t>S</t>
        </is>
      </c>
      <c r="E1526" s="5" t="inlineStr">
        <is>
          <t>GC8031-FP Mix Blue-S-FBA2</t>
        </is>
      </c>
      <c r="H1526" s="0" t="n"/>
    </row>
    <row r="1527">
      <c r="A1527" s="0">
        <f>+B1527&amp;C1527&amp;D1527</f>
        <v/>
      </c>
      <c r="B1527" s="4" t="inlineStr">
        <is>
          <t>GC8031-FP-1</t>
        </is>
      </c>
      <c r="C1527" s="4" t="inlineStr">
        <is>
          <t>藏蓝</t>
        </is>
      </c>
      <c r="D1527" s="4" t="inlineStr">
        <is>
          <t>S</t>
        </is>
      </c>
      <c r="E1527" s="5" t="inlineStr">
        <is>
          <t>GC8031-FP Navy Blue-S-FBA</t>
        </is>
      </c>
      <c r="H1527" s="0" t="n"/>
    </row>
    <row r="1528">
      <c r="A1528" s="0">
        <f>+B1528&amp;C1528&amp;D1528</f>
        <v/>
      </c>
      <c r="B1528" s="4" t="inlineStr">
        <is>
          <t>GC8031-FP-1</t>
        </is>
      </c>
      <c r="C1528" s="4" t="inlineStr">
        <is>
          <t>波点黑</t>
        </is>
      </c>
      <c r="D1528" s="4" t="inlineStr">
        <is>
          <t>S</t>
        </is>
      </c>
      <c r="E1528" s="5" t="inlineStr">
        <is>
          <t>GC8031-FP PD Black-Small-FBA</t>
        </is>
      </c>
      <c r="H1528" s="0" t="n"/>
    </row>
    <row r="1529">
      <c r="A1529" s="0">
        <f>+B1529&amp;C1529&amp;D1529</f>
        <v/>
      </c>
      <c r="B1529" s="4" t="inlineStr">
        <is>
          <t>GC8031-FP-1</t>
        </is>
      </c>
      <c r="C1529" s="4" t="inlineStr">
        <is>
          <t>波点黑</t>
        </is>
      </c>
      <c r="D1529" s="4" t="inlineStr">
        <is>
          <t>S</t>
        </is>
      </c>
      <c r="E1529" s="5" t="inlineStr">
        <is>
          <t>GC8031-FP PD Black-X-Small-FBA</t>
        </is>
      </c>
      <c r="H1529" s="0" t="n"/>
    </row>
    <row r="1530">
      <c r="A1530" s="0">
        <f>+B1530&amp;C1530&amp;D1530</f>
        <v/>
      </c>
      <c r="B1530" s="4" t="inlineStr">
        <is>
          <t>GC8031-FP-1</t>
        </is>
      </c>
      <c r="C1530" s="4" t="n"/>
      <c r="D1530" s="4" t="inlineStr">
        <is>
          <t>S</t>
        </is>
      </c>
      <c r="E1530" s="5" t="inlineStr">
        <is>
          <t>GC8031-FP Peacock Blue-S-FBA</t>
        </is>
      </c>
      <c r="H1530" s="0" t="n"/>
    </row>
    <row r="1531">
      <c r="A1531" s="0">
        <f>+B1531&amp;C1531&amp;D1531</f>
        <v/>
      </c>
      <c r="B1531" s="4" t="inlineStr">
        <is>
          <t>GC8031-FP-1</t>
        </is>
      </c>
      <c r="C1531" s="4" t="inlineStr">
        <is>
          <t>花黑</t>
        </is>
      </c>
      <c r="D1531" s="4" t="inlineStr">
        <is>
          <t>S</t>
        </is>
      </c>
      <c r="E1531" s="5" t="inlineStr">
        <is>
          <t>GC8031-FP Small Flower Black-S-FBA2</t>
        </is>
      </c>
      <c r="H1531" s="0" t="n"/>
    </row>
    <row r="1532">
      <c r="A1532" s="0">
        <f>+B1532&amp;C1532&amp;D1532</f>
        <v/>
      </c>
      <c r="B1532" s="4" t="inlineStr">
        <is>
          <t>GC8031-FP-1</t>
        </is>
      </c>
      <c r="C1532" s="4" t="n"/>
      <c r="D1532" s="4" t="inlineStr">
        <is>
          <t>S</t>
        </is>
      </c>
      <c r="E1532" s="5" t="inlineStr">
        <is>
          <t>GC8031-FP Snake Print White-S-FBA</t>
        </is>
      </c>
      <c r="H1532" s="0" t="n"/>
    </row>
    <row r="1533">
      <c r="A1533" s="0">
        <f>+B1533&amp;C1533&amp;D1533</f>
        <v/>
      </c>
      <c r="B1533" s="4" t="inlineStr">
        <is>
          <t>GC8031-FP-1</t>
        </is>
      </c>
      <c r="C1533" s="4" t="inlineStr">
        <is>
          <t>棕黑</t>
        </is>
      </c>
      <c r="D1533" s="4" t="inlineStr">
        <is>
          <t>M</t>
        </is>
      </c>
      <c r="E1533" s="5" t="inlineStr">
        <is>
          <t>GC8031-FP Brown Black-M-FBA</t>
        </is>
      </c>
      <c r="H1533" s="0" t="n"/>
    </row>
    <row r="1534">
      <c r="A1534" s="0">
        <f>+B1534&amp;C1534&amp;D1534</f>
        <v/>
      </c>
      <c r="B1534" s="4" t="inlineStr">
        <is>
          <t>GC8031-FP-1</t>
        </is>
      </c>
      <c r="C1534" s="4" t="inlineStr">
        <is>
          <t>浅蓝</t>
        </is>
      </c>
      <c r="D1534" s="4" t="inlineStr">
        <is>
          <t>M</t>
        </is>
      </c>
      <c r="E1534" s="5" t="inlineStr">
        <is>
          <t>GC8031-FP Light Blue-M-FBA2</t>
        </is>
      </c>
      <c r="H1534" s="0" t="n"/>
    </row>
    <row r="1535">
      <c r="A1535" s="0">
        <f>+B1535&amp;C1535&amp;D1535</f>
        <v/>
      </c>
      <c r="B1535" s="4" t="inlineStr">
        <is>
          <t>GC8031-FP-1</t>
        </is>
      </c>
      <c r="C1535" s="4" t="inlineStr">
        <is>
          <t>混色蓝</t>
        </is>
      </c>
      <c r="D1535" s="4" t="inlineStr">
        <is>
          <t>M</t>
        </is>
      </c>
      <c r="E1535" s="5" t="inlineStr">
        <is>
          <t>GC8031-FP Mix Blue-M-FBA2</t>
        </is>
      </c>
      <c r="H1535" s="0" t="n"/>
    </row>
    <row r="1536">
      <c r="A1536" s="0">
        <f>+B1536&amp;C1536&amp;D1536</f>
        <v/>
      </c>
      <c r="B1536" s="4" t="inlineStr">
        <is>
          <t>GC8031-FP-1</t>
        </is>
      </c>
      <c r="C1536" s="4" t="inlineStr">
        <is>
          <t>波点藏蓝</t>
        </is>
      </c>
      <c r="D1536" s="4" t="inlineStr">
        <is>
          <t>M</t>
        </is>
      </c>
      <c r="E1536" s="5" t="inlineStr">
        <is>
          <t>GC8031-FP PD Navy Blue-Medium-FBA</t>
        </is>
      </c>
      <c r="H1536" s="0" t="n"/>
    </row>
    <row r="1537">
      <c r="A1537" s="0">
        <f>+B1537&amp;C1537&amp;D1537</f>
        <v/>
      </c>
      <c r="B1537" s="4" t="inlineStr">
        <is>
          <t>GC8031-FP-1</t>
        </is>
      </c>
      <c r="C1537" s="4" t="n"/>
      <c r="D1537" s="4" t="inlineStr">
        <is>
          <t>M</t>
        </is>
      </c>
      <c r="E1537" s="5" t="inlineStr">
        <is>
          <t>GC8031-FP Peacock Blue-M-FBA</t>
        </is>
      </c>
      <c r="H1537" s="0" t="n"/>
    </row>
    <row r="1538">
      <c r="A1538" s="0">
        <f>+B1538&amp;C1538&amp;D1538</f>
        <v/>
      </c>
      <c r="B1538" s="4" t="inlineStr">
        <is>
          <t>GC8031-FP-1</t>
        </is>
      </c>
      <c r="C1538" s="4" t="n"/>
      <c r="D1538" s="4" t="inlineStr">
        <is>
          <t>M</t>
        </is>
      </c>
      <c r="E1538" s="5" t="inlineStr">
        <is>
          <t>GC8031-FP Snake Print White-M-FBA</t>
        </is>
      </c>
      <c r="H1538" s="0" t="n"/>
    </row>
    <row r="1539">
      <c r="A1539" s="0">
        <f>+B1539&amp;C1539&amp;D1539</f>
        <v/>
      </c>
      <c r="B1539" s="4" t="inlineStr">
        <is>
          <t>GC8031-FP-1</t>
        </is>
      </c>
      <c r="C1539" s="4" t="n"/>
      <c r="D1539" s="4" t="inlineStr">
        <is>
          <t>M</t>
        </is>
      </c>
      <c r="E1539" s="5" t="inlineStr">
        <is>
          <t>GC8031-FP Wine Red-M-FBA</t>
        </is>
      </c>
      <c r="H1539" s="0" t="n"/>
    </row>
    <row r="1540">
      <c r="A1540" s="0">
        <f>+B1540&amp;C1540&amp;D1540</f>
        <v/>
      </c>
      <c r="B1540" s="4" t="inlineStr">
        <is>
          <t>GC8031-FP-1</t>
        </is>
      </c>
      <c r="C1540" s="4" t="inlineStr">
        <is>
          <t>棕黑</t>
        </is>
      </c>
      <c r="D1540" s="4" t="inlineStr">
        <is>
          <t>L</t>
        </is>
      </c>
      <c r="E1540" s="5" t="inlineStr">
        <is>
          <t>GC8031-FP Brown Black-L-FBA</t>
        </is>
      </c>
      <c r="H1540" s="0" t="n"/>
    </row>
    <row r="1541">
      <c r="A1541" s="0">
        <f>+B1541&amp;C1541&amp;D1541</f>
        <v/>
      </c>
      <c r="B1541" s="4" t="inlineStr">
        <is>
          <t>GC8031-FP-1</t>
        </is>
      </c>
      <c r="C1541" s="4" t="inlineStr">
        <is>
          <t>浅蓝</t>
        </is>
      </c>
      <c r="D1541" s="4" t="inlineStr">
        <is>
          <t>L</t>
        </is>
      </c>
      <c r="E1541" s="5" t="inlineStr">
        <is>
          <t>GC8031-FP Light Blue-L-FBA2</t>
        </is>
      </c>
      <c r="H1541" s="0" t="n"/>
    </row>
    <row r="1542">
      <c r="A1542" s="0">
        <f>+B1542&amp;C1542&amp;D1542</f>
        <v/>
      </c>
      <c r="B1542" s="4" t="inlineStr">
        <is>
          <t>GC8031-FP-1</t>
        </is>
      </c>
      <c r="C1542" s="4" t="inlineStr">
        <is>
          <t>混色蓝</t>
        </is>
      </c>
      <c r="D1542" s="4" t="inlineStr">
        <is>
          <t>L</t>
        </is>
      </c>
      <c r="E1542" s="5" t="inlineStr">
        <is>
          <t>GC8031-FP Mix Blue-L-FBA2</t>
        </is>
      </c>
      <c r="H1542" s="0" t="n"/>
    </row>
    <row r="1543">
      <c r="A1543" s="0">
        <f>+B1543&amp;C1543&amp;D1543</f>
        <v/>
      </c>
      <c r="B1543" s="4" t="inlineStr">
        <is>
          <t>GC8031-FP-1</t>
        </is>
      </c>
      <c r="C1543" s="4" t="inlineStr">
        <is>
          <t>波点黑</t>
        </is>
      </c>
      <c r="D1543" s="4" t="inlineStr">
        <is>
          <t>L</t>
        </is>
      </c>
      <c r="E1543" s="5" t="inlineStr">
        <is>
          <t>GC8031-FP PD Black-Large-FBA</t>
        </is>
      </c>
      <c r="H1543" s="0" t="n"/>
    </row>
    <row r="1544">
      <c r="A1544" s="0">
        <f>+B1544&amp;C1544&amp;D1544</f>
        <v/>
      </c>
      <c r="B1544" s="4" t="inlineStr">
        <is>
          <t>GC8031-FP-1</t>
        </is>
      </c>
      <c r="C1544" s="4" t="n"/>
      <c r="D1544" s="4" t="inlineStr">
        <is>
          <t>L</t>
        </is>
      </c>
      <c r="E1544" s="5" t="inlineStr">
        <is>
          <t>GC8031-FP Peacock Blue-L-FBA</t>
        </is>
      </c>
      <c r="H1544" s="0" t="n"/>
    </row>
    <row r="1545">
      <c r="A1545" s="0">
        <f>+B1545&amp;C1545&amp;D1545</f>
        <v/>
      </c>
      <c r="B1545" s="4" t="inlineStr">
        <is>
          <t>GC8031-FP-1</t>
        </is>
      </c>
      <c r="C1545" s="4" t="inlineStr">
        <is>
          <t>太阳黑</t>
        </is>
      </c>
      <c r="D1545" s="4" t="inlineStr">
        <is>
          <t>L</t>
        </is>
      </c>
      <c r="E1545" s="5" t="inlineStr">
        <is>
          <t>GC8031-FP Sun Black-L-FBA</t>
        </is>
      </c>
      <c r="H1545" s="0" t="n"/>
    </row>
    <row r="1546">
      <c r="A1546" s="0">
        <f>+B1546&amp;C1546&amp;D1546</f>
        <v/>
      </c>
      <c r="B1546" s="4" t="inlineStr">
        <is>
          <t>GC8031-FP-1</t>
        </is>
      </c>
      <c r="C1546" s="4" t="n"/>
      <c r="D1546" s="4" t="inlineStr">
        <is>
          <t>L</t>
        </is>
      </c>
      <c r="E1546" s="5" t="inlineStr">
        <is>
          <t>GC8031-FP Wine Red-L-FBA</t>
        </is>
      </c>
      <c r="H1546" s="0" t="n"/>
    </row>
    <row r="1547">
      <c r="A1547" s="0">
        <f>+B1547&amp;C1547&amp;D1547</f>
        <v/>
      </c>
      <c r="B1547" s="4" t="inlineStr">
        <is>
          <t>GC8031-FP-1</t>
        </is>
      </c>
      <c r="C1547" s="4" t="n"/>
      <c r="D1547" s="4" t="inlineStr">
        <is>
          <t>L</t>
        </is>
      </c>
      <c r="E1547" s="5" t="inlineStr">
        <is>
          <t>GC8031-FP Yellow Leaf-Navy-L-FBA</t>
        </is>
      </c>
      <c r="H1547" s="0" t="n"/>
    </row>
    <row r="1548">
      <c r="A1548" s="0">
        <f>+B1548&amp;C1548&amp;D1548</f>
        <v/>
      </c>
      <c r="B1548" s="4" t="inlineStr">
        <is>
          <t>GC8031-FP-1</t>
        </is>
      </c>
      <c r="C1548" s="4" t="inlineStr">
        <is>
          <t>棕黑</t>
        </is>
      </c>
      <c r="D1548" s="4" t="inlineStr">
        <is>
          <t>2XL</t>
        </is>
      </c>
      <c r="E1548" s="5" t="inlineStr">
        <is>
          <t>GC8031-FP Brown Black-2XL-FBA</t>
        </is>
      </c>
      <c r="H1548" s="0" t="n"/>
    </row>
    <row r="1549">
      <c r="A1549" s="0">
        <f>+B1549&amp;C1549&amp;D1549</f>
        <v/>
      </c>
      <c r="B1549" s="4" t="inlineStr">
        <is>
          <t>GC8031-FP-1</t>
        </is>
      </c>
      <c r="C1549" s="4" t="inlineStr">
        <is>
          <t>花黑</t>
        </is>
      </c>
      <c r="D1549" s="4" t="inlineStr">
        <is>
          <t>2XL</t>
        </is>
      </c>
      <c r="E1549" s="5" t="inlineStr">
        <is>
          <t>GC8031-FP Flower Black-2XL-FBA</t>
        </is>
      </c>
      <c r="H1549" s="0" t="n"/>
    </row>
    <row r="1550">
      <c r="A1550" s="0">
        <f>+B1550&amp;C1550&amp;D1550</f>
        <v/>
      </c>
      <c r="B1550" s="4" t="inlineStr">
        <is>
          <t>GC8031-FP-1</t>
        </is>
      </c>
      <c r="C1550" s="4" t="inlineStr">
        <is>
          <t>浅蓝</t>
        </is>
      </c>
      <c r="D1550" s="4" t="inlineStr">
        <is>
          <t>2XL</t>
        </is>
      </c>
      <c r="E1550" s="5" t="inlineStr">
        <is>
          <t>GC8031-FP Light Blue-2XL-FBA2</t>
        </is>
      </c>
      <c r="H1550" s="0" t="n"/>
    </row>
    <row r="1551">
      <c r="A1551" s="0">
        <f>+B1551&amp;C1551&amp;D1551</f>
        <v/>
      </c>
      <c r="B1551" s="4" t="inlineStr">
        <is>
          <t>GC8031-FP-1</t>
        </is>
      </c>
      <c r="C1551" s="4" t="inlineStr">
        <is>
          <t>藏蓝</t>
        </is>
      </c>
      <c r="D1551" s="4" t="inlineStr">
        <is>
          <t>2XL</t>
        </is>
      </c>
      <c r="E1551" s="5" t="inlineStr">
        <is>
          <t>GC8031-FP Navy Blue-2XL-FBA</t>
        </is>
      </c>
      <c r="H1551" s="0" t="n"/>
    </row>
    <row r="1552">
      <c r="A1552" s="0">
        <f>+B1552&amp;C1552&amp;D1552</f>
        <v/>
      </c>
      <c r="B1552" s="4" t="inlineStr">
        <is>
          <t>GC8031-FP-1</t>
        </is>
      </c>
      <c r="C1552" s="4" t="inlineStr">
        <is>
          <t>波点黑</t>
        </is>
      </c>
      <c r="D1552" s="4" t="inlineStr">
        <is>
          <t>2XL</t>
        </is>
      </c>
      <c r="E1552" s="5" t="inlineStr">
        <is>
          <t>GC8031-FP PD Black-XX-Large-FBA</t>
        </is>
      </c>
      <c r="H1552" s="0" t="n"/>
    </row>
    <row r="1553">
      <c r="A1553" s="0">
        <f>+B1553&amp;C1553&amp;D1553</f>
        <v/>
      </c>
      <c r="B1553" s="4" t="inlineStr">
        <is>
          <t>GC8031-FP-1</t>
        </is>
      </c>
      <c r="C1553" s="4" t="inlineStr">
        <is>
          <t>花黑</t>
        </is>
      </c>
      <c r="D1553" s="4" t="inlineStr">
        <is>
          <t>2XL</t>
        </is>
      </c>
      <c r="E1553" s="5" t="inlineStr">
        <is>
          <t>GC8031-FP Small Flower Black-2XL-FBA2</t>
        </is>
      </c>
      <c r="H1553" s="0" t="n"/>
    </row>
    <row r="1554">
      <c r="A1554" s="0">
        <f>+B1554&amp;C1554&amp;D1554</f>
        <v/>
      </c>
      <c r="B1554" s="4" t="inlineStr">
        <is>
          <t>GC8031-FP-1</t>
        </is>
      </c>
      <c r="C1554" s="4" t="n"/>
      <c r="D1554" s="4" t="inlineStr">
        <is>
          <t>2XL</t>
        </is>
      </c>
      <c r="E1554" s="5" t="inlineStr">
        <is>
          <t>GC8031-FP Wine Red-2XL-FBA</t>
        </is>
      </c>
      <c r="H1554" s="0" t="n"/>
    </row>
    <row r="1555">
      <c r="A1555" s="0">
        <f>+B1555&amp;C1555&amp;D1555</f>
        <v/>
      </c>
      <c r="B1555" s="4" t="inlineStr">
        <is>
          <t>GC8035</t>
        </is>
      </c>
      <c r="C1555" s="4" t="n"/>
      <c r="D1555" s="4" t="inlineStr">
        <is>
          <t>XL</t>
        </is>
      </c>
      <c r="E1555" s="5" t="inlineStr">
        <is>
          <t>GC8035-Acid Blue-XL-FBA</t>
        </is>
      </c>
      <c r="H1555" s="0" t="n"/>
    </row>
    <row r="1556">
      <c r="A1556" s="0">
        <f>+B1556&amp;C1556&amp;D1556</f>
        <v/>
      </c>
      <c r="B1556" s="4" t="inlineStr">
        <is>
          <t>GC8035</t>
        </is>
      </c>
      <c r="C1556" s="4" t="inlineStr">
        <is>
          <t>军绿</t>
        </is>
      </c>
      <c r="D1556" s="4" t="inlineStr">
        <is>
          <t>XL</t>
        </is>
      </c>
      <c r="E1556" s="5" t="inlineStr">
        <is>
          <t>GC8035-Army Green-XL-FBA</t>
        </is>
      </c>
      <c r="H1556" s="0" t="n"/>
    </row>
    <row r="1557">
      <c r="A1557" s="0">
        <f>+B1557&amp;C1557&amp;D1557</f>
        <v/>
      </c>
      <c r="B1557" s="4" t="inlineStr">
        <is>
          <t>GC8035</t>
        </is>
      </c>
      <c r="C1557" s="4" t="inlineStr">
        <is>
          <t>黑色</t>
        </is>
      </c>
      <c r="D1557" s="4" t="inlineStr">
        <is>
          <t>XL</t>
        </is>
      </c>
      <c r="E1557" s="5" t="inlineStr">
        <is>
          <t>GC8035-Black-XL-FBA</t>
        </is>
      </c>
      <c r="H1557" s="0" t="n"/>
    </row>
    <row r="1558">
      <c r="A1558" s="0">
        <f>+B1558&amp;C1558&amp;D1558</f>
        <v/>
      </c>
      <c r="B1558" s="4" t="inlineStr">
        <is>
          <t>GC8035</t>
        </is>
      </c>
      <c r="C1558" s="4" t="inlineStr">
        <is>
          <t>深绿</t>
        </is>
      </c>
      <c r="D1558" s="4" t="inlineStr">
        <is>
          <t>XL</t>
        </is>
      </c>
      <c r="E1558" s="5" t="inlineStr">
        <is>
          <t>GC8035-Dark Green-XL-FBA</t>
        </is>
      </c>
      <c r="H1558" s="0" t="n"/>
    </row>
    <row r="1559">
      <c r="A1559" s="0">
        <f>+B1559&amp;C1559&amp;D1559</f>
        <v/>
      </c>
      <c r="B1559" s="4" t="inlineStr">
        <is>
          <t>GC8035</t>
        </is>
      </c>
      <c r="C1559" s="4" t="inlineStr">
        <is>
          <t>藏蓝</t>
        </is>
      </c>
      <c r="D1559" s="4" t="inlineStr">
        <is>
          <t>XL</t>
        </is>
      </c>
      <c r="E1559" s="5" t="inlineStr">
        <is>
          <t>GC8035-Navy Blue-XL-FBA</t>
        </is>
      </c>
      <c r="H1559" s="0" t="n"/>
    </row>
    <row r="1560">
      <c r="A1560" s="0">
        <f>+B1560&amp;C1560&amp;D1560</f>
        <v/>
      </c>
      <c r="B1560" s="4" t="inlineStr">
        <is>
          <t>GC8035</t>
        </is>
      </c>
      <c r="C1560" s="4" t="n"/>
      <c r="D1560" s="4" t="inlineStr">
        <is>
          <t>XL</t>
        </is>
      </c>
      <c r="E1560" s="5" t="inlineStr">
        <is>
          <t>GC8035-Nile blue-XL-FBA</t>
        </is>
      </c>
      <c r="H1560" s="0" t="n"/>
    </row>
    <row r="1561">
      <c r="A1561" s="0">
        <f>+B1561&amp;C1561&amp;D1561</f>
        <v/>
      </c>
      <c r="B1561" s="4" t="inlineStr">
        <is>
          <t>GC8035</t>
        </is>
      </c>
      <c r="C1561" s="4" t="n"/>
      <c r="D1561" s="4" t="inlineStr">
        <is>
          <t>XL</t>
        </is>
      </c>
      <c r="E1561" s="5" t="inlineStr">
        <is>
          <t>GC8035-Purple Gray-XL-FBA</t>
        </is>
      </c>
      <c r="H1561" s="0" t="n"/>
    </row>
    <row r="1562">
      <c r="A1562" s="0">
        <f>+B1562&amp;C1562&amp;D1562</f>
        <v/>
      </c>
      <c r="B1562" s="4" t="inlineStr">
        <is>
          <t>GC8035</t>
        </is>
      </c>
      <c r="C1562" s="4" t="n"/>
      <c r="D1562" s="4" t="inlineStr">
        <is>
          <t>XL</t>
        </is>
      </c>
      <c r="E1562" s="5" t="inlineStr">
        <is>
          <t>GC8035-Royal Blue-XL-FBA</t>
        </is>
      </c>
      <c r="H1562" s="0" t="n"/>
    </row>
    <row r="1563">
      <c r="A1563" s="0">
        <f>+B1563&amp;C1563&amp;D1563</f>
        <v/>
      </c>
      <c r="B1563" s="4" t="inlineStr">
        <is>
          <t>GC8035</t>
        </is>
      </c>
      <c r="C1563" s="4" t="n"/>
      <c r="D1563" s="4" t="inlineStr">
        <is>
          <t>XL</t>
        </is>
      </c>
      <c r="E1563" s="5" t="inlineStr">
        <is>
          <t>GC8035-Wine Red-XL-FBA</t>
        </is>
      </c>
      <c r="H1563" s="0" t="n"/>
    </row>
    <row r="1564">
      <c r="A1564" s="0">
        <f>+B1564&amp;C1564&amp;D1564</f>
        <v/>
      </c>
      <c r="B1564" s="4" t="inlineStr">
        <is>
          <t>GC8035</t>
        </is>
      </c>
      <c r="C1564" s="4" t="n"/>
      <c r="D1564" s="4" t="inlineStr">
        <is>
          <t>S</t>
        </is>
      </c>
      <c r="E1564" s="5" t="inlineStr">
        <is>
          <t>GC8035-Acid Blue-S-FBA</t>
        </is>
      </c>
      <c r="H1564" s="0" t="n"/>
    </row>
    <row r="1565">
      <c r="A1565" s="0">
        <f>+B1565&amp;C1565&amp;D1565</f>
        <v/>
      </c>
      <c r="B1565" s="4" t="inlineStr">
        <is>
          <t>GC8035</t>
        </is>
      </c>
      <c r="C1565" s="4" t="inlineStr">
        <is>
          <t>军绿</t>
        </is>
      </c>
      <c r="D1565" s="4" t="inlineStr">
        <is>
          <t>S</t>
        </is>
      </c>
      <c r="E1565" s="5" t="inlineStr">
        <is>
          <t>GC8035-Army Green-S-FBA</t>
        </is>
      </c>
      <c r="H1565" s="0" t="n"/>
    </row>
    <row r="1566">
      <c r="A1566" s="0">
        <f>+B1566&amp;C1566&amp;D1566</f>
        <v/>
      </c>
      <c r="B1566" s="4" t="inlineStr">
        <is>
          <t>GC8035</t>
        </is>
      </c>
      <c r="C1566" s="4" t="inlineStr">
        <is>
          <t>黑色</t>
        </is>
      </c>
      <c r="D1566" s="4" t="inlineStr">
        <is>
          <t>S</t>
        </is>
      </c>
      <c r="E1566" s="5" t="inlineStr">
        <is>
          <t>GC8035-Black-S-FBA</t>
        </is>
      </c>
      <c r="H1566" s="0" t="n"/>
    </row>
    <row r="1567">
      <c r="A1567" s="0">
        <f>+B1567&amp;C1567&amp;D1567</f>
        <v/>
      </c>
      <c r="B1567" s="4" t="inlineStr">
        <is>
          <t>GC8035</t>
        </is>
      </c>
      <c r="C1567" s="4" t="inlineStr">
        <is>
          <t>深绿</t>
        </is>
      </c>
      <c r="D1567" s="4" t="inlineStr">
        <is>
          <t>S</t>
        </is>
      </c>
      <c r="E1567" s="5" t="inlineStr">
        <is>
          <t>GC8035-Dark Green-S-FBA</t>
        </is>
      </c>
      <c r="H1567" s="0" t="n"/>
    </row>
    <row r="1568">
      <c r="A1568" s="0">
        <f>+B1568&amp;C1568&amp;D1568</f>
        <v/>
      </c>
      <c r="B1568" s="4" t="inlineStr">
        <is>
          <t>GC8035</t>
        </is>
      </c>
      <c r="C1568" s="4" t="inlineStr">
        <is>
          <t>藏蓝</t>
        </is>
      </c>
      <c r="D1568" s="4" t="inlineStr">
        <is>
          <t>S</t>
        </is>
      </c>
      <c r="E1568" s="5" t="inlineStr">
        <is>
          <t>GC8035-Navy Blue-S-FBA</t>
        </is>
      </c>
      <c r="H1568" s="0" t="n"/>
    </row>
    <row r="1569">
      <c r="A1569" s="0">
        <f>+B1569&amp;C1569&amp;D1569</f>
        <v/>
      </c>
      <c r="B1569" s="4" t="inlineStr">
        <is>
          <t>GC8035</t>
        </is>
      </c>
      <c r="C1569" s="4" t="n"/>
      <c r="D1569" s="4" t="inlineStr">
        <is>
          <t>S</t>
        </is>
      </c>
      <c r="E1569" s="5" t="inlineStr">
        <is>
          <t>GC8035-Nile blue-S-FBA</t>
        </is>
      </c>
      <c r="H1569" s="0" t="n"/>
    </row>
    <row r="1570">
      <c r="A1570" s="0">
        <f>+B1570&amp;C1570&amp;D1570</f>
        <v/>
      </c>
      <c r="B1570" s="4" t="inlineStr">
        <is>
          <t>GC8035</t>
        </is>
      </c>
      <c r="C1570" s="4" t="n"/>
      <c r="D1570" s="4" t="inlineStr">
        <is>
          <t>S</t>
        </is>
      </c>
      <c r="E1570" s="5" t="inlineStr">
        <is>
          <t>GC8035-Purple Gray-S-FBA</t>
        </is>
      </c>
      <c r="H1570" s="0" t="n"/>
    </row>
    <row r="1571">
      <c r="A1571" s="0">
        <f>+B1571&amp;C1571&amp;D1571</f>
        <v/>
      </c>
      <c r="B1571" s="4" t="inlineStr">
        <is>
          <t>GC8035</t>
        </is>
      </c>
      <c r="C1571" s="4" t="n"/>
      <c r="D1571" s="4" t="inlineStr">
        <is>
          <t>S</t>
        </is>
      </c>
      <c r="E1571" s="5" t="inlineStr">
        <is>
          <t>GC8035-Royal Blue-S-FBA</t>
        </is>
      </c>
      <c r="H1571" s="0" t="n"/>
    </row>
    <row r="1572">
      <c r="A1572" s="0">
        <f>+B1572&amp;C1572&amp;D1572</f>
        <v/>
      </c>
      <c r="B1572" s="4" t="inlineStr">
        <is>
          <t>GC8035</t>
        </is>
      </c>
      <c r="C1572" s="4" t="n"/>
      <c r="D1572" s="4" t="inlineStr">
        <is>
          <t>S</t>
        </is>
      </c>
      <c r="E1572" s="5" t="inlineStr">
        <is>
          <t>GC8035-Wine Red-S-FBA</t>
        </is>
      </c>
      <c r="H1572" s="0" t="n"/>
    </row>
    <row r="1573">
      <c r="A1573" s="0">
        <f>+B1573&amp;C1573&amp;D1573</f>
        <v/>
      </c>
      <c r="B1573" s="4" t="inlineStr">
        <is>
          <t>GC8035</t>
        </is>
      </c>
      <c r="C1573" s="4" t="n"/>
      <c r="D1573" s="4" t="inlineStr">
        <is>
          <t>M</t>
        </is>
      </c>
      <c r="E1573" s="5" t="inlineStr">
        <is>
          <t>GC8035-Acid Blue-M-FBA</t>
        </is>
      </c>
      <c r="H1573" s="0" t="n"/>
    </row>
    <row r="1574">
      <c r="A1574" s="0">
        <f>+B1574&amp;C1574&amp;D1574</f>
        <v/>
      </c>
      <c r="B1574" s="4" t="inlineStr">
        <is>
          <t>GC8035</t>
        </is>
      </c>
      <c r="C1574" s="4" t="inlineStr">
        <is>
          <t>军绿</t>
        </is>
      </c>
      <c r="D1574" s="4" t="inlineStr">
        <is>
          <t>M</t>
        </is>
      </c>
      <c r="E1574" s="5" t="inlineStr">
        <is>
          <t>GC8035-Army Green-M-FBA</t>
        </is>
      </c>
      <c r="H1574" s="0" t="n"/>
    </row>
    <row r="1575">
      <c r="A1575" s="0">
        <f>+B1575&amp;C1575&amp;D1575</f>
        <v/>
      </c>
      <c r="B1575" s="4" t="inlineStr">
        <is>
          <t>GC8035</t>
        </is>
      </c>
      <c r="C1575" s="4" t="inlineStr">
        <is>
          <t>黑色</t>
        </is>
      </c>
      <c r="D1575" s="4" t="inlineStr">
        <is>
          <t>M</t>
        </is>
      </c>
      <c r="E1575" s="5" t="inlineStr">
        <is>
          <t>GC8035-Black-M-FBA</t>
        </is>
      </c>
      <c r="H1575" s="0" t="n"/>
    </row>
    <row r="1576">
      <c r="A1576" s="0">
        <f>+B1576&amp;C1576&amp;D1576</f>
        <v/>
      </c>
      <c r="B1576" s="4" t="inlineStr">
        <is>
          <t>GC8035</t>
        </is>
      </c>
      <c r="C1576" s="4" t="inlineStr">
        <is>
          <t>深绿</t>
        </is>
      </c>
      <c r="D1576" s="4" t="inlineStr">
        <is>
          <t>M</t>
        </is>
      </c>
      <c r="E1576" s="5" t="inlineStr">
        <is>
          <t>GC8035-Dark Green-M-FBA</t>
        </is>
      </c>
      <c r="H1576" s="0" t="n"/>
    </row>
    <row r="1577">
      <c r="A1577" s="0">
        <f>+B1577&amp;C1577&amp;D1577</f>
        <v/>
      </c>
      <c r="B1577" s="4" t="inlineStr">
        <is>
          <t>GC8035</t>
        </is>
      </c>
      <c r="C1577" s="4" t="inlineStr">
        <is>
          <t>藏蓝</t>
        </is>
      </c>
      <c r="D1577" s="4" t="inlineStr">
        <is>
          <t>M</t>
        </is>
      </c>
      <c r="E1577" s="5" t="inlineStr">
        <is>
          <t>GC8035-Navy Blue-M-FBA</t>
        </is>
      </c>
      <c r="H1577" s="0" t="n"/>
    </row>
    <row r="1578">
      <c r="A1578" s="0">
        <f>+B1578&amp;C1578&amp;D1578</f>
        <v/>
      </c>
      <c r="B1578" s="4" t="inlineStr">
        <is>
          <t>GC8035</t>
        </is>
      </c>
      <c r="C1578" s="4" t="n"/>
      <c r="D1578" s="4" t="inlineStr">
        <is>
          <t>M</t>
        </is>
      </c>
      <c r="E1578" s="5" t="inlineStr">
        <is>
          <t>GC8035-Nile blue-M-FBA</t>
        </is>
      </c>
      <c r="H1578" s="0" t="n"/>
    </row>
    <row r="1579">
      <c r="A1579" s="0">
        <f>+B1579&amp;C1579&amp;D1579</f>
        <v/>
      </c>
      <c r="B1579" s="4" t="inlineStr">
        <is>
          <t>GC8035</t>
        </is>
      </c>
      <c r="C1579" s="4" t="n"/>
      <c r="D1579" s="4" t="inlineStr">
        <is>
          <t>M</t>
        </is>
      </c>
      <c r="E1579" s="5" t="inlineStr">
        <is>
          <t>GC8035-Purple Gray-M-FBA</t>
        </is>
      </c>
      <c r="H1579" s="0" t="n"/>
    </row>
    <row r="1580">
      <c r="A1580" s="0">
        <f>+B1580&amp;C1580&amp;D1580</f>
        <v/>
      </c>
      <c r="B1580" s="4" t="inlineStr">
        <is>
          <t>GC8035</t>
        </is>
      </c>
      <c r="C1580" s="4" t="n"/>
      <c r="D1580" s="4" t="inlineStr">
        <is>
          <t>M</t>
        </is>
      </c>
      <c r="E1580" s="5" t="inlineStr">
        <is>
          <t>GC8035-Royal Blue-M-FBA</t>
        </is>
      </c>
      <c r="H1580" s="0" t="n"/>
    </row>
    <row r="1581">
      <c r="A1581" s="0">
        <f>+B1581&amp;C1581&amp;D1581</f>
        <v/>
      </c>
      <c r="B1581" s="4" t="inlineStr">
        <is>
          <t>GC8035</t>
        </is>
      </c>
      <c r="C1581" s="4" t="n"/>
      <c r="D1581" s="4" t="inlineStr">
        <is>
          <t>M</t>
        </is>
      </c>
      <c r="E1581" s="5" t="inlineStr">
        <is>
          <t>GC8035-Wine Red-M-FBA</t>
        </is>
      </c>
      <c r="H1581" s="0" t="n"/>
    </row>
    <row r="1582">
      <c r="A1582" s="0">
        <f>+B1582&amp;C1582&amp;D1582</f>
        <v/>
      </c>
      <c r="B1582" s="4" t="inlineStr">
        <is>
          <t>GC8035</t>
        </is>
      </c>
      <c r="C1582" s="4" t="n"/>
      <c r="D1582" s="4" t="inlineStr">
        <is>
          <t>L</t>
        </is>
      </c>
      <c r="E1582" s="5" t="inlineStr">
        <is>
          <t>GC8035-Acid Blue-L-FBA</t>
        </is>
      </c>
      <c r="H1582" s="0" t="n"/>
    </row>
    <row r="1583">
      <c r="A1583" s="0">
        <f>+B1583&amp;C1583&amp;D1583</f>
        <v/>
      </c>
      <c r="B1583" s="4" t="inlineStr">
        <is>
          <t>GC8035</t>
        </is>
      </c>
      <c r="C1583" s="4" t="inlineStr">
        <is>
          <t>军绿</t>
        </is>
      </c>
      <c r="D1583" s="4" t="inlineStr">
        <is>
          <t>L</t>
        </is>
      </c>
      <c r="E1583" s="5" t="inlineStr">
        <is>
          <t>GC8035-Army Green-L-FBA</t>
        </is>
      </c>
      <c r="H1583" s="0" t="n"/>
    </row>
    <row r="1584">
      <c r="A1584" s="0">
        <f>+B1584&amp;C1584&amp;D1584</f>
        <v/>
      </c>
      <c r="B1584" s="4" t="inlineStr">
        <is>
          <t>GC8035</t>
        </is>
      </c>
      <c r="C1584" s="4" t="inlineStr">
        <is>
          <t>黑色</t>
        </is>
      </c>
      <c r="D1584" s="4" t="inlineStr">
        <is>
          <t>L</t>
        </is>
      </c>
      <c r="E1584" s="5" t="inlineStr">
        <is>
          <t>GC8035-Black-L-FBA</t>
        </is>
      </c>
      <c r="H1584" s="0" t="n"/>
    </row>
    <row r="1585">
      <c r="A1585" s="0">
        <f>+B1585&amp;C1585&amp;D1585</f>
        <v/>
      </c>
      <c r="B1585" s="4" t="inlineStr">
        <is>
          <t>GC8035</t>
        </is>
      </c>
      <c r="C1585" s="4" t="inlineStr">
        <is>
          <t>深绿</t>
        </is>
      </c>
      <c r="D1585" s="4" t="inlineStr">
        <is>
          <t>L</t>
        </is>
      </c>
      <c r="E1585" s="5" t="inlineStr">
        <is>
          <t>GC8035-Dark Green-L-FBA</t>
        </is>
      </c>
      <c r="H1585" s="0" t="n"/>
    </row>
    <row r="1586">
      <c r="A1586" s="0">
        <f>+B1586&amp;C1586&amp;D1586</f>
        <v/>
      </c>
      <c r="B1586" s="4" t="inlineStr">
        <is>
          <t>GC8035</t>
        </is>
      </c>
      <c r="C1586" s="4" t="inlineStr">
        <is>
          <t>藏蓝</t>
        </is>
      </c>
      <c r="D1586" s="4" t="inlineStr">
        <is>
          <t>L</t>
        </is>
      </c>
      <c r="E1586" s="5" t="inlineStr">
        <is>
          <t>GC8035-Navy Blue-L-FBA</t>
        </is>
      </c>
      <c r="H1586" s="0" t="n"/>
    </row>
    <row r="1587">
      <c r="A1587" s="0">
        <f>+B1587&amp;C1587&amp;D1587</f>
        <v/>
      </c>
      <c r="B1587" s="4" t="inlineStr">
        <is>
          <t>GC8035</t>
        </is>
      </c>
      <c r="C1587" s="4" t="n"/>
      <c r="D1587" s="4" t="inlineStr">
        <is>
          <t>L</t>
        </is>
      </c>
      <c r="E1587" s="5" t="inlineStr">
        <is>
          <t>GC8035-Nile blue-L-FBA</t>
        </is>
      </c>
      <c r="H1587" s="0" t="n"/>
    </row>
    <row r="1588">
      <c r="A1588" s="0">
        <f>+B1588&amp;C1588&amp;D1588</f>
        <v/>
      </c>
      <c r="B1588" s="4" t="inlineStr">
        <is>
          <t>GC8035</t>
        </is>
      </c>
      <c r="C1588" s="4" t="n"/>
      <c r="D1588" s="4" t="inlineStr">
        <is>
          <t>L</t>
        </is>
      </c>
      <c r="E1588" s="5" t="inlineStr">
        <is>
          <t>GC8035-Purple Gray-L-FBA</t>
        </is>
      </c>
      <c r="H1588" s="0" t="n"/>
    </row>
    <row r="1589">
      <c r="A1589" s="0">
        <f>+B1589&amp;C1589&amp;D1589</f>
        <v/>
      </c>
      <c r="B1589" s="4" t="inlineStr">
        <is>
          <t>GC8035</t>
        </is>
      </c>
      <c r="C1589" s="4" t="n"/>
      <c r="D1589" s="4" t="inlineStr">
        <is>
          <t>L</t>
        </is>
      </c>
      <c r="E1589" s="5" t="inlineStr">
        <is>
          <t>GC8035-Royal Blue-L-FBA</t>
        </is>
      </c>
      <c r="H1589" s="0" t="n"/>
    </row>
    <row r="1590">
      <c r="A1590" s="0">
        <f>+B1590&amp;C1590&amp;D1590</f>
        <v/>
      </c>
      <c r="B1590" s="4" t="inlineStr">
        <is>
          <t>GC8035</t>
        </is>
      </c>
      <c r="C1590" s="4" t="n"/>
      <c r="D1590" s="4" t="inlineStr">
        <is>
          <t>L</t>
        </is>
      </c>
      <c r="E1590" s="5" t="inlineStr">
        <is>
          <t>GC8035-Wine Red-L-FBA</t>
        </is>
      </c>
      <c r="H1590" s="0" t="n"/>
    </row>
    <row r="1591">
      <c r="A1591" s="0">
        <f>+B1591&amp;C1591&amp;D1591</f>
        <v/>
      </c>
      <c r="B1591" s="4" t="inlineStr">
        <is>
          <t>GC8035</t>
        </is>
      </c>
      <c r="C1591" s="4" t="n"/>
      <c r="D1591" s="4" t="inlineStr">
        <is>
          <t>2XL</t>
        </is>
      </c>
      <c r="E1591" s="5" t="inlineStr">
        <is>
          <t>GC8035-Acid Blue-2XL-FBA</t>
        </is>
      </c>
      <c r="H1591" s="0" t="n"/>
    </row>
    <row r="1592">
      <c r="A1592" s="0">
        <f>+B1592&amp;C1592&amp;D1592</f>
        <v/>
      </c>
      <c r="B1592" s="4" t="inlineStr">
        <is>
          <t>GC8035</t>
        </is>
      </c>
      <c r="C1592" s="4" t="inlineStr">
        <is>
          <t>军绿</t>
        </is>
      </c>
      <c r="D1592" s="4" t="inlineStr">
        <is>
          <t>2XL</t>
        </is>
      </c>
      <c r="E1592" s="5" t="inlineStr">
        <is>
          <t>GC8035-Army Green-2XL-FBA</t>
        </is>
      </c>
      <c r="H1592" s="0" t="n"/>
    </row>
    <row r="1593">
      <c r="A1593" s="0">
        <f>+B1593&amp;C1593&amp;D1593</f>
        <v/>
      </c>
      <c r="B1593" s="4" t="inlineStr">
        <is>
          <t>GC8035</t>
        </is>
      </c>
      <c r="C1593" s="4" t="inlineStr">
        <is>
          <t>黑色</t>
        </is>
      </c>
      <c r="D1593" s="4" t="inlineStr">
        <is>
          <t>2XL</t>
        </is>
      </c>
      <c r="E1593" s="5" t="inlineStr">
        <is>
          <t>GC8035-Black-2XL-FBA</t>
        </is>
      </c>
      <c r="H1593" s="0" t="n"/>
    </row>
    <row r="1594">
      <c r="A1594" s="0">
        <f>+B1594&amp;C1594&amp;D1594</f>
        <v/>
      </c>
      <c r="B1594" s="4" t="inlineStr">
        <is>
          <t>GC8035</t>
        </is>
      </c>
      <c r="C1594" s="4" t="inlineStr">
        <is>
          <t>深绿</t>
        </is>
      </c>
      <c r="D1594" s="4" t="inlineStr">
        <is>
          <t>2XL</t>
        </is>
      </c>
      <c r="E1594" s="5" t="inlineStr">
        <is>
          <t>GC8035-Dark Green-2XL-FBA</t>
        </is>
      </c>
      <c r="H1594" s="0" t="n"/>
    </row>
    <row r="1595">
      <c r="A1595" s="0">
        <f>+B1595&amp;C1595&amp;D1595</f>
        <v/>
      </c>
      <c r="B1595" s="4" t="inlineStr">
        <is>
          <t>GC8035</t>
        </is>
      </c>
      <c r="C1595" s="4" t="inlineStr">
        <is>
          <t>藏蓝</t>
        </is>
      </c>
      <c r="D1595" s="4" t="inlineStr">
        <is>
          <t>2XL</t>
        </is>
      </c>
      <c r="E1595" s="5" t="inlineStr">
        <is>
          <t>GC8035-Navy Blue-2XL-FBA</t>
        </is>
      </c>
      <c r="H1595" s="0" t="n"/>
    </row>
    <row r="1596">
      <c r="A1596" s="0">
        <f>+B1596&amp;C1596&amp;D1596</f>
        <v/>
      </c>
      <c r="B1596" s="4" t="inlineStr">
        <is>
          <t>GC8035</t>
        </is>
      </c>
      <c r="C1596" s="4" t="n"/>
      <c r="D1596" s="4" t="inlineStr">
        <is>
          <t>2XL</t>
        </is>
      </c>
      <c r="E1596" s="5" t="inlineStr">
        <is>
          <t>GC8035-Nile blue-2XL-FBA</t>
        </is>
      </c>
      <c r="H1596" s="0" t="n"/>
    </row>
    <row r="1597">
      <c r="A1597" s="0">
        <f>+B1597&amp;C1597&amp;D1597</f>
        <v/>
      </c>
      <c r="B1597" s="4" t="inlineStr">
        <is>
          <t>GC8035</t>
        </is>
      </c>
      <c r="C1597" s="4" t="n"/>
      <c r="D1597" s="4" t="inlineStr">
        <is>
          <t>2XL</t>
        </is>
      </c>
      <c r="E1597" s="5" t="inlineStr">
        <is>
          <t>GC8035-Purple Gray-2XL-FBA</t>
        </is>
      </c>
      <c r="H1597" s="0" t="n"/>
    </row>
    <row r="1598">
      <c r="A1598" s="0">
        <f>+B1598&amp;C1598&amp;D1598</f>
        <v/>
      </c>
      <c r="B1598" s="4" t="inlineStr">
        <is>
          <t>GC8035</t>
        </is>
      </c>
      <c r="C1598" s="4" t="n"/>
      <c r="D1598" s="4" t="inlineStr">
        <is>
          <t>2XL</t>
        </is>
      </c>
      <c r="E1598" s="5" t="inlineStr">
        <is>
          <t>GC8035-Royal Blue-2XL-FBA</t>
        </is>
      </c>
      <c r="H1598" s="0" t="n"/>
    </row>
    <row r="1599">
      <c r="A1599" s="0">
        <f>+B1599&amp;C1599&amp;D1599</f>
        <v/>
      </c>
      <c r="B1599" s="4" t="inlineStr">
        <is>
          <t>GC8035</t>
        </is>
      </c>
      <c r="C1599" s="4" t="n"/>
      <c r="D1599" s="4" t="inlineStr">
        <is>
          <t>2XL</t>
        </is>
      </c>
      <c r="E1599" s="5" t="inlineStr">
        <is>
          <t>GC8035-Wine Red-2XL-FBA</t>
        </is>
      </c>
      <c r="H1599" s="0" t="n"/>
    </row>
    <row r="1600">
      <c r="A1600" s="0">
        <f>+B1600&amp;C1600&amp;D1600</f>
        <v/>
      </c>
      <c r="B1600" s="4" t="inlineStr">
        <is>
          <t>GC8035-1</t>
        </is>
      </c>
      <c r="C1600" s="4" t="inlineStr">
        <is>
          <t>白色</t>
        </is>
      </c>
      <c r="D1600" s="4" t="inlineStr">
        <is>
          <t>XL</t>
        </is>
      </c>
      <c r="E1600" s="5" t="inlineStr">
        <is>
          <t>GC8035-White-XL-FBA</t>
        </is>
      </c>
      <c r="H1600" s="0" t="n"/>
    </row>
    <row r="1601">
      <c r="A1601" s="0">
        <f>+B1601&amp;C1601&amp;D1601</f>
        <v/>
      </c>
      <c r="B1601" s="4" t="inlineStr">
        <is>
          <t>GC8035-1</t>
        </is>
      </c>
      <c r="C1601" s="4" t="inlineStr">
        <is>
          <t>白色</t>
        </is>
      </c>
      <c r="D1601" s="4" t="inlineStr">
        <is>
          <t>S</t>
        </is>
      </c>
      <c r="E1601" s="5" t="inlineStr">
        <is>
          <t>GC8035-White-S-FBA</t>
        </is>
      </c>
      <c r="H1601" s="0" t="n"/>
    </row>
    <row r="1602">
      <c r="A1602" s="0">
        <f>+B1602&amp;C1602&amp;D1602</f>
        <v/>
      </c>
      <c r="B1602" s="4" t="inlineStr">
        <is>
          <t>GC8035-1</t>
        </is>
      </c>
      <c r="C1602" s="4" t="inlineStr">
        <is>
          <t>白色</t>
        </is>
      </c>
      <c r="D1602" s="4" t="inlineStr">
        <is>
          <t>M</t>
        </is>
      </c>
      <c r="E1602" s="5" t="inlineStr">
        <is>
          <t>GC8035-White-M-FBA</t>
        </is>
      </c>
      <c r="H1602" s="0" t="n"/>
    </row>
    <row r="1603">
      <c r="A1603" s="0">
        <f>+B1603&amp;C1603&amp;D1603</f>
        <v/>
      </c>
      <c r="B1603" s="4" t="inlineStr">
        <is>
          <t>GC8035-1</t>
        </is>
      </c>
      <c r="C1603" s="4" t="inlineStr">
        <is>
          <t>白色</t>
        </is>
      </c>
      <c r="D1603" s="4" t="inlineStr">
        <is>
          <t>L</t>
        </is>
      </c>
      <c r="E1603" s="5" t="inlineStr">
        <is>
          <t>GC8035-White-L-FBA</t>
        </is>
      </c>
      <c r="H1603" s="0" t="n"/>
    </row>
    <row r="1604">
      <c r="A1604" s="0">
        <f>+B1604&amp;C1604&amp;D1604</f>
        <v/>
      </c>
      <c r="B1604" s="4" t="inlineStr">
        <is>
          <t>GC8035-1</t>
        </is>
      </c>
      <c r="C1604" s="4" t="inlineStr">
        <is>
          <t>白色</t>
        </is>
      </c>
      <c r="D1604" s="4" t="inlineStr">
        <is>
          <t>2XL</t>
        </is>
      </c>
      <c r="E1604" s="5" t="inlineStr">
        <is>
          <t>GC8035-White-2XL-FBA</t>
        </is>
      </c>
      <c r="H1604" s="0" t="n"/>
    </row>
    <row r="1605">
      <c r="A1605" s="0">
        <f>+B1605&amp;C1605&amp;D1605</f>
        <v/>
      </c>
      <c r="B1605" s="4" t="inlineStr">
        <is>
          <t>GC8035-FP</t>
        </is>
      </c>
      <c r="C1605" s="4" t="n"/>
      <c r="D1605" s="4" t="inlineStr">
        <is>
          <t>XL</t>
        </is>
      </c>
      <c r="E1605" s="5" t="inlineStr">
        <is>
          <t>GC8035-FP-Black White-XL-FBA</t>
        </is>
      </c>
      <c r="H1605" s="0" t="n"/>
    </row>
    <row r="1606">
      <c r="A1606" s="0">
        <f>+B1606&amp;C1606&amp;D1606</f>
        <v/>
      </c>
      <c r="B1606" s="4" t="inlineStr">
        <is>
          <t>GC8035-FP</t>
        </is>
      </c>
      <c r="C1606" s="4" t="n"/>
      <c r="D1606" s="4" t="inlineStr">
        <is>
          <t>XL</t>
        </is>
      </c>
      <c r="E1606" s="5" t="inlineStr">
        <is>
          <t>GC8035-FP-Blue Green-XL-FBA</t>
        </is>
      </c>
      <c r="H1606" s="0" t="n"/>
    </row>
    <row r="1607">
      <c r="A1607" s="0">
        <f>+B1607&amp;C1607&amp;D1607</f>
        <v/>
      </c>
      <c r="B1607" s="4" t="inlineStr">
        <is>
          <t>GC8035-FP</t>
        </is>
      </c>
      <c r="C1607" s="4" t="inlineStr">
        <is>
          <t>卡其</t>
        </is>
      </c>
      <c r="D1607" s="4" t="inlineStr">
        <is>
          <t>XL</t>
        </is>
      </c>
      <c r="E1607" s="5" t="inlineStr">
        <is>
          <t>GC8035-FP-Khaki-XL-FBA</t>
        </is>
      </c>
      <c r="H1607" s="0" t="n"/>
    </row>
    <row r="1608">
      <c r="A1608" s="0">
        <f>+B1608&amp;C1608&amp;D1608</f>
        <v/>
      </c>
      <c r="B1608" s="4" t="inlineStr">
        <is>
          <t>GC8035-FP</t>
        </is>
      </c>
      <c r="C1608" s="4" t="inlineStr">
        <is>
          <t>浅蓝</t>
        </is>
      </c>
      <c r="D1608" s="4" t="inlineStr">
        <is>
          <t>XL</t>
        </is>
      </c>
      <c r="E1608" s="5" t="inlineStr">
        <is>
          <t>GC8035-FP-Light Blue-XL-FBA</t>
        </is>
      </c>
      <c r="H1608" s="0" t="n"/>
    </row>
    <row r="1609">
      <c r="A1609" s="0">
        <f>+B1609&amp;C1609&amp;D1609</f>
        <v/>
      </c>
      <c r="B1609" s="4" t="inlineStr">
        <is>
          <t>GC8035-FP</t>
        </is>
      </c>
      <c r="C1609" s="4" t="inlineStr">
        <is>
          <t>混色蓝</t>
        </is>
      </c>
      <c r="D1609" s="4" t="inlineStr">
        <is>
          <t>XL</t>
        </is>
      </c>
      <c r="E1609" s="5" t="inlineStr">
        <is>
          <t>GC8035-FP-Mix Blue-XL-FBA</t>
        </is>
      </c>
      <c r="H1609" s="0" t="n"/>
    </row>
    <row r="1610">
      <c r="A1610" s="0">
        <f>+B1610&amp;C1610&amp;D1610</f>
        <v/>
      </c>
      <c r="B1610" s="4" t="inlineStr">
        <is>
          <t>GC8035-FP</t>
        </is>
      </c>
      <c r="C1610" s="4" t="n"/>
      <c r="D1610" s="4" t="inlineStr">
        <is>
          <t>XL</t>
        </is>
      </c>
      <c r="E1610" s="5" t="inlineStr">
        <is>
          <t>GC8035-FP-Peacock Blue-XL-FBA</t>
        </is>
      </c>
      <c r="H1610" s="0" t="n"/>
    </row>
    <row r="1611">
      <c r="A1611" s="0">
        <f>+B1611&amp;C1611&amp;D1611</f>
        <v/>
      </c>
      <c r="B1611" s="4" t="inlineStr">
        <is>
          <t>GC8035-FP</t>
        </is>
      </c>
      <c r="C1611" s="4" t="inlineStr">
        <is>
          <t>玫瑰黑</t>
        </is>
      </c>
      <c r="D1611" s="4" t="inlineStr">
        <is>
          <t>XL</t>
        </is>
      </c>
      <c r="E1611" s="5" t="inlineStr">
        <is>
          <t>GC8035-FP-Rose Black-XL-FBA</t>
        </is>
      </c>
      <c r="H1611" s="0" t="n"/>
    </row>
    <row r="1612">
      <c r="A1612" s="0">
        <f>+B1612&amp;C1612&amp;D1612</f>
        <v/>
      </c>
      <c r="B1612" s="4" t="inlineStr">
        <is>
          <t>GC8035-FP</t>
        </is>
      </c>
      <c r="C1612" s="4" t="inlineStr">
        <is>
          <t>玫瑰藏蓝</t>
        </is>
      </c>
      <c r="D1612" s="4" t="inlineStr">
        <is>
          <t>XL</t>
        </is>
      </c>
      <c r="E1612" s="5" t="inlineStr">
        <is>
          <t>GC8035-FP-Rose Navy-XL-FBA</t>
        </is>
      </c>
      <c r="H1612" s="0" t="n"/>
    </row>
    <row r="1613">
      <c r="A1613" s="0">
        <f>+B1613&amp;C1613&amp;D1613</f>
        <v/>
      </c>
      <c r="B1613" s="4" t="inlineStr">
        <is>
          <t>GC8035-FP</t>
        </is>
      </c>
      <c r="C1613" s="4" t="inlineStr">
        <is>
          <t>棕色</t>
        </is>
      </c>
      <c r="D1613" s="4" t="inlineStr">
        <is>
          <t>XL</t>
        </is>
      </c>
      <c r="E1613" s="5" t="inlineStr">
        <is>
          <t>GC8035-FP-Sun-Brown-XL-FBA</t>
        </is>
      </c>
      <c r="H1613" s="0" t="n"/>
    </row>
    <row r="1614">
      <c r="A1614" s="0">
        <f>+B1614&amp;C1614&amp;D1614</f>
        <v/>
      </c>
      <c r="B1614" s="4" t="inlineStr">
        <is>
          <t>GC8035-FP</t>
        </is>
      </c>
      <c r="C1614" s="4" t="inlineStr">
        <is>
          <t>藏蓝</t>
        </is>
      </c>
      <c r="D1614" s="4" t="inlineStr">
        <is>
          <t>XL</t>
        </is>
      </c>
      <c r="E1614" s="5" t="inlineStr">
        <is>
          <t>GC8035-FP-Sun-Navy Blue-XL-FBA</t>
        </is>
      </c>
      <c r="H1614" s="0" t="n"/>
    </row>
    <row r="1615">
      <c r="A1615" s="0">
        <f>+B1615&amp;C1615&amp;D1615</f>
        <v/>
      </c>
      <c r="B1615" s="4" t="inlineStr">
        <is>
          <t>GC8035-FP</t>
        </is>
      </c>
      <c r="C1615" s="4" t="n"/>
      <c r="D1615" s="4" t="inlineStr">
        <is>
          <t>XL</t>
        </is>
      </c>
      <c r="E1615" s="5" t="inlineStr">
        <is>
          <t>GC8035-FP-Wine Red-XL-FBA</t>
        </is>
      </c>
      <c r="H1615" s="0" t="n"/>
    </row>
    <row r="1616">
      <c r="A1616" s="0">
        <f>+B1616&amp;C1616&amp;D1616</f>
        <v/>
      </c>
      <c r="B1616" s="4" t="inlineStr">
        <is>
          <t>GC8035-FP</t>
        </is>
      </c>
      <c r="C1616" s="4" t="n"/>
      <c r="D1616" s="4" t="inlineStr">
        <is>
          <t>XL</t>
        </is>
      </c>
      <c r="E1616" s="5" t="inlineStr">
        <is>
          <t>GC8035-FP Grass Wine-X-Large-FBA</t>
        </is>
      </c>
      <c r="H1616" s="0" t="n"/>
    </row>
    <row r="1617">
      <c r="A1617" s="0">
        <f>+B1617&amp;C1617&amp;D1617</f>
        <v/>
      </c>
      <c r="B1617" s="4" t="inlineStr">
        <is>
          <t>GC8035-FP</t>
        </is>
      </c>
      <c r="C1617" s="4" t="n"/>
      <c r="D1617" s="4" t="inlineStr">
        <is>
          <t>S</t>
        </is>
      </c>
      <c r="E1617" s="5" t="inlineStr">
        <is>
          <t>GC8035-FP-Black White-S-FBA</t>
        </is>
      </c>
      <c r="H1617" s="0" t="n"/>
    </row>
    <row r="1618">
      <c r="A1618" s="0">
        <f>+B1618&amp;C1618&amp;D1618</f>
        <v/>
      </c>
      <c r="B1618" s="4" t="inlineStr">
        <is>
          <t>GC8035-FP</t>
        </is>
      </c>
      <c r="C1618" s="4" t="n"/>
      <c r="D1618" s="4" t="inlineStr">
        <is>
          <t>S</t>
        </is>
      </c>
      <c r="E1618" s="5" t="inlineStr">
        <is>
          <t>GC8035-FP-Blue Green-S-FBA</t>
        </is>
      </c>
      <c r="H1618" s="0" t="n"/>
    </row>
    <row r="1619">
      <c r="A1619" s="0">
        <f>+B1619&amp;C1619&amp;D1619</f>
        <v/>
      </c>
      <c r="B1619" s="4" t="inlineStr">
        <is>
          <t>GC8035-FP</t>
        </is>
      </c>
      <c r="C1619" s="4" t="inlineStr">
        <is>
          <t>卡其</t>
        </is>
      </c>
      <c r="D1619" s="4" t="inlineStr">
        <is>
          <t>S</t>
        </is>
      </c>
      <c r="E1619" s="5" t="inlineStr">
        <is>
          <t>GC8035-FP-Khaki-S-FBA</t>
        </is>
      </c>
      <c r="H1619" s="0" t="n"/>
    </row>
    <row r="1620">
      <c r="A1620" s="0">
        <f>+B1620&amp;C1620&amp;D1620</f>
        <v/>
      </c>
      <c r="B1620" s="4" t="inlineStr">
        <is>
          <t>GC8035-FP</t>
        </is>
      </c>
      <c r="C1620" s="4" t="inlineStr">
        <is>
          <t>浅蓝</t>
        </is>
      </c>
      <c r="D1620" s="4" t="inlineStr">
        <is>
          <t>S</t>
        </is>
      </c>
      <c r="E1620" s="5" t="inlineStr">
        <is>
          <t>GC8035-FP-Light Blue-S-FBA</t>
        </is>
      </c>
      <c r="H1620" s="0" t="n"/>
    </row>
    <row r="1621">
      <c r="A1621" s="0">
        <f>+B1621&amp;C1621&amp;D1621</f>
        <v/>
      </c>
      <c r="B1621" s="4" t="inlineStr">
        <is>
          <t>GC8035-FP</t>
        </is>
      </c>
      <c r="C1621" s="4" t="inlineStr">
        <is>
          <t>混色蓝</t>
        </is>
      </c>
      <c r="D1621" s="4" t="inlineStr">
        <is>
          <t>S</t>
        </is>
      </c>
      <c r="E1621" s="5" t="inlineStr">
        <is>
          <t>GC8035-FP-Mix Blue-S-FBA</t>
        </is>
      </c>
      <c r="H1621" s="0" t="n"/>
    </row>
    <row r="1622">
      <c r="A1622" s="0">
        <f>+B1622&amp;C1622&amp;D1622</f>
        <v/>
      </c>
      <c r="B1622" s="4" t="inlineStr">
        <is>
          <t>GC8035-FP</t>
        </is>
      </c>
      <c r="C1622" s="4" t="n"/>
      <c r="D1622" s="4" t="inlineStr">
        <is>
          <t>S</t>
        </is>
      </c>
      <c r="E1622" s="5" t="inlineStr">
        <is>
          <t>GC8035-FP-Peacock Blue-S-FBA</t>
        </is>
      </c>
      <c r="H1622" s="0" t="n"/>
    </row>
    <row r="1623">
      <c r="A1623" s="0">
        <f>+B1623&amp;C1623&amp;D1623</f>
        <v/>
      </c>
      <c r="B1623" s="4" t="inlineStr">
        <is>
          <t>GC8035-FP</t>
        </is>
      </c>
      <c r="C1623" s="4" t="inlineStr">
        <is>
          <t>玫瑰黑</t>
        </is>
      </c>
      <c r="D1623" s="4" t="inlineStr">
        <is>
          <t>S</t>
        </is>
      </c>
      <c r="E1623" s="5" t="inlineStr">
        <is>
          <t>GC8035-FP-Rose Black-S-FBA</t>
        </is>
      </c>
      <c r="H1623" s="0" t="n"/>
    </row>
    <row r="1624">
      <c r="A1624" s="0">
        <f>+B1624&amp;C1624&amp;D1624</f>
        <v/>
      </c>
      <c r="B1624" s="4" t="inlineStr">
        <is>
          <t>GC8035-FP</t>
        </is>
      </c>
      <c r="C1624" s="4" t="inlineStr">
        <is>
          <t>玫瑰藏蓝</t>
        </is>
      </c>
      <c r="D1624" s="4" t="inlineStr">
        <is>
          <t>S</t>
        </is>
      </c>
      <c r="E1624" s="5" t="inlineStr">
        <is>
          <t>GC8035-FP-Rose Navy-S-FBA</t>
        </is>
      </c>
      <c r="H1624" s="0" t="n"/>
    </row>
    <row r="1625">
      <c r="A1625" s="0">
        <f>+B1625&amp;C1625&amp;D1625</f>
        <v/>
      </c>
      <c r="B1625" s="4" t="inlineStr">
        <is>
          <t>GC8035-FP</t>
        </is>
      </c>
      <c r="C1625" s="4" t="inlineStr">
        <is>
          <t>棕色</t>
        </is>
      </c>
      <c r="D1625" s="4" t="inlineStr">
        <is>
          <t>S</t>
        </is>
      </c>
      <c r="E1625" s="5" t="inlineStr">
        <is>
          <t>GC8035-FP-Sun-Brown-S-FBA</t>
        </is>
      </c>
      <c r="H1625" s="0" t="n"/>
    </row>
    <row r="1626">
      <c r="A1626" s="0">
        <f>+B1626&amp;C1626&amp;D1626</f>
        <v/>
      </c>
      <c r="B1626" s="4" t="inlineStr">
        <is>
          <t>GC8035-FP</t>
        </is>
      </c>
      <c r="C1626" s="4" t="inlineStr">
        <is>
          <t>藏蓝</t>
        </is>
      </c>
      <c r="D1626" s="4" t="inlineStr">
        <is>
          <t>S</t>
        </is>
      </c>
      <c r="E1626" s="5" t="inlineStr">
        <is>
          <t>GC8035-FP-Sun-Navy Blue-S-FBA</t>
        </is>
      </c>
      <c r="H1626" s="0" t="n"/>
    </row>
    <row r="1627">
      <c r="A1627" s="0">
        <f>+B1627&amp;C1627&amp;D1627</f>
        <v/>
      </c>
      <c r="B1627" s="4" t="inlineStr">
        <is>
          <t>GC8035-FP</t>
        </is>
      </c>
      <c r="C1627" s="4" t="n"/>
      <c r="D1627" s="4" t="inlineStr">
        <is>
          <t>S</t>
        </is>
      </c>
      <c r="E1627" s="5" t="inlineStr">
        <is>
          <t>GC8035-FP-Wine Red-S-FBA</t>
        </is>
      </c>
      <c r="H1627" s="0" t="n"/>
    </row>
    <row r="1628">
      <c r="A1628" s="0">
        <f>+B1628&amp;C1628&amp;D1628</f>
        <v/>
      </c>
      <c r="B1628" s="4" t="inlineStr">
        <is>
          <t>GC8035-FP</t>
        </is>
      </c>
      <c r="C1628" s="4" t="n"/>
      <c r="D1628" s="4" t="inlineStr">
        <is>
          <t>S</t>
        </is>
      </c>
      <c r="E1628" s="5" t="inlineStr">
        <is>
          <t>GC8035-FP Grass Wine-Small-FBA</t>
        </is>
      </c>
      <c r="H1628" s="0" t="n"/>
    </row>
    <row r="1629">
      <c r="A1629" s="0">
        <f>+B1629&amp;C1629&amp;D1629</f>
        <v/>
      </c>
      <c r="B1629" s="4" t="inlineStr">
        <is>
          <t>GC8035-FP</t>
        </is>
      </c>
      <c r="C1629" s="4" t="n"/>
      <c r="D1629" s="4" t="inlineStr">
        <is>
          <t>M</t>
        </is>
      </c>
      <c r="E1629" s="5" t="inlineStr">
        <is>
          <t>GC8035-FP-Black White-M-FBA</t>
        </is>
      </c>
      <c r="H1629" s="0" t="n"/>
    </row>
    <row r="1630">
      <c r="A1630" s="0">
        <f>+B1630&amp;C1630&amp;D1630</f>
        <v/>
      </c>
      <c r="B1630" s="4" t="inlineStr">
        <is>
          <t>GC8035-FP</t>
        </is>
      </c>
      <c r="C1630" s="4" t="n"/>
      <c r="D1630" s="4" t="inlineStr">
        <is>
          <t>M</t>
        </is>
      </c>
      <c r="E1630" s="5" t="inlineStr">
        <is>
          <t>GC8035-FP-Blue Green-M-FBA</t>
        </is>
      </c>
      <c r="H1630" s="0" t="n"/>
    </row>
    <row r="1631">
      <c r="A1631" s="0">
        <f>+B1631&amp;C1631&amp;D1631</f>
        <v/>
      </c>
      <c r="B1631" s="4" t="inlineStr">
        <is>
          <t>GC8035-FP</t>
        </is>
      </c>
      <c r="C1631" s="4" t="inlineStr">
        <is>
          <t>卡其</t>
        </is>
      </c>
      <c r="D1631" s="4" t="inlineStr">
        <is>
          <t>M</t>
        </is>
      </c>
      <c r="E1631" s="5" t="inlineStr">
        <is>
          <t>GC8035-FP-Khaki-M-FBA</t>
        </is>
      </c>
      <c r="H1631" s="0" t="n"/>
    </row>
    <row r="1632">
      <c r="A1632" s="0">
        <f>+B1632&amp;C1632&amp;D1632</f>
        <v/>
      </c>
      <c r="B1632" s="4" t="inlineStr">
        <is>
          <t>GC8035-FP</t>
        </is>
      </c>
      <c r="C1632" s="4" t="inlineStr">
        <is>
          <t>浅蓝</t>
        </is>
      </c>
      <c r="D1632" s="4" t="inlineStr">
        <is>
          <t>M</t>
        </is>
      </c>
      <c r="E1632" s="5" t="inlineStr">
        <is>
          <t>GC8035-FP-Light Blue-M-FBA</t>
        </is>
      </c>
      <c r="H1632" s="0" t="n"/>
    </row>
    <row r="1633">
      <c r="A1633" s="0">
        <f>+B1633&amp;C1633&amp;D1633</f>
        <v/>
      </c>
      <c r="B1633" s="4" t="inlineStr">
        <is>
          <t>GC8035-FP</t>
        </is>
      </c>
      <c r="C1633" s="4" t="inlineStr">
        <is>
          <t>混色蓝</t>
        </is>
      </c>
      <c r="D1633" s="4" t="inlineStr">
        <is>
          <t>M</t>
        </is>
      </c>
      <c r="E1633" s="5" t="inlineStr">
        <is>
          <t>GC8035-FP-Mix Blue-M-FBA</t>
        </is>
      </c>
      <c r="H1633" s="0" t="n"/>
    </row>
    <row r="1634">
      <c r="A1634" s="0">
        <f>+B1634&amp;C1634&amp;D1634</f>
        <v/>
      </c>
      <c r="B1634" s="4" t="inlineStr">
        <is>
          <t>GC8035-FP</t>
        </is>
      </c>
      <c r="C1634" s="4" t="n"/>
      <c r="D1634" s="4" t="inlineStr">
        <is>
          <t>M</t>
        </is>
      </c>
      <c r="E1634" s="5" t="inlineStr">
        <is>
          <t>GC8035-FP-Peacock Blue-M-FBA</t>
        </is>
      </c>
      <c r="H1634" s="0" t="n"/>
    </row>
    <row r="1635">
      <c r="A1635" s="0">
        <f>+B1635&amp;C1635&amp;D1635</f>
        <v/>
      </c>
      <c r="B1635" s="4" t="inlineStr">
        <is>
          <t>GC8035-FP</t>
        </is>
      </c>
      <c r="C1635" s="4" t="inlineStr">
        <is>
          <t>玫瑰黑</t>
        </is>
      </c>
      <c r="D1635" s="4" t="inlineStr">
        <is>
          <t>M</t>
        </is>
      </c>
      <c r="E1635" s="5" t="inlineStr">
        <is>
          <t>GC8035-FP-Rose Black-M-FBA</t>
        </is>
      </c>
      <c r="H1635" s="0" t="n"/>
    </row>
    <row r="1636">
      <c r="A1636" s="0">
        <f>+B1636&amp;C1636&amp;D1636</f>
        <v/>
      </c>
      <c r="B1636" s="4" t="inlineStr">
        <is>
          <t>GC8035-FP</t>
        </is>
      </c>
      <c r="C1636" s="4" t="inlineStr">
        <is>
          <t>玫瑰藏蓝</t>
        </is>
      </c>
      <c r="D1636" s="4" t="inlineStr">
        <is>
          <t>M</t>
        </is>
      </c>
      <c r="E1636" s="5" t="inlineStr">
        <is>
          <t>GC8035-FP-Rose Navy-M-FBA</t>
        </is>
      </c>
      <c r="H1636" s="0" t="n"/>
    </row>
    <row r="1637">
      <c r="A1637" s="0">
        <f>+B1637&amp;C1637&amp;D1637</f>
        <v/>
      </c>
      <c r="B1637" s="4" t="inlineStr">
        <is>
          <t>GC8035-FP</t>
        </is>
      </c>
      <c r="C1637" s="4" t="inlineStr">
        <is>
          <t>棕色</t>
        </is>
      </c>
      <c r="D1637" s="4" t="inlineStr">
        <is>
          <t>M</t>
        </is>
      </c>
      <c r="E1637" s="5" t="inlineStr">
        <is>
          <t>GC8035-FP-Sun-Brown-M-FBA</t>
        </is>
      </c>
      <c r="H1637" s="0" t="n"/>
    </row>
    <row r="1638">
      <c r="A1638" s="0">
        <f>+B1638&amp;C1638&amp;D1638</f>
        <v/>
      </c>
      <c r="B1638" s="4" t="inlineStr">
        <is>
          <t>GC8035-FP</t>
        </is>
      </c>
      <c r="C1638" s="4" t="inlineStr">
        <is>
          <t>藏蓝</t>
        </is>
      </c>
      <c r="D1638" s="4" t="inlineStr">
        <is>
          <t>M</t>
        </is>
      </c>
      <c r="E1638" s="5" t="inlineStr">
        <is>
          <t>GC8035-FP-Sun-Navy Blue-M-FBA</t>
        </is>
      </c>
      <c r="H1638" s="0" t="n"/>
    </row>
    <row r="1639">
      <c r="A1639" s="0">
        <f>+B1639&amp;C1639&amp;D1639</f>
        <v/>
      </c>
      <c r="B1639" s="4" t="inlineStr">
        <is>
          <t>GC8035-FP</t>
        </is>
      </c>
      <c r="C1639" s="4" t="n"/>
      <c r="D1639" s="4" t="inlineStr">
        <is>
          <t>M</t>
        </is>
      </c>
      <c r="E1639" s="5" t="inlineStr">
        <is>
          <t>GC8035-FP-Wine Red-M-FBA</t>
        </is>
      </c>
      <c r="H1639" s="0" t="n"/>
    </row>
    <row r="1640">
      <c r="A1640" s="0">
        <f>+B1640&amp;C1640&amp;D1640</f>
        <v/>
      </c>
      <c r="B1640" s="4" t="inlineStr">
        <is>
          <t>GC8035-FP</t>
        </is>
      </c>
      <c r="C1640" s="4" t="n"/>
      <c r="D1640" s="4" t="inlineStr">
        <is>
          <t>M</t>
        </is>
      </c>
      <c r="E1640" s="5" t="inlineStr">
        <is>
          <t>GC8035-FP Cashew CyanBlue-Medium-FBA</t>
        </is>
      </c>
      <c r="H1640" s="0" t="n"/>
    </row>
    <row r="1641">
      <c r="A1641" s="0">
        <f>+B1641&amp;C1641&amp;D1641</f>
        <v/>
      </c>
      <c r="B1641" s="4" t="inlineStr">
        <is>
          <t>GC8035-FP</t>
        </is>
      </c>
      <c r="C1641" s="4" t="n"/>
      <c r="D1641" s="4" t="inlineStr">
        <is>
          <t>L</t>
        </is>
      </c>
      <c r="E1641" s="5" t="inlineStr">
        <is>
          <t>GC8035-FP-Black White-L-FBA</t>
        </is>
      </c>
      <c r="H1641" s="0" t="n"/>
    </row>
    <row r="1642">
      <c r="A1642" s="0">
        <f>+B1642&amp;C1642&amp;D1642</f>
        <v/>
      </c>
      <c r="B1642" s="4" t="inlineStr">
        <is>
          <t>GC8035-FP</t>
        </is>
      </c>
      <c r="C1642" s="4" t="n"/>
      <c r="D1642" s="4" t="inlineStr">
        <is>
          <t>L</t>
        </is>
      </c>
      <c r="E1642" s="5" t="inlineStr">
        <is>
          <t>GC8035-FP-Blue Green-L-FBA</t>
        </is>
      </c>
      <c r="H1642" s="0" t="n"/>
    </row>
    <row r="1643">
      <c r="A1643" s="0">
        <f>+B1643&amp;C1643&amp;D1643</f>
        <v/>
      </c>
      <c r="B1643" s="4" t="inlineStr">
        <is>
          <t>GC8035-FP</t>
        </is>
      </c>
      <c r="C1643" s="4" t="inlineStr">
        <is>
          <t>卡其</t>
        </is>
      </c>
      <c r="D1643" s="4" t="inlineStr">
        <is>
          <t>L</t>
        </is>
      </c>
      <c r="E1643" s="5" t="inlineStr">
        <is>
          <t>GC8035-FP-Khaki-L-FBA</t>
        </is>
      </c>
      <c r="H1643" s="0" t="n"/>
    </row>
    <row r="1644">
      <c r="A1644" s="0">
        <f>+B1644&amp;C1644&amp;D1644</f>
        <v/>
      </c>
      <c r="B1644" s="4" t="inlineStr">
        <is>
          <t>GC8035-FP</t>
        </is>
      </c>
      <c r="C1644" s="4" t="inlineStr">
        <is>
          <t>浅蓝</t>
        </is>
      </c>
      <c r="D1644" s="4" t="inlineStr">
        <is>
          <t>L</t>
        </is>
      </c>
      <c r="E1644" s="5" t="inlineStr">
        <is>
          <t>GC8035-FP-Light Blue-L-FBA</t>
        </is>
      </c>
      <c r="H1644" s="0" t="n"/>
    </row>
    <row r="1645">
      <c r="A1645" s="0">
        <f>+B1645&amp;C1645&amp;D1645</f>
        <v/>
      </c>
      <c r="B1645" s="4" t="inlineStr">
        <is>
          <t>GC8035-FP</t>
        </is>
      </c>
      <c r="C1645" s="4" t="inlineStr">
        <is>
          <t>混色蓝</t>
        </is>
      </c>
      <c r="D1645" s="4" t="inlineStr">
        <is>
          <t>L</t>
        </is>
      </c>
      <c r="E1645" s="5" t="inlineStr">
        <is>
          <t>GC8035-FP-Mix Blue-L-FBA</t>
        </is>
      </c>
      <c r="H1645" s="0" t="n"/>
    </row>
    <row r="1646">
      <c r="A1646" s="0">
        <f>+B1646&amp;C1646&amp;D1646</f>
        <v/>
      </c>
      <c r="B1646" s="4" t="inlineStr">
        <is>
          <t>GC8035-FP</t>
        </is>
      </c>
      <c r="C1646" s="4" t="n"/>
      <c r="D1646" s="4" t="inlineStr">
        <is>
          <t>L</t>
        </is>
      </c>
      <c r="E1646" s="5" t="inlineStr">
        <is>
          <t>GC8035-FP-Peacock Blue-L-FBA</t>
        </is>
      </c>
      <c r="H1646" s="0" t="n"/>
    </row>
    <row r="1647">
      <c r="A1647" s="0">
        <f>+B1647&amp;C1647&amp;D1647</f>
        <v/>
      </c>
      <c r="B1647" s="4" t="inlineStr">
        <is>
          <t>GC8035-FP</t>
        </is>
      </c>
      <c r="C1647" s="4" t="inlineStr">
        <is>
          <t>玫瑰黑</t>
        </is>
      </c>
      <c r="D1647" s="4" t="inlineStr">
        <is>
          <t>L</t>
        </is>
      </c>
      <c r="E1647" s="5" t="inlineStr">
        <is>
          <t>GC8035-FP-Rose Black-L-FBA</t>
        </is>
      </c>
      <c r="H1647" s="0" t="n"/>
    </row>
    <row r="1648">
      <c r="A1648" s="0">
        <f>+B1648&amp;C1648&amp;D1648</f>
        <v/>
      </c>
      <c r="B1648" s="4" t="inlineStr">
        <is>
          <t>GC8035-FP</t>
        </is>
      </c>
      <c r="C1648" s="4" t="inlineStr">
        <is>
          <t>玫瑰藏蓝</t>
        </is>
      </c>
      <c r="D1648" s="4" t="inlineStr">
        <is>
          <t>L</t>
        </is>
      </c>
      <c r="E1648" s="5" t="inlineStr">
        <is>
          <t>GC8035-FP-Rose Navy-L-FBA</t>
        </is>
      </c>
      <c r="H1648" s="0" t="n"/>
    </row>
    <row r="1649">
      <c r="A1649" s="0">
        <f>+B1649&amp;C1649&amp;D1649</f>
        <v/>
      </c>
      <c r="B1649" s="4" t="inlineStr">
        <is>
          <t>GC8035-FP</t>
        </is>
      </c>
      <c r="C1649" s="4" t="inlineStr">
        <is>
          <t>棕色</t>
        </is>
      </c>
      <c r="D1649" s="4" t="inlineStr">
        <is>
          <t>L</t>
        </is>
      </c>
      <c r="E1649" s="5" t="inlineStr">
        <is>
          <t>GC8035-FP-Sun-Brown-L-FBA</t>
        </is>
      </c>
      <c r="H1649" s="0" t="n"/>
    </row>
    <row r="1650">
      <c r="A1650" s="0">
        <f>+B1650&amp;C1650&amp;D1650</f>
        <v/>
      </c>
      <c r="B1650" s="4" t="inlineStr">
        <is>
          <t>GC8035-FP</t>
        </is>
      </c>
      <c r="C1650" s="4" t="inlineStr">
        <is>
          <t>藏蓝</t>
        </is>
      </c>
      <c r="D1650" s="4" t="inlineStr">
        <is>
          <t>L</t>
        </is>
      </c>
      <c r="E1650" s="5" t="inlineStr">
        <is>
          <t>GC8035-FP-Sun-Navy Blue-L-FBA</t>
        </is>
      </c>
      <c r="H1650" s="0" t="n"/>
    </row>
    <row r="1651">
      <c r="A1651" s="0">
        <f>+B1651&amp;C1651&amp;D1651</f>
        <v/>
      </c>
      <c r="B1651" s="4" t="inlineStr">
        <is>
          <t>GC8035-FP</t>
        </is>
      </c>
      <c r="C1651" s="4" t="n"/>
      <c r="D1651" s="4" t="inlineStr">
        <is>
          <t>L</t>
        </is>
      </c>
      <c r="E1651" s="5" t="inlineStr">
        <is>
          <t>GC8035-FP-Wine Red-L-FBA</t>
        </is>
      </c>
      <c r="H1651" s="0" t="n"/>
    </row>
    <row r="1652">
      <c r="A1652" s="0">
        <f>+B1652&amp;C1652&amp;D1652</f>
        <v/>
      </c>
      <c r="B1652" s="4" t="inlineStr">
        <is>
          <t>GC8035-FP</t>
        </is>
      </c>
      <c r="C1652" s="4" t="n"/>
      <c r="D1652" s="4" t="inlineStr">
        <is>
          <t>L</t>
        </is>
      </c>
      <c r="E1652" s="5" t="inlineStr">
        <is>
          <t>GC8035-FP Cashew CyanBlue-Large-FBA</t>
        </is>
      </c>
      <c r="H1652" s="0" t="n"/>
    </row>
    <row r="1653">
      <c r="A1653" s="0">
        <f>+B1653&amp;C1653&amp;D1653</f>
        <v/>
      </c>
      <c r="B1653" s="4" t="inlineStr">
        <is>
          <t>GC8035-FP</t>
        </is>
      </c>
      <c r="C1653" s="4" t="n"/>
      <c r="D1653" s="4" t="inlineStr">
        <is>
          <t>L</t>
        </is>
      </c>
      <c r="E1653" s="5" t="inlineStr">
        <is>
          <t>GC8035-FP Grass Wine-Large-FBA</t>
        </is>
      </c>
      <c r="H1653" s="0" t="n"/>
    </row>
    <row r="1654">
      <c r="A1654" s="0">
        <f>+B1654&amp;C1654&amp;D1654</f>
        <v/>
      </c>
      <c r="B1654" s="4" t="inlineStr">
        <is>
          <t>GC8035-FP</t>
        </is>
      </c>
      <c r="C1654" s="4" t="n"/>
      <c r="D1654" s="4" t="inlineStr">
        <is>
          <t>2XL</t>
        </is>
      </c>
      <c r="E1654" s="5" t="inlineStr">
        <is>
          <t>GC8035-FP-Black White-2XL-FBA</t>
        </is>
      </c>
      <c r="H1654" s="0" t="n"/>
    </row>
    <row r="1655">
      <c r="A1655" s="0">
        <f>+B1655&amp;C1655&amp;D1655</f>
        <v/>
      </c>
      <c r="B1655" s="4" t="inlineStr">
        <is>
          <t>GC8035-FP</t>
        </is>
      </c>
      <c r="C1655" s="4" t="n"/>
      <c r="D1655" s="4" t="inlineStr">
        <is>
          <t>2XL</t>
        </is>
      </c>
      <c r="E1655" s="5" t="inlineStr">
        <is>
          <t>GC8035-FP-Blue Green-2XL-FBA</t>
        </is>
      </c>
      <c r="H1655" s="0" t="n"/>
    </row>
    <row r="1656">
      <c r="A1656" s="0">
        <f>+B1656&amp;C1656&amp;D1656</f>
        <v/>
      </c>
      <c r="B1656" s="4" t="inlineStr">
        <is>
          <t>GC8035-FP</t>
        </is>
      </c>
      <c r="C1656" s="4" t="inlineStr">
        <is>
          <t>卡其</t>
        </is>
      </c>
      <c r="D1656" s="4" t="inlineStr">
        <is>
          <t>2XL</t>
        </is>
      </c>
      <c r="E1656" s="5" t="inlineStr">
        <is>
          <t>GC8035-FP-Khaki-2XL-FBA</t>
        </is>
      </c>
      <c r="H1656" s="0" t="n"/>
    </row>
    <row r="1657">
      <c r="A1657" s="0">
        <f>+B1657&amp;C1657&amp;D1657</f>
        <v/>
      </c>
      <c r="B1657" s="4" t="inlineStr">
        <is>
          <t>GC8035-FP</t>
        </is>
      </c>
      <c r="C1657" s="4" t="inlineStr">
        <is>
          <t>浅蓝</t>
        </is>
      </c>
      <c r="D1657" s="4" t="inlineStr">
        <is>
          <t>2XL</t>
        </is>
      </c>
      <c r="E1657" s="5" t="inlineStr">
        <is>
          <t>GC8035-FP-Light Blue-2XL-FBA</t>
        </is>
      </c>
      <c r="H1657" s="0" t="n"/>
    </row>
    <row r="1658">
      <c r="A1658" s="0">
        <f>+B1658&amp;C1658&amp;D1658</f>
        <v/>
      </c>
      <c r="B1658" s="4" t="inlineStr">
        <is>
          <t>GC8035-FP</t>
        </is>
      </c>
      <c r="C1658" s="4" t="inlineStr">
        <is>
          <t>混色蓝</t>
        </is>
      </c>
      <c r="D1658" s="4" t="inlineStr">
        <is>
          <t>2XL</t>
        </is>
      </c>
      <c r="E1658" s="5" t="inlineStr">
        <is>
          <t>GC8035-FP-Mix Blue-2XL-FBA</t>
        </is>
      </c>
      <c r="H1658" s="0" t="n"/>
    </row>
    <row r="1659">
      <c r="A1659" s="0">
        <f>+B1659&amp;C1659&amp;D1659</f>
        <v/>
      </c>
      <c r="B1659" s="4" t="inlineStr">
        <is>
          <t>GC8035-FP</t>
        </is>
      </c>
      <c r="C1659" s="4" t="n"/>
      <c r="D1659" s="4" t="inlineStr">
        <is>
          <t>2XL</t>
        </is>
      </c>
      <c r="E1659" s="5" t="inlineStr">
        <is>
          <t>GC8035-FP-Peacock Blue-2XL-FBA</t>
        </is>
      </c>
      <c r="H1659" s="0" t="n"/>
    </row>
    <row r="1660">
      <c r="A1660" s="0">
        <f>+B1660&amp;C1660&amp;D1660</f>
        <v/>
      </c>
      <c r="B1660" s="4" t="inlineStr">
        <is>
          <t>GC8035-FP</t>
        </is>
      </c>
      <c r="C1660" s="4" t="inlineStr">
        <is>
          <t>玫瑰黑</t>
        </is>
      </c>
      <c r="D1660" s="4" t="inlineStr">
        <is>
          <t>2XL</t>
        </is>
      </c>
      <c r="E1660" s="5" t="inlineStr">
        <is>
          <t>GC8035-FP-Rose Black-2XL-FBA</t>
        </is>
      </c>
      <c r="H1660" s="0" t="n"/>
    </row>
    <row r="1661">
      <c r="A1661" s="0">
        <f>+B1661&amp;C1661&amp;D1661</f>
        <v/>
      </c>
      <c r="B1661" s="4" t="inlineStr">
        <is>
          <t>GC8035-FP</t>
        </is>
      </c>
      <c r="C1661" s="4" t="inlineStr">
        <is>
          <t>玫瑰藏蓝</t>
        </is>
      </c>
      <c r="D1661" s="4" t="inlineStr">
        <is>
          <t>2XL</t>
        </is>
      </c>
      <c r="E1661" s="5" t="inlineStr">
        <is>
          <t>GC8035-FP-Rose Navy-2XL-FBA</t>
        </is>
      </c>
      <c r="H1661" s="0" t="n"/>
    </row>
    <row r="1662">
      <c r="A1662" s="0">
        <f>+B1662&amp;C1662&amp;D1662</f>
        <v/>
      </c>
      <c r="B1662" s="4" t="inlineStr">
        <is>
          <t>GC8035-FP</t>
        </is>
      </c>
      <c r="C1662" s="4" t="inlineStr">
        <is>
          <t>棕色</t>
        </is>
      </c>
      <c r="D1662" s="4" t="inlineStr">
        <is>
          <t>2XL</t>
        </is>
      </c>
      <c r="E1662" s="5" t="inlineStr">
        <is>
          <t>GC8035-FP-Sun-Brown-2XL-FBA</t>
        </is>
      </c>
      <c r="H1662" s="0" t="n"/>
    </row>
    <row r="1663">
      <c r="A1663" s="0">
        <f>+B1663&amp;C1663&amp;D1663</f>
        <v/>
      </c>
      <c r="B1663" s="4" t="inlineStr">
        <is>
          <t>GC8035-FP</t>
        </is>
      </c>
      <c r="C1663" s="4" t="inlineStr">
        <is>
          <t>藏蓝</t>
        </is>
      </c>
      <c r="D1663" s="4" t="inlineStr">
        <is>
          <t>2XL</t>
        </is>
      </c>
      <c r="E1663" s="5" t="inlineStr">
        <is>
          <t>GC8035-FP-Sun-Navy Blue-2XL-FBA</t>
        </is>
      </c>
      <c r="H1663" s="0" t="n"/>
    </row>
    <row r="1664">
      <c r="A1664" s="0">
        <f>+B1664&amp;C1664&amp;D1664</f>
        <v/>
      </c>
      <c r="B1664" s="4" t="inlineStr">
        <is>
          <t>GC8035-FP</t>
        </is>
      </c>
      <c r="C1664" s="4" t="n"/>
      <c r="D1664" s="4" t="inlineStr">
        <is>
          <t>2XL</t>
        </is>
      </c>
      <c r="E1664" s="5" t="inlineStr">
        <is>
          <t>GC8035-FP-Wine Red-2XL-FBA</t>
        </is>
      </c>
      <c r="H1664" s="0" t="n"/>
    </row>
    <row r="1665">
      <c r="A1665" s="0">
        <f>+B1665&amp;C1665&amp;D1665</f>
        <v/>
      </c>
      <c r="B1665" s="4" t="inlineStr">
        <is>
          <t>GC8035-FP</t>
        </is>
      </c>
      <c r="C1665" s="4" t="n"/>
      <c r="D1665" s="4" t="inlineStr">
        <is>
          <t>2XL</t>
        </is>
      </c>
      <c r="E1665" s="5" t="inlineStr">
        <is>
          <t>GC8035-FP Cashew CyanBlue-XX-Large-FBA</t>
        </is>
      </c>
      <c r="H1665" s="0" t="n"/>
    </row>
    <row r="1666">
      <c r="A1666" s="0">
        <f>+B1666&amp;C1666&amp;D1666</f>
        <v/>
      </c>
      <c r="B1666" s="4" t="inlineStr">
        <is>
          <t>GC8035-FP</t>
        </is>
      </c>
      <c r="C1666" s="4" t="n"/>
      <c r="D1666" s="4" t="inlineStr">
        <is>
          <t>2XL</t>
        </is>
      </c>
      <c r="E1666" s="5" t="inlineStr">
        <is>
          <t>GC8035-FP Grass Wine-XX-Large-FBA</t>
        </is>
      </c>
      <c r="H1666" s="0" t="n"/>
    </row>
    <row r="1667">
      <c r="A1667" s="0">
        <f>+B1667&amp;C1667&amp;D1667</f>
        <v/>
      </c>
      <c r="B1667" s="4" t="inlineStr">
        <is>
          <t>GC8037</t>
        </is>
      </c>
      <c r="C1667" s="4" t="inlineStr">
        <is>
          <t>军绿</t>
        </is>
      </c>
      <c r="D1667" s="4" t="inlineStr">
        <is>
          <t>XL</t>
        </is>
      </c>
      <c r="E1667" s="5" t="inlineStr">
        <is>
          <t>GC8037-Army Green-XL-FBA</t>
        </is>
      </c>
      <c r="H1667" s="0" t="n"/>
    </row>
    <row r="1668">
      <c r="A1668" s="0">
        <f>+B1668&amp;C1668&amp;D1668</f>
        <v/>
      </c>
      <c r="B1668" s="4" t="inlineStr">
        <is>
          <t>GC8037</t>
        </is>
      </c>
      <c r="C1668" s="4" t="inlineStr">
        <is>
          <t>黑色</t>
        </is>
      </c>
      <c r="D1668" s="4" t="inlineStr">
        <is>
          <t>XL</t>
        </is>
      </c>
      <c r="E1668" s="5" t="inlineStr">
        <is>
          <t>GC8037-Black-XL-FBA</t>
        </is>
      </c>
      <c r="H1668" s="0" t="n"/>
    </row>
    <row r="1669">
      <c r="A1669" s="0">
        <f>+B1669&amp;C1669&amp;D1669</f>
        <v/>
      </c>
      <c r="B1669" s="4" t="inlineStr">
        <is>
          <t>GC8037</t>
        </is>
      </c>
      <c r="C1669" s="4" t="inlineStr">
        <is>
          <t>深灰</t>
        </is>
      </c>
      <c r="D1669" s="4" t="inlineStr">
        <is>
          <t>XL</t>
        </is>
      </c>
      <c r="E1669" s="5" t="inlineStr">
        <is>
          <t>GC8037-Dark Gray-XL-FBA</t>
        </is>
      </c>
      <c r="H1669" s="0" t="n"/>
    </row>
    <row r="1670">
      <c r="A1670" s="0">
        <f>+B1670&amp;C1670&amp;D1670</f>
        <v/>
      </c>
      <c r="B1670" s="4" t="inlineStr">
        <is>
          <t>GC8037</t>
        </is>
      </c>
      <c r="C1670" s="4" t="inlineStr">
        <is>
          <t>深绿</t>
        </is>
      </c>
      <c r="D1670" s="4" t="inlineStr">
        <is>
          <t>XL</t>
        </is>
      </c>
      <c r="E1670" s="5" t="inlineStr">
        <is>
          <t>GC8037-Dark Green-XL-FBA</t>
        </is>
      </c>
      <c r="H1670" s="0" t="n"/>
    </row>
    <row r="1671">
      <c r="A1671" s="0">
        <f>+B1671&amp;C1671&amp;D1671</f>
        <v/>
      </c>
      <c r="B1671" s="4" t="inlineStr">
        <is>
          <t>GC8037</t>
        </is>
      </c>
      <c r="C1671" s="4" t="inlineStr">
        <is>
          <t>藏蓝</t>
        </is>
      </c>
      <c r="D1671" s="4" t="inlineStr">
        <is>
          <t>XL</t>
        </is>
      </c>
      <c r="E1671" s="5" t="inlineStr">
        <is>
          <t>GC8037-Navy Blue-XL-FBA</t>
        </is>
      </c>
      <c r="H1671" s="0" t="n"/>
    </row>
    <row r="1672">
      <c r="A1672" s="0">
        <f>+B1672&amp;C1672&amp;D1672</f>
        <v/>
      </c>
      <c r="B1672" s="4" t="inlineStr">
        <is>
          <t>GC8037</t>
        </is>
      </c>
      <c r="C1672" s="4" t="n"/>
      <c r="D1672" s="4" t="inlineStr">
        <is>
          <t>XL</t>
        </is>
      </c>
      <c r="E1672" s="5" t="inlineStr">
        <is>
          <t>GC8037-Purple Gray-XL-FBA</t>
        </is>
      </c>
      <c r="H1672" s="0" t="n"/>
    </row>
    <row r="1673">
      <c r="A1673" s="0">
        <f>+B1673&amp;C1673&amp;D1673</f>
        <v/>
      </c>
      <c r="B1673" s="4" t="inlineStr">
        <is>
          <t>GC8037</t>
        </is>
      </c>
      <c r="C1673" s="4" t="inlineStr">
        <is>
          <t>红色</t>
        </is>
      </c>
      <c r="D1673" s="4" t="inlineStr">
        <is>
          <t>XL</t>
        </is>
      </c>
      <c r="E1673" s="5" t="inlineStr">
        <is>
          <t>GC8037-Red-X-Large-FBA</t>
        </is>
      </c>
      <c r="H1673" s="0" t="n"/>
    </row>
    <row r="1674">
      <c r="A1674" s="0">
        <f>+B1674&amp;C1674&amp;D1674</f>
        <v/>
      </c>
      <c r="B1674" s="4" t="inlineStr">
        <is>
          <t>GC8037</t>
        </is>
      </c>
      <c r="C1674" s="4" t="n"/>
      <c r="D1674" s="4" t="inlineStr">
        <is>
          <t>XL</t>
        </is>
      </c>
      <c r="E1674" s="5" t="inlineStr">
        <is>
          <t>GC8037-Royal Blue-XL-FBA</t>
        </is>
      </c>
      <c r="H1674" s="0" t="n"/>
    </row>
    <row r="1675">
      <c r="A1675" s="0">
        <f>+B1675&amp;C1675&amp;D1675</f>
        <v/>
      </c>
      <c r="B1675" s="4" t="inlineStr">
        <is>
          <t>GC8037</t>
        </is>
      </c>
      <c r="C1675" s="4" t="inlineStr">
        <is>
          <t>白色</t>
        </is>
      </c>
      <c r="D1675" s="4" t="inlineStr">
        <is>
          <t>XL</t>
        </is>
      </c>
      <c r="E1675" s="5" t="inlineStr">
        <is>
          <t>GC8037-White-X-Large-FBA</t>
        </is>
      </c>
      <c r="H1675" s="0" t="n"/>
    </row>
    <row r="1676">
      <c r="A1676" s="0">
        <f>+B1676&amp;C1676&amp;D1676</f>
        <v/>
      </c>
      <c r="B1676" s="4" t="inlineStr">
        <is>
          <t>GC8037</t>
        </is>
      </c>
      <c r="C1676" s="4" t="n"/>
      <c r="D1676" s="4" t="inlineStr">
        <is>
          <t>XL</t>
        </is>
      </c>
      <c r="E1676" s="5" t="inlineStr">
        <is>
          <t>GC8037-Wine Red-XL-FBA</t>
        </is>
      </c>
      <c r="H1676" s="0" t="n"/>
    </row>
    <row r="1677">
      <c r="A1677" s="0">
        <f>+B1677&amp;C1677&amp;D1677</f>
        <v/>
      </c>
      <c r="B1677" s="4" t="inlineStr">
        <is>
          <t>GC8037</t>
        </is>
      </c>
      <c r="C1677" s="4" t="inlineStr">
        <is>
          <t>军绿</t>
        </is>
      </c>
      <c r="D1677" s="4" t="inlineStr">
        <is>
          <t>S</t>
        </is>
      </c>
      <c r="E1677" s="5" t="inlineStr">
        <is>
          <t>GC8037-Army Green-S-FBA</t>
        </is>
      </c>
      <c r="H1677" s="0" t="n"/>
    </row>
    <row r="1678">
      <c r="A1678" s="0">
        <f>+B1678&amp;C1678&amp;D1678</f>
        <v/>
      </c>
      <c r="B1678" s="4" t="inlineStr">
        <is>
          <t>GC8037</t>
        </is>
      </c>
      <c r="C1678" s="4" t="inlineStr">
        <is>
          <t>黑色</t>
        </is>
      </c>
      <c r="D1678" s="4" t="inlineStr">
        <is>
          <t>S</t>
        </is>
      </c>
      <c r="E1678" s="5" t="inlineStr">
        <is>
          <t>GC8037-Black-S-FBA</t>
        </is>
      </c>
      <c r="H1678" s="0" t="n"/>
    </row>
    <row r="1679">
      <c r="A1679" s="0">
        <f>+B1679&amp;C1679&amp;D1679</f>
        <v/>
      </c>
      <c r="B1679" s="4" t="inlineStr">
        <is>
          <t>GC8037</t>
        </is>
      </c>
      <c r="C1679" s="4" t="inlineStr">
        <is>
          <t>深灰</t>
        </is>
      </c>
      <c r="D1679" s="4" t="inlineStr">
        <is>
          <t>S</t>
        </is>
      </c>
      <c r="E1679" s="5" t="inlineStr">
        <is>
          <t>GC8037-Dark Gray-S-FBA</t>
        </is>
      </c>
      <c r="H1679" s="0" t="n"/>
    </row>
    <row r="1680">
      <c r="A1680" s="0">
        <f>+B1680&amp;C1680&amp;D1680</f>
        <v/>
      </c>
      <c r="B1680" s="4" t="inlineStr">
        <is>
          <t>GC8037</t>
        </is>
      </c>
      <c r="C1680" s="4" t="inlineStr">
        <is>
          <t>藏蓝</t>
        </is>
      </c>
      <c r="D1680" s="4" t="inlineStr">
        <is>
          <t>S</t>
        </is>
      </c>
      <c r="E1680" s="5" t="inlineStr">
        <is>
          <t>GC8037-Navy Blue-S-FBA</t>
        </is>
      </c>
      <c r="H1680" s="0" t="n"/>
    </row>
    <row r="1681">
      <c r="A1681" s="0">
        <f>+B1681&amp;C1681&amp;D1681</f>
        <v/>
      </c>
      <c r="B1681" s="4" t="inlineStr">
        <is>
          <t>GC8037</t>
        </is>
      </c>
      <c r="C1681" s="4" t="n"/>
      <c r="D1681" s="4" t="inlineStr">
        <is>
          <t>S</t>
        </is>
      </c>
      <c r="E1681" s="5" t="inlineStr">
        <is>
          <t>GC8037-Purple Gray-S-FBA</t>
        </is>
      </c>
      <c r="H1681" s="0" t="n"/>
    </row>
    <row r="1682">
      <c r="A1682" s="0">
        <f>+B1682&amp;C1682&amp;D1682</f>
        <v/>
      </c>
      <c r="B1682" s="4" t="inlineStr">
        <is>
          <t>GC8037</t>
        </is>
      </c>
      <c r="C1682" s="4" t="inlineStr">
        <is>
          <t>红色</t>
        </is>
      </c>
      <c r="D1682" s="4" t="inlineStr">
        <is>
          <t>S</t>
        </is>
      </c>
      <c r="E1682" s="5" t="inlineStr">
        <is>
          <t>GC8037-Red-Small-FBA</t>
        </is>
      </c>
      <c r="H1682" s="0" t="n"/>
    </row>
    <row r="1683">
      <c r="A1683" s="0">
        <f>+B1683&amp;C1683&amp;D1683</f>
        <v/>
      </c>
      <c r="B1683" s="4" t="inlineStr">
        <is>
          <t>GC8037</t>
        </is>
      </c>
      <c r="C1683" s="4" t="n"/>
      <c r="D1683" s="4" t="inlineStr">
        <is>
          <t>S</t>
        </is>
      </c>
      <c r="E1683" s="5" t="inlineStr">
        <is>
          <t>GC8037-Royal Blue-S-FBA</t>
        </is>
      </c>
      <c r="H1683" s="0" t="n"/>
    </row>
    <row r="1684">
      <c r="A1684" s="0">
        <f>+B1684&amp;C1684&amp;D1684</f>
        <v/>
      </c>
      <c r="B1684" s="4" t="inlineStr">
        <is>
          <t>GC8037</t>
        </is>
      </c>
      <c r="C1684" s="4" t="inlineStr">
        <is>
          <t>白色</t>
        </is>
      </c>
      <c r="D1684" s="4" t="inlineStr">
        <is>
          <t>S</t>
        </is>
      </c>
      <c r="E1684" s="5" t="inlineStr">
        <is>
          <t>GC8037-White-Small-FBA</t>
        </is>
      </c>
      <c r="H1684" s="0" t="n"/>
    </row>
    <row r="1685">
      <c r="A1685" s="0">
        <f>+B1685&amp;C1685&amp;D1685</f>
        <v/>
      </c>
      <c r="B1685" s="4" t="inlineStr">
        <is>
          <t>GC8037</t>
        </is>
      </c>
      <c r="C1685" s="4" t="inlineStr">
        <is>
          <t>军绿</t>
        </is>
      </c>
      <c r="D1685" s="4" t="inlineStr">
        <is>
          <t>M</t>
        </is>
      </c>
      <c r="E1685" s="5" t="inlineStr">
        <is>
          <t>GC8037-Army Green-M-FBA</t>
        </is>
      </c>
      <c r="H1685" s="0" t="n"/>
    </row>
    <row r="1686">
      <c r="A1686" s="0">
        <f>+B1686&amp;C1686&amp;D1686</f>
        <v/>
      </c>
      <c r="B1686" s="4" t="inlineStr">
        <is>
          <t>GC8037</t>
        </is>
      </c>
      <c r="C1686" s="4" t="inlineStr">
        <is>
          <t>黑色</t>
        </is>
      </c>
      <c r="D1686" s="4" t="inlineStr">
        <is>
          <t>M</t>
        </is>
      </c>
      <c r="E1686" s="5" t="inlineStr">
        <is>
          <t>GC8037-Black-M-FBA</t>
        </is>
      </c>
      <c r="H1686" s="0" t="n"/>
    </row>
    <row r="1687">
      <c r="A1687" s="0">
        <f>+B1687&amp;C1687&amp;D1687</f>
        <v/>
      </c>
      <c r="B1687" s="4" t="inlineStr">
        <is>
          <t>GC8037</t>
        </is>
      </c>
      <c r="C1687" s="4" t="inlineStr">
        <is>
          <t>深绿</t>
        </is>
      </c>
      <c r="D1687" s="4" t="inlineStr">
        <is>
          <t>M</t>
        </is>
      </c>
      <c r="E1687" s="5" t="inlineStr">
        <is>
          <t>GC8037-Dark Green-M-FBA</t>
        </is>
      </c>
      <c r="H1687" s="0" t="n"/>
    </row>
    <row r="1688">
      <c r="A1688" s="0">
        <f>+B1688&amp;C1688&amp;D1688</f>
        <v/>
      </c>
      <c r="B1688" s="4" t="inlineStr">
        <is>
          <t>GC8037</t>
        </is>
      </c>
      <c r="C1688" s="4" t="inlineStr">
        <is>
          <t>藏蓝</t>
        </is>
      </c>
      <c r="D1688" s="4" t="inlineStr">
        <is>
          <t>M</t>
        </is>
      </c>
      <c r="E1688" s="5" t="inlineStr">
        <is>
          <t>GC8037-Navy Blue-M-FBA</t>
        </is>
      </c>
      <c r="H1688" s="0" t="n"/>
    </row>
    <row r="1689">
      <c r="A1689" s="0">
        <f>+B1689&amp;C1689&amp;D1689</f>
        <v/>
      </c>
      <c r="B1689" s="4" t="inlineStr">
        <is>
          <t>GC8037</t>
        </is>
      </c>
      <c r="C1689" s="4" t="n"/>
      <c r="D1689" s="4" t="inlineStr">
        <is>
          <t>M</t>
        </is>
      </c>
      <c r="E1689" s="5" t="inlineStr">
        <is>
          <t>GC8037-Purple Gray-M-FBA</t>
        </is>
      </c>
      <c r="H1689" s="0" t="n"/>
    </row>
    <row r="1690">
      <c r="A1690" s="0">
        <f>+B1690&amp;C1690&amp;D1690</f>
        <v/>
      </c>
      <c r="B1690" s="4" t="inlineStr">
        <is>
          <t>GC8037</t>
        </is>
      </c>
      <c r="C1690" s="4" t="inlineStr">
        <is>
          <t>红色</t>
        </is>
      </c>
      <c r="D1690" s="4" t="inlineStr">
        <is>
          <t>M</t>
        </is>
      </c>
      <c r="E1690" s="5" t="inlineStr">
        <is>
          <t>GC8037-Red-Medium-FBA</t>
        </is>
      </c>
      <c r="H1690" s="0" t="n"/>
    </row>
    <row r="1691">
      <c r="A1691" s="0">
        <f>+B1691&amp;C1691&amp;D1691</f>
        <v/>
      </c>
      <c r="B1691" s="4" t="inlineStr">
        <is>
          <t>GC8037</t>
        </is>
      </c>
      <c r="C1691" s="4" t="n"/>
      <c r="D1691" s="4" t="inlineStr">
        <is>
          <t>M</t>
        </is>
      </c>
      <c r="E1691" s="5" t="inlineStr">
        <is>
          <t>GC8037-Royal Blue-M-FBA</t>
        </is>
      </c>
      <c r="H1691" s="0" t="n"/>
    </row>
    <row r="1692">
      <c r="A1692" s="0">
        <f>+B1692&amp;C1692&amp;D1692</f>
        <v/>
      </c>
      <c r="B1692" s="4" t="inlineStr">
        <is>
          <t>GC8037</t>
        </is>
      </c>
      <c r="C1692" s="4" t="inlineStr">
        <is>
          <t>白色</t>
        </is>
      </c>
      <c r="D1692" s="4" t="inlineStr">
        <is>
          <t>M</t>
        </is>
      </c>
      <c r="E1692" s="5" t="inlineStr">
        <is>
          <t>GC8037-White-Medium-FBA</t>
        </is>
      </c>
      <c r="H1692" s="0" t="n"/>
    </row>
    <row r="1693">
      <c r="A1693" s="0">
        <f>+B1693&amp;C1693&amp;D1693</f>
        <v/>
      </c>
      <c r="B1693" s="4" t="inlineStr">
        <is>
          <t>GC8037</t>
        </is>
      </c>
      <c r="C1693" s="4" t="n"/>
      <c r="D1693" s="4" t="inlineStr">
        <is>
          <t>M</t>
        </is>
      </c>
      <c r="E1693" s="5" t="inlineStr">
        <is>
          <t>GC8037-Wine Red-M-FBA</t>
        </is>
      </c>
      <c r="H1693" s="0" t="n"/>
    </row>
    <row r="1694">
      <c r="A1694" s="0">
        <f>+B1694&amp;C1694&amp;D1694</f>
        <v/>
      </c>
      <c r="B1694" s="4" t="inlineStr">
        <is>
          <t>GC8037</t>
        </is>
      </c>
      <c r="C1694" s="4" t="inlineStr">
        <is>
          <t>军绿</t>
        </is>
      </c>
      <c r="D1694" s="4" t="inlineStr">
        <is>
          <t>L</t>
        </is>
      </c>
      <c r="E1694" s="5" t="inlineStr">
        <is>
          <t>GC8037-Army Green-L-FBA</t>
        </is>
      </c>
      <c r="H1694" s="0" t="n"/>
    </row>
    <row r="1695">
      <c r="A1695" s="0">
        <f>+B1695&amp;C1695&amp;D1695</f>
        <v/>
      </c>
      <c r="B1695" s="4" t="inlineStr">
        <is>
          <t>GC8037</t>
        </is>
      </c>
      <c r="C1695" s="4" t="inlineStr">
        <is>
          <t>黑色</t>
        </is>
      </c>
      <c r="D1695" s="4" t="inlineStr">
        <is>
          <t>L</t>
        </is>
      </c>
      <c r="E1695" s="5" t="inlineStr">
        <is>
          <t>GC8037-Black-L-FBA</t>
        </is>
      </c>
      <c r="H1695" s="0" t="n"/>
    </row>
    <row r="1696">
      <c r="A1696" s="0">
        <f>+B1696&amp;C1696&amp;D1696</f>
        <v/>
      </c>
      <c r="B1696" s="4" t="inlineStr">
        <is>
          <t>GC8037</t>
        </is>
      </c>
      <c r="C1696" s="4" t="inlineStr">
        <is>
          <t>深灰</t>
        </is>
      </c>
      <c r="D1696" s="4" t="inlineStr">
        <is>
          <t>L</t>
        </is>
      </c>
      <c r="E1696" s="5" t="inlineStr">
        <is>
          <t>GC8037-Dark Gray-L-FBA</t>
        </is>
      </c>
      <c r="H1696" s="0" t="n"/>
    </row>
    <row r="1697">
      <c r="A1697" s="0">
        <f>+B1697&amp;C1697&amp;D1697</f>
        <v/>
      </c>
      <c r="B1697" s="4" t="inlineStr">
        <is>
          <t>GC8037</t>
        </is>
      </c>
      <c r="C1697" s="4" t="inlineStr">
        <is>
          <t>藏蓝</t>
        </is>
      </c>
      <c r="D1697" s="4" t="inlineStr">
        <is>
          <t>L</t>
        </is>
      </c>
      <c r="E1697" s="5" t="inlineStr">
        <is>
          <t>GC8037-Navy Blue-L-FBA</t>
        </is>
      </c>
      <c r="H1697" s="0" t="n"/>
    </row>
    <row r="1698">
      <c r="A1698" s="0">
        <f>+B1698&amp;C1698&amp;D1698</f>
        <v/>
      </c>
      <c r="B1698" s="4" t="inlineStr">
        <is>
          <t>GC8037</t>
        </is>
      </c>
      <c r="C1698" s="4" t="n"/>
      <c r="D1698" s="4" t="inlineStr">
        <is>
          <t>L</t>
        </is>
      </c>
      <c r="E1698" s="5" t="inlineStr">
        <is>
          <t>GC8037-Purple Gray-L-FBA</t>
        </is>
      </c>
      <c r="H1698" s="0" t="n"/>
    </row>
    <row r="1699">
      <c r="A1699" s="0">
        <f>+B1699&amp;C1699&amp;D1699</f>
        <v/>
      </c>
      <c r="B1699" s="4" t="inlineStr">
        <is>
          <t>GC8037</t>
        </is>
      </c>
      <c r="C1699" s="4" t="inlineStr">
        <is>
          <t>红色</t>
        </is>
      </c>
      <c r="D1699" s="4" t="inlineStr">
        <is>
          <t>L</t>
        </is>
      </c>
      <c r="E1699" s="5" t="inlineStr">
        <is>
          <t>GC8037-Red-Large-FBA</t>
        </is>
      </c>
      <c r="H1699" s="0" t="n"/>
    </row>
    <row r="1700">
      <c r="A1700" s="0">
        <f>+B1700&amp;C1700&amp;D1700</f>
        <v/>
      </c>
      <c r="B1700" s="4" t="inlineStr">
        <is>
          <t>GC8037</t>
        </is>
      </c>
      <c r="C1700" s="4" t="n"/>
      <c r="D1700" s="4" t="inlineStr">
        <is>
          <t>L</t>
        </is>
      </c>
      <c r="E1700" s="5" t="inlineStr">
        <is>
          <t>GC8037-Royal Blue-L-FBA</t>
        </is>
      </c>
      <c r="H1700" s="0" t="n"/>
    </row>
    <row r="1701">
      <c r="A1701" s="0">
        <f>+B1701&amp;C1701&amp;D1701</f>
        <v/>
      </c>
      <c r="B1701" s="4" t="inlineStr">
        <is>
          <t>GC8037</t>
        </is>
      </c>
      <c r="C1701" s="4" t="inlineStr">
        <is>
          <t>白色</t>
        </is>
      </c>
      <c r="D1701" s="4" t="inlineStr">
        <is>
          <t>L</t>
        </is>
      </c>
      <c r="E1701" s="5" t="inlineStr">
        <is>
          <t>GC8037-White-Large-FBA</t>
        </is>
      </c>
      <c r="H1701" s="0" t="n"/>
    </row>
    <row r="1702">
      <c r="A1702" s="0">
        <f>+B1702&amp;C1702&amp;D1702</f>
        <v/>
      </c>
      <c r="B1702" s="4" t="inlineStr">
        <is>
          <t>GC8037</t>
        </is>
      </c>
      <c r="C1702" s="4" t="n"/>
      <c r="D1702" s="4" t="inlineStr">
        <is>
          <t>L</t>
        </is>
      </c>
      <c r="E1702" s="5" t="inlineStr">
        <is>
          <t>GC8037-Wine Red-L-FBA</t>
        </is>
      </c>
      <c r="H1702" s="0" t="n"/>
    </row>
    <row r="1703">
      <c r="A1703" s="0">
        <f>+B1703&amp;C1703&amp;D1703</f>
        <v/>
      </c>
      <c r="B1703" s="4" t="inlineStr">
        <is>
          <t>GC8037</t>
        </is>
      </c>
      <c r="C1703" s="4" t="inlineStr">
        <is>
          <t>军绿</t>
        </is>
      </c>
      <c r="D1703" s="4" t="inlineStr">
        <is>
          <t>2XL</t>
        </is>
      </c>
      <c r="E1703" s="5" t="inlineStr">
        <is>
          <t>GC8037-Army Green-2XL-FBA</t>
        </is>
      </c>
      <c r="H1703" s="0" t="n"/>
    </row>
    <row r="1704">
      <c r="A1704" s="0">
        <f>+B1704&amp;C1704&amp;D1704</f>
        <v/>
      </c>
      <c r="B1704" s="4" t="inlineStr">
        <is>
          <t>GC8037</t>
        </is>
      </c>
      <c r="C1704" s="4" t="inlineStr">
        <is>
          <t>黑色</t>
        </is>
      </c>
      <c r="D1704" s="4" t="inlineStr">
        <is>
          <t>2XL</t>
        </is>
      </c>
      <c r="E1704" s="5" t="inlineStr">
        <is>
          <t>GC8037-Black-2XL-FBA</t>
        </is>
      </c>
      <c r="H1704" s="0" t="n"/>
    </row>
    <row r="1705">
      <c r="A1705" s="0">
        <f>+B1705&amp;C1705&amp;D1705</f>
        <v/>
      </c>
      <c r="B1705" s="4" t="inlineStr">
        <is>
          <t>GC8037</t>
        </is>
      </c>
      <c r="C1705" s="4" t="inlineStr">
        <is>
          <t>深灰</t>
        </is>
      </c>
      <c r="D1705" s="4" t="inlineStr">
        <is>
          <t>2XL</t>
        </is>
      </c>
      <c r="E1705" s="5" t="inlineStr">
        <is>
          <t>GC8037-Dark Gray-2XL-FBA</t>
        </is>
      </c>
      <c r="H1705" s="0" t="n"/>
    </row>
    <row r="1706">
      <c r="A1706" s="0">
        <f>+B1706&amp;C1706&amp;D1706</f>
        <v/>
      </c>
      <c r="B1706" s="4" t="inlineStr">
        <is>
          <t>GC8037</t>
        </is>
      </c>
      <c r="C1706" s="4" t="inlineStr">
        <is>
          <t>深绿</t>
        </is>
      </c>
      <c r="D1706" s="4" t="inlineStr">
        <is>
          <t>2XL</t>
        </is>
      </c>
      <c r="E1706" s="5" t="inlineStr">
        <is>
          <t>GC8037-Dark Green-2XL-FBA</t>
        </is>
      </c>
      <c r="H1706" s="0" t="n"/>
    </row>
    <row r="1707">
      <c r="A1707" s="0">
        <f>+B1707&amp;C1707&amp;D1707</f>
        <v/>
      </c>
      <c r="B1707" s="4" t="inlineStr">
        <is>
          <t>GC8037</t>
        </is>
      </c>
      <c r="C1707" s="4" t="inlineStr">
        <is>
          <t>藏蓝</t>
        </is>
      </c>
      <c r="D1707" s="4" t="inlineStr">
        <is>
          <t>2XL</t>
        </is>
      </c>
      <c r="E1707" s="5" t="inlineStr">
        <is>
          <t>GC8037-Navy Blue-2XL-FBA</t>
        </is>
      </c>
      <c r="H1707" s="0" t="n"/>
    </row>
    <row r="1708">
      <c r="A1708" s="0">
        <f>+B1708&amp;C1708&amp;D1708</f>
        <v/>
      </c>
      <c r="B1708" s="4" t="inlineStr">
        <is>
          <t>GC8037</t>
        </is>
      </c>
      <c r="C1708" s="4" t="n"/>
      <c r="D1708" s="4" t="inlineStr">
        <is>
          <t>2XL</t>
        </is>
      </c>
      <c r="E1708" s="5" t="inlineStr">
        <is>
          <t>GC8037-Purple Gray-2XL-FBA</t>
        </is>
      </c>
      <c r="H1708" s="0" t="n"/>
    </row>
    <row r="1709">
      <c r="A1709" s="0">
        <f>+B1709&amp;C1709&amp;D1709</f>
        <v/>
      </c>
      <c r="B1709" s="4" t="inlineStr">
        <is>
          <t>GC8037</t>
        </is>
      </c>
      <c r="C1709" s="4" t="inlineStr">
        <is>
          <t>红色</t>
        </is>
      </c>
      <c r="D1709" s="4" t="inlineStr">
        <is>
          <t>2XL</t>
        </is>
      </c>
      <c r="E1709" s="5" t="inlineStr">
        <is>
          <t>GC8037-Red-XX-Large-FBA</t>
        </is>
      </c>
      <c r="H1709" s="0" t="n"/>
    </row>
    <row r="1710">
      <c r="A1710" s="0">
        <f>+B1710&amp;C1710&amp;D1710</f>
        <v/>
      </c>
      <c r="B1710" s="4" t="inlineStr">
        <is>
          <t>GC8037</t>
        </is>
      </c>
      <c r="C1710" s="4" t="n"/>
      <c r="D1710" s="4" t="inlineStr">
        <is>
          <t>2XL</t>
        </is>
      </c>
      <c r="E1710" s="5" t="inlineStr">
        <is>
          <t>GC8037-Royal Blue-2XL-FBA</t>
        </is>
      </c>
      <c r="H1710" s="0" t="n"/>
    </row>
    <row r="1711">
      <c r="A1711" s="0">
        <f>+B1711&amp;C1711&amp;D1711</f>
        <v/>
      </c>
      <c r="B1711" s="4" t="inlineStr">
        <is>
          <t>GC8037</t>
        </is>
      </c>
      <c r="C1711" s="4" t="inlineStr">
        <is>
          <t>白色</t>
        </is>
      </c>
      <c r="D1711" s="4" t="inlineStr">
        <is>
          <t>2XL</t>
        </is>
      </c>
      <c r="E1711" s="5" t="inlineStr">
        <is>
          <t>GC8037-White-XX-Large-FBA</t>
        </is>
      </c>
      <c r="H1711" s="0" t="n"/>
    </row>
    <row r="1712">
      <c r="A1712" s="0">
        <f>+B1712&amp;C1712&amp;D1712</f>
        <v/>
      </c>
      <c r="B1712" s="4" t="inlineStr">
        <is>
          <t>GC8037</t>
        </is>
      </c>
      <c r="C1712" s="4" t="n"/>
      <c r="D1712" s="4" t="inlineStr">
        <is>
          <t>2XL</t>
        </is>
      </c>
      <c r="E1712" s="5" t="inlineStr">
        <is>
          <t>GC8037-Wine Red-2XL-FBA</t>
        </is>
      </c>
      <c r="H1712" s="0" t="n"/>
    </row>
    <row r="1713">
      <c r="A1713" s="0">
        <f>+B1713&amp;C1713&amp;D1713</f>
        <v/>
      </c>
      <c r="B1713" s="4" t="inlineStr">
        <is>
          <t>GC8037-FP</t>
        </is>
      </c>
      <c r="C1713" s="4" t="n"/>
      <c r="D1713" s="4" t="inlineStr">
        <is>
          <t>XL</t>
        </is>
      </c>
      <c r="E1713" s="5" t="inlineStr">
        <is>
          <t>GC8037-FP Cashew Blue-Green-X-Large-FBA</t>
        </is>
      </c>
      <c r="H1713" s="0" t="n"/>
    </row>
    <row r="1714">
      <c r="A1714" s="0">
        <f>+B1714&amp;C1714&amp;D1714</f>
        <v/>
      </c>
      <c r="B1714" s="4" t="inlineStr">
        <is>
          <t>GC8037-FP</t>
        </is>
      </c>
      <c r="C1714" s="4" t="n"/>
      <c r="D1714" s="4" t="inlineStr">
        <is>
          <t>XL</t>
        </is>
      </c>
      <c r="E1714" s="5" t="inlineStr">
        <is>
          <t>GC8037-FP Cashew Cyan-Blue-X-Large-FBA</t>
        </is>
      </c>
      <c r="H1714" s="0" t="n"/>
    </row>
    <row r="1715">
      <c r="A1715" s="0">
        <f>+B1715&amp;C1715&amp;D1715</f>
        <v/>
      </c>
      <c r="B1715" s="4" t="inlineStr">
        <is>
          <t>GC8037-FP</t>
        </is>
      </c>
      <c r="C1715" s="4" t="n"/>
      <c r="D1715" s="4" t="inlineStr">
        <is>
          <t>XL</t>
        </is>
      </c>
      <c r="E1715" s="5" t="inlineStr">
        <is>
          <t>GC8037-FP Cashew Navy-X-Large-FBA</t>
        </is>
      </c>
      <c r="H1715" s="0" t="n"/>
    </row>
    <row r="1716">
      <c r="A1716" s="0">
        <f>+B1716&amp;C1716&amp;D1716</f>
        <v/>
      </c>
      <c r="B1716" s="4" t="inlineStr">
        <is>
          <t>GC8037-FP</t>
        </is>
      </c>
      <c r="C1716" s="4" t="n"/>
      <c r="D1716" s="4" t="inlineStr">
        <is>
          <t>XL</t>
        </is>
      </c>
      <c r="E1716" s="5" t="inlineStr">
        <is>
          <t>GC8037-FP Gypsophila Black-X-Large-FBA</t>
        </is>
      </c>
      <c r="H1716" s="0" t="n"/>
    </row>
    <row r="1717">
      <c r="A1717" s="0">
        <f>+B1717&amp;C1717&amp;D1717</f>
        <v/>
      </c>
      <c r="B1717" s="4" t="inlineStr">
        <is>
          <t>GC8037-FP</t>
        </is>
      </c>
      <c r="C1717" s="4" t="inlineStr">
        <is>
          <t>豹纹卡其色</t>
        </is>
      </c>
      <c r="D1717" s="4" t="inlineStr">
        <is>
          <t>XL</t>
        </is>
      </c>
      <c r="E1717" s="5" t="inlineStr">
        <is>
          <t>GC8037-FP Leopard Khaki-X-Large-FBA</t>
        </is>
      </c>
      <c r="H1717" s="0" t="n"/>
    </row>
    <row r="1718">
      <c r="A1718" s="0">
        <f>+B1718&amp;C1718&amp;D1718</f>
        <v/>
      </c>
      <c r="B1718" s="4" t="inlineStr">
        <is>
          <t>GC8037-FP</t>
        </is>
      </c>
      <c r="C1718" s="4" t="n"/>
      <c r="D1718" s="4" t="inlineStr">
        <is>
          <t>XL</t>
        </is>
      </c>
      <c r="E1718" s="5" t="inlineStr">
        <is>
          <t>GC8037-FP Leopard White-X-Large-FBA</t>
        </is>
      </c>
      <c r="H1718" s="0" t="n"/>
    </row>
    <row r="1719">
      <c r="A1719" s="0">
        <f>+B1719&amp;C1719&amp;D1719</f>
        <v/>
      </c>
      <c r="B1719" s="4" t="inlineStr">
        <is>
          <t>GC8037-FP</t>
        </is>
      </c>
      <c r="C1719" s="4" t="n"/>
      <c r="D1719" s="4" t="inlineStr">
        <is>
          <t>XL</t>
        </is>
      </c>
      <c r="E1719" s="5" t="inlineStr">
        <is>
          <t>GC8037-FP Multicolor Yellow-X-Large-FBA</t>
        </is>
      </c>
      <c r="H1719" s="0" t="n"/>
    </row>
    <row r="1720">
      <c r="A1720" s="0">
        <f>+B1720&amp;C1720&amp;D1720</f>
        <v/>
      </c>
      <c r="B1720" s="4" t="inlineStr">
        <is>
          <t>GC8037-FP</t>
        </is>
      </c>
      <c r="C1720" s="4" t="n"/>
      <c r="D1720" s="4" t="inlineStr">
        <is>
          <t>XL</t>
        </is>
      </c>
      <c r="E1720" s="5" t="inlineStr">
        <is>
          <t>GC8037-FP Peacock Blue-X-Large-FBA</t>
        </is>
      </c>
      <c r="H1720" s="0" t="n"/>
    </row>
    <row r="1721">
      <c r="A1721" s="0">
        <f>+B1721&amp;C1721&amp;D1721</f>
        <v/>
      </c>
      <c r="B1721" s="4" t="inlineStr">
        <is>
          <t>GC8037-FP</t>
        </is>
      </c>
      <c r="C1721" s="4" t="n"/>
      <c r="D1721" s="4" t="inlineStr">
        <is>
          <t>XL</t>
        </is>
      </c>
      <c r="E1721" s="5" t="inlineStr">
        <is>
          <t>GC8037-FP Polka Dot Black-X-Large-FBA</t>
        </is>
      </c>
      <c r="H1721" s="0" t="n"/>
    </row>
    <row r="1722">
      <c r="A1722" s="0">
        <f>+B1722&amp;C1722&amp;D1722</f>
        <v/>
      </c>
      <c r="B1722" s="4" t="inlineStr">
        <is>
          <t>GC8037-FP</t>
        </is>
      </c>
      <c r="C1722" s="4" t="n"/>
      <c r="D1722" s="4" t="inlineStr">
        <is>
          <t>XL</t>
        </is>
      </c>
      <c r="E1722" s="5" t="inlineStr">
        <is>
          <t>GC8037-FP Polka Dot Navy-X-Large-FBA</t>
        </is>
      </c>
      <c r="H1722" s="0" t="n"/>
    </row>
    <row r="1723">
      <c r="A1723" s="0">
        <f>+B1723&amp;C1723&amp;D1723</f>
        <v/>
      </c>
      <c r="B1723" s="4" t="inlineStr">
        <is>
          <t>GC8037-FP</t>
        </is>
      </c>
      <c r="C1723" s="4" t="inlineStr">
        <is>
          <t>玫瑰黑</t>
        </is>
      </c>
      <c r="D1723" s="4" t="inlineStr">
        <is>
          <t>XL</t>
        </is>
      </c>
      <c r="E1723" s="5" t="inlineStr">
        <is>
          <t>GC8037-FP Rose Black-X-Large-FBA</t>
        </is>
      </c>
      <c r="H1723" s="0" t="n"/>
    </row>
    <row r="1724">
      <c r="A1724" s="0">
        <f>+B1724&amp;C1724&amp;D1724</f>
        <v/>
      </c>
      <c r="B1724" s="4" t="inlineStr">
        <is>
          <t>GC8037-FP</t>
        </is>
      </c>
      <c r="C1724" s="4" t="inlineStr">
        <is>
          <t>玫瑰藏蓝</t>
        </is>
      </c>
      <c r="D1724" s="4" t="inlineStr">
        <is>
          <t>XL</t>
        </is>
      </c>
      <c r="E1724" s="5" t="inlineStr">
        <is>
          <t>GC8037-FP Rose Navy-X-Large-FBA</t>
        </is>
      </c>
      <c r="H1724" s="0" t="n"/>
    </row>
    <row r="1725">
      <c r="A1725" s="0">
        <f>+B1725&amp;C1725&amp;D1725</f>
        <v/>
      </c>
      <c r="B1725" s="4" t="inlineStr">
        <is>
          <t>GC8037-FP</t>
        </is>
      </c>
      <c r="C1725" s="4" t="inlineStr">
        <is>
          <t>蛇皮白</t>
        </is>
      </c>
      <c r="D1725" s="4" t="inlineStr">
        <is>
          <t>XL</t>
        </is>
      </c>
      <c r="E1725" s="5" t="inlineStr">
        <is>
          <t>GC8037-FP SnakePrint White-X-Large-FBA</t>
        </is>
      </c>
      <c r="H1725" s="0" t="n"/>
    </row>
    <row r="1726">
      <c r="A1726" s="0">
        <f>+B1726&amp;C1726&amp;D1726</f>
        <v/>
      </c>
      <c r="B1726" s="4" t="inlineStr">
        <is>
          <t>GC8037-FP</t>
        </is>
      </c>
      <c r="C1726" s="4" t="n"/>
      <c r="D1726" s="4" t="inlineStr">
        <is>
          <t>XL</t>
        </is>
      </c>
      <c r="E1726" s="5" t="inlineStr">
        <is>
          <t>GC8037-FP Tie Dye Blue-X-Large-FBA</t>
        </is>
      </c>
      <c r="H1726" s="0" t="n"/>
    </row>
    <row r="1727">
      <c r="A1727" s="0">
        <f>+B1727&amp;C1727&amp;D1727</f>
        <v/>
      </c>
      <c r="B1727" s="4" t="inlineStr">
        <is>
          <t>GC8037-FP</t>
        </is>
      </c>
      <c r="C1727" s="4" t="n"/>
      <c r="D1727" s="4" t="inlineStr">
        <is>
          <t>XL</t>
        </is>
      </c>
      <c r="E1727" s="5" t="inlineStr">
        <is>
          <t>GC8037-FP Tie Dye Rose Red-X-Large-FBA</t>
        </is>
      </c>
      <c r="H1727" s="0" t="n"/>
    </row>
    <row r="1728">
      <c r="A1728" s="0">
        <f>+B1728&amp;C1728&amp;D1728</f>
        <v/>
      </c>
      <c r="B1728" s="4" t="inlineStr">
        <is>
          <t>GC8037-FP</t>
        </is>
      </c>
      <c r="C1728" s="4" t="n"/>
      <c r="D1728" s="4" t="inlineStr">
        <is>
          <t>XL</t>
        </is>
      </c>
      <c r="E1728" s="5" t="inlineStr">
        <is>
          <t>GC8037-FP Yellow Leaf-Navy-X-Large-FBA</t>
        </is>
      </c>
      <c r="H1728" s="0" t="n"/>
    </row>
    <row r="1729">
      <c r="A1729" s="0">
        <f>+B1729&amp;C1729&amp;D1729</f>
        <v/>
      </c>
      <c r="B1729" s="4" t="inlineStr">
        <is>
          <t>GC8037-FP</t>
        </is>
      </c>
      <c r="C1729" s="4" t="inlineStr">
        <is>
          <t>棕黑</t>
        </is>
      </c>
      <c r="D1729" s="4" t="inlineStr">
        <is>
          <t>XL</t>
        </is>
      </c>
      <c r="E1729" s="5" t="inlineStr">
        <is>
          <t>GC8037-FP-Brown Black-XL-FBA</t>
        </is>
      </c>
      <c r="H1729" s="0" t="n"/>
    </row>
    <row r="1730">
      <c r="A1730" s="0">
        <f>+B1730&amp;C1730&amp;D1730</f>
        <v/>
      </c>
      <c r="B1730" s="4" t="inlineStr">
        <is>
          <t>GC8037-FP</t>
        </is>
      </c>
      <c r="C1730" s="4" t="n"/>
      <c r="D1730" s="4" t="inlineStr">
        <is>
          <t>XL</t>
        </is>
      </c>
      <c r="E1730" s="5" t="inlineStr">
        <is>
          <t>GC8037-FP-Leopard Print Brown-XL-FBA</t>
        </is>
      </c>
      <c r="H1730" s="0" t="n"/>
    </row>
    <row r="1731">
      <c r="A1731" s="0">
        <f>+B1731&amp;C1731&amp;D1731</f>
        <v/>
      </c>
      <c r="B1731" s="4" t="inlineStr">
        <is>
          <t>GC8037-FP</t>
        </is>
      </c>
      <c r="C1731" s="4" t="n"/>
      <c r="D1731" s="4" t="inlineStr">
        <is>
          <t>XL</t>
        </is>
      </c>
      <c r="E1731" s="5" t="inlineStr">
        <is>
          <t>GC8037-FP-Leopard Print Yellow-XL-FBA</t>
        </is>
      </c>
      <c r="H1731" s="0" t="n"/>
    </row>
    <row r="1732">
      <c r="A1732" s="0">
        <f>+B1732&amp;C1732&amp;D1732</f>
        <v/>
      </c>
      <c r="B1732" s="4" t="inlineStr">
        <is>
          <t>GC8037-FP</t>
        </is>
      </c>
      <c r="C1732" s="4" t="inlineStr">
        <is>
          <t>混色蓝</t>
        </is>
      </c>
      <c r="D1732" s="4" t="inlineStr">
        <is>
          <t>XL</t>
        </is>
      </c>
      <c r="E1732" s="5" t="inlineStr">
        <is>
          <t>GC8037-FP-Mix Blue-XL-FBA</t>
        </is>
      </c>
      <c r="H1732" s="0" t="n"/>
    </row>
    <row r="1733">
      <c r="A1733" s="0">
        <f>+B1733&amp;C1733&amp;D1733</f>
        <v/>
      </c>
      <c r="B1733" s="4" t="inlineStr">
        <is>
          <t>GC8037-FP</t>
        </is>
      </c>
      <c r="C1733" s="4" t="inlineStr">
        <is>
          <t>藏蓝</t>
        </is>
      </c>
      <c r="D1733" s="4" t="inlineStr">
        <is>
          <t>XL</t>
        </is>
      </c>
      <c r="E1733" s="5" t="inlineStr">
        <is>
          <t>GC8037-FP-Navy Blue-XL-FBA</t>
        </is>
      </c>
      <c r="H1733" s="0" t="n"/>
    </row>
    <row r="1734">
      <c r="A1734" s="0">
        <f>+B1734&amp;C1734&amp;D1734</f>
        <v/>
      </c>
      <c r="B1734" s="4" t="inlineStr">
        <is>
          <t>GC8037-FP</t>
        </is>
      </c>
      <c r="C1734" s="4" t="n"/>
      <c r="D1734" s="4" t="inlineStr">
        <is>
          <t>XL</t>
        </is>
      </c>
      <c r="E1734" s="5" t="inlineStr">
        <is>
          <t>GC8037-FP-Pink Navy-XL-FBA</t>
        </is>
      </c>
      <c r="H1734" s="0" t="n"/>
    </row>
    <row r="1735">
      <c r="A1735" s="0">
        <f>+B1735&amp;C1735&amp;D1735</f>
        <v/>
      </c>
      <c r="B1735" s="4" t="inlineStr">
        <is>
          <t>GC8037-FP</t>
        </is>
      </c>
      <c r="C1735" s="4" t="n"/>
      <c r="D1735" s="4" t="inlineStr">
        <is>
          <t>XL</t>
        </is>
      </c>
      <c r="E1735" s="5" t="inlineStr">
        <is>
          <t>GC8037-FP-Snow Leopard-XL-FBA</t>
        </is>
      </c>
      <c r="H1735" s="0" t="n"/>
    </row>
    <row r="1736">
      <c r="A1736" s="0">
        <f>+B1736&amp;C1736&amp;D1736</f>
        <v/>
      </c>
      <c r="B1736" s="4" t="inlineStr">
        <is>
          <t>GC8037-FP</t>
        </is>
      </c>
      <c r="C1736" s="4" t="n"/>
      <c r="D1736" s="4" t="inlineStr">
        <is>
          <t>XL</t>
        </is>
      </c>
      <c r="E1736" s="5" t="inlineStr">
        <is>
          <t>GC8037-FP-Spotted Leopard-XL-FBA</t>
        </is>
      </c>
      <c r="H1736" s="0" t="n"/>
    </row>
    <row r="1737">
      <c r="A1737" s="0">
        <f>+B1737&amp;C1737&amp;D1737</f>
        <v/>
      </c>
      <c r="B1737" s="4" t="inlineStr">
        <is>
          <t>GC8037-FP</t>
        </is>
      </c>
      <c r="C1737" s="4" t="n"/>
      <c r="D1737" s="4" t="inlineStr">
        <is>
          <t>XL</t>
        </is>
      </c>
      <c r="E1737" s="5" t="inlineStr">
        <is>
          <t>GC8037-FP-Wine Red-XL-FBA</t>
        </is>
      </c>
      <c r="H1737" s="0" t="n"/>
    </row>
    <row r="1738">
      <c r="A1738" s="0">
        <f>+B1738&amp;C1738&amp;D1738</f>
        <v/>
      </c>
      <c r="B1738" s="4" t="inlineStr">
        <is>
          <t>GC8037-FP</t>
        </is>
      </c>
      <c r="C1738" s="4" t="n"/>
      <c r="D1738" s="4" t="inlineStr">
        <is>
          <t>S</t>
        </is>
      </c>
      <c r="E1738" s="5" t="inlineStr">
        <is>
          <t>GC8037-FP Cashew Blue-Green-Small-FBA</t>
        </is>
      </c>
      <c r="H1738" s="0" t="n"/>
    </row>
    <row r="1739">
      <c r="A1739" s="0">
        <f>+B1739&amp;C1739&amp;D1739</f>
        <v/>
      </c>
      <c r="B1739" s="4" t="inlineStr">
        <is>
          <t>GC8037-FP</t>
        </is>
      </c>
      <c r="C1739" s="4" t="n"/>
      <c r="D1739" s="4" t="inlineStr">
        <is>
          <t>S</t>
        </is>
      </c>
      <c r="E1739" s="5" t="inlineStr">
        <is>
          <t>GC8037-FP Cashew Cyan-Blue-Small-FBA</t>
        </is>
      </c>
      <c r="H1739" s="0" t="n"/>
    </row>
    <row r="1740">
      <c r="A1740" s="0">
        <f>+B1740&amp;C1740&amp;D1740</f>
        <v/>
      </c>
      <c r="B1740" s="4" t="inlineStr">
        <is>
          <t>GC8037-FP</t>
        </is>
      </c>
      <c r="C1740" s="4" t="n"/>
      <c r="D1740" s="4" t="inlineStr">
        <is>
          <t>S</t>
        </is>
      </c>
      <c r="E1740" s="5" t="inlineStr">
        <is>
          <t>GC8037-FP Cashew Navy-Small-FBA</t>
        </is>
      </c>
      <c r="H1740" s="0" t="n"/>
    </row>
    <row r="1741">
      <c r="A1741" s="0">
        <f>+B1741&amp;C1741&amp;D1741</f>
        <v/>
      </c>
      <c r="B1741" s="4" t="inlineStr">
        <is>
          <t>GC8037-FP</t>
        </is>
      </c>
      <c r="C1741" s="4" t="inlineStr">
        <is>
          <t>豹纹卡其色</t>
        </is>
      </c>
      <c r="D1741" s="4" t="inlineStr">
        <is>
          <t>S</t>
        </is>
      </c>
      <c r="E1741" s="5" t="inlineStr">
        <is>
          <t>GC8037-FP Leopard Khaki-Small-FBA</t>
        </is>
      </c>
      <c r="H1741" s="0" t="n"/>
    </row>
    <row r="1742">
      <c r="A1742" s="0">
        <f>+B1742&amp;C1742&amp;D1742</f>
        <v/>
      </c>
      <c r="B1742" s="4" t="inlineStr">
        <is>
          <t>GC8037-FP</t>
        </is>
      </c>
      <c r="C1742" s="4" t="n"/>
      <c r="D1742" s="4" t="inlineStr">
        <is>
          <t>S</t>
        </is>
      </c>
      <c r="E1742" s="5" t="inlineStr">
        <is>
          <t>GC8037-FP Leopard White-Small-FBA</t>
        </is>
      </c>
      <c r="H1742" s="0" t="n"/>
    </row>
    <row r="1743">
      <c r="A1743" s="0">
        <f>+B1743&amp;C1743&amp;D1743</f>
        <v/>
      </c>
      <c r="B1743" s="4" t="inlineStr">
        <is>
          <t>GC8037-FP</t>
        </is>
      </c>
      <c r="C1743" s="4" t="inlineStr">
        <is>
          <t>橙色</t>
        </is>
      </c>
      <c r="D1743" s="4" t="inlineStr">
        <is>
          <t>S</t>
        </is>
      </c>
      <c r="E1743" s="5" t="inlineStr">
        <is>
          <t>GC8037-FP Multicolor Orange-Small-FBA</t>
        </is>
      </c>
      <c r="H1743" s="0" t="n"/>
    </row>
    <row r="1744">
      <c r="A1744" s="0">
        <f>+B1744&amp;C1744&amp;D1744</f>
        <v/>
      </c>
      <c r="B1744" s="4" t="inlineStr">
        <is>
          <t>GC8037-FP</t>
        </is>
      </c>
      <c r="C1744" s="4" t="n"/>
      <c r="D1744" s="4" t="inlineStr">
        <is>
          <t>S</t>
        </is>
      </c>
      <c r="E1744" s="5" t="inlineStr">
        <is>
          <t>GC8037-FP Multicolor Yellow-Small-FBA</t>
        </is>
      </c>
      <c r="H1744" s="0" t="n"/>
    </row>
    <row r="1745">
      <c r="A1745" s="0">
        <f>+B1745&amp;C1745&amp;D1745</f>
        <v/>
      </c>
      <c r="B1745" s="4" t="inlineStr">
        <is>
          <t>GC8037-FP</t>
        </is>
      </c>
      <c r="C1745" s="4" t="n"/>
      <c r="D1745" s="4" t="inlineStr">
        <is>
          <t>S</t>
        </is>
      </c>
      <c r="E1745" s="5" t="inlineStr">
        <is>
          <t>GC8037-FP Peacock Blue-Small-FBA</t>
        </is>
      </c>
      <c r="H1745" s="0" t="n"/>
    </row>
    <row r="1746">
      <c r="A1746" s="0">
        <f>+B1746&amp;C1746&amp;D1746</f>
        <v/>
      </c>
      <c r="B1746" s="4" t="inlineStr">
        <is>
          <t>GC8037-FP</t>
        </is>
      </c>
      <c r="C1746" s="4" t="n"/>
      <c r="D1746" s="4" t="inlineStr">
        <is>
          <t>S</t>
        </is>
      </c>
      <c r="E1746" s="5" t="inlineStr">
        <is>
          <t>GC8037-FP Polka Dot Black-Small-FBA</t>
        </is>
      </c>
      <c r="H1746" s="0" t="n"/>
    </row>
    <row r="1747">
      <c r="A1747" s="0">
        <f>+B1747&amp;C1747&amp;D1747</f>
        <v/>
      </c>
      <c r="B1747" s="4" t="inlineStr">
        <is>
          <t>GC8037-FP</t>
        </is>
      </c>
      <c r="C1747" s="4" t="inlineStr">
        <is>
          <t>玫瑰黑</t>
        </is>
      </c>
      <c r="D1747" s="4" t="inlineStr">
        <is>
          <t>S</t>
        </is>
      </c>
      <c r="E1747" s="5" t="inlineStr">
        <is>
          <t>GC8037-FP Rose Black-Small-FBA</t>
        </is>
      </c>
      <c r="H1747" s="0" t="n"/>
    </row>
    <row r="1748">
      <c r="A1748" s="0">
        <f>+B1748&amp;C1748&amp;D1748</f>
        <v/>
      </c>
      <c r="B1748" s="4" t="inlineStr">
        <is>
          <t>GC8037-FP</t>
        </is>
      </c>
      <c r="C1748" s="4" t="inlineStr">
        <is>
          <t>玫瑰藏蓝</t>
        </is>
      </c>
      <c r="D1748" s="4" t="inlineStr">
        <is>
          <t>S</t>
        </is>
      </c>
      <c r="E1748" s="5" t="inlineStr">
        <is>
          <t>GC8037-FP Rose Navy-Small-FBA</t>
        </is>
      </c>
      <c r="H1748" s="0" t="n"/>
    </row>
    <row r="1749">
      <c r="A1749" s="0">
        <f>+B1749&amp;C1749&amp;D1749</f>
        <v/>
      </c>
      <c r="B1749" s="4" t="inlineStr">
        <is>
          <t>GC8037-FP</t>
        </is>
      </c>
      <c r="C1749" s="4" t="inlineStr">
        <is>
          <t>蛇皮白</t>
        </is>
      </c>
      <c r="D1749" s="4" t="inlineStr">
        <is>
          <t>S</t>
        </is>
      </c>
      <c r="E1749" s="5" t="inlineStr">
        <is>
          <t>GC8037-FP SnakePrint White-Small-FBA</t>
        </is>
      </c>
      <c r="H1749" s="0" t="n"/>
    </row>
    <row r="1750">
      <c r="A1750" s="0">
        <f>+B1750&amp;C1750&amp;D1750</f>
        <v/>
      </c>
      <c r="B1750" s="4" t="inlineStr">
        <is>
          <t>GC8037-FP</t>
        </is>
      </c>
      <c r="C1750" s="4" t="n"/>
      <c r="D1750" s="4" t="inlineStr">
        <is>
          <t>S</t>
        </is>
      </c>
      <c r="E1750" s="5" t="inlineStr">
        <is>
          <t>GC8037-FP Tie Dye Blue-Small-FBA</t>
        </is>
      </c>
      <c r="H1750" s="0" t="n"/>
    </row>
    <row r="1751">
      <c r="A1751" s="0">
        <f>+B1751&amp;C1751&amp;D1751</f>
        <v/>
      </c>
      <c r="B1751" s="4" t="inlineStr">
        <is>
          <t>GC8037-FP</t>
        </is>
      </c>
      <c r="C1751" s="4" t="n"/>
      <c r="D1751" s="4" t="inlineStr">
        <is>
          <t>S</t>
        </is>
      </c>
      <c r="E1751" s="5" t="inlineStr">
        <is>
          <t>GC8037-FP Tie Dye Rose Red-Small-FBA</t>
        </is>
      </c>
      <c r="H1751" s="0" t="n"/>
    </row>
    <row r="1752">
      <c r="A1752" s="0">
        <f>+B1752&amp;C1752&amp;D1752</f>
        <v/>
      </c>
      <c r="B1752" s="4" t="inlineStr">
        <is>
          <t>GC8037-FP</t>
        </is>
      </c>
      <c r="C1752" s="4" t="n"/>
      <c r="D1752" s="4" t="inlineStr">
        <is>
          <t>S</t>
        </is>
      </c>
      <c r="E1752" s="5" t="inlineStr">
        <is>
          <t>GC8037-FP Yellow Leaf-Navy-Small-FBA</t>
        </is>
      </c>
      <c r="H1752" s="0" t="n"/>
    </row>
    <row r="1753">
      <c r="A1753" s="0">
        <f>+B1753&amp;C1753&amp;D1753</f>
        <v/>
      </c>
      <c r="B1753" s="4" t="inlineStr">
        <is>
          <t>GC8037-FP</t>
        </is>
      </c>
      <c r="C1753" s="4" t="inlineStr">
        <is>
          <t>棕黑</t>
        </is>
      </c>
      <c r="D1753" s="4" t="inlineStr">
        <is>
          <t>S</t>
        </is>
      </c>
      <c r="E1753" s="5" t="inlineStr">
        <is>
          <t>GC8037-FP-Brown Black-S-FBA</t>
        </is>
      </c>
      <c r="H1753" s="0" t="n"/>
    </row>
    <row r="1754">
      <c r="A1754" s="0">
        <f>+B1754&amp;C1754&amp;D1754</f>
        <v/>
      </c>
      <c r="B1754" s="4" t="inlineStr">
        <is>
          <t>GC8037-FP</t>
        </is>
      </c>
      <c r="C1754" s="4" t="n"/>
      <c r="D1754" s="4" t="inlineStr">
        <is>
          <t>S</t>
        </is>
      </c>
      <c r="E1754" s="5" t="inlineStr">
        <is>
          <t>GC8037-FP-Leopard Print Brown-S-FBA</t>
        </is>
      </c>
      <c r="H1754" s="0" t="n"/>
    </row>
    <row r="1755">
      <c r="A1755" s="0">
        <f>+B1755&amp;C1755&amp;D1755</f>
        <v/>
      </c>
      <c r="B1755" s="4" t="inlineStr">
        <is>
          <t>GC8037-FP</t>
        </is>
      </c>
      <c r="C1755" s="4" t="n"/>
      <c r="D1755" s="4" t="inlineStr">
        <is>
          <t>S</t>
        </is>
      </c>
      <c r="E1755" s="5" t="inlineStr">
        <is>
          <t>GC8037-FP-Leopard Print Yellow-S-FBA</t>
        </is>
      </c>
      <c r="H1755" s="0" t="n"/>
    </row>
    <row r="1756">
      <c r="A1756" s="0">
        <f>+B1756&amp;C1756&amp;D1756</f>
        <v/>
      </c>
      <c r="B1756" s="4" t="inlineStr">
        <is>
          <t>GC8037-FP</t>
        </is>
      </c>
      <c r="C1756" s="4" t="inlineStr">
        <is>
          <t>浅蓝</t>
        </is>
      </c>
      <c r="D1756" s="4" t="inlineStr">
        <is>
          <t>S</t>
        </is>
      </c>
      <c r="E1756" s="5" t="inlineStr">
        <is>
          <t>GC8037-FP-Light Blue-S-FBA</t>
        </is>
      </c>
      <c r="H1756" s="0" t="n"/>
    </row>
    <row r="1757">
      <c r="A1757" s="0">
        <f>+B1757&amp;C1757&amp;D1757</f>
        <v/>
      </c>
      <c r="B1757" s="4" t="inlineStr">
        <is>
          <t>GC8037-FP</t>
        </is>
      </c>
      <c r="C1757" s="4" t="inlineStr">
        <is>
          <t>混色蓝</t>
        </is>
      </c>
      <c r="D1757" s="4" t="inlineStr">
        <is>
          <t>S</t>
        </is>
      </c>
      <c r="E1757" s="5" t="inlineStr">
        <is>
          <t>GC8037-FP-Mix Blue-S-FBA</t>
        </is>
      </c>
      <c r="H1757" s="0" t="n"/>
    </row>
    <row r="1758">
      <c r="A1758" s="0">
        <f>+B1758&amp;C1758&amp;D1758</f>
        <v/>
      </c>
      <c r="B1758" s="4" t="inlineStr">
        <is>
          <t>GC8037-FP</t>
        </is>
      </c>
      <c r="C1758" s="4" t="inlineStr">
        <is>
          <t>藏蓝</t>
        </is>
      </c>
      <c r="D1758" s="4" t="inlineStr">
        <is>
          <t>S</t>
        </is>
      </c>
      <c r="E1758" s="5" t="inlineStr">
        <is>
          <t>GC8037-FP-Navy Blue-S-FBA</t>
        </is>
      </c>
      <c r="H1758" s="0" t="n"/>
    </row>
    <row r="1759">
      <c r="A1759" s="0">
        <f>+B1759&amp;C1759&amp;D1759</f>
        <v/>
      </c>
      <c r="B1759" s="4" t="inlineStr">
        <is>
          <t>GC8037-FP</t>
        </is>
      </c>
      <c r="C1759" s="4" t="n"/>
      <c r="D1759" s="4" t="inlineStr">
        <is>
          <t>S</t>
        </is>
      </c>
      <c r="E1759" s="5" t="inlineStr">
        <is>
          <t>GC8037-FP-Pink Navy-S-FBA</t>
        </is>
      </c>
      <c r="H1759" s="0" t="n"/>
    </row>
    <row r="1760">
      <c r="A1760" s="0">
        <f>+B1760&amp;C1760&amp;D1760</f>
        <v/>
      </c>
      <c r="B1760" s="4" t="inlineStr">
        <is>
          <t>GC8037-FP</t>
        </is>
      </c>
      <c r="C1760" s="4" t="n"/>
      <c r="D1760" s="4" t="inlineStr">
        <is>
          <t>S</t>
        </is>
      </c>
      <c r="E1760" s="5" t="inlineStr">
        <is>
          <t>GC8037-FP-Snow Leopard-S-FBA</t>
        </is>
      </c>
      <c r="H1760" s="0" t="n"/>
    </row>
    <row r="1761">
      <c r="A1761" s="0">
        <f>+B1761&amp;C1761&amp;D1761</f>
        <v/>
      </c>
      <c r="B1761" s="4" t="inlineStr">
        <is>
          <t>GC8037-FP</t>
        </is>
      </c>
      <c r="C1761" s="4" t="n"/>
      <c r="D1761" s="4" t="inlineStr">
        <is>
          <t>S</t>
        </is>
      </c>
      <c r="E1761" s="5" t="inlineStr">
        <is>
          <t>GC8037-FP-Spotted Leopard-S-FBA</t>
        </is>
      </c>
      <c r="H1761" s="0" t="n"/>
    </row>
    <row r="1762">
      <c r="A1762" s="0">
        <f>+B1762&amp;C1762&amp;D1762</f>
        <v/>
      </c>
      <c r="B1762" s="4" t="inlineStr">
        <is>
          <t>GC8037-FP</t>
        </is>
      </c>
      <c r="C1762" s="4" t="n"/>
      <c r="D1762" s="4" t="inlineStr">
        <is>
          <t>S</t>
        </is>
      </c>
      <c r="E1762" s="5" t="inlineStr">
        <is>
          <t>GC8037-FP-Wine Red-S-FBA</t>
        </is>
      </c>
      <c r="H1762" s="0" t="n"/>
    </row>
    <row r="1763">
      <c r="A1763" s="0">
        <f>+B1763&amp;C1763&amp;D1763</f>
        <v/>
      </c>
      <c r="B1763" s="4" t="inlineStr">
        <is>
          <t>GC8037-FP</t>
        </is>
      </c>
      <c r="C1763" s="4" t="n"/>
      <c r="D1763" s="4" t="inlineStr">
        <is>
          <t>M</t>
        </is>
      </c>
      <c r="E1763" s="5" t="inlineStr">
        <is>
          <t>GC8037-FP Cashew Cyan-Blue-Medium-FBA</t>
        </is>
      </c>
      <c r="H1763" s="0" t="n"/>
    </row>
    <row r="1764">
      <c r="A1764" s="0">
        <f>+B1764&amp;C1764&amp;D1764</f>
        <v/>
      </c>
      <c r="B1764" s="4" t="inlineStr">
        <is>
          <t>GC8037-FP</t>
        </is>
      </c>
      <c r="C1764" s="4" t="n"/>
      <c r="D1764" s="4" t="inlineStr">
        <is>
          <t>M</t>
        </is>
      </c>
      <c r="E1764" s="5" t="inlineStr">
        <is>
          <t>GC8037-FP Cashew Navy-Medium-FBA</t>
        </is>
      </c>
      <c r="H1764" s="0" t="n"/>
    </row>
    <row r="1765">
      <c r="A1765" s="0">
        <f>+B1765&amp;C1765&amp;D1765</f>
        <v/>
      </c>
      <c r="B1765" s="4" t="inlineStr">
        <is>
          <t>GC8037-FP</t>
        </is>
      </c>
      <c r="C1765" s="4" t="inlineStr">
        <is>
          <t>豹纹卡其色</t>
        </is>
      </c>
      <c r="D1765" s="4" t="inlineStr">
        <is>
          <t>M</t>
        </is>
      </c>
      <c r="E1765" s="5" t="inlineStr">
        <is>
          <t>GC8037-FP Leopard Khaki-Medium-FBA</t>
        </is>
      </c>
      <c r="H1765" s="0" t="n"/>
    </row>
    <row r="1766">
      <c r="A1766" s="0">
        <f>+B1766&amp;C1766&amp;D1766</f>
        <v/>
      </c>
      <c r="B1766" s="4" t="inlineStr">
        <is>
          <t>GC8037-FP</t>
        </is>
      </c>
      <c r="C1766" s="4" t="inlineStr">
        <is>
          <t>橙色</t>
        </is>
      </c>
      <c r="D1766" s="4" t="inlineStr">
        <is>
          <t>M</t>
        </is>
      </c>
      <c r="E1766" s="5" t="inlineStr">
        <is>
          <t>GC8037-FP Multicolor Orange-Medium-FBA</t>
        </is>
      </c>
      <c r="H1766" s="0" t="n"/>
    </row>
    <row r="1767">
      <c r="A1767" s="0">
        <f>+B1767&amp;C1767&amp;D1767</f>
        <v/>
      </c>
      <c r="B1767" s="4" t="inlineStr">
        <is>
          <t>GC8037-FP</t>
        </is>
      </c>
      <c r="C1767" s="4" t="n"/>
      <c r="D1767" s="4" t="inlineStr">
        <is>
          <t>M</t>
        </is>
      </c>
      <c r="E1767" s="5" t="inlineStr">
        <is>
          <t>GC8037-FP Multicolor Yellow-Medium-FBA</t>
        </is>
      </c>
      <c r="H1767" s="0" t="n"/>
    </row>
    <row r="1768">
      <c r="A1768" s="0">
        <f>+B1768&amp;C1768&amp;D1768</f>
        <v/>
      </c>
      <c r="B1768" s="4" t="inlineStr">
        <is>
          <t>GC8037-FP</t>
        </is>
      </c>
      <c r="C1768" s="4" t="n"/>
      <c r="D1768" s="4" t="inlineStr">
        <is>
          <t>M</t>
        </is>
      </c>
      <c r="E1768" s="5" t="inlineStr">
        <is>
          <t>GC8037-FP Peacock Blue-Medium-FBA</t>
        </is>
      </c>
      <c r="H1768" s="0" t="n"/>
    </row>
    <row r="1769">
      <c r="A1769" s="0">
        <f>+B1769&amp;C1769&amp;D1769</f>
        <v/>
      </c>
      <c r="B1769" s="4" t="inlineStr">
        <is>
          <t>GC8037-FP</t>
        </is>
      </c>
      <c r="C1769" s="4" t="n"/>
      <c r="D1769" s="4" t="inlineStr">
        <is>
          <t>M</t>
        </is>
      </c>
      <c r="E1769" s="5" t="inlineStr">
        <is>
          <t>GC8037-FP Polka Dot Black-Medium-FBA</t>
        </is>
      </c>
      <c r="H1769" s="0" t="n"/>
    </row>
    <row r="1770">
      <c r="A1770" s="0">
        <f>+B1770&amp;C1770&amp;D1770</f>
        <v/>
      </c>
      <c r="B1770" s="4" t="inlineStr">
        <is>
          <t>GC8037-FP</t>
        </is>
      </c>
      <c r="C1770" s="4" t="n"/>
      <c r="D1770" s="4" t="inlineStr">
        <is>
          <t>M</t>
        </is>
      </c>
      <c r="E1770" s="5" t="inlineStr">
        <is>
          <t>GC8037-FP Polka Dot Navy-Medium-FBA</t>
        </is>
      </c>
      <c r="H1770" s="0" t="n"/>
    </row>
    <row r="1771">
      <c r="A1771" s="0">
        <f>+B1771&amp;C1771&amp;D1771</f>
        <v/>
      </c>
      <c r="B1771" s="4" t="inlineStr">
        <is>
          <t>GC8037-FP</t>
        </is>
      </c>
      <c r="C1771" s="4" t="inlineStr">
        <is>
          <t>玫瑰黑</t>
        </is>
      </c>
      <c r="D1771" s="4" t="inlineStr">
        <is>
          <t>M</t>
        </is>
      </c>
      <c r="E1771" s="5" t="inlineStr">
        <is>
          <t>GC8037-FP Rose Black-Medium-FBA</t>
        </is>
      </c>
      <c r="H1771" s="0" t="n"/>
    </row>
    <row r="1772">
      <c r="A1772" s="0">
        <f>+B1772&amp;C1772&amp;D1772</f>
        <v/>
      </c>
      <c r="B1772" s="4" t="inlineStr">
        <is>
          <t>GC8037-FP</t>
        </is>
      </c>
      <c r="C1772" s="4" t="inlineStr">
        <is>
          <t>玫瑰藏蓝</t>
        </is>
      </c>
      <c r="D1772" s="4" t="inlineStr">
        <is>
          <t>M</t>
        </is>
      </c>
      <c r="E1772" s="5" t="inlineStr">
        <is>
          <t>GC8037-FP Rose Navy-Medium-FBA</t>
        </is>
      </c>
      <c r="H1772" s="0" t="n"/>
    </row>
    <row r="1773">
      <c r="A1773" s="0">
        <f>+B1773&amp;C1773&amp;D1773</f>
        <v/>
      </c>
      <c r="B1773" s="4" t="inlineStr">
        <is>
          <t>GC8037-FP</t>
        </is>
      </c>
      <c r="C1773" s="4" t="inlineStr">
        <is>
          <t>蛇皮白</t>
        </is>
      </c>
      <c r="D1773" s="4" t="inlineStr">
        <is>
          <t>M</t>
        </is>
      </c>
      <c r="E1773" s="5" t="inlineStr">
        <is>
          <t>GC8037-FP SnakePrint White-Medium-FBA</t>
        </is>
      </c>
      <c r="H1773" s="0" t="n"/>
    </row>
    <row r="1774">
      <c r="A1774" s="0">
        <f>+B1774&amp;C1774&amp;D1774</f>
        <v/>
      </c>
      <c r="B1774" s="4" t="inlineStr">
        <is>
          <t>GC8037-FP</t>
        </is>
      </c>
      <c r="C1774" s="4" t="n"/>
      <c r="D1774" s="4" t="inlineStr">
        <is>
          <t>M</t>
        </is>
      </c>
      <c r="E1774" s="5" t="inlineStr">
        <is>
          <t>GC8037-FP Tie Dye Blue-Medium-FBA</t>
        </is>
      </c>
      <c r="H1774" s="0" t="n"/>
    </row>
    <row r="1775">
      <c r="A1775" s="0">
        <f>+B1775&amp;C1775&amp;D1775</f>
        <v/>
      </c>
      <c r="B1775" s="4" t="inlineStr">
        <is>
          <t>GC8037-FP</t>
        </is>
      </c>
      <c r="C1775" s="4" t="n"/>
      <c r="D1775" s="4" t="inlineStr">
        <is>
          <t>M</t>
        </is>
      </c>
      <c r="E1775" s="5" t="inlineStr">
        <is>
          <t>GC8037-FP Tie Dye Rose Red-Medium-FBA</t>
        </is>
      </c>
      <c r="H1775" s="0" t="n"/>
    </row>
    <row r="1776">
      <c r="A1776" s="0">
        <f>+B1776&amp;C1776&amp;D1776</f>
        <v/>
      </c>
      <c r="B1776" s="4" t="inlineStr">
        <is>
          <t>GC8037-FP</t>
        </is>
      </c>
      <c r="C1776" s="4" t="n"/>
      <c r="D1776" s="4" t="inlineStr">
        <is>
          <t>M</t>
        </is>
      </c>
      <c r="E1776" s="5" t="inlineStr">
        <is>
          <t>GC8037-FP Yellow Leaf-Navy-Medium-FBA</t>
        </is>
      </c>
      <c r="H1776" s="0" t="n"/>
    </row>
    <row r="1777">
      <c r="A1777" s="0">
        <f>+B1777&amp;C1777&amp;D1777</f>
        <v/>
      </c>
      <c r="B1777" s="4" t="inlineStr">
        <is>
          <t>GC8037-FP</t>
        </is>
      </c>
      <c r="C1777" s="4" t="inlineStr">
        <is>
          <t>棕黑</t>
        </is>
      </c>
      <c r="D1777" s="4" t="inlineStr">
        <is>
          <t>M</t>
        </is>
      </c>
      <c r="E1777" s="5" t="inlineStr">
        <is>
          <t>GC8037-FP-Brown Black-M-FBA</t>
        </is>
      </c>
      <c r="H1777" s="0" t="n"/>
    </row>
    <row r="1778">
      <c r="A1778" s="0">
        <f>+B1778&amp;C1778&amp;D1778</f>
        <v/>
      </c>
      <c r="B1778" s="4" t="inlineStr">
        <is>
          <t>GC8037-FP</t>
        </is>
      </c>
      <c r="C1778" s="4" t="n"/>
      <c r="D1778" s="4" t="inlineStr">
        <is>
          <t>M</t>
        </is>
      </c>
      <c r="E1778" s="5" t="inlineStr">
        <is>
          <t>GC8037-FP-Leopard Print Brown-M-FBA</t>
        </is>
      </c>
      <c r="H1778" s="0" t="n"/>
    </row>
    <row r="1779">
      <c r="A1779" s="0">
        <f>+B1779&amp;C1779&amp;D1779</f>
        <v/>
      </c>
      <c r="B1779" s="4" t="inlineStr">
        <is>
          <t>GC8037-FP</t>
        </is>
      </c>
      <c r="C1779" s="4" t="n"/>
      <c r="D1779" s="4" t="inlineStr">
        <is>
          <t>M</t>
        </is>
      </c>
      <c r="E1779" s="5" t="inlineStr">
        <is>
          <t>GC8037-FP-Leopard Print Yellow-M-FBA</t>
        </is>
      </c>
      <c r="H1779" s="0" t="n"/>
    </row>
    <row r="1780">
      <c r="A1780" s="0">
        <f>+B1780&amp;C1780&amp;D1780</f>
        <v/>
      </c>
      <c r="B1780" s="4" t="inlineStr">
        <is>
          <t>GC8037-FP</t>
        </is>
      </c>
      <c r="C1780" s="4" t="inlineStr">
        <is>
          <t>浅蓝</t>
        </is>
      </c>
      <c r="D1780" s="4" t="inlineStr">
        <is>
          <t>M</t>
        </is>
      </c>
      <c r="E1780" s="5" t="inlineStr">
        <is>
          <t>GC8037-FP-Light Blue-M-FBA</t>
        </is>
      </c>
      <c r="H1780" s="0" t="n"/>
    </row>
    <row r="1781">
      <c r="A1781" s="0">
        <f>+B1781&amp;C1781&amp;D1781</f>
        <v/>
      </c>
      <c r="B1781" s="4" t="inlineStr">
        <is>
          <t>GC8037-FP</t>
        </is>
      </c>
      <c r="C1781" s="4" t="inlineStr">
        <is>
          <t>混色蓝</t>
        </is>
      </c>
      <c r="D1781" s="4" t="inlineStr">
        <is>
          <t>M</t>
        </is>
      </c>
      <c r="E1781" s="5" t="inlineStr">
        <is>
          <t>GC8037-FP-Mix Blue-M-FBA</t>
        </is>
      </c>
      <c r="H1781" s="0" t="n"/>
    </row>
    <row r="1782">
      <c r="A1782" s="0">
        <f>+B1782&amp;C1782&amp;D1782</f>
        <v/>
      </c>
      <c r="B1782" s="4" t="inlineStr">
        <is>
          <t>GC8037-FP</t>
        </is>
      </c>
      <c r="C1782" s="4" t="inlineStr">
        <is>
          <t>藏蓝</t>
        </is>
      </c>
      <c r="D1782" s="4" t="inlineStr">
        <is>
          <t>M</t>
        </is>
      </c>
      <c r="E1782" s="5" t="inlineStr">
        <is>
          <t>GC8037-FP-Navy Blue-M-FBA</t>
        </is>
      </c>
      <c r="H1782" s="0" t="n"/>
    </row>
    <row r="1783">
      <c r="A1783" s="0">
        <f>+B1783&amp;C1783&amp;D1783</f>
        <v/>
      </c>
      <c r="B1783" s="4" t="inlineStr">
        <is>
          <t>GC8037-FP</t>
        </is>
      </c>
      <c r="C1783" s="4" t="n"/>
      <c r="D1783" s="4" t="inlineStr">
        <is>
          <t>M</t>
        </is>
      </c>
      <c r="E1783" s="5" t="inlineStr">
        <is>
          <t>GC8037-FP-Pink Navy-M-FBA</t>
        </is>
      </c>
      <c r="H1783" s="0" t="n"/>
    </row>
    <row r="1784">
      <c r="A1784" s="0">
        <f>+B1784&amp;C1784&amp;D1784</f>
        <v/>
      </c>
      <c r="B1784" s="4" t="inlineStr">
        <is>
          <t>GC8037-FP</t>
        </is>
      </c>
      <c r="C1784" s="4" t="n"/>
      <c r="D1784" s="4" t="inlineStr">
        <is>
          <t>M</t>
        </is>
      </c>
      <c r="E1784" s="5" t="inlineStr">
        <is>
          <t>GC8037-FP-Snow Leopard-M-FBA</t>
        </is>
      </c>
      <c r="H1784" s="0" t="n"/>
    </row>
    <row r="1785">
      <c r="A1785" s="0">
        <f>+B1785&amp;C1785&amp;D1785</f>
        <v/>
      </c>
      <c r="B1785" s="4" t="inlineStr">
        <is>
          <t>GC8037-FP</t>
        </is>
      </c>
      <c r="C1785" s="4" t="n"/>
      <c r="D1785" s="4" t="inlineStr">
        <is>
          <t>M</t>
        </is>
      </c>
      <c r="E1785" s="5" t="inlineStr">
        <is>
          <t>GC8037-FP-Spotted Leopard-M-FBA</t>
        </is>
      </c>
      <c r="H1785" s="0" t="n"/>
    </row>
    <row r="1786">
      <c r="A1786" s="0">
        <f>+B1786&amp;C1786&amp;D1786</f>
        <v/>
      </c>
      <c r="B1786" s="4" t="inlineStr">
        <is>
          <t>GC8037-FP</t>
        </is>
      </c>
      <c r="C1786" s="4" t="n"/>
      <c r="D1786" s="4" t="inlineStr">
        <is>
          <t>M</t>
        </is>
      </c>
      <c r="E1786" s="5" t="inlineStr">
        <is>
          <t>GC8037-FP-Wine Red-M-FBA</t>
        </is>
      </c>
      <c r="H1786" s="0" t="n"/>
    </row>
    <row r="1787">
      <c r="A1787" s="0">
        <f>+B1787&amp;C1787&amp;D1787</f>
        <v/>
      </c>
      <c r="B1787" s="4" t="inlineStr">
        <is>
          <t>GC8037-FP</t>
        </is>
      </c>
      <c r="C1787" s="4" t="n"/>
      <c r="D1787" s="4" t="inlineStr">
        <is>
          <t>L</t>
        </is>
      </c>
      <c r="E1787" s="5" t="inlineStr">
        <is>
          <t>GC8037-FP Cashew Blue-Green-Large-FBA</t>
        </is>
      </c>
      <c r="H1787" s="0" t="n"/>
    </row>
    <row r="1788">
      <c r="A1788" s="0">
        <f>+B1788&amp;C1788&amp;D1788</f>
        <v/>
      </c>
      <c r="B1788" s="4" t="inlineStr">
        <is>
          <t>GC8037-FP</t>
        </is>
      </c>
      <c r="C1788" s="4" t="n"/>
      <c r="D1788" s="4" t="inlineStr">
        <is>
          <t>L</t>
        </is>
      </c>
      <c r="E1788" s="5" t="inlineStr">
        <is>
          <t>GC8037-FP Cashew Cyan-Blue-Large-FBA</t>
        </is>
      </c>
      <c r="H1788" s="0" t="n"/>
    </row>
    <row r="1789">
      <c r="A1789" s="0">
        <f>+B1789&amp;C1789&amp;D1789</f>
        <v/>
      </c>
      <c r="B1789" s="4" t="inlineStr">
        <is>
          <t>GC8037-FP</t>
        </is>
      </c>
      <c r="C1789" s="4" t="n"/>
      <c r="D1789" s="4" t="inlineStr">
        <is>
          <t>L</t>
        </is>
      </c>
      <c r="E1789" s="5" t="inlineStr">
        <is>
          <t>GC8037-FP Cashew Navy-Large-FBA</t>
        </is>
      </c>
      <c r="H1789" s="0" t="n"/>
    </row>
    <row r="1790">
      <c r="A1790" s="0">
        <f>+B1790&amp;C1790&amp;D1790</f>
        <v/>
      </c>
      <c r="B1790" s="4" t="inlineStr">
        <is>
          <t>GC8037-FP</t>
        </is>
      </c>
      <c r="C1790" s="4" t="n"/>
      <c r="D1790" s="4" t="inlineStr">
        <is>
          <t>L</t>
        </is>
      </c>
      <c r="E1790" s="5" t="inlineStr">
        <is>
          <t>GC8037-FP Gypsophila Black-Large-FBA</t>
        </is>
      </c>
      <c r="H1790" s="0" t="n"/>
    </row>
    <row r="1791">
      <c r="A1791" s="0">
        <f>+B1791&amp;C1791&amp;D1791</f>
        <v/>
      </c>
      <c r="B1791" s="4" t="inlineStr">
        <is>
          <t>GC8037-FP</t>
        </is>
      </c>
      <c r="C1791" s="4" t="inlineStr">
        <is>
          <t>豹纹卡其色</t>
        </is>
      </c>
      <c r="D1791" s="4" t="inlineStr">
        <is>
          <t>L</t>
        </is>
      </c>
      <c r="E1791" s="5" t="inlineStr">
        <is>
          <t>GC8037-FP Leopard Khaki-Large-FBA</t>
        </is>
      </c>
      <c r="H1791" s="0" t="n"/>
    </row>
    <row r="1792">
      <c r="A1792" s="0">
        <f>+B1792&amp;C1792&amp;D1792</f>
        <v/>
      </c>
      <c r="B1792" s="4" t="inlineStr">
        <is>
          <t>GC8037-FP</t>
        </is>
      </c>
      <c r="C1792" s="4" t="inlineStr">
        <is>
          <t>橙色</t>
        </is>
      </c>
      <c r="D1792" s="4" t="inlineStr">
        <is>
          <t>L</t>
        </is>
      </c>
      <c r="E1792" s="5" t="inlineStr">
        <is>
          <t>GC8037-FP Multicolor Orange-Large-FBA</t>
        </is>
      </c>
      <c r="H1792" s="0" t="n"/>
    </row>
    <row r="1793">
      <c r="A1793" s="0">
        <f>+B1793&amp;C1793&amp;D1793</f>
        <v/>
      </c>
      <c r="B1793" s="4" t="inlineStr">
        <is>
          <t>GC8037-FP</t>
        </is>
      </c>
      <c r="C1793" s="4" t="n"/>
      <c r="D1793" s="4" t="inlineStr">
        <is>
          <t>L</t>
        </is>
      </c>
      <c r="E1793" s="5" t="inlineStr">
        <is>
          <t>GC8037-FP Multicolor Yellow-Large-FBA</t>
        </is>
      </c>
      <c r="H1793" s="0" t="n"/>
    </row>
    <row r="1794">
      <c r="A1794" s="0">
        <f>+B1794&amp;C1794&amp;D1794</f>
        <v/>
      </c>
      <c r="B1794" s="4" t="inlineStr">
        <is>
          <t>GC8037-FP</t>
        </is>
      </c>
      <c r="C1794" s="4" t="n"/>
      <c r="D1794" s="4" t="inlineStr">
        <is>
          <t>L</t>
        </is>
      </c>
      <c r="E1794" s="5" t="inlineStr">
        <is>
          <t>GC8037-FP Peacock Blue-Large-FBA</t>
        </is>
      </c>
      <c r="H1794" s="0" t="n"/>
    </row>
    <row r="1795">
      <c r="A1795" s="0">
        <f>+B1795&amp;C1795&amp;D1795</f>
        <v/>
      </c>
      <c r="B1795" s="4" t="inlineStr">
        <is>
          <t>GC8037-FP</t>
        </is>
      </c>
      <c r="C1795" s="4" t="n"/>
      <c r="D1795" s="4" t="inlineStr">
        <is>
          <t>L</t>
        </is>
      </c>
      <c r="E1795" s="5" t="inlineStr">
        <is>
          <t>GC8037-FP Polka Dot Black-Large-FBA</t>
        </is>
      </c>
      <c r="H1795" s="0" t="n"/>
    </row>
    <row r="1796">
      <c r="A1796" s="0">
        <f>+B1796&amp;C1796&amp;D1796</f>
        <v/>
      </c>
      <c r="B1796" s="4" t="inlineStr">
        <is>
          <t>GC8037-FP</t>
        </is>
      </c>
      <c r="C1796" s="4" t="inlineStr">
        <is>
          <t>玫瑰黑</t>
        </is>
      </c>
      <c r="D1796" s="4" t="inlineStr">
        <is>
          <t>L</t>
        </is>
      </c>
      <c r="E1796" s="5" t="inlineStr">
        <is>
          <t>GC8037-FP Rose Black-Large-FBA</t>
        </is>
      </c>
      <c r="H1796" s="0" t="n"/>
    </row>
    <row r="1797">
      <c r="A1797" s="0">
        <f>+B1797&amp;C1797&amp;D1797</f>
        <v/>
      </c>
      <c r="B1797" s="4" t="inlineStr">
        <is>
          <t>GC8037-FP</t>
        </is>
      </c>
      <c r="C1797" s="4" t="inlineStr">
        <is>
          <t>玫瑰藏蓝</t>
        </is>
      </c>
      <c r="D1797" s="4" t="inlineStr">
        <is>
          <t>L</t>
        </is>
      </c>
      <c r="E1797" s="5" t="inlineStr">
        <is>
          <t>GC8037-FP Rose Navy-Large-FBA</t>
        </is>
      </c>
      <c r="H1797" s="0" t="n"/>
    </row>
    <row r="1798">
      <c r="A1798" s="0">
        <f>+B1798&amp;C1798&amp;D1798</f>
        <v/>
      </c>
      <c r="B1798" s="4" t="inlineStr">
        <is>
          <t>GC8037-FP</t>
        </is>
      </c>
      <c r="C1798" s="4" t="inlineStr">
        <is>
          <t>蛇皮白</t>
        </is>
      </c>
      <c r="D1798" s="4" t="inlineStr">
        <is>
          <t>L</t>
        </is>
      </c>
      <c r="E1798" s="5" t="inlineStr">
        <is>
          <t>GC8037-FP SnakePrint White-Large-FBA</t>
        </is>
      </c>
      <c r="H1798" s="0" t="n"/>
    </row>
    <row r="1799">
      <c r="A1799" s="0">
        <f>+B1799&amp;C1799&amp;D1799</f>
        <v/>
      </c>
      <c r="B1799" s="4" t="inlineStr">
        <is>
          <t>GC8037-FP</t>
        </is>
      </c>
      <c r="C1799" s="4" t="n"/>
      <c r="D1799" s="4" t="inlineStr">
        <is>
          <t>L</t>
        </is>
      </c>
      <c r="E1799" s="5" t="inlineStr">
        <is>
          <t>GC8037-FP Tie Dye Blue-Large-FBA</t>
        </is>
      </c>
      <c r="H1799" s="0" t="n"/>
    </row>
    <row r="1800">
      <c r="A1800" s="0">
        <f>+B1800&amp;C1800&amp;D1800</f>
        <v/>
      </c>
      <c r="B1800" s="4" t="inlineStr">
        <is>
          <t>GC8037-FP</t>
        </is>
      </c>
      <c r="C1800" s="4" t="n"/>
      <c r="D1800" s="4" t="inlineStr">
        <is>
          <t>L</t>
        </is>
      </c>
      <c r="E1800" s="5" t="inlineStr">
        <is>
          <t>GC8037-FP Tie Dye Rose Red-Large-FBA</t>
        </is>
      </c>
      <c r="H1800" s="0" t="n"/>
    </row>
    <row r="1801">
      <c r="A1801" s="0">
        <f>+B1801&amp;C1801&amp;D1801</f>
        <v/>
      </c>
      <c r="B1801" s="4" t="inlineStr">
        <is>
          <t>GC8037-FP</t>
        </is>
      </c>
      <c r="C1801" s="4" t="n"/>
      <c r="D1801" s="4" t="inlineStr">
        <is>
          <t>L</t>
        </is>
      </c>
      <c r="E1801" s="5" t="inlineStr">
        <is>
          <t>GC8037-FP Yellow Leaf-Navy-Large-FBA</t>
        </is>
      </c>
      <c r="H1801" s="0" t="n"/>
    </row>
    <row r="1802">
      <c r="A1802" s="0">
        <f>+B1802&amp;C1802&amp;D1802</f>
        <v/>
      </c>
      <c r="B1802" s="4" t="inlineStr">
        <is>
          <t>GC8037-FP</t>
        </is>
      </c>
      <c r="C1802" s="4" t="inlineStr">
        <is>
          <t>棕黑</t>
        </is>
      </c>
      <c r="D1802" s="4" t="inlineStr">
        <is>
          <t>L</t>
        </is>
      </c>
      <c r="E1802" s="5" t="inlineStr">
        <is>
          <t>GC8037-FP-Brown Black-L-FBA</t>
        </is>
      </c>
      <c r="H1802" s="0" t="n"/>
    </row>
    <row r="1803">
      <c r="A1803" s="0">
        <f>+B1803&amp;C1803&amp;D1803</f>
        <v/>
      </c>
      <c r="B1803" s="4" t="inlineStr">
        <is>
          <t>GC8037-FP</t>
        </is>
      </c>
      <c r="C1803" s="4" t="n"/>
      <c r="D1803" s="4" t="inlineStr">
        <is>
          <t>L</t>
        </is>
      </c>
      <c r="E1803" s="5" t="inlineStr">
        <is>
          <t>GC8037-FP-Leopard Print Brown-L-FBA</t>
        </is>
      </c>
      <c r="H1803" s="0" t="n"/>
    </row>
    <row r="1804">
      <c r="A1804" s="0">
        <f>+B1804&amp;C1804&amp;D1804</f>
        <v/>
      </c>
      <c r="B1804" s="4" t="inlineStr">
        <is>
          <t>GC8037-FP</t>
        </is>
      </c>
      <c r="C1804" s="4" t="n"/>
      <c r="D1804" s="4" t="inlineStr">
        <is>
          <t>L</t>
        </is>
      </c>
      <c r="E1804" s="5" t="inlineStr">
        <is>
          <t>GC8037-FP-Leopard Print Yellow-L-FBA</t>
        </is>
      </c>
      <c r="H1804" s="0" t="n"/>
    </row>
    <row r="1805">
      <c r="A1805" s="0">
        <f>+B1805&amp;C1805&amp;D1805</f>
        <v/>
      </c>
      <c r="B1805" s="4" t="inlineStr">
        <is>
          <t>GC8037-FP</t>
        </is>
      </c>
      <c r="C1805" s="4" t="inlineStr">
        <is>
          <t>浅蓝</t>
        </is>
      </c>
      <c r="D1805" s="4" t="inlineStr">
        <is>
          <t>L</t>
        </is>
      </c>
      <c r="E1805" s="5" t="inlineStr">
        <is>
          <t>GC8037-FP-Light Blue-L-FBA</t>
        </is>
      </c>
      <c r="H1805" s="0" t="n"/>
    </row>
    <row r="1806">
      <c r="A1806" s="0">
        <f>+B1806&amp;C1806&amp;D1806</f>
        <v/>
      </c>
      <c r="B1806" s="4" t="inlineStr">
        <is>
          <t>GC8037-FP</t>
        </is>
      </c>
      <c r="C1806" s="4" t="inlineStr">
        <is>
          <t>混色蓝</t>
        </is>
      </c>
      <c r="D1806" s="4" t="inlineStr">
        <is>
          <t>L</t>
        </is>
      </c>
      <c r="E1806" s="5" t="inlineStr">
        <is>
          <t>GC8037-FP-Mix Blue-L-FBA</t>
        </is>
      </c>
      <c r="H1806" s="0" t="n"/>
    </row>
    <row r="1807">
      <c r="A1807" s="0">
        <f>+B1807&amp;C1807&amp;D1807</f>
        <v/>
      </c>
      <c r="B1807" s="4" t="inlineStr">
        <is>
          <t>GC8037-FP</t>
        </is>
      </c>
      <c r="C1807" s="4" t="inlineStr">
        <is>
          <t>藏蓝</t>
        </is>
      </c>
      <c r="D1807" s="4" t="inlineStr">
        <is>
          <t>L</t>
        </is>
      </c>
      <c r="E1807" s="5" t="inlineStr">
        <is>
          <t>GC8037-FP-Navy Blue-L-FBA</t>
        </is>
      </c>
      <c r="H1807" s="0" t="n"/>
    </row>
    <row r="1808">
      <c r="A1808" s="0">
        <f>+B1808&amp;C1808&amp;D1808</f>
        <v/>
      </c>
      <c r="B1808" s="4" t="inlineStr">
        <is>
          <t>GC8037-FP</t>
        </is>
      </c>
      <c r="C1808" s="4" t="n"/>
      <c r="D1808" s="4" t="inlineStr">
        <is>
          <t>L</t>
        </is>
      </c>
      <c r="E1808" s="5" t="inlineStr">
        <is>
          <t>GC8037-FP-Pink Navy-L-FBA</t>
        </is>
      </c>
      <c r="H1808" s="0" t="n"/>
    </row>
    <row r="1809">
      <c r="A1809" s="0">
        <f>+B1809&amp;C1809&amp;D1809</f>
        <v/>
      </c>
      <c r="B1809" s="4" t="inlineStr">
        <is>
          <t>GC8037-FP</t>
        </is>
      </c>
      <c r="C1809" s="4" t="n"/>
      <c r="D1809" s="4" t="inlineStr">
        <is>
          <t>L</t>
        </is>
      </c>
      <c r="E1809" s="5" t="inlineStr">
        <is>
          <t>GC8037-FP-Snow Leopard-L-FBA</t>
        </is>
      </c>
      <c r="H1809" s="0" t="n"/>
    </row>
    <row r="1810">
      <c r="A1810" s="0">
        <f>+B1810&amp;C1810&amp;D1810</f>
        <v/>
      </c>
      <c r="B1810" s="4" t="inlineStr">
        <is>
          <t>GC8037-FP</t>
        </is>
      </c>
      <c r="C1810" s="4" t="n"/>
      <c r="D1810" s="4" t="inlineStr">
        <is>
          <t>L</t>
        </is>
      </c>
      <c r="E1810" s="5" t="inlineStr">
        <is>
          <t>GC8037-FP-Spotted Leopard-L-FBA</t>
        </is>
      </c>
      <c r="H1810" s="0" t="n"/>
    </row>
    <row r="1811">
      <c r="A1811" s="0">
        <f>+B1811&amp;C1811&amp;D1811</f>
        <v/>
      </c>
      <c r="B1811" s="4" t="inlineStr">
        <is>
          <t>GC8037-FP</t>
        </is>
      </c>
      <c r="C1811" s="4" t="n"/>
      <c r="D1811" s="4" t="inlineStr">
        <is>
          <t>L</t>
        </is>
      </c>
      <c r="E1811" s="5" t="inlineStr">
        <is>
          <t>GC8037-FP-Wine Red-L-FBA</t>
        </is>
      </c>
      <c r="H1811" s="0" t="n"/>
    </row>
    <row r="1812">
      <c r="A1812" s="0">
        <f>+B1812&amp;C1812&amp;D1812</f>
        <v/>
      </c>
      <c r="B1812" s="4" t="inlineStr">
        <is>
          <t>GC8037-FP</t>
        </is>
      </c>
      <c r="C1812" s="4" t="n"/>
      <c r="D1812" s="4" t="inlineStr">
        <is>
          <t>2XL</t>
        </is>
      </c>
      <c r="E1812" s="5" t="inlineStr">
        <is>
          <t>GC8037-FP Cashew Cyan-Blue-XX-Large-FBA</t>
        </is>
      </c>
      <c r="H1812" s="0" t="n"/>
    </row>
    <row r="1813">
      <c r="A1813" s="0">
        <f>+B1813&amp;C1813&amp;D1813</f>
        <v/>
      </c>
      <c r="B1813" s="4" t="inlineStr">
        <is>
          <t>GC8037-FP</t>
        </is>
      </c>
      <c r="C1813" s="4" t="n"/>
      <c r="D1813" s="4" t="inlineStr">
        <is>
          <t>2XL</t>
        </is>
      </c>
      <c r="E1813" s="5" t="inlineStr">
        <is>
          <t>GC8037-FP Cashew Navy-XX-Large-FBA</t>
        </is>
      </c>
      <c r="H1813" s="0" t="n"/>
    </row>
    <row r="1814">
      <c r="A1814" s="0">
        <f>+B1814&amp;C1814&amp;D1814</f>
        <v/>
      </c>
      <c r="B1814" s="4" t="inlineStr">
        <is>
          <t>GC8037-FP</t>
        </is>
      </c>
      <c r="C1814" s="4" t="inlineStr">
        <is>
          <t>豹纹卡其色</t>
        </is>
      </c>
      <c r="D1814" s="4" t="inlineStr">
        <is>
          <t>2XL</t>
        </is>
      </c>
      <c r="E1814" s="5" t="inlineStr">
        <is>
          <t>GC8037-FP Leopard Khaki-XX-Large-FBA</t>
        </is>
      </c>
      <c r="H1814" s="0" t="n"/>
    </row>
    <row r="1815">
      <c r="A1815" s="0">
        <f>+B1815&amp;C1815&amp;D1815</f>
        <v/>
      </c>
      <c r="B1815" s="4" t="inlineStr">
        <is>
          <t>GC8037-FP</t>
        </is>
      </c>
      <c r="C1815" s="4" t="n"/>
      <c r="D1815" s="4" t="inlineStr">
        <is>
          <t>2XL</t>
        </is>
      </c>
      <c r="E1815" s="5" t="inlineStr">
        <is>
          <t>GC8037-FP Peacock Blue-XX-Large-FBA</t>
        </is>
      </c>
      <c r="H1815" s="0" t="n"/>
    </row>
    <row r="1816">
      <c r="A1816" s="0">
        <f>+B1816&amp;C1816&amp;D1816</f>
        <v/>
      </c>
      <c r="B1816" s="4" t="inlineStr">
        <is>
          <t>GC8037-FP</t>
        </is>
      </c>
      <c r="C1816" s="4" t="n"/>
      <c r="D1816" s="4" t="inlineStr">
        <is>
          <t>2XL</t>
        </is>
      </c>
      <c r="E1816" s="5" t="inlineStr">
        <is>
          <t>GC8037-FP Polka Dot Black-XX-Large-FBA</t>
        </is>
      </c>
      <c r="H1816" s="0" t="n"/>
    </row>
    <row r="1817">
      <c r="A1817" s="0">
        <f>+B1817&amp;C1817&amp;D1817</f>
        <v/>
      </c>
      <c r="B1817" s="4" t="inlineStr">
        <is>
          <t>GC8037-FP</t>
        </is>
      </c>
      <c r="C1817" s="4" t="inlineStr">
        <is>
          <t>玫瑰黑</t>
        </is>
      </c>
      <c r="D1817" s="4" t="inlineStr">
        <is>
          <t>2XL</t>
        </is>
      </c>
      <c r="E1817" s="5" t="inlineStr">
        <is>
          <t>GC8037-FP Rose Black-XX-Large-FBA</t>
        </is>
      </c>
      <c r="H1817" s="0" t="n"/>
    </row>
    <row r="1818">
      <c r="A1818" s="0">
        <f>+B1818&amp;C1818&amp;D1818</f>
        <v/>
      </c>
      <c r="B1818" s="4" t="inlineStr">
        <is>
          <t>GC8037-FP</t>
        </is>
      </c>
      <c r="C1818" s="4" t="inlineStr">
        <is>
          <t>玫瑰藏蓝</t>
        </is>
      </c>
      <c r="D1818" s="4" t="inlineStr">
        <is>
          <t>2XL</t>
        </is>
      </c>
      <c r="E1818" s="5" t="inlineStr">
        <is>
          <t>GC8037-FP Rose Navy-XX-Large-FBA</t>
        </is>
      </c>
      <c r="H1818" s="0" t="n"/>
    </row>
    <row r="1819">
      <c r="A1819" s="0">
        <f>+B1819&amp;C1819&amp;D1819</f>
        <v/>
      </c>
      <c r="B1819" s="4" t="inlineStr">
        <is>
          <t>GC8037-FP</t>
        </is>
      </c>
      <c r="C1819" s="4" t="inlineStr">
        <is>
          <t>蛇皮白</t>
        </is>
      </c>
      <c r="D1819" s="4" t="inlineStr">
        <is>
          <t>2XL</t>
        </is>
      </c>
      <c r="E1819" s="5" t="inlineStr">
        <is>
          <t>GC8037-FP SnakePrint White-XX-Large-FBA</t>
        </is>
      </c>
      <c r="H1819" s="0" t="n"/>
    </row>
    <row r="1820">
      <c r="A1820" s="0">
        <f>+B1820&amp;C1820&amp;D1820</f>
        <v/>
      </c>
      <c r="B1820" s="4" t="inlineStr">
        <is>
          <t>GC8037-FP</t>
        </is>
      </c>
      <c r="C1820" s="4" t="n"/>
      <c r="D1820" s="4" t="inlineStr">
        <is>
          <t>2XL</t>
        </is>
      </c>
      <c r="E1820" s="5" t="inlineStr">
        <is>
          <t>GC8037-FP Tie Dye Blue-XX-Large-FBA</t>
        </is>
      </c>
      <c r="H1820" s="0" t="n"/>
    </row>
    <row r="1821">
      <c r="A1821" s="0">
        <f>+B1821&amp;C1821&amp;D1821</f>
        <v/>
      </c>
      <c r="B1821" s="4" t="inlineStr">
        <is>
          <t>GC8037-FP</t>
        </is>
      </c>
      <c r="C1821" s="4" t="n"/>
      <c r="D1821" s="4" t="inlineStr">
        <is>
          <t>2XL</t>
        </is>
      </c>
      <c r="E1821" s="5" t="inlineStr">
        <is>
          <t>GC8037-FP Tie Dye Rose Red-XX-Large-FBA</t>
        </is>
      </c>
      <c r="H1821" s="0" t="n"/>
    </row>
    <row r="1822">
      <c r="A1822" s="0">
        <f>+B1822&amp;C1822&amp;D1822</f>
        <v/>
      </c>
      <c r="B1822" s="4" t="inlineStr">
        <is>
          <t>GC8037-FP</t>
        </is>
      </c>
      <c r="C1822" s="4" t="n"/>
      <c r="D1822" s="4" t="inlineStr">
        <is>
          <t>2XL</t>
        </is>
      </c>
      <c r="E1822" s="5" t="inlineStr">
        <is>
          <t>GC8037-FP Yellow Leaf-Navy-XX-Large-FBA</t>
        </is>
      </c>
      <c r="H1822" s="0" t="n"/>
    </row>
    <row r="1823">
      <c r="A1823" s="0">
        <f>+B1823&amp;C1823&amp;D1823</f>
        <v/>
      </c>
      <c r="B1823" s="4" t="inlineStr">
        <is>
          <t>GC8037-FP</t>
        </is>
      </c>
      <c r="C1823" s="4" t="inlineStr">
        <is>
          <t>棕黑</t>
        </is>
      </c>
      <c r="D1823" s="4" t="inlineStr">
        <is>
          <t>2XL</t>
        </is>
      </c>
      <c r="E1823" s="5" t="inlineStr">
        <is>
          <t>GC8037-FP-Brown Black-2XL-FBA</t>
        </is>
      </c>
      <c r="H1823" s="0" t="n"/>
    </row>
    <row r="1824">
      <c r="A1824" s="0">
        <f>+B1824&amp;C1824&amp;D1824</f>
        <v/>
      </c>
      <c r="B1824" s="4" t="inlineStr">
        <is>
          <t>GC8037-FP</t>
        </is>
      </c>
      <c r="C1824" s="4" t="n"/>
      <c r="D1824" s="4" t="inlineStr">
        <is>
          <t>2XL</t>
        </is>
      </c>
      <c r="E1824" s="5" t="inlineStr">
        <is>
          <t>GC8037-FP-Leopard Print Brown-2XL-FBA</t>
        </is>
      </c>
      <c r="H1824" s="0" t="n"/>
    </row>
    <row r="1825">
      <c r="A1825" s="0">
        <f>+B1825&amp;C1825&amp;D1825</f>
        <v/>
      </c>
      <c r="B1825" s="4" t="inlineStr">
        <is>
          <t>GC8037-FP</t>
        </is>
      </c>
      <c r="C1825" s="4" t="n"/>
      <c r="D1825" s="4" t="inlineStr">
        <is>
          <t>2XL</t>
        </is>
      </c>
      <c r="E1825" s="5" t="inlineStr">
        <is>
          <t>GC8037-FP-Leopard Print Yellow-2XL-FBA</t>
        </is>
      </c>
      <c r="H1825" s="0" t="n"/>
    </row>
    <row r="1826">
      <c r="A1826" s="0">
        <f>+B1826&amp;C1826&amp;D1826</f>
        <v/>
      </c>
      <c r="B1826" s="4" t="inlineStr">
        <is>
          <t>GC8037-FP</t>
        </is>
      </c>
      <c r="C1826" s="4" t="inlineStr">
        <is>
          <t>混色蓝</t>
        </is>
      </c>
      <c r="D1826" s="4" t="inlineStr">
        <is>
          <t>2XL</t>
        </is>
      </c>
      <c r="E1826" s="5" t="inlineStr">
        <is>
          <t>GC8037-FP-Mix Blue-2XL-FBA</t>
        </is>
      </c>
      <c r="H1826" s="0" t="n"/>
    </row>
    <row r="1827">
      <c r="A1827" s="0">
        <f>+B1827&amp;C1827&amp;D1827</f>
        <v/>
      </c>
      <c r="B1827" s="4" t="inlineStr">
        <is>
          <t>GC8037-FP</t>
        </is>
      </c>
      <c r="C1827" s="4" t="inlineStr">
        <is>
          <t>藏蓝</t>
        </is>
      </c>
      <c r="D1827" s="4" t="inlineStr">
        <is>
          <t>2XL</t>
        </is>
      </c>
      <c r="E1827" s="5" t="inlineStr">
        <is>
          <t>GC8037-FP-Navy Blue-2XL-FBA</t>
        </is>
      </c>
      <c r="H1827" s="0" t="n"/>
    </row>
    <row r="1828">
      <c r="A1828" s="0">
        <f>+B1828&amp;C1828&amp;D1828</f>
        <v/>
      </c>
      <c r="B1828" s="4" t="inlineStr">
        <is>
          <t>GC8037-FP</t>
        </is>
      </c>
      <c r="C1828" s="4" t="n"/>
      <c r="D1828" s="4" t="inlineStr">
        <is>
          <t>2XL</t>
        </is>
      </c>
      <c r="E1828" s="5" t="inlineStr">
        <is>
          <t>GC8037-FP-Pink Navy-2XL-FBA</t>
        </is>
      </c>
      <c r="H1828" s="0" t="n"/>
    </row>
    <row r="1829">
      <c r="A1829" s="0">
        <f>+B1829&amp;C1829&amp;D1829</f>
        <v/>
      </c>
      <c r="B1829" s="4" t="inlineStr">
        <is>
          <t>GC8037-FP</t>
        </is>
      </c>
      <c r="C1829" s="4" t="n"/>
      <c r="D1829" s="4" t="inlineStr">
        <is>
          <t>2XL</t>
        </is>
      </c>
      <c r="E1829" s="5" t="inlineStr">
        <is>
          <t>GC8037-FP-Snow Leopard-2XL-FBA</t>
        </is>
      </c>
      <c r="H1829" s="0" t="n"/>
    </row>
    <row r="1830">
      <c r="A1830" s="0">
        <f>+B1830&amp;C1830&amp;D1830</f>
        <v/>
      </c>
      <c r="B1830" s="4" t="inlineStr">
        <is>
          <t>GC8037-FP</t>
        </is>
      </c>
      <c r="C1830" s="4" t="n"/>
      <c r="D1830" s="4" t="inlineStr">
        <is>
          <t>2XL</t>
        </is>
      </c>
      <c r="E1830" s="5" t="inlineStr">
        <is>
          <t>GC8037-FP-Spotted Leopard-2XL-FBA</t>
        </is>
      </c>
      <c r="H1830" s="0" t="n"/>
    </row>
    <row r="1831">
      <c r="A1831" s="0">
        <f>+B1831&amp;C1831&amp;D1831</f>
        <v/>
      </c>
      <c r="B1831" s="4" t="inlineStr">
        <is>
          <t>GC8037-FP</t>
        </is>
      </c>
      <c r="C1831" s="4" t="n"/>
      <c r="D1831" s="4" t="inlineStr">
        <is>
          <t>2XL</t>
        </is>
      </c>
      <c r="E1831" s="5" t="inlineStr">
        <is>
          <t>GC8037-FP-Wine Red-2XL-FBA</t>
        </is>
      </c>
      <c r="H1831" s="0" t="n"/>
    </row>
    <row r="1832">
      <c r="A1832" s="0">
        <f>+B1832&amp;C1832&amp;D1832</f>
        <v/>
      </c>
      <c r="B1832" s="4" t="inlineStr">
        <is>
          <t>GC8039</t>
        </is>
      </c>
      <c r="C1832" s="4" t="inlineStr">
        <is>
          <t>军绿</t>
        </is>
      </c>
      <c r="D1832" s="4" t="inlineStr">
        <is>
          <t>XL</t>
        </is>
      </c>
      <c r="E1832" s="5" t="inlineStr">
        <is>
          <t>GC8039-Army Green-X-Large-FBA</t>
        </is>
      </c>
      <c r="H1832" s="0" t="n"/>
    </row>
    <row r="1833">
      <c r="A1833" s="0">
        <f>+B1833&amp;C1833&amp;D1833</f>
        <v/>
      </c>
      <c r="B1833" s="4" t="inlineStr">
        <is>
          <t>GC8039</t>
        </is>
      </c>
      <c r="C1833" s="4" t="inlineStr">
        <is>
          <t>黑色</t>
        </is>
      </c>
      <c r="D1833" s="4" t="inlineStr">
        <is>
          <t>XL</t>
        </is>
      </c>
      <c r="E1833" s="5" t="inlineStr">
        <is>
          <t>GC8039-Black-X-Large-FBA</t>
        </is>
      </c>
      <c r="H1833" s="0" t="n"/>
    </row>
    <row r="1834">
      <c r="A1834" s="0">
        <f>+B1834&amp;C1834&amp;D1834</f>
        <v/>
      </c>
      <c r="B1834" s="4" t="inlineStr">
        <is>
          <t>GC8039</t>
        </is>
      </c>
      <c r="C1834" s="4" t="inlineStr">
        <is>
          <t>深灰</t>
        </is>
      </c>
      <c r="D1834" s="4" t="inlineStr">
        <is>
          <t>XL</t>
        </is>
      </c>
      <c r="E1834" s="5" t="inlineStr">
        <is>
          <t>GC8039-Dark Gray-X-Large-FBA</t>
        </is>
      </c>
      <c r="H1834" s="0" t="n"/>
    </row>
    <row r="1835">
      <c r="A1835" s="0">
        <f>+B1835&amp;C1835&amp;D1835</f>
        <v/>
      </c>
      <c r="B1835" s="4" t="inlineStr">
        <is>
          <t>GC8039</t>
        </is>
      </c>
      <c r="C1835" s="4" t="inlineStr">
        <is>
          <t>深绿</t>
        </is>
      </c>
      <c r="D1835" s="4" t="inlineStr">
        <is>
          <t>XL</t>
        </is>
      </c>
      <c r="E1835" s="5" t="inlineStr">
        <is>
          <t>GC8039-Dark Green-X-Large-FBA</t>
        </is>
      </c>
      <c r="H1835" s="0" t="n"/>
    </row>
    <row r="1836">
      <c r="A1836" s="0">
        <f>+B1836&amp;C1836&amp;D1836</f>
        <v/>
      </c>
      <c r="B1836" s="4" t="inlineStr">
        <is>
          <t>GC8039</t>
        </is>
      </c>
      <c r="C1836" s="4" t="inlineStr">
        <is>
          <t>灰色</t>
        </is>
      </c>
      <c r="D1836" s="4" t="inlineStr">
        <is>
          <t>XL</t>
        </is>
      </c>
      <c r="E1836" s="5" t="inlineStr">
        <is>
          <t>GC8039-Gray-X-Large-FBA</t>
        </is>
      </c>
      <c r="H1836" s="0" t="n"/>
    </row>
    <row r="1837">
      <c r="A1837" s="0">
        <f>+B1837&amp;C1837&amp;D1837</f>
        <v/>
      </c>
      <c r="B1837" s="4" t="inlineStr">
        <is>
          <t>GC8039</t>
        </is>
      </c>
      <c r="C1837" s="4" t="inlineStr">
        <is>
          <t>藏蓝</t>
        </is>
      </c>
      <c r="D1837" s="4" t="inlineStr">
        <is>
          <t>XL</t>
        </is>
      </c>
      <c r="E1837" s="5" t="inlineStr">
        <is>
          <t>GC8039-Navy Blue-X-Large-FBA</t>
        </is>
      </c>
      <c r="H1837" s="0" t="n"/>
    </row>
    <row r="1838">
      <c r="A1838" s="0">
        <f>+B1838&amp;C1838&amp;D1838</f>
        <v/>
      </c>
      <c r="B1838" s="4" t="inlineStr">
        <is>
          <t>GC8039</t>
        </is>
      </c>
      <c r="C1838" s="4" t="inlineStr">
        <is>
          <t>红灰</t>
        </is>
      </c>
      <c r="D1838" s="4" t="inlineStr">
        <is>
          <t>XL</t>
        </is>
      </c>
      <c r="E1838" s="5" t="inlineStr">
        <is>
          <t>GC8039-Red Gray-X-Large-FBA</t>
        </is>
      </c>
      <c r="H1838" s="0" t="n"/>
    </row>
    <row r="1839">
      <c r="A1839" s="0">
        <f>+B1839&amp;C1839&amp;D1839</f>
        <v/>
      </c>
      <c r="B1839" s="4" t="inlineStr">
        <is>
          <t>GC8039</t>
        </is>
      </c>
      <c r="C1839" s="4" t="n"/>
      <c r="D1839" s="4" t="inlineStr">
        <is>
          <t>XL</t>
        </is>
      </c>
      <c r="E1839" s="5" t="inlineStr">
        <is>
          <t>GC8039-Wine Red-X-Large-FBA</t>
        </is>
      </c>
      <c r="H1839" s="0" t="n"/>
    </row>
    <row r="1840">
      <c r="A1840" s="0">
        <f>+B1840&amp;C1840&amp;D1840</f>
        <v/>
      </c>
      <c r="B1840" s="4" t="inlineStr">
        <is>
          <t>GC8039</t>
        </is>
      </c>
      <c r="C1840" s="4" t="inlineStr">
        <is>
          <t>军绿</t>
        </is>
      </c>
      <c r="D1840" s="4" t="inlineStr">
        <is>
          <t>S</t>
        </is>
      </c>
      <c r="E1840" s="5" t="inlineStr">
        <is>
          <t>GC8039-Army Green-Small-FBA</t>
        </is>
      </c>
      <c r="H1840" s="0" t="n"/>
    </row>
    <row r="1841">
      <c r="A1841" s="0">
        <f>+B1841&amp;C1841&amp;D1841</f>
        <v/>
      </c>
      <c r="B1841" s="4" t="inlineStr">
        <is>
          <t>GC8039</t>
        </is>
      </c>
      <c r="C1841" s="4" t="inlineStr">
        <is>
          <t>黑色</t>
        </is>
      </c>
      <c r="D1841" s="4" t="inlineStr">
        <is>
          <t>S</t>
        </is>
      </c>
      <c r="E1841" s="5" t="inlineStr">
        <is>
          <t>GC8039-Black-Small-FBA</t>
        </is>
      </c>
      <c r="H1841" s="0" t="n"/>
    </row>
    <row r="1842">
      <c r="A1842" s="0">
        <f>+B1842&amp;C1842&amp;D1842</f>
        <v/>
      </c>
      <c r="B1842" s="4" t="inlineStr">
        <is>
          <t>GC8039</t>
        </is>
      </c>
      <c r="C1842" s="4" t="inlineStr">
        <is>
          <t>深灰</t>
        </is>
      </c>
      <c r="D1842" s="4" t="inlineStr">
        <is>
          <t>S</t>
        </is>
      </c>
      <c r="E1842" s="5" t="inlineStr">
        <is>
          <t>GC8039-Dark Gray-Small-FBA</t>
        </is>
      </c>
      <c r="H1842" s="0" t="n"/>
    </row>
    <row r="1843">
      <c r="A1843" s="0">
        <f>+B1843&amp;C1843&amp;D1843</f>
        <v/>
      </c>
      <c r="B1843" s="4" t="inlineStr">
        <is>
          <t>GC8039</t>
        </is>
      </c>
      <c r="C1843" s="4" t="inlineStr">
        <is>
          <t>深绿</t>
        </is>
      </c>
      <c r="D1843" s="4" t="inlineStr">
        <is>
          <t>S</t>
        </is>
      </c>
      <c r="E1843" s="5" t="inlineStr">
        <is>
          <t>GC8039-Dark Green-Small-FBA</t>
        </is>
      </c>
      <c r="H1843" s="0" t="n"/>
    </row>
    <row r="1844">
      <c r="A1844" s="0">
        <f>+B1844&amp;C1844&amp;D1844</f>
        <v/>
      </c>
      <c r="B1844" s="4" t="inlineStr">
        <is>
          <t>GC8039</t>
        </is>
      </c>
      <c r="C1844" s="4" t="inlineStr">
        <is>
          <t>灰色</t>
        </is>
      </c>
      <c r="D1844" s="4" t="inlineStr">
        <is>
          <t>S</t>
        </is>
      </c>
      <c r="E1844" s="5" t="inlineStr">
        <is>
          <t>GC8039-Gray-Small-FBA</t>
        </is>
      </c>
      <c r="H1844" s="0" t="n"/>
    </row>
    <row r="1845">
      <c r="A1845" s="0">
        <f>+B1845&amp;C1845&amp;D1845</f>
        <v/>
      </c>
      <c r="B1845" s="4" t="inlineStr">
        <is>
          <t>GC8039</t>
        </is>
      </c>
      <c r="C1845" s="4" t="inlineStr">
        <is>
          <t>藏蓝</t>
        </is>
      </c>
      <c r="D1845" s="4" t="inlineStr">
        <is>
          <t>S</t>
        </is>
      </c>
      <c r="E1845" s="5" t="inlineStr">
        <is>
          <t>GC8039-Navy Blue-Small-FBA</t>
        </is>
      </c>
      <c r="H1845" s="0" t="n"/>
    </row>
    <row r="1846">
      <c r="A1846" s="0">
        <f>+B1846&amp;C1846&amp;D1846</f>
        <v/>
      </c>
      <c r="B1846" s="4" t="inlineStr">
        <is>
          <t>GC8039</t>
        </is>
      </c>
      <c r="C1846" s="4" t="inlineStr">
        <is>
          <t>红灰</t>
        </is>
      </c>
      <c r="D1846" s="4" t="inlineStr">
        <is>
          <t>S</t>
        </is>
      </c>
      <c r="E1846" s="5" t="inlineStr">
        <is>
          <t>GC8039-Red Gray-Small-FBA</t>
        </is>
      </c>
      <c r="H1846" s="0" t="n"/>
    </row>
    <row r="1847">
      <c r="A1847" s="0">
        <f>+B1847&amp;C1847&amp;D1847</f>
        <v/>
      </c>
      <c r="B1847" s="4" t="inlineStr">
        <is>
          <t>GC8039</t>
        </is>
      </c>
      <c r="C1847" s="4" t="n"/>
      <c r="D1847" s="4" t="inlineStr">
        <is>
          <t>S</t>
        </is>
      </c>
      <c r="E1847" s="5" t="inlineStr">
        <is>
          <t>GC8039-Wine Red-Small-FBA</t>
        </is>
      </c>
      <c r="H1847" s="0" t="n"/>
    </row>
    <row r="1848">
      <c r="A1848" s="0">
        <f>+B1848&amp;C1848&amp;D1848</f>
        <v/>
      </c>
      <c r="B1848" s="4" t="inlineStr">
        <is>
          <t>GC8039</t>
        </is>
      </c>
      <c r="C1848" s="4" t="inlineStr">
        <is>
          <t>军绿</t>
        </is>
      </c>
      <c r="D1848" s="4" t="inlineStr">
        <is>
          <t>M</t>
        </is>
      </c>
      <c r="E1848" s="5" t="inlineStr">
        <is>
          <t>GC8039-Army Green-Medium-FBA</t>
        </is>
      </c>
      <c r="H1848" s="0" t="n"/>
    </row>
    <row r="1849">
      <c r="A1849" s="0">
        <f>+B1849&amp;C1849&amp;D1849</f>
        <v/>
      </c>
      <c r="B1849" s="4" t="inlineStr">
        <is>
          <t>GC8039</t>
        </is>
      </c>
      <c r="C1849" s="4" t="inlineStr">
        <is>
          <t>黑色</t>
        </is>
      </c>
      <c r="D1849" s="4" t="inlineStr">
        <is>
          <t>M</t>
        </is>
      </c>
      <c r="E1849" s="5" t="inlineStr">
        <is>
          <t>GC8039-Black-Medium-FBA</t>
        </is>
      </c>
      <c r="H1849" s="0" t="n"/>
    </row>
    <row r="1850">
      <c r="A1850" s="0">
        <f>+B1850&amp;C1850&amp;D1850</f>
        <v/>
      </c>
      <c r="B1850" s="4" t="inlineStr">
        <is>
          <t>GC8039</t>
        </is>
      </c>
      <c r="C1850" s="4" t="inlineStr">
        <is>
          <t>深灰</t>
        </is>
      </c>
      <c r="D1850" s="4" t="inlineStr">
        <is>
          <t>M</t>
        </is>
      </c>
      <c r="E1850" s="5" t="inlineStr">
        <is>
          <t>GC8039-Dark Gray-Medium-FBA</t>
        </is>
      </c>
      <c r="H1850" s="0" t="n"/>
    </row>
    <row r="1851">
      <c r="A1851" s="0">
        <f>+B1851&amp;C1851&amp;D1851</f>
        <v/>
      </c>
      <c r="B1851" s="4" t="inlineStr">
        <is>
          <t>GC8039</t>
        </is>
      </c>
      <c r="C1851" s="4" t="inlineStr">
        <is>
          <t>灰色</t>
        </is>
      </c>
      <c r="D1851" s="4" t="inlineStr">
        <is>
          <t>M</t>
        </is>
      </c>
      <c r="E1851" s="5" t="inlineStr">
        <is>
          <t>GC8039-Gray-Medium-FBA</t>
        </is>
      </c>
      <c r="H1851" s="0" t="n"/>
    </row>
    <row r="1852">
      <c r="A1852" s="0">
        <f>+B1852&amp;C1852&amp;D1852</f>
        <v/>
      </c>
      <c r="B1852" s="4" t="inlineStr">
        <is>
          <t>GC8039</t>
        </is>
      </c>
      <c r="C1852" s="4" t="inlineStr">
        <is>
          <t>藏蓝</t>
        </is>
      </c>
      <c r="D1852" s="4" t="inlineStr">
        <is>
          <t>M</t>
        </is>
      </c>
      <c r="E1852" s="5" t="inlineStr">
        <is>
          <t>GC8039-Navy Blue-Medium-FBA</t>
        </is>
      </c>
      <c r="H1852" s="0" t="n"/>
    </row>
    <row r="1853">
      <c r="A1853" s="0">
        <f>+B1853&amp;C1853&amp;D1853</f>
        <v/>
      </c>
      <c r="B1853" s="4" t="inlineStr">
        <is>
          <t>GC8039</t>
        </is>
      </c>
      <c r="C1853" s="4" t="inlineStr">
        <is>
          <t>红灰</t>
        </is>
      </c>
      <c r="D1853" s="4" t="inlineStr">
        <is>
          <t>M</t>
        </is>
      </c>
      <c r="E1853" s="5" t="inlineStr">
        <is>
          <t>GC8039-Red Gray-Medium-FBA</t>
        </is>
      </c>
      <c r="H1853" s="0" t="n"/>
    </row>
    <row r="1854">
      <c r="A1854" s="0">
        <f>+B1854&amp;C1854&amp;D1854</f>
        <v/>
      </c>
      <c r="B1854" s="4" t="inlineStr">
        <is>
          <t>GC8039</t>
        </is>
      </c>
      <c r="C1854" s="4" t="n"/>
      <c r="D1854" s="4" t="inlineStr">
        <is>
          <t>M</t>
        </is>
      </c>
      <c r="E1854" s="5" t="inlineStr">
        <is>
          <t>GC8039-Wine Red-Medium-FBA</t>
        </is>
      </c>
      <c r="H1854" s="0" t="n"/>
    </row>
    <row r="1855">
      <c r="A1855" s="0">
        <f>+B1855&amp;C1855&amp;D1855</f>
        <v/>
      </c>
      <c r="B1855" s="4" t="inlineStr">
        <is>
          <t>GC8039</t>
        </is>
      </c>
      <c r="C1855" s="4" t="inlineStr">
        <is>
          <t>军绿</t>
        </is>
      </c>
      <c r="D1855" s="4" t="inlineStr">
        <is>
          <t>L</t>
        </is>
      </c>
      <c r="E1855" s="5" t="inlineStr">
        <is>
          <t>GC8039-Army Green-Large-FBA</t>
        </is>
      </c>
      <c r="H1855" s="0" t="n"/>
    </row>
    <row r="1856">
      <c r="A1856" s="0">
        <f>+B1856&amp;C1856&amp;D1856</f>
        <v/>
      </c>
      <c r="B1856" s="4" t="inlineStr">
        <is>
          <t>GC8039</t>
        </is>
      </c>
      <c r="C1856" s="4" t="inlineStr">
        <is>
          <t>黑色</t>
        </is>
      </c>
      <c r="D1856" s="4" t="inlineStr">
        <is>
          <t>L</t>
        </is>
      </c>
      <c r="E1856" s="5" t="inlineStr">
        <is>
          <t>GC8039-Black-Large-FBA</t>
        </is>
      </c>
      <c r="H1856" s="0" t="n"/>
    </row>
    <row r="1857">
      <c r="A1857" s="0">
        <f>+B1857&amp;C1857&amp;D1857</f>
        <v/>
      </c>
      <c r="B1857" s="4" t="inlineStr">
        <is>
          <t>GC8039</t>
        </is>
      </c>
      <c r="C1857" s="4" t="inlineStr">
        <is>
          <t>深灰</t>
        </is>
      </c>
      <c r="D1857" s="4" t="inlineStr">
        <is>
          <t>L</t>
        </is>
      </c>
      <c r="E1857" s="5" t="inlineStr">
        <is>
          <t>GC8039-Dark Gray-Large-FBA</t>
        </is>
      </c>
      <c r="H1857" s="0" t="n"/>
    </row>
    <row r="1858">
      <c r="A1858" s="0">
        <f>+B1858&amp;C1858&amp;D1858</f>
        <v/>
      </c>
      <c r="B1858" s="4" t="inlineStr">
        <is>
          <t>GC8039</t>
        </is>
      </c>
      <c r="C1858" s="4" t="inlineStr">
        <is>
          <t>深绿</t>
        </is>
      </c>
      <c r="D1858" s="4" t="inlineStr">
        <is>
          <t>L</t>
        </is>
      </c>
      <c r="E1858" s="5" t="inlineStr">
        <is>
          <t>GC8039-Dark Green-Large-FBA</t>
        </is>
      </c>
      <c r="H1858" s="0" t="n"/>
    </row>
    <row r="1859">
      <c r="A1859" s="0">
        <f>+B1859&amp;C1859&amp;D1859</f>
        <v/>
      </c>
      <c r="B1859" s="4" t="inlineStr">
        <is>
          <t>GC8039</t>
        </is>
      </c>
      <c r="C1859" s="4" t="inlineStr">
        <is>
          <t>灰色</t>
        </is>
      </c>
      <c r="D1859" s="4" t="inlineStr">
        <is>
          <t>L</t>
        </is>
      </c>
      <c r="E1859" s="5" t="inlineStr">
        <is>
          <t>GC8039-Gray-Large-FBA</t>
        </is>
      </c>
      <c r="H1859" s="0" t="n"/>
    </row>
    <row r="1860">
      <c r="A1860" s="0">
        <f>+B1860&amp;C1860&amp;D1860</f>
        <v/>
      </c>
      <c r="B1860" s="4" t="inlineStr">
        <is>
          <t>GC8039</t>
        </is>
      </c>
      <c r="C1860" s="4" t="inlineStr">
        <is>
          <t>藏蓝</t>
        </is>
      </c>
      <c r="D1860" s="4" t="inlineStr">
        <is>
          <t>L</t>
        </is>
      </c>
      <c r="E1860" s="5" t="inlineStr">
        <is>
          <t>GC8039-Navy Blue-Large-FBA</t>
        </is>
      </c>
      <c r="H1860" s="0" t="n"/>
    </row>
    <row r="1861">
      <c r="A1861" s="0">
        <f>+B1861&amp;C1861&amp;D1861</f>
        <v/>
      </c>
      <c r="B1861" s="4" t="inlineStr">
        <is>
          <t>GC8039</t>
        </is>
      </c>
      <c r="C1861" s="4" t="inlineStr">
        <is>
          <t>红灰</t>
        </is>
      </c>
      <c r="D1861" s="4" t="inlineStr">
        <is>
          <t>L</t>
        </is>
      </c>
      <c r="E1861" s="5" t="inlineStr">
        <is>
          <t>GC8039-Red Gray-Large-FBA</t>
        </is>
      </c>
      <c r="H1861" s="0" t="n"/>
    </row>
    <row r="1862">
      <c r="A1862" s="0">
        <f>+B1862&amp;C1862&amp;D1862</f>
        <v/>
      </c>
      <c r="B1862" s="4" t="inlineStr">
        <is>
          <t>GC8039</t>
        </is>
      </c>
      <c r="C1862" s="4" t="n"/>
      <c r="D1862" s="4" t="inlineStr">
        <is>
          <t>L</t>
        </is>
      </c>
      <c r="E1862" s="5" t="inlineStr">
        <is>
          <t>GC8039-Wine Red-Large-FBA</t>
        </is>
      </c>
      <c r="H1862" s="0" t="n"/>
    </row>
    <row r="1863">
      <c r="A1863" s="0">
        <f>+B1863&amp;C1863&amp;D1863</f>
        <v/>
      </c>
      <c r="B1863" s="4" t="inlineStr">
        <is>
          <t>GC8039</t>
        </is>
      </c>
      <c r="C1863" s="4" t="inlineStr">
        <is>
          <t>军绿</t>
        </is>
      </c>
      <c r="D1863" s="4" t="inlineStr">
        <is>
          <t>2XL</t>
        </is>
      </c>
      <c r="E1863" s="5" t="inlineStr">
        <is>
          <t>GC8039-Army Green-XX-Large-FBA</t>
        </is>
      </c>
      <c r="H1863" s="0" t="n"/>
    </row>
    <row r="1864">
      <c r="A1864" s="0">
        <f>+B1864&amp;C1864&amp;D1864</f>
        <v/>
      </c>
      <c r="B1864" s="4" t="inlineStr">
        <is>
          <t>GC8039</t>
        </is>
      </c>
      <c r="C1864" s="4" t="inlineStr">
        <is>
          <t>黑色</t>
        </is>
      </c>
      <c r="D1864" s="4" t="inlineStr">
        <is>
          <t>2XL</t>
        </is>
      </c>
      <c r="E1864" s="5" t="inlineStr">
        <is>
          <t>GC8039-Black-XX-Large-FBA</t>
        </is>
      </c>
      <c r="H1864" s="0" t="n"/>
    </row>
    <row r="1865">
      <c r="A1865" s="0">
        <f>+B1865&amp;C1865&amp;D1865</f>
        <v/>
      </c>
      <c r="B1865" s="4" t="inlineStr">
        <is>
          <t>GC8039</t>
        </is>
      </c>
      <c r="C1865" s="4" t="inlineStr">
        <is>
          <t>深灰</t>
        </is>
      </c>
      <c r="D1865" s="4" t="inlineStr">
        <is>
          <t>2XL</t>
        </is>
      </c>
      <c r="E1865" s="5" t="inlineStr">
        <is>
          <t>GC8039-Dark Gray-XX-Large-FBA</t>
        </is>
      </c>
      <c r="H1865" s="0" t="n"/>
    </row>
    <row r="1866">
      <c r="A1866" s="0">
        <f>+B1866&amp;C1866&amp;D1866</f>
        <v/>
      </c>
      <c r="B1866" s="4" t="inlineStr">
        <is>
          <t>GC8039</t>
        </is>
      </c>
      <c r="C1866" s="4" t="inlineStr">
        <is>
          <t>深绿</t>
        </is>
      </c>
      <c r="D1866" s="4" t="inlineStr">
        <is>
          <t>2XL</t>
        </is>
      </c>
      <c r="E1866" s="5" t="inlineStr">
        <is>
          <t>GC8039-Dark Green-XX-Large-FBA</t>
        </is>
      </c>
      <c r="H1866" s="0" t="n"/>
    </row>
    <row r="1867">
      <c r="A1867" s="0">
        <f>+B1867&amp;C1867&amp;D1867</f>
        <v/>
      </c>
      <c r="B1867" s="4" t="inlineStr">
        <is>
          <t>GC8039</t>
        </is>
      </c>
      <c r="C1867" s="4" t="inlineStr">
        <is>
          <t>藏蓝</t>
        </is>
      </c>
      <c r="D1867" s="4" t="inlineStr">
        <is>
          <t>2XL</t>
        </is>
      </c>
      <c r="E1867" s="5" t="inlineStr">
        <is>
          <t>GC8039-Navy Blue-XX-Large-FBA</t>
        </is>
      </c>
      <c r="H1867" s="0" t="n"/>
    </row>
    <row r="1868">
      <c r="A1868" s="0">
        <f>+B1868&amp;C1868&amp;D1868</f>
        <v/>
      </c>
      <c r="B1868" s="4" t="inlineStr">
        <is>
          <t>GC8039</t>
        </is>
      </c>
      <c r="C1868" s="4" t="inlineStr">
        <is>
          <t>红灰</t>
        </is>
      </c>
      <c r="D1868" s="4" t="inlineStr">
        <is>
          <t>2XL</t>
        </is>
      </c>
      <c r="E1868" s="5" t="inlineStr">
        <is>
          <t>GC8039-Red Gray-XX-Large-FBA</t>
        </is>
      </c>
      <c r="H1868" s="0" t="n"/>
    </row>
    <row r="1869">
      <c r="A1869" s="0">
        <f>+B1869&amp;C1869&amp;D1869</f>
        <v/>
      </c>
      <c r="B1869" s="4" t="inlineStr">
        <is>
          <t>GC8039</t>
        </is>
      </c>
      <c r="C1869" s="4" t="n"/>
      <c r="D1869" s="4" t="inlineStr">
        <is>
          <t>2XL</t>
        </is>
      </c>
      <c r="E1869" s="5" t="inlineStr">
        <is>
          <t>GC8039-Wine Red-XX-Large-FBA</t>
        </is>
      </c>
      <c r="H1869" s="0" t="n"/>
    </row>
    <row r="1870">
      <c r="A1870" s="0">
        <f>+B1870&amp;C1870&amp;D1870</f>
        <v/>
      </c>
      <c r="B1870" s="4" t="inlineStr">
        <is>
          <t>GC8039-FP</t>
        </is>
      </c>
      <c r="C1870" s="4" t="inlineStr">
        <is>
          <t>棕黑</t>
        </is>
      </c>
      <c r="D1870" s="4" t="inlineStr">
        <is>
          <t>XL</t>
        </is>
      </c>
      <c r="E1870" s="5" t="inlineStr">
        <is>
          <t>GC8039-FP Brown Black-X-Large-FBA</t>
        </is>
      </c>
      <c r="H1870" s="0" t="n"/>
    </row>
    <row r="1871">
      <c r="A1871" s="0">
        <f>+B1871&amp;C1871&amp;D1871</f>
        <v/>
      </c>
      <c r="B1871" s="4" t="inlineStr">
        <is>
          <t>GC8039-FP</t>
        </is>
      </c>
      <c r="C1871" s="4" t="inlineStr">
        <is>
          <t>玫瑰藏蓝</t>
        </is>
      </c>
      <c r="D1871" s="4" t="inlineStr">
        <is>
          <t>XL</t>
        </is>
      </c>
      <c r="E1871" s="5" t="inlineStr">
        <is>
          <t>GC8039-FP Rose Navy-X-Large-FBA</t>
        </is>
      </c>
      <c r="H1871" s="0" t="n"/>
    </row>
    <row r="1872">
      <c r="A1872" s="0">
        <f>+B1872&amp;C1872&amp;D1872</f>
        <v/>
      </c>
      <c r="B1872" s="4" t="inlineStr">
        <is>
          <t>GC8039-FP</t>
        </is>
      </c>
      <c r="C1872" s="4" t="inlineStr">
        <is>
          <t>老虎黄</t>
        </is>
      </c>
      <c r="D1872" s="4" t="inlineStr">
        <is>
          <t>XL</t>
        </is>
      </c>
      <c r="E1872" s="5" t="inlineStr">
        <is>
          <t>GC8039-FP Tiger Yellow-X-Large-FBA</t>
        </is>
      </c>
      <c r="H1872" s="0" t="n"/>
    </row>
    <row r="1873">
      <c r="A1873" s="0">
        <f>+B1873&amp;C1873&amp;D1873</f>
        <v/>
      </c>
      <c r="B1873" s="4" t="inlineStr">
        <is>
          <t>GC8039-FP</t>
        </is>
      </c>
      <c r="C1873" s="4" t="n"/>
      <c r="D1873" s="4" t="inlineStr">
        <is>
          <t>S</t>
        </is>
      </c>
      <c r="E1873" s="5" t="inlineStr">
        <is>
          <t>GC8039-FP Snake Yellow-Small-FBA</t>
        </is>
      </c>
      <c r="H1873" s="0" t="n"/>
    </row>
    <row r="1874">
      <c r="A1874" s="0">
        <f>+B1874&amp;C1874&amp;D1874</f>
        <v/>
      </c>
      <c r="B1874" s="4" t="inlineStr">
        <is>
          <t>GC8039-FP</t>
        </is>
      </c>
      <c r="C1874" s="4" t="n"/>
      <c r="D1874" s="4" t="inlineStr">
        <is>
          <t>S</t>
        </is>
      </c>
      <c r="E1874" s="5" t="inlineStr">
        <is>
          <t>GC8039-FP Spotted Leopard-Small-FBA</t>
        </is>
      </c>
      <c r="H1874" s="0" t="n"/>
    </row>
    <row r="1875">
      <c r="A1875" s="0">
        <f>+B1875&amp;C1875&amp;D1875</f>
        <v/>
      </c>
      <c r="B1875" s="4" t="inlineStr">
        <is>
          <t>GC8039-FP</t>
        </is>
      </c>
      <c r="C1875" s="4" t="inlineStr">
        <is>
          <t>老虎黄</t>
        </is>
      </c>
      <c r="D1875" s="4" t="inlineStr">
        <is>
          <t>S</t>
        </is>
      </c>
      <c r="E1875" s="5" t="inlineStr">
        <is>
          <t>GC8039-FP Tiger Yellow-Small-FBA</t>
        </is>
      </c>
      <c r="H1875" s="0" t="n"/>
    </row>
    <row r="1876">
      <c r="A1876" s="0">
        <f>+B1876&amp;C1876&amp;D1876</f>
        <v/>
      </c>
      <c r="B1876" s="4" t="inlineStr">
        <is>
          <t>GC8039-FP</t>
        </is>
      </c>
      <c r="C1876" s="4" t="inlineStr">
        <is>
          <t>棕黑</t>
        </is>
      </c>
      <c r="D1876" s="4" t="inlineStr">
        <is>
          <t>M</t>
        </is>
      </c>
      <c r="E1876" s="5" t="inlineStr">
        <is>
          <t>GC8039-FP Brown Black-Medium-FBA</t>
        </is>
      </c>
      <c r="H1876" s="0" t="n"/>
    </row>
    <row r="1877">
      <c r="A1877" s="0">
        <f>+B1877&amp;C1877&amp;D1877</f>
        <v/>
      </c>
      <c r="B1877" s="4" t="inlineStr">
        <is>
          <t>GC8039-FP</t>
        </is>
      </c>
      <c r="C1877" s="4" t="n"/>
      <c r="D1877" s="4" t="inlineStr">
        <is>
          <t>M</t>
        </is>
      </c>
      <c r="E1877" s="5" t="inlineStr">
        <is>
          <t>GC8039-FP Leopard Khak-Medium-FBA</t>
        </is>
      </c>
      <c r="H1877" s="0" t="n"/>
    </row>
    <row r="1878">
      <c r="A1878" s="0">
        <f>+B1878&amp;C1878&amp;D1878</f>
        <v/>
      </c>
      <c r="B1878" s="4" t="inlineStr">
        <is>
          <t>GC8039-FP</t>
        </is>
      </c>
      <c r="C1878" s="4" t="n"/>
      <c r="D1878" s="4" t="inlineStr">
        <is>
          <t>M</t>
        </is>
      </c>
      <c r="E1878" s="5" t="inlineStr">
        <is>
          <t>GC8039-FP Leopard White-Medium-FBA</t>
        </is>
      </c>
      <c r="H1878" s="0" t="n"/>
    </row>
    <row r="1879">
      <c r="A1879" s="0">
        <f>+B1879&amp;C1879&amp;D1879</f>
        <v/>
      </c>
      <c r="B1879" s="4" t="inlineStr">
        <is>
          <t>GC8039-FP</t>
        </is>
      </c>
      <c r="C1879" s="4" t="inlineStr">
        <is>
          <t>浅蓝</t>
        </is>
      </c>
      <c r="D1879" s="4" t="inlineStr">
        <is>
          <t>M</t>
        </is>
      </c>
      <c r="E1879" s="5" t="inlineStr">
        <is>
          <t>GC8039-FP Light Blue-Medium-FBA</t>
        </is>
      </c>
      <c r="H1879" s="0" t="n"/>
    </row>
    <row r="1880">
      <c r="A1880" s="0">
        <f>+B1880&amp;C1880&amp;D1880</f>
        <v/>
      </c>
      <c r="B1880" s="4" t="inlineStr">
        <is>
          <t>GC8039-FP</t>
        </is>
      </c>
      <c r="C1880" s="4" t="inlineStr">
        <is>
          <t>玫瑰藏蓝</t>
        </is>
      </c>
      <c r="D1880" s="4" t="inlineStr">
        <is>
          <t>M</t>
        </is>
      </c>
      <c r="E1880" s="5" t="inlineStr">
        <is>
          <t>GC8039-FP Rose Navy-Medium-FBA</t>
        </is>
      </c>
      <c r="H1880" s="0" t="n"/>
    </row>
    <row r="1881">
      <c r="A1881" s="0">
        <f>+B1881&amp;C1881&amp;D1881</f>
        <v/>
      </c>
      <c r="B1881" s="4" t="inlineStr">
        <is>
          <t>GC8039-FP</t>
        </is>
      </c>
      <c r="C1881" s="4" t="inlineStr">
        <is>
          <t>老虎黄</t>
        </is>
      </c>
      <c r="D1881" s="4" t="inlineStr">
        <is>
          <t>M</t>
        </is>
      </c>
      <c r="E1881" s="5" t="inlineStr">
        <is>
          <t>GC8039-FP Tiger Yellow-Medium-FBA</t>
        </is>
      </c>
      <c r="H1881" s="0" t="n"/>
    </row>
    <row r="1882">
      <c r="A1882" s="0">
        <f>+B1882&amp;C1882&amp;D1882</f>
        <v/>
      </c>
      <c r="B1882" s="4" t="inlineStr">
        <is>
          <t>GC8039-FP</t>
        </is>
      </c>
      <c r="C1882" s="4" t="inlineStr">
        <is>
          <t>棕黑</t>
        </is>
      </c>
      <c r="D1882" s="4" t="inlineStr">
        <is>
          <t>L</t>
        </is>
      </c>
      <c r="E1882" s="5" t="inlineStr">
        <is>
          <t>GC8039-FP Brown Black-Large-FBA</t>
        </is>
      </c>
      <c r="H1882" s="0" t="n"/>
    </row>
    <row r="1883">
      <c r="A1883" s="0">
        <f>+B1883&amp;C1883&amp;D1883</f>
        <v/>
      </c>
      <c r="B1883" s="4" t="inlineStr">
        <is>
          <t>GC8039-FP</t>
        </is>
      </c>
      <c r="C1883" s="4" t="n"/>
      <c r="D1883" s="4" t="inlineStr">
        <is>
          <t>L</t>
        </is>
      </c>
      <c r="E1883" s="5" t="inlineStr">
        <is>
          <t>GC8039-FP Leopard Khak-Large-FBA</t>
        </is>
      </c>
      <c r="H1883" s="0" t="n"/>
    </row>
    <row r="1884">
      <c r="A1884" s="0">
        <f>+B1884&amp;C1884&amp;D1884</f>
        <v/>
      </c>
      <c r="B1884" s="4" t="inlineStr">
        <is>
          <t>GC8039-FP</t>
        </is>
      </c>
      <c r="C1884" s="4" t="n"/>
      <c r="D1884" s="4" t="inlineStr">
        <is>
          <t>L</t>
        </is>
      </c>
      <c r="E1884" s="5" t="inlineStr">
        <is>
          <t>GC8039-FP Leopard White-Large-FBA</t>
        </is>
      </c>
      <c r="H1884" s="0" t="n"/>
    </row>
    <row r="1885">
      <c r="A1885" s="0">
        <f>+B1885&amp;C1885&amp;D1885</f>
        <v/>
      </c>
      <c r="B1885" s="4" t="inlineStr">
        <is>
          <t>GC8039-FP</t>
        </is>
      </c>
      <c r="C1885" s="4" t="inlineStr">
        <is>
          <t>玫瑰藏蓝</t>
        </is>
      </c>
      <c r="D1885" s="4" t="inlineStr">
        <is>
          <t>L</t>
        </is>
      </c>
      <c r="E1885" s="5" t="inlineStr">
        <is>
          <t>GC8039-FP Rose Navy-Large-FBA</t>
        </is>
      </c>
      <c r="H1885" s="0" t="n"/>
    </row>
    <row r="1886">
      <c r="A1886" s="0">
        <f>+B1886&amp;C1886&amp;D1886</f>
        <v/>
      </c>
      <c r="B1886" s="4" t="inlineStr">
        <is>
          <t>GC8039-FP</t>
        </is>
      </c>
      <c r="C1886" s="4" t="inlineStr">
        <is>
          <t>老虎黄</t>
        </is>
      </c>
      <c r="D1886" s="4" t="inlineStr">
        <is>
          <t>L</t>
        </is>
      </c>
      <c r="E1886" s="5" t="inlineStr">
        <is>
          <t>GC8039-FP Tiger Yellow-Large-FBA</t>
        </is>
      </c>
      <c r="H1886" s="0" t="n"/>
    </row>
    <row r="1887">
      <c r="A1887" s="0">
        <f>+B1887&amp;C1887&amp;D1887</f>
        <v/>
      </c>
      <c r="B1887" s="4" t="inlineStr">
        <is>
          <t>GC8039-FP</t>
        </is>
      </c>
      <c r="C1887" s="4" t="inlineStr">
        <is>
          <t>棕黑</t>
        </is>
      </c>
      <c r="D1887" s="4" t="inlineStr">
        <is>
          <t>2XL</t>
        </is>
      </c>
      <c r="E1887" s="5" t="inlineStr">
        <is>
          <t>GC8039-FP Brown Black-XX-Large-FBA</t>
        </is>
      </c>
      <c r="H1887" s="0" t="n"/>
    </row>
    <row r="1888">
      <c r="A1888" s="0">
        <f>+B1888&amp;C1888&amp;D1888</f>
        <v/>
      </c>
      <c r="B1888" s="4" t="inlineStr">
        <is>
          <t>GC8039-FP</t>
        </is>
      </c>
      <c r="C1888" s="4" t="inlineStr">
        <is>
          <t>老虎黄</t>
        </is>
      </c>
      <c r="D1888" s="4" t="inlineStr">
        <is>
          <t>2XL</t>
        </is>
      </c>
      <c r="E1888" s="5" t="inlineStr">
        <is>
          <t>GC8039-FP Tiger Yellow-XX-Large-FBA</t>
        </is>
      </c>
      <c r="H1888" s="0" t="n"/>
    </row>
    <row r="1889">
      <c r="A1889" s="0">
        <f>+B1889&amp;C1889&amp;D1889</f>
        <v/>
      </c>
      <c r="B1889" s="4" t="inlineStr">
        <is>
          <t>GC8041</t>
        </is>
      </c>
      <c r="C1889" s="4" t="inlineStr">
        <is>
          <t>波点黑</t>
        </is>
      </c>
      <c r="D1889" s="4" t="inlineStr">
        <is>
          <t>XL</t>
        </is>
      </c>
      <c r="E1889" s="5" t="inlineStr">
        <is>
          <t>GC8041-PD-Black-XL-FBA</t>
        </is>
      </c>
      <c r="H1889" s="0" t="n"/>
    </row>
    <row r="1890">
      <c r="A1890" s="0">
        <f>+B1890&amp;C1890&amp;D1890</f>
        <v/>
      </c>
      <c r="B1890" s="4" t="inlineStr">
        <is>
          <t>GC8041</t>
        </is>
      </c>
      <c r="C1890" s="4" t="inlineStr">
        <is>
          <t>波点浅蓝</t>
        </is>
      </c>
      <c r="D1890" s="4" t="inlineStr">
        <is>
          <t>XL</t>
        </is>
      </c>
      <c r="E1890" s="5" t="inlineStr">
        <is>
          <t>GC8041-PD-Light Blue-XL-FBA</t>
        </is>
      </c>
      <c r="H1890" s="0" t="n"/>
    </row>
    <row r="1891">
      <c r="A1891" s="0">
        <f>+B1891&amp;C1891&amp;D1891</f>
        <v/>
      </c>
      <c r="B1891" s="4" t="inlineStr">
        <is>
          <t>GC8041</t>
        </is>
      </c>
      <c r="C1891" s="4" t="inlineStr">
        <is>
          <t>波点藏蓝</t>
        </is>
      </c>
      <c r="D1891" s="4" t="inlineStr">
        <is>
          <t>XL</t>
        </is>
      </c>
      <c r="E1891" s="5" t="inlineStr">
        <is>
          <t>GC8041-PD-Navy Blue-XL-FBA</t>
        </is>
      </c>
      <c r="H1891" s="0" t="n"/>
    </row>
    <row r="1892">
      <c r="A1892" s="0">
        <f>+B1892&amp;C1892&amp;D1892</f>
        <v/>
      </c>
      <c r="B1892" s="4" t="inlineStr">
        <is>
          <t>GC8041</t>
        </is>
      </c>
      <c r="C1892" s="4" t="inlineStr">
        <is>
          <t>波点橙色</t>
        </is>
      </c>
      <c r="D1892" s="4" t="inlineStr">
        <is>
          <t>XL</t>
        </is>
      </c>
      <c r="E1892" s="5" t="inlineStr">
        <is>
          <t>GC8041-PD-Orange-XL-FBA</t>
        </is>
      </c>
      <c r="H1892" s="0" t="n"/>
    </row>
    <row r="1893">
      <c r="A1893" s="0">
        <f>+B1893&amp;C1893&amp;D1893</f>
        <v/>
      </c>
      <c r="B1893" s="4" t="inlineStr">
        <is>
          <t>GC8041</t>
        </is>
      </c>
      <c r="C1893" s="4" t="inlineStr">
        <is>
          <t>波点紫灰</t>
        </is>
      </c>
      <c r="D1893" s="4" t="inlineStr">
        <is>
          <t>XL</t>
        </is>
      </c>
      <c r="E1893" s="5" t="inlineStr">
        <is>
          <t>GC8041-PD-Purple Gray-XL-FBA</t>
        </is>
      </c>
      <c r="H1893" s="0" t="n"/>
    </row>
    <row r="1894">
      <c r="A1894" s="0">
        <f>+B1894&amp;C1894&amp;D1894</f>
        <v/>
      </c>
      <c r="B1894" s="4" t="inlineStr">
        <is>
          <t>GC8041</t>
        </is>
      </c>
      <c r="C1894" s="4" t="inlineStr">
        <is>
          <t>波点红黑</t>
        </is>
      </c>
      <c r="D1894" s="4" t="inlineStr">
        <is>
          <t>XL</t>
        </is>
      </c>
      <c r="E1894" s="5" t="inlineStr">
        <is>
          <t>GC8041-PD-Red Black-XL-FBA</t>
        </is>
      </c>
      <c r="H1894" s="0" t="n"/>
    </row>
    <row r="1895">
      <c r="A1895" s="0">
        <f>+B1895&amp;C1895&amp;D1895</f>
        <v/>
      </c>
      <c r="B1895" s="4" t="inlineStr">
        <is>
          <t>GC8041</t>
        </is>
      </c>
      <c r="C1895" s="4" t="inlineStr">
        <is>
          <t>波点红</t>
        </is>
      </c>
      <c r="D1895" s="4" t="inlineStr">
        <is>
          <t>XL</t>
        </is>
      </c>
      <c r="E1895" s="5" t="inlineStr">
        <is>
          <t>GC8041-PD-Red-XL-FBA</t>
        </is>
      </c>
      <c r="H1895" s="0" t="n"/>
    </row>
    <row r="1896">
      <c r="A1896" s="0">
        <f>+B1896&amp;C1896&amp;D1896</f>
        <v/>
      </c>
      <c r="B1896" s="4" t="inlineStr">
        <is>
          <t>GC8041</t>
        </is>
      </c>
      <c r="C1896" s="4" t="inlineStr">
        <is>
          <t>波点宝蓝</t>
        </is>
      </c>
      <c r="D1896" s="4" t="inlineStr">
        <is>
          <t>XL</t>
        </is>
      </c>
      <c r="E1896" s="5" t="inlineStr">
        <is>
          <t>GC8041-PD-Royal Blue-XL-FBA</t>
        </is>
      </c>
      <c r="H1896" s="0" t="n"/>
    </row>
    <row r="1897">
      <c r="A1897" s="0">
        <f>+B1897&amp;C1897&amp;D1897</f>
        <v/>
      </c>
      <c r="B1897" s="4" t="inlineStr">
        <is>
          <t>GC8041</t>
        </is>
      </c>
      <c r="C1897" s="4" t="inlineStr">
        <is>
          <t>波点酒红</t>
        </is>
      </c>
      <c r="D1897" s="4" t="inlineStr">
        <is>
          <t>XL</t>
        </is>
      </c>
      <c r="E1897" s="5" t="inlineStr">
        <is>
          <t>GC8041-PD-Wine Red-XL-FBA</t>
        </is>
      </c>
      <c r="H1897" s="0" t="n"/>
    </row>
    <row r="1898">
      <c r="A1898" s="0">
        <f>+B1898&amp;C1898&amp;D1898</f>
        <v/>
      </c>
      <c r="B1898" s="4" t="inlineStr">
        <is>
          <t>GC8041</t>
        </is>
      </c>
      <c r="C1898" s="4" t="inlineStr">
        <is>
          <t>黑色</t>
        </is>
      </c>
      <c r="D1898" s="4" t="inlineStr">
        <is>
          <t>XL</t>
        </is>
      </c>
      <c r="E1898" s="5" t="inlineStr">
        <is>
          <t>GC8041-Black-X-Large-FBA</t>
        </is>
      </c>
      <c r="H1898" s="0" t="n"/>
    </row>
    <row r="1899">
      <c r="A1899" s="0">
        <f>+B1899&amp;C1899&amp;D1899</f>
        <v/>
      </c>
      <c r="B1899" s="4" t="inlineStr">
        <is>
          <t>GC8041</t>
        </is>
      </c>
      <c r="C1899" s="4" t="inlineStr">
        <is>
          <t>深绿</t>
        </is>
      </c>
      <c r="D1899" s="4" t="inlineStr">
        <is>
          <t>XL</t>
        </is>
      </c>
      <c r="E1899" s="5" t="inlineStr">
        <is>
          <t>GC8041-Dark Green-X-Large-FBA</t>
        </is>
      </c>
      <c r="H1899" s="0" t="n"/>
    </row>
    <row r="1900">
      <c r="A1900" s="0">
        <f>+B1900&amp;C1900&amp;D1900</f>
        <v/>
      </c>
      <c r="B1900" s="4" t="inlineStr">
        <is>
          <t>GC8041</t>
        </is>
      </c>
      <c r="C1900" s="4" t="inlineStr">
        <is>
          <t>藏蓝</t>
        </is>
      </c>
      <c r="D1900" s="4" t="inlineStr">
        <is>
          <t>XL</t>
        </is>
      </c>
      <c r="E1900" s="5" t="inlineStr">
        <is>
          <t>GC8041-Navy Blue-X-Large-FBA</t>
        </is>
      </c>
      <c r="H1900" s="0" t="n"/>
    </row>
    <row r="1901">
      <c r="A1901" s="0">
        <f>+B1901&amp;C1901&amp;D1901</f>
        <v/>
      </c>
      <c r="B1901" s="4" t="inlineStr">
        <is>
          <t>GC8041</t>
        </is>
      </c>
      <c r="C1901" s="4" t="n"/>
      <c r="D1901" s="4" t="inlineStr">
        <is>
          <t>XL</t>
        </is>
      </c>
      <c r="E1901" s="5" t="inlineStr">
        <is>
          <t>GC8041-Royal Blue-X-Large-FBA</t>
        </is>
      </c>
      <c r="H1901" s="0" t="n"/>
    </row>
    <row r="1902">
      <c r="A1902" s="0">
        <f>+B1902&amp;C1902&amp;D1902</f>
        <v/>
      </c>
      <c r="B1902" s="4" t="inlineStr">
        <is>
          <t>GC8041</t>
        </is>
      </c>
      <c r="C1902" s="4" t="n"/>
      <c r="D1902" s="4" t="inlineStr">
        <is>
          <t>XL</t>
        </is>
      </c>
      <c r="E1902" s="5" t="inlineStr">
        <is>
          <t>GC8041-Wine Red-X-Large-FBA</t>
        </is>
      </c>
      <c r="H1902" s="0" t="n"/>
    </row>
    <row r="1903">
      <c r="A1903" s="0">
        <f>+B1903&amp;C1903&amp;D1903</f>
        <v/>
      </c>
      <c r="B1903" s="4" t="inlineStr">
        <is>
          <t>GC8041</t>
        </is>
      </c>
      <c r="C1903" s="4" t="n"/>
      <c r="D1903" s="4" t="inlineStr">
        <is>
          <t>XL</t>
        </is>
      </c>
      <c r="E1903" s="5" t="inlineStr">
        <is>
          <t>GC8041-FP Brindle Blue Gray-X-Large-FBA</t>
        </is>
      </c>
      <c r="H1903" s="0" t="n"/>
    </row>
    <row r="1904">
      <c r="A1904" s="0">
        <f>+B1904&amp;C1904&amp;D1904</f>
        <v/>
      </c>
      <c r="B1904" s="4" t="inlineStr">
        <is>
          <t>GC8041</t>
        </is>
      </c>
      <c r="C1904" s="4" t="n"/>
      <c r="D1904" s="4" t="inlineStr">
        <is>
          <t>XL</t>
        </is>
      </c>
      <c r="E1904" s="5" t="inlineStr">
        <is>
          <t>GC8041-FP Color BlueGreen-X-Large-FBA</t>
        </is>
      </c>
      <c r="H1904" s="0" t="n"/>
    </row>
    <row r="1905">
      <c r="A1905" s="0">
        <f>+B1905&amp;C1905&amp;D1905</f>
        <v/>
      </c>
      <c r="B1905" s="4" t="inlineStr">
        <is>
          <t>GC8041</t>
        </is>
      </c>
      <c r="C1905" s="4" t="n"/>
      <c r="D1905" s="4" t="inlineStr">
        <is>
          <t>XL</t>
        </is>
      </c>
      <c r="E1905" s="5" t="inlineStr">
        <is>
          <t>GC8041-FP Floret Coffee-X-Large-FBA</t>
        </is>
      </c>
      <c r="H1905" s="0" t="n"/>
    </row>
    <row r="1906">
      <c r="A1906" s="0">
        <f>+B1906&amp;C1906&amp;D1906</f>
        <v/>
      </c>
      <c r="B1906" s="4" t="inlineStr">
        <is>
          <t>GC8041</t>
        </is>
      </c>
      <c r="C1906" s="4" t="n"/>
      <c r="D1906" s="4" t="inlineStr">
        <is>
          <t>XL</t>
        </is>
      </c>
      <c r="E1906" s="5" t="inlineStr">
        <is>
          <t>GC8041-FP Pastoral Coffee-X-Large-FBA</t>
        </is>
      </c>
      <c r="H1906" s="0" t="n"/>
    </row>
    <row r="1907">
      <c r="A1907" s="0">
        <f>+B1907&amp;C1907&amp;D1907</f>
        <v/>
      </c>
      <c r="B1907" s="4" t="inlineStr">
        <is>
          <t>GC8041</t>
        </is>
      </c>
      <c r="C1907" s="4" t="inlineStr">
        <is>
          <t>波点黑</t>
        </is>
      </c>
      <c r="D1907" s="4" t="inlineStr">
        <is>
          <t>S</t>
        </is>
      </c>
      <c r="E1907" s="5" t="inlineStr">
        <is>
          <t>GC8041-PD-Black-S-FBA</t>
        </is>
      </c>
      <c r="H1907" s="0" t="n"/>
    </row>
    <row r="1908">
      <c r="A1908" s="0">
        <f>+B1908&amp;C1908&amp;D1908</f>
        <v/>
      </c>
      <c r="B1908" s="4" t="inlineStr">
        <is>
          <t>GC8041</t>
        </is>
      </c>
      <c r="C1908" s="4" t="inlineStr">
        <is>
          <t>波点浅蓝</t>
        </is>
      </c>
      <c r="D1908" s="4" t="inlineStr">
        <is>
          <t>S</t>
        </is>
      </c>
      <c r="E1908" s="5" t="inlineStr">
        <is>
          <t>GC8041-PD-Light Blue-S-FBA</t>
        </is>
      </c>
      <c r="H1908" s="0" t="n"/>
    </row>
    <row r="1909">
      <c r="A1909" s="0">
        <f>+B1909&amp;C1909&amp;D1909</f>
        <v/>
      </c>
      <c r="B1909" s="4" t="inlineStr">
        <is>
          <t>GC8041</t>
        </is>
      </c>
      <c r="C1909" s="4" t="inlineStr">
        <is>
          <t>波点藏蓝</t>
        </is>
      </c>
      <c r="D1909" s="4" t="inlineStr">
        <is>
          <t>S</t>
        </is>
      </c>
      <c r="E1909" s="5" t="inlineStr">
        <is>
          <t>GC8041-PD-Navy Blue-S-FBA</t>
        </is>
      </c>
      <c r="H1909" s="0" t="n"/>
    </row>
    <row r="1910">
      <c r="A1910" s="0">
        <f>+B1910&amp;C1910&amp;D1910</f>
        <v/>
      </c>
      <c r="B1910" s="4" t="inlineStr">
        <is>
          <t>GC8041</t>
        </is>
      </c>
      <c r="C1910" s="4" t="inlineStr">
        <is>
          <t>波点橙色</t>
        </is>
      </c>
      <c r="D1910" s="4" t="inlineStr">
        <is>
          <t>S</t>
        </is>
      </c>
      <c r="E1910" s="5" t="inlineStr">
        <is>
          <t>GC8041-PD-Orange-S-FBA</t>
        </is>
      </c>
      <c r="H1910" s="0" t="n"/>
    </row>
    <row r="1911">
      <c r="A1911" s="0">
        <f>+B1911&amp;C1911&amp;D1911</f>
        <v/>
      </c>
      <c r="B1911" s="4" t="inlineStr">
        <is>
          <t>GC8041</t>
        </is>
      </c>
      <c r="C1911" s="4" t="inlineStr">
        <is>
          <t>波点紫红</t>
        </is>
      </c>
      <c r="D1911" s="4" t="inlineStr">
        <is>
          <t>S</t>
        </is>
      </c>
      <c r="E1911" s="5" t="inlineStr">
        <is>
          <t>GC8041-PD-Purple Gray-S-FBA</t>
        </is>
      </c>
      <c r="H1911" s="0" t="n"/>
    </row>
    <row r="1912">
      <c r="A1912" s="0">
        <f>+B1912&amp;C1912&amp;D1912</f>
        <v/>
      </c>
      <c r="B1912" s="4" t="inlineStr">
        <is>
          <t>GC8041</t>
        </is>
      </c>
      <c r="C1912" s="4" t="inlineStr">
        <is>
          <t>波点红黑</t>
        </is>
      </c>
      <c r="D1912" s="4" t="inlineStr">
        <is>
          <t>S</t>
        </is>
      </c>
      <c r="E1912" s="5" t="inlineStr">
        <is>
          <t>GC8041-PD-Red Black-S-FBA</t>
        </is>
      </c>
      <c r="H1912" s="0" t="n"/>
    </row>
    <row r="1913">
      <c r="A1913" s="0">
        <f>+B1913&amp;C1913&amp;D1913</f>
        <v/>
      </c>
      <c r="B1913" s="4" t="inlineStr">
        <is>
          <t>GC8041</t>
        </is>
      </c>
      <c r="C1913" s="4" t="inlineStr">
        <is>
          <t>波点红</t>
        </is>
      </c>
      <c r="D1913" s="4" t="inlineStr">
        <is>
          <t>S</t>
        </is>
      </c>
      <c r="E1913" s="5" t="inlineStr">
        <is>
          <t>GC8041-PD-Red-S-FBA</t>
        </is>
      </c>
      <c r="H1913" s="0" t="n"/>
    </row>
    <row r="1914">
      <c r="A1914" s="0">
        <f>+B1914&amp;C1914&amp;D1914</f>
        <v/>
      </c>
      <c r="B1914" s="4" t="inlineStr">
        <is>
          <t>GC8041</t>
        </is>
      </c>
      <c r="C1914" s="4" t="inlineStr">
        <is>
          <t>波点宝蓝</t>
        </is>
      </c>
      <c r="D1914" s="4" t="inlineStr">
        <is>
          <t>S</t>
        </is>
      </c>
      <c r="E1914" s="5" t="inlineStr">
        <is>
          <t>GC8041-PD-Royal Blue-S-FBA</t>
        </is>
      </c>
      <c r="H1914" s="0" t="n"/>
    </row>
    <row r="1915">
      <c r="A1915" s="0">
        <f>+B1915&amp;C1915&amp;D1915</f>
        <v/>
      </c>
      <c r="B1915" s="4" t="inlineStr">
        <is>
          <t>GC8041</t>
        </is>
      </c>
      <c r="C1915" s="4" t="inlineStr">
        <is>
          <t>波点酒红</t>
        </is>
      </c>
      <c r="D1915" s="4" t="inlineStr">
        <is>
          <t>S</t>
        </is>
      </c>
      <c r="E1915" s="5" t="inlineStr">
        <is>
          <t>GC8041-PD-Wine Red-S-FBA</t>
        </is>
      </c>
      <c r="H1915" s="0" t="n"/>
    </row>
    <row r="1916">
      <c r="A1916" s="0">
        <f>+B1916&amp;C1916&amp;D1916</f>
        <v/>
      </c>
      <c r="B1916" s="4" t="inlineStr">
        <is>
          <t>GC8041</t>
        </is>
      </c>
      <c r="C1916" s="4" t="inlineStr">
        <is>
          <t>黑色</t>
        </is>
      </c>
      <c r="D1916" s="4" t="inlineStr">
        <is>
          <t>S</t>
        </is>
      </c>
      <c r="E1916" s="5" t="inlineStr">
        <is>
          <t>GC8041-Black-Small-FBA</t>
        </is>
      </c>
      <c r="H1916" s="0" t="n"/>
    </row>
    <row r="1917">
      <c r="A1917" s="0">
        <f>+B1917&amp;C1917&amp;D1917</f>
        <v/>
      </c>
      <c r="B1917" s="4" t="inlineStr">
        <is>
          <t>GC8041</t>
        </is>
      </c>
      <c r="C1917" s="4" t="inlineStr">
        <is>
          <t>深绿</t>
        </is>
      </c>
      <c r="D1917" s="4" t="inlineStr">
        <is>
          <t>S</t>
        </is>
      </c>
      <c r="E1917" s="5" t="inlineStr">
        <is>
          <t>GC8041-Dark Green-Small-FBA</t>
        </is>
      </c>
      <c r="H1917" s="0" t="n"/>
    </row>
    <row r="1918">
      <c r="A1918" s="0">
        <f>+B1918&amp;C1918&amp;D1918</f>
        <v/>
      </c>
      <c r="B1918" s="4" t="inlineStr">
        <is>
          <t>GC8041</t>
        </is>
      </c>
      <c r="C1918" s="4" t="inlineStr">
        <is>
          <t>藏蓝</t>
        </is>
      </c>
      <c r="D1918" s="4" t="inlineStr">
        <is>
          <t>S</t>
        </is>
      </c>
      <c r="E1918" s="5" t="inlineStr">
        <is>
          <t>GC8041-Navy Blue-Small-FBA</t>
        </is>
      </c>
      <c r="H1918" s="0" t="n"/>
    </row>
    <row r="1919">
      <c r="A1919" s="0">
        <f>+B1919&amp;C1919&amp;D1919</f>
        <v/>
      </c>
      <c r="B1919" s="4" t="inlineStr">
        <is>
          <t>GC8041</t>
        </is>
      </c>
      <c r="C1919" s="4" t="n"/>
      <c r="D1919" s="4" t="inlineStr">
        <is>
          <t>S</t>
        </is>
      </c>
      <c r="E1919" s="5" t="inlineStr">
        <is>
          <t>GC8041-Royal Blue-Small-FBA</t>
        </is>
      </c>
      <c r="H1919" s="0" t="n"/>
    </row>
    <row r="1920">
      <c r="A1920" s="0">
        <f>+B1920&amp;C1920&amp;D1920</f>
        <v/>
      </c>
      <c r="B1920" s="4" t="inlineStr">
        <is>
          <t>GC8041</t>
        </is>
      </c>
      <c r="C1920" s="4" t="n"/>
      <c r="D1920" s="4" t="inlineStr">
        <is>
          <t>S</t>
        </is>
      </c>
      <c r="E1920" s="5" t="inlineStr">
        <is>
          <t>GC8041-Wine Red-Small-FBA</t>
        </is>
      </c>
      <c r="H1920" s="0" t="n"/>
    </row>
    <row r="1921">
      <c r="A1921" s="0">
        <f>+B1921&amp;C1921&amp;D1921</f>
        <v/>
      </c>
      <c r="B1921" s="4" t="inlineStr">
        <is>
          <t>GC8041</t>
        </is>
      </c>
      <c r="C1921" s="4" t="n"/>
      <c r="D1921" s="4" t="inlineStr">
        <is>
          <t>S</t>
        </is>
      </c>
      <c r="E1921" s="5" t="inlineStr">
        <is>
          <t>GC8041-FP Brindle Blue Gray-Small-FBA</t>
        </is>
      </c>
      <c r="H1921" s="0" t="n"/>
    </row>
    <row r="1922">
      <c r="A1922" s="0">
        <f>+B1922&amp;C1922&amp;D1922</f>
        <v/>
      </c>
      <c r="B1922" s="4" t="inlineStr">
        <is>
          <t>GC8041</t>
        </is>
      </c>
      <c r="C1922" s="4" t="n"/>
      <c r="D1922" s="4" t="inlineStr">
        <is>
          <t>S</t>
        </is>
      </c>
      <c r="E1922" s="5" t="inlineStr">
        <is>
          <t>GC8041-FP Color BlueGreen-Small-FBA</t>
        </is>
      </c>
      <c r="H1922" s="0" t="n"/>
    </row>
    <row r="1923">
      <c r="A1923" s="0">
        <f>+B1923&amp;C1923&amp;D1923</f>
        <v/>
      </c>
      <c r="B1923" s="4" t="inlineStr">
        <is>
          <t>GC8041</t>
        </is>
      </c>
      <c r="C1923" s="4" t="n"/>
      <c r="D1923" s="4" t="inlineStr">
        <is>
          <t>S</t>
        </is>
      </c>
      <c r="E1923" s="5" t="inlineStr">
        <is>
          <t>GC8041-FP Floret Coffee-Small-FBA</t>
        </is>
      </c>
      <c r="H1923" s="0" t="n"/>
    </row>
    <row r="1924">
      <c r="A1924" s="0">
        <f>+B1924&amp;C1924&amp;D1924</f>
        <v/>
      </c>
      <c r="B1924" s="4" t="inlineStr">
        <is>
          <t>GC8041</t>
        </is>
      </c>
      <c r="C1924" s="4" t="n"/>
      <c r="D1924" s="4" t="inlineStr">
        <is>
          <t>S</t>
        </is>
      </c>
      <c r="E1924" s="5" t="inlineStr">
        <is>
          <t>GC8041-FP Pastoral Coffee-Small-FBA</t>
        </is>
      </c>
      <c r="H1924" s="0" t="n"/>
    </row>
    <row r="1925">
      <c r="A1925" s="0">
        <f>+B1925&amp;C1925&amp;D1925</f>
        <v/>
      </c>
      <c r="B1925" s="4" t="inlineStr">
        <is>
          <t>GC8041</t>
        </is>
      </c>
      <c r="C1925" s="4" t="inlineStr">
        <is>
          <t>波点黑</t>
        </is>
      </c>
      <c r="D1925" s="4" t="inlineStr">
        <is>
          <t>S</t>
        </is>
      </c>
      <c r="E1925" s="5" t="inlineStr">
        <is>
          <t>GC8041-PD-Black-S-FBA2</t>
        </is>
      </c>
      <c r="H1925" s="0" t="n"/>
    </row>
    <row r="1926">
      <c r="A1926" s="0">
        <f>+B1926&amp;C1926&amp;D1926</f>
        <v/>
      </c>
      <c r="B1926" s="4" t="inlineStr">
        <is>
          <t>GC8041</t>
        </is>
      </c>
      <c r="C1926" s="4" t="inlineStr">
        <is>
          <t>波点黑</t>
        </is>
      </c>
      <c r="D1926" s="4" t="inlineStr">
        <is>
          <t>M</t>
        </is>
      </c>
      <c r="E1926" s="5" t="inlineStr">
        <is>
          <t>GC8041-PD-Black-M-FBA</t>
        </is>
      </c>
      <c r="H1926" s="0" t="n"/>
    </row>
    <row r="1927">
      <c r="A1927" s="0">
        <f>+B1927&amp;C1927&amp;D1927</f>
        <v/>
      </c>
      <c r="B1927" s="4" t="inlineStr">
        <is>
          <t>GC8041</t>
        </is>
      </c>
      <c r="C1927" s="4" t="inlineStr">
        <is>
          <t>波点浅蓝</t>
        </is>
      </c>
      <c r="D1927" s="4" t="inlineStr">
        <is>
          <t>M</t>
        </is>
      </c>
      <c r="E1927" s="5" t="inlineStr">
        <is>
          <t>GC8041-PD-Light Blue-M-FBA</t>
        </is>
      </c>
      <c r="H1927" s="0" t="n"/>
    </row>
    <row r="1928">
      <c r="A1928" s="0">
        <f>+B1928&amp;C1928&amp;D1928</f>
        <v/>
      </c>
      <c r="B1928" s="4" t="inlineStr">
        <is>
          <t>GC8041</t>
        </is>
      </c>
      <c r="C1928" s="4" t="inlineStr">
        <is>
          <t>波点藏蓝</t>
        </is>
      </c>
      <c r="D1928" s="4" t="inlineStr">
        <is>
          <t>M</t>
        </is>
      </c>
      <c r="E1928" s="5" t="inlineStr">
        <is>
          <t>GC8041-PD-Navy Blue-M-FBA</t>
        </is>
      </c>
      <c r="H1928" s="0" t="n"/>
    </row>
    <row r="1929">
      <c r="A1929" s="0">
        <f>+B1929&amp;C1929&amp;D1929</f>
        <v/>
      </c>
      <c r="B1929" s="4" t="inlineStr">
        <is>
          <t>GC8041</t>
        </is>
      </c>
      <c r="C1929" s="4" t="inlineStr">
        <is>
          <t>波点橙色</t>
        </is>
      </c>
      <c r="D1929" s="4" t="inlineStr">
        <is>
          <t>M</t>
        </is>
      </c>
      <c r="E1929" s="5" t="inlineStr">
        <is>
          <t>GC8041-PD-Orange-M-FBA</t>
        </is>
      </c>
      <c r="H1929" s="0" t="n"/>
    </row>
    <row r="1930">
      <c r="A1930" s="0">
        <f>+B1930&amp;C1930&amp;D1930</f>
        <v/>
      </c>
      <c r="B1930" s="4" t="inlineStr">
        <is>
          <t>GC8041</t>
        </is>
      </c>
      <c r="C1930" s="4" t="inlineStr">
        <is>
          <t>波点紫灰</t>
        </is>
      </c>
      <c r="D1930" s="4" t="inlineStr">
        <is>
          <t>M</t>
        </is>
      </c>
      <c r="E1930" s="5" t="inlineStr">
        <is>
          <t>GC8041-PD-Purple Gray-M-FBA</t>
        </is>
      </c>
      <c r="H1930" s="0" t="n"/>
    </row>
    <row r="1931">
      <c r="A1931" s="0">
        <f>+B1931&amp;C1931&amp;D1931</f>
        <v/>
      </c>
      <c r="B1931" s="4" t="inlineStr">
        <is>
          <t>GC8041</t>
        </is>
      </c>
      <c r="C1931" s="4" t="inlineStr">
        <is>
          <t>波点红黑</t>
        </is>
      </c>
      <c r="D1931" s="4" t="inlineStr">
        <is>
          <t>M</t>
        </is>
      </c>
      <c r="E1931" s="5" t="inlineStr">
        <is>
          <t>GC8041-PD-Red Black-M-FBA</t>
        </is>
      </c>
      <c r="H1931" s="0" t="n"/>
    </row>
    <row r="1932">
      <c r="A1932" s="0">
        <f>+B1932&amp;C1932&amp;D1932</f>
        <v/>
      </c>
      <c r="B1932" s="4" t="inlineStr">
        <is>
          <t>GC8041</t>
        </is>
      </c>
      <c r="C1932" s="4" t="inlineStr">
        <is>
          <t>波点红</t>
        </is>
      </c>
      <c r="D1932" s="4" t="inlineStr">
        <is>
          <t>M</t>
        </is>
      </c>
      <c r="E1932" s="5" t="inlineStr">
        <is>
          <t>GC8041-PD-Red-M-FBA</t>
        </is>
      </c>
      <c r="H1932" s="0" t="n"/>
    </row>
    <row r="1933">
      <c r="A1933" s="0">
        <f>+B1933&amp;C1933&amp;D1933</f>
        <v/>
      </c>
      <c r="B1933" s="4" t="inlineStr">
        <is>
          <t>GC8041</t>
        </is>
      </c>
      <c r="C1933" s="4" t="inlineStr">
        <is>
          <t>波点藏蓝</t>
        </is>
      </c>
      <c r="D1933" s="4" t="inlineStr">
        <is>
          <t>M</t>
        </is>
      </c>
      <c r="E1933" s="5" t="inlineStr">
        <is>
          <t>GC8041-PD-Royal Blue-M-FBA</t>
        </is>
      </c>
      <c r="H1933" s="0" t="n"/>
    </row>
    <row r="1934">
      <c r="A1934" s="0">
        <f>+B1934&amp;C1934&amp;D1934</f>
        <v/>
      </c>
      <c r="B1934" s="4" t="inlineStr">
        <is>
          <t>GC8041</t>
        </is>
      </c>
      <c r="C1934" s="4" t="inlineStr">
        <is>
          <t>波点酒红</t>
        </is>
      </c>
      <c r="D1934" s="4" t="inlineStr">
        <is>
          <t>M</t>
        </is>
      </c>
      <c r="E1934" s="5" t="inlineStr">
        <is>
          <t>GC8041-PD-Wine Red-M-FBA</t>
        </is>
      </c>
      <c r="H1934" s="0" t="n"/>
    </row>
    <row r="1935">
      <c r="A1935" s="0">
        <f>+B1935&amp;C1935&amp;D1935</f>
        <v/>
      </c>
      <c r="B1935" s="4" t="inlineStr">
        <is>
          <t>GC8041</t>
        </is>
      </c>
      <c r="C1935" s="4" t="inlineStr">
        <is>
          <t>黑色</t>
        </is>
      </c>
      <c r="D1935" s="4" t="inlineStr">
        <is>
          <t>M</t>
        </is>
      </c>
      <c r="E1935" s="5" t="inlineStr">
        <is>
          <t>GC8041-Black-Medium-FBA</t>
        </is>
      </c>
      <c r="H1935" s="0" t="n"/>
    </row>
    <row r="1936">
      <c r="A1936" s="0">
        <f>+B1936&amp;C1936&amp;D1936</f>
        <v/>
      </c>
      <c r="B1936" s="4" t="inlineStr">
        <is>
          <t>GC8041</t>
        </is>
      </c>
      <c r="C1936" s="4" t="inlineStr">
        <is>
          <t>深绿</t>
        </is>
      </c>
      <c r="D1936" s="4" t="inlineStr">
        <is>
          <t>M</t>
        </is>
      </c>
      <c r="E1936" s="5" t="inlineStr">
        <is>
          <t>GC8041-Dark Green-Medium-FBA</t>
        </is>
      </c>
      <c r="H1936" s="0" t="n"/>
    </row>
    <row r="1937">
      <c r="A1937" s="0">
        <f>+B1937&amp;C1937&amp;D1937</f>
        <v/>
      </c>
      <c r="B1937" s="4" t="inlineStr">
        <is>
          <t>GC8041</t>
        </is>
      </c>
      <c r="C1937" s="4" t="inlineStr">
        <is>
          <t>藏蓝</t>
        </is>
      </c>
      <c r="D1937" s="4" t="inlineStr">
        <is>
          <t>M</t>
        </is>
      </c>
      <c r="E1937" s="5" t="inlineStr">
        <is>
          <t>GC8041-Navy Blue-Medium-FBA</t>
        </is>
      </c>
      <c r="H1937" s="0" t="n"/>
    </row>
    <row r="1938">
      <c r="A1938" s="0">
        <f>+B1938&amp;C1938&amp;D1938</f>
        <v/>
      </c>
      <c r="B1938" s="4" t="inlineStr">
        <is>
          <t>GC8041</t>
        </is>
      </c>
      <c r="C1938" s="4" t="n"/>
      <c r="D1938" s="4" t="inlineStr">
        <is>
          <t>M</t>
        </is>
      </c>
      <c r="E1938" s="5" t="inlineStr">
        <is>
          <t>GC8041-Royal Blue-Medium-FBA</t>
        </is>
      </c>
      <c r="H1938" s="0" t="n"/>
    </row>
    <row r="1939">
      <c r="A1939" s="0">
        <f>+B1939&amp;C1939&amp;D1939</f>
        <v/>
      </c>
      <c r="B1939" s="4" t="inlineStr">
        <is>
          <t>GC8041</t>
        </is>
      </c>
      <c r="C1939" s="4" t="n"/>
      <c r="D1939" s="4" t="inlineStr">
        <is>
          <t>M</t>
        </is>
      </c>
      <c r="E1939" s="5" t="inlineStr">
        <is>
          <t>GC8041-Wine Red-Medium-FBA</t>
        </is>
      </c>
      <c r="H1939" s="0" t="n"/>
    </row>
    <row r="1940">
      <c r="A1940" s="0">
        <f>+B1940&amp;C1940&amp;D1940</f>
        <v/>
      </c>
      <c r="B1940" s="4" t="inlineStr">
        <is>
          <t>GC8041</t>
        </is>
      </c>
      <c r="C1940" s="4" t="n"/>
      <c r="D1940" s="4" t="inlineStr">
        <is>
          <t>M</t>
        </is>
      </c>
      <c r="E1940" s="5" t="inlineStr">
        <is>
          <t>GC8041-FP Brindle Blue Gray-Medium-FBA</t>
        </is>
      </c>
      <c r="H1940" s="0" t="n"/>
    </row>
    <row r="1941">
      <c r="A1941" s="0">
        <f>+B1941&amp;C1941&amp;D1941</f>
        <v/>
      </c>
      <c r="B1941" s="4" t="inlineStr">
        <is>
          <t>GC8041</t>
        </is>
      </c>
      <c r="C1941" s="4" t="n"/>
      <c r="D1941" s="4" t="inlineStr">
        <is>
          <t>M</t>
        </is>
      </c>
      <c r="E1941" s="5" t="inlineStr">
        <is>
          <t>GC8041-FP Color BlueGreen-Medium-FBA</t>
        </is>
      </c>
      <c r="H1941" s="0" t="n"/>
    </row>
    <row r="1942">
      <c r="A1942" s="0">
        <f>+B1942&amp;C1942&amp;D1942</f>
        <v/>
      </c>
      <c r="B1942" s="4" t="inlineStr">
        <is>
          <t>GC8041</t>
        </is>
      </c>
      <c r="C1942" s="4" t="n"/>
      <c r="D1942" s="4" t="inlineStr">
        <is>
          <t>M</t>
        </is>
      </c>
      <c r="E1942" s="5" t="inlineStr">
        <is>
          <t>GC8041-FP Floret Coffee-Medium-FBA</t>
        </is>
      </c>
      <c r="H1942" s="0" t="n"/>
    </row>
    <row r="1943">
      <c r="A1943" s="0">
        <f>+B1943&amp;C1943&amp;D1943</f>
        <v/>
      </c>
      <c r="B1943" s="4" t="inlineStr">
        <is>
          <t>GC8041</t>
        </is>
      </c>
      <c r="C1943" s="4" t="n"/>
      <c r="D1943" s="4" t="inlineStr">
        <is>
          <t>M</t>
        </is>
      </c>
      <c r="E1943" s="5" t="inlineStr">
        <is>
          <t>GC8041-FP Pastoral Coffee-Medium-FBA</t>
        </is>
      </c>
      <c r="H1943" s="0" t="n"/>
    </row>
    <row r="1944">
      <c r="A1944" s="0">
        <f>+B1944&amp;C1944&amp;D1944</f>
        <v/>
      </c>
      <c r="B1944" s="4" t="inlineStr">
        <is>
          <t>GC8041</t>
        </is>
      </c>
      <c r="C1944" s="4" t="inlineStr">
        <is>
          <t>波点黑</t>
        </is>
      </c>
      <c r="D1944" s="4" t="inlineStr">
        <is>
          <t>L</t>
        </is>
      </c>
      <c r="E1944" s="5" t="inlineStr">
        <is>
          <t>GC8041-PD-Black-L-FBA</t>
        </is>
      </c>
      <c r="H1944" s="0" t="n"/>
    </row>
    <row r="1945">
      <c r="A1945" s="0">
        <f>+B1945&amp;C1945&amp;D1945</f>
        <v/>
      </c>
      <c r="B1945" s="4" t="inlineStr">
        <is>
          <t>GC8041</t>
        </is>
      </c>
      <c r="C1945" s="4" t="inlineStr">
        <is>
          <t>波点浅蓝</t>
        </is>
      </c>
      <c r="D1945" s="4" t="inlineStr">
        <is>
          <t>L</t>
        </is>
      </c>
      <c r="E1945" s="5" t="inlineStr">
        <is>
          <t>GC8041-PD-Light Blue-L-FBA</t>
        </is>
      </c>
      <c r="H1945" s="0" t="n"/>
    </row>
    <row r="1946">
      <c r="A1946" s="0">
        <f>+B1946&amp;C1946&amp;D1946</f>
        <v/>
      </c>
      <c r="B1946" s="4" t="inlineStr">
        <is>
          <t>GC8041</t>
        </is>
      </c>
      <c r="C1946" s="4" t="inlineStr">
        <is>
          <t>波点藏蓝</t>
        </is>
      </c>
      <c r="D1946" s="4" t="inlineStr">
        <is>
          <t>L</t>
        </is>
      </c>
      <c r="E1946" s="5" t="inlineStr">
        <is>
          <t>GC8041-PD-Navy Blue-L-FBA</t>
        </is>
      </c>
      <c r="H1946" s="0" t="n"/>
    </row>
    <row r="1947">
      <c r="A1947" s="0">
        <f>+B1947&amp;C1947&amp;D1947</f>
        <v/>
      </c>
      <c r="B1947" s="4" t="inlineStr">
        <is>
          <t>GC8041</t>
        </is>
      </c>
      <c r="C1947" s="4" t="inlineStr">
        <is>
          <t>波点橙色</t>
        </is>
      </c>
      <c r="D1947" s="4" t="inlineStr">
        <is>
          <t>L</t>
        </is>
      </c>
      <c r="E1947" s="5" t="inlineStr">
        <is>
          <t>GC8041-PD-Orange-L-FBA</t>
        </is>
      </c>
      <c r="H1947" s="0" t="n"/>
    </row>
    <row r="1948">
      <c r="A1948" s="0">
        <f>+B1948&amp;C1948&amp;D1948</f>
        <v/>
      </c>
      <c r="B1948" s="4" t="inlineStr">
        <is>
          <t>GC8041</t>
        </is>
      </c>
      <c r="C1948" s="4" t="inlineStr">
        <is>
          <t>波点紫灰</t>
        </is>
      </c>
      <c r="D1948" s="4" t="inlineStr">
        <is>
          <t>L</t>
        </is>
      </c>
      <c r="E1948" s="5" t="inlineStr">
        <is>
          <t>GC8041-PD-Purple Gray-L-FBA</t>
        </is>
      </c>
      <c r="H1948" s="0" t="n"/>
    </row>
    <row r="1949">
      <c r="A1949" s="0">
        <f>+B1949&amp;C1949&amp;D1949</f>
        <v/>
      </c>
      <c r="B1949" s="4" t="inlineStr">
        <is>
          <t>GC8041</t>
        </is>
      </c>
      <c r="C1949" s="4" t="inlineStr">
        <is>
          <t>波点红黑</t>
        </is>
      </c>
      <c r="D1949" s="4" t="inlineStr">
        <is>
          <t>L</t>
        </is>
      </c>
      <c r="E1949" s="5" t="inlineStr">
        <is>
          <t>GC8041-PD-Red Black-L-FBA</t>
        </is>
      </c>
      <c r="H1949" s="0" t="n"/>
    </row>
    <row r="1950">
      <c r="A1950" s="0">
        <f>+B1950&amp;C1950&amp;D1950</f>
        <v/>
      </c>
      <c r="B1950" s="4" t="inlineStr">
        <is>
          <t>GC8041</t>
        </is>
      </c>
      <c r="C1950" s="4" t="inlineStr">
        <is>
          <t>波点红</t>
        </is>
      </c>
      <c r="D1950" s="4" t="inlineStr">
        <is>
          <t>L</t>
        </is>
      </c>
      <c r="E1950" s="5" t="inlineStr">
        <is>
          <t>GC8041-PD-Red-L-FBA</t>
        </is>
      </c>
      <c r="H1950" s="0" t="n"/>
    </row>
    <row r="1951">
      <c r="A1951" s="0">
        <f>+B1951&amp;C1951&amp;D1951</f>
        <v/>
      </c>
      <c r="B1951" s="4" t="inlineStr">
        <is>
          <t>GC8041</t>
        </is>
      </c>
      <c r="C1951" s="4" t="inlineStr">
        <is>
          <t>波点宝蓝</t>
        </is>
      </c>
      <c r="D1951" s="4" t="inlineStr">
        <is>
          <t>L</t>
        </is>
      </c>
      <c r="E1951" s="5" t="inlineStr">
        <is>
          <t>GC8041-PD-Royal Blue-L-FBA</t>
        </is>
      </c>
      <c r="H1951" s="0" t="n"/>
    </row>
    <row r="1952">
      <c r="A1952" s="0">
        <f>+B1952&amp;C1952&amp;D1952</f>
        <v/>
      </c>
      <c r="B1952" s="4" t="inlineStr">
        <is>
          <t>GC8041</t>
        </is>
      </c>
      <c r="C1952" s="4" t="inlineStr">
        <is>
          <t>波点酒红</t>
        </is>
      </c>
      <c r="D1952" s="4" t="inlineStr">
        <is>
          <t>L</t>
        </is>
      </c>
      <c r="E1952" s="5" t="inlineStr">
        <is>
          <t>GC8041-PD-Wine Red-L-FBA</t>
        </is>
      </c>
      <c r="H1952" s="0" t="n"/>
    </row>
    <row r="1953">
      <c r="A1953" s="0">
        <f>+B1953&amp;C1953&amp;D1953</f>
        <v/>
      </c>
      <c r="B1953" s="4" t="inlineStr">
        <is>
          <t>GC8041</t>
        </is>
      </c>
      <c r="C1953" s="4" t="inlineStr">
        <is>
          <t>黑色</t>
        </is>
      </c>
      <c r="D1953" s="4" t="inlineStr">
        <is>
          <t>L</t>
        </is>
      </c>
      <c r="E1953" s="5" t="inlineStr">
        <is>
          <t>GC8041-Black-Large-FBA</t>
        </is>
      </c>
      <c r="H1953" s="0" t="n"/>
    </row>
    <row r="1954">
      <c r="A1954" s="0">
        <f>+B1954&amp;C1954&amp;D1954</f>
        <v/>
      </c>
      <c r="B1954" s="4" t="inlineStr">
        <is>
          <t>GC8041</t>
        </is>
      </c>
      <c r="C1954" s="4" t="inlineStr">
        <is>
          <t>深绿</t>
        </is>
      </c>
      <c r="D1954" s="4" t="inlineStr">
        <is>
          <t>L</t>
        </is>
      </c>
      <c r="E1954" s="5" t="inlineStr">
        <is>
          <t>GC8041-Dark Green-Large-FBA</t>
        </is>
      </c>
      <c r="H1954" s="0" t="n"/>
    </row>
    <row r="1955">
      <c r="A1955" s="0">
        <f>+B1955&amp;C1955&amp;D1955</f>
        <v/>
      </c>
      <c r="B1955" s="4" t="inlineStr">
        <is>
          <t>GC8041</t>
        </is>
      </c>
      <c r="C1955" s="4" t="inlineStr">
        <is>
          <t>藏蓝</t>
        </is>
      </c>
      <c r="D1955" s="4" t="inlineStr">
        <is>
          <t>L</t>
        </is>
      </c>
      <c r="E1955" s="5" t="inlineStr">
        <is>
          <t>GC8041-Navy Blue-Large-FBA</t>
        </is>
      </c>
      <c r="H1955" s="0" t="n"/>
    </row>
    <row r="1956">
      <c r="A1956" s="0">
        <f>+B1956&amp;C1956&amp;D1956</f>
        <v/>
      </c>
      <c r="B1956" s="4" t="inlineStr">
        <is>
          <t>GC8041</t>
        </is>
      </c>
      <c r="C1956" s="4" t="n"/>
      <c r="D1956" s="4" t="inlineStr">
        <is>
          <t>L</t>
        </is>
      </c>
      <c r="E1956" s="5" t="inlineStr">
        <is>
          <t>GC8041-Royal Blue-Large-FBA</t>
        </is>
      </c>
      <c r="H1956" s="0" t="n"/>
    </row>
    <row r="1957">
      <c r="A1957" s="0">
        <f>+B1957&amp;C1957&amp;D1957</f>
        <v/>
      </c>
      <c r="B1957" s="4" t="inlineStr">
        <is>
          <t>GC8041</t>
        </is>
      </c>
      <c r="C1957" s="4" t="n"/>
      <c r="D1957" s="4" t="inlineStr">
        <is>
          <t>L</t>
        </is>
      </c>
      <c r="E1957" s="5" t="inlineStr">
        <is>
          <t>GC8041-Wine Red-Large-FBA</t>
        </is>
      </c>
      <c r="H1957" s="0" t="n"/>
    </row>
    <row r="1958">
      <c r="A1958" s="0">
        <f>+B1958&amp;C1958&amp;D1958</f>
        <v/>
      </c>
      <c r="B1958" s="4" t="inlineStr">
        <is>
          <t>GC8041</t>
        </is>
      </c>
      <c r="C1958" s="4" t="n"/>
      <c r="D1958" s="4" t="inlineStr">
        <is>
          <t>L</t>
        </is>
      </c>
      <c r="E1958" s="5" t="inlineStr">
        <is>
          <t>GC8041-FP Brindle Blue Gray-Large-FBA</t>
        </is>
      </c>
      <c r="H1958" s="0" t="n"/>
    </row>
    <row r="1959">
      <c r="A1959" s="0">
        <f>+B1959&amp;C1959&amp;D1959</f>
        <v/>
      </c>
      <c r="B1959" s="4" t="inlineStr">
        <is>
          <t>GC8041</t>
        </is>
      </c>
      <c r="C1959" s="4" t="n"/>
      <c r="D1959" s="4" t="inlineStr">
        <is>
          <t>L</t>
        </is>
      </c>
      <c r="E1959" s="5" t="inlineStr">
        <is>
          <t>GC8041-FP Color BlueGreen-Large-FBA</t>
        </is>
      </c>
      <c r="H1959" s="0" t="n"/>
    </row>
    <row r="1960">
      <c r="A1960" s="0">
        <f>+B1960&amp;C1960&amp;D1960</f>
        <v/>
      </c>
      <c r="B1960" s="4" t="inlineStr">
        <is>
          <t>GC8041</t>
        </is>
      </c>
      <c r="C1960" s="4" t="n"/>
      <c r="D1960" s="4" t="inlineStr">
        <is>
          <t>L</t>
        </is>
      </c>
      <c r="E1960" s="5" t="inlineStr">
        <is>
          <t>GC8041-FP Floret Coffee-Large-FBA</t>
        </is>
      </c>
      <c r="H1960" s="0" t="n"/>
    </row>
    <row r="1961">
      <c r="A1961" s="0">
        <f>+B1961&amp;C1961&amp;D1961</f>
        <v/>
      </c>
      <c r="B1961" s="4" t="inlineStr">
        <is>
          <t>GC8041</t>
        </is>
      </c>
      <c r="C1961" s="4" t="n"/>
      <c r="D1961" s="4" t="inlineStr">
        <is>
          <t>L</t>
        </is>
      </c>
      <c r="E1961" s="5" t="inlineStr">
        <is>
          <t>GC8041-FP Pastoral Coffee-Large-FBA</t>
        </is>
      </c>
      <c r="H1961" s="0" t="n"/>
    </row>
    <row r="1962">
      <c r="A1962" s="0">
        <f>+B1962&amp;C1962&amp;D1962</f>
        <v/>
      </c>
      <c r="B1962" s="4" t="inlineStr">
        <is>
          <t>GC8041</t>
        </is>
      </c>
      <c r="C1962" s="4" t="inlineStr">
        <is>
          <t>波点黑</t>
        </is>
      </c>
      <c r="D1962" s="4" t="inlineStr">
        <is>
          <t>2XL</t>
        </is>
      </c>
      <c r="E1962" s="5" t="inlineStr">
        <is>
          <t>GC8041-PD-Black-2XL-FBA</t>
        </is>
      </c>
      <c r="H1962" s="0" t="n"/>
    </row>
    <row r="1963">
      <c r="A1963" s="0">
        <f>+B1963&amp;C1963&amp;D1963</f>
        <v/>
      </c>
      <c r="B1963" s="4" t="inlineStr">
        <is>
          <t>GC8041</t>
        </is>
      </c>
      <c r="C1963" s="4" t="inlineStr">
        <is>
          <t>波点浅蓝</t>
        </is>
      </c>
      <c r="D1963" s="4" t="inlineStr">
        <is>
          <t>2XL</t>
        </is>
      </c>
      <c r="E1963" s="5" t="inlineStr">
        <is>
          <t>GC8041-PD-Light Blue-2XL-FBA</t>
        </is>
      </c>
      <c r="H1963" s="0" t="n"/>
    </row>
    <row r="1964">
      <c r="A1964" s="0">
        <f>+B1964&amp;C1964&amp;D1964</f>
        <v/>
      </c>
      <c r="B1964" s="4" t="inlineStr">
        <is>
          <t>GC8041</t>
        </is>
      </c>
      <c r="C1964" s="4" t="inlineStr">
        <is>
          <t>波点藏蓝</t>
        </is>
      </c>
      <c r="D1964" s="4" t="inlineStr">
        <is>
          <t>2XL</t>
        </is>
      </c>
      <c r="E1964" s="5" t="inlineStr">
        <is>
          <t>GC8041-PD-Navy Blue-2XL-FBA</t>
        </is>
      </c>
      <c r="H1964" s="0" t="n"/>
    </row>
    <row r="1965">
      <c r="A1965" s="0">
        <f>+B1965&amp;C1965&amp;D1965</f>
        <v/>
      </c>
      <c r="B1965" s="4" t="inlineStr">
        <is>
          <t>GC8041</t>
        </is>
      </c>
      <c r="C1965" s="4" t="inlineStr">
        <is>
          <t>波点橙色</t>
        </is>
      </c>
      <c r="D1965" s="4" t="inlineStr">
        <is>
          <t>2XL</t>
        </is>
      </c>
      <c r="E1965" s="5" t="inlineStr">
        <is>
          <t>GC8041-PD-Orange-2XL-FBA</t>
        </is>
      </c>
      <c r="H1965" s="0" t="n"/>
    </row>
    <row r="1966">
      <c r="A1966" s="0">
        <f>+B1966&amp;C1966&amp;D1966</f>
        <v/>
      </c>
      <c r="B1966" s="4" t="inlineStr">
        <is>
          <t>GC8041</t>
        </is>
      </c>
      <c r="C1966" s="4" t="inlineStr">
        <is>
          <t>波点紫灰</t>
        </is>
      </c>
      <c r="D1966" s="4" t="inlineStr">
        <is>
          <t>2XL</t>
        </is>
      </c>
      <c r="E1966" s="5" t="inlineStr">
        <is>
          <t>GC8041-PD-Purple Gray-2XL-FBA</t>
        </is>
      </c>
      <c r="H1966" s="0" t="n"/>
    </row>
    <row r="1967">
      <c r="A1967" s="0">
        <f>+B1967&amp;C1967&amp;D1967</f>
        <v/>
      </c>
      <c r="B1967" s="4" t="inlineStr">
        <is>
          <t>GC8041</t>
        </is>
      </c>
      <c r="C1967" s="4" t="inlineStr">
        <is>
          <t>波点红黑</t>
        </is>
      </c>
      <c r="D1967" s="4" t="inlineStr">
        <is>
          <t>2XL</t>
        </is>
      </c>
      <c r="E1967" s="5" t="inlineStr">
        <is>
          <t>GC8041-PD-Red Black-2XL-FBA</t>
        </is>
      </c>
      <c r="H1967" s="0" t="n"/>
    </row>
    <row r="1968">
      <c r="A1968" s="0">
        <f>+B1968&amp;C1968&amp;D1968</f>
        <v/>
      </c>
      <c r="B1968" s="4" t="inlineStr">
        <is>
          <t>GC8041</t>
        </is>
      </c>
      <c r="C1968" s="4" t="inlineStr">
        <is>
          <t>波点红</t>
        </is>
      </c>
      <c r="D1968" s="4" t="inlineStr">
        <is>
          <t>2XL</t>
        </is>
      </c>
      <c r="E1968" s="5" t="inlineStr">
        <is>
          <t>GC8041-PD-Red-2XL-FBA</t>
        </is>
      </c>
      <c r="H1968" s="0" t="n"/>
    </row>
    <row r="1969">
      <c r="A1969" s="0">
        <f>+B1969&amp;C1969&amp;D1969</f>
        <v/>
      </c>
      <c r="B1969" s="4" t="inlineStr">
        <is>
          <t>GC8041</t>
        </is>
      </c>
      <c r="C1969" s="4" t="inlineStr">
        <is>
          <t>波点宝蓝</t>
        </is>
      </c>
      <c r="D1969" s="4" t="inlineStr">
        <is>
          <t>2XL</t>
        </is>
      </c>
      <c r="E1969" s="5" t="inlineStr">
        <is>
          <t>GC8041-PD-Royal Blue-2XL-FBA</t>
        </is>
      </c>
      <c r="H1969" s="0" t="n"/>
    </row>
    <row r="1970">
      <c r="A1970" s="0">
        <f>+B1970&amp;C1970&amp;D1970</f>
        <v/>
      </c>
      <c r="B1970" s="4" t="inlineStr">
        <is>
          <t>GC8041</t>
        </is>
      </c>
      <c r="C1970" s="4" t="inlineStr">
        <is>
          <t>波点酒红</t>
        </is>
      </c>
      <c r="D1970" s="4" t="inlineStr">
        <is>
          <t>2XL</t>
        </is>
      </c>
      <c r="E1970" s="5" t="inlineStr">
        <is>
          <t>GC8041-PD-Wine Red-2XL-FBA</t>
        </is>
      </c>
      <c r="H1970" s="0" t="n"/>
    </row>
    <row r="1971">
      <c r="A1971" s="0">
        <f>+B1971&amp;C1971&amp;D1971</f>
        <v/>
      </c>
      <c r="B1971" s="4" t="inlineStr">
        <is>
          <t>GC8041</t>
        </is>
      </c>
      <c r="C1971" s="4" t="inlineStr">
        <is>
          <t>黑色</t>
        </is>
      </c>
      <c r="D1971" s="4" t="inlineStr">
        <is>
          <t>2XL</t>
        </is>
      </c>
      <c r="E1971" s="5" t="inlineStr">
        <is>
          <t>GC8041-Black-XX-Large-FBA</t>
        </is>
      </c>
      <c r="H1971" s="0" t="n"/>
    </row>
    <row r="1972">
      <c r="A1972" s="0">
        <f>+B1972&amp;C1972&amp;D1972</f>
        <v/>
      </c>
      <c r="B1972" s="4" t="inlineStr">
        <is>
          <t>GC8041</t>
        </is>
      </c>
      <c r="C1972" s="4" t="inlineStr">
        <is>
          <t>深绿</t>
        </is>
      </c>
      <c r="D1972" s="4" t="inlineStr">
        <is>
          <t>2XL</t>
        </is>
      </c>
      <c r="E1972" s="5" t="inlineStr">
        <is>
          <t>GC8041-Dark Green-XX-Large-FBA</t>
        </is>
      </c>
      <c r="H1972" s="0" t="n"/>
    </row>
    <row r="1973">
      <c r="A1973" s="0">
        <f>+B1973&amp;C1973&amp;D1973</f>
        <v/>
      </c>
      <c r="B1973" s="4" t="inlineStr">
        <is>
          <t>GC8041</t>
        </is>
      </c>
      <c r="C1973" s="4" t="inlineStr">
        <is>
          <t>藏蓝</t>
        </is>
      </c>
      <c r="D1973" s="4" t="inlineStr">
        <is>
          <t>2XL</t>
        </is>
      </c>
      <c r="E1973" s="5" t="inlineStr">
        <is>
          <t>GC8041-Navy Blue-XX-Large-FBA</t>
        </is>
      </c>
      <c r="H1973" s="0" t="n"/>
    </row>
    <row r="1974">
      <c r="A1974" s="0">
        <f>+B1974&amp;C1974&amp;D1974</f>
        <v/>
      </c>
      <c r="B1974" s="4" t="inlineStr">
        <is>
          <t>GC8041</t>
        </is>
      </c>
      <c r="C1974" s="4" t="n"/>
      <c r="D1974" s="4" t="inlineStr">
        <is>
          <t>2XL</t>
        </is>
      </c>
      <c r="E1974" s="5" t="inlineStr">
        <is>
          <t>GC8041-Royal Blue-XX-Large-FBA</t>
        </is>
      </c>
      <c r="H1974" s="0" t="n"/>
    </row>
    <row r="1975">
      <c r="A1975" s="0">
        <f>+B1975&amp;C1975&amp;D1975</f>
        <v/>
      </c>
      <c r="B1975" s="4" t="inlineStr">
        <is>
          <t>GC8041</t>
        </is>
      </c>
      <c r="C1975" s="4" t="n"/>
      <c r="D1975" s="4" t="inlineStr">
        <is>
          <t>2XL</t>
        </is>
      </c>
      <c r="E1975" s="5" t="inlineStr">
        <is>
          <t>GC8041-Wine Red-XX-Large-FBA</t>
        </is>
      </c>
      <c r="H1975" s="0" t="n"/>
    </row>
    <row r="1976">
      <c r="A1976" s="0">
        <f>+B1976&amp;C1976&amp;D1976</f>
        <v/>
      </c>
      <c r="B1976" s="4" t="inlineStr">
        <is>
          <t>GC8041</t>
        </is>
      </c>
      <c r="C1976" s="4" t="n"/>
      <c r="D1976" s="4" t="inlineStr">
        <is>
          <t>2XL</t>
        </is>
      </c>
      <c r="E1976" s="5" t="inlineStr">
        <is>
          <t>GC8041-FP Brindle Blue Gray-XX-Large-FBA</t>
        </is>
      </c>
      <c r="H1976" s="0" t="n"/>
    </row>
    <row r="1977">
      <c r="A1977" s="0">
        <f>+B1977&amp;C1977&amp;D1977</f>
        <v/>
      </c>
      <c r="B1977" s="4" t="inlineStr">
        <is>
          <t>GC8041</t>
        </is>
      </c>
      <c r="C1977" s="4" t="n"/>
      <c r="D1977" s="4" t="inlineStr">
        <is>
          <t>2XL</t>
        </is>
      </c>
      <c r="E1977" s="5" t="inlineStr">
        <is>
          <t>GC8041-FP Color BlueGreen-XX-Large-FBA</t>
        </is>
      </c>
      <c r="H1977" s="0" t="n"/>
    </row>
    <row r="1978">
      <c r="A1978" s="0">
        <f>+B1978&amp;C1978&amp;D1978</f>
        <v/>
      </c>
      <c r="B1978" s="4" t="inlineStr">
        <is>
          <t>GC8041</t>
        </is>
      </c>
      <c r="C1978" s="4" t="n"/>
      <c r="D1978" s="4" t="inlineStr">
        <is>
          <t>2XL</t>
        </is>
      </c>
      <c r="E1978" s="5" t="inlineStr">
        <is>
          <t>GC8041-FP Floret Coffee-XX-Large-FBA</t>
        </is>
      </c>
      <c r="H1978" s="0" t="n"/>
    </row>
    <row r="1979">
      <c r="A1979" s="0">
        <f>+B1979&amp;C1979&amp;D1979</f>
        <v/>
      </c>
      <c r="B1979" s="4" t="inlineStr">
        <is>
          <t>GC8041</t>
        </is>
      </c>
      <c r="C1979" s="4" t="n"/>
      <c r="D1979" s="4" t="inlineStr">
        <is>
          <t>2XL</t>
        </is>
      </c>
      <c r="E1979" s="5" t="inlineStr">
        <is>
          <t>GC8041-FP Pastoral Coffee-XX-Large-FBA</t>
        </is>
      </c>
      <c r="H1979" s="0" t="n"/>
    </row>
    <row r="1980">
      <c r="A1980" s="0">
        <f>+B1980&amp;C1980&amp;D1980</f>
        <v/>
      </c>
      <c r="B1980" s="4" t="inlineStr">
        <is>
          <t>GC8041-FP</t>
        </is>
      </c>
      <c r="C1980" s="4" t="n"/>
      <c r="D1980" s="4" t="inlineStr">
        <is>
          <t>XL</t>
        </is>
      </c>
      <c r="E1980" s="5" t="inlineStr">
        <is>
          <t>GC8041-FP Floret Black-X-Large-FBA</t>
        </is>
      </c>
      <c r="H1980" s="0" t="n"/>
    </row>
    <row r="1981">
      <c r="A1981" s="0">
        <f>+B1981&amp;C1981&amp;D1981</f>
        <v/>
      </c>
      <c r="B1981" s="4" t="inlineStr">
        <is>
          <t>GC8041-FP</t>
        </is>
      </c>
      <c r="C1981" s="4" t="n"/>
      <c r="D1981" s="4" t="inlineStr">
        <is>
          <t>XL</t>
        </is>
      </c>
      <c r="E1981" s="5" t="inlineStr">
        <is>
          <t>GC8041-FP Floret Red-X-Large-FBA</t>
        </is>
      </c>
      <c r="H1981" s="0" t="n"/>
    </row>
    <row r="1982">
      <c r="A1982" s="0">
        <f>+B1982&amp;C1982&amp;D1982</f>
        <v/>
      </c>
      <c r="B1982" s="4" t="inlineStr">
        <is>
          <t>GC8041-FP</t>
        </is>
      </c>
      <c r="C1982" s="4" t="inlineStr">
        <is>
          <t>藏蓝</t>
        </is>
      </c>
      <c r="D1982" s="4" t="inlineStr">
        <is>
          <t>XL</t>
        </is>
      </c>
      <c r="E1982" s="5" t="inlineStr">
        <is>
          <t>GC8041-FP Cashew NavyBlue-X-Large-FBA</t>
        </is>
      </c>
      <c r="H1982" s="0" t="n"/>
    </row>
    <row r="1983">
      <c r="A1983" s="0">
        <f>+B1983&amp;C1983&amp;D1983</f>
        <v/>
      </c>
      <c r="B1983" s="4" t="inlineStr">
        <is>
          <t>GC8041-FP</t>
        </is>
      </c>
      <c r="C1983" s="4" t="n"/>
      <c r="D1983" s="4" t="inlineStr">
        <is>
          <t>S</t>
        </is>
      </c>
      <c r="E1983" s="5" t="inlineStr">
        <is>
          <t>GC8041-FP Brindle Purple Gray-S-FBA</t>
        </is>
      </c>
      <c r="H1983" s="0" t="n"/>
    </row>
    <row r="1984">
      <c r="A1984" s="0">
        <f>+B1984&amp;C1984&amp;D1984</f>
        <v/>
      </c>
      <c r="B1984" s="4" t="inlineStr">
        <is>
          <t>GC8041-FP</t>
        </is>
      </c>
      <c r="C1984" s="4" t="n"/>
      <c r="D1984" s="4" t="inlineStr">
        <is>
          <t>S</t>
        </is>
      </c>
      <c r="E1984" s="5" t="inlineStr">
        <is>
          <t>GC8041-FP Floret Black-Small-FBA</t>
        </is>
      </c>
      <c r="H1984" s="0" t="n"/>
    </row>
    <row r="1985">
      <c r="A1985" s="0">
        <f>+B1985&amp;C1985&amp;D1985</f>
        <v/>
      </c>
      <c r="B1985" s="4" t="inlineStr">
        <is>
          <t>GC8041-FP</t>
        </is>
      </c>
      <c r="C1985" s="4" t="n"/>
      <c r="D1985" s="4" t="inlineStr">
        <is>
          <t>S</t>
        </is>
      </c>
      <c r="E1985" s="5" t="inlineStr">
        <is>
          <t>GC8041-FP Floret Red-Small-FBA</t>
        </is>
      </c>
      <c r="H1985" s="0" t="n"/>
    </row>
    <row r="1986">
      <c r="A1986" s="0">
        <f>+B1986&amp;C1986&amp;D1986</f>
        <v/>
      </c>
      <c r="B1986" s="4" t="inlineStr">
        <is>
          <t>GC8041-FP</t>
        </is>
      </c>
      <c r="C1986" s="4" t="inlineStr">
        <is>
          <t>藏蓝</t>
        </is>
      </c>
      <c r="D1986" s="4" t="inlineStr">
        <is>
          <t>S</t>
        </is>
      </c>
      <c r="E1986" s="5" t="inlineStr">
        <is>
          <t>GC8041-FP Cashew NavyBlue-Small-FBA</t>
        </is>
      </c>
      <c r="H1986" s="0" t="n"/>
    </row>
    <row r="1987">
      <c r="A1987" s="0">
        <f>+B1987&amp;C1987&amp;D1987</f>
        <v/>
      </c>
      <c r="B1987" s="4" t="inlineStr">
        <is>
          <t>GC8041-FP</t>
        </is>
      </c>
      <c r="C1987" s="4" t="n"/>
      <c r="D1987" s="4" t="inlineStr">
        <is>
          <t>M</t>
        </is>
      </c>
      <c r="E1987" s="5" t="inlineStr">
        <is>
          <t>GC8041-FP Brindle Purple Gray-M-FBA</t>
        </is>
      </c>
      <c r="H1987" s="0" t="n"/>
    </row>
    <row r="1988">
      <c r="A1988" s="0">
        <f>+B1988&amp;C1988&amp;D1988</f>
        <v/>
      </c>
      <c r="B1988" s="4" t="inlineStr">
        <is>
          <t>GC8041-FP</t>
        </is>
      </c>
      <c r="C1988" s="4" t="n"/>
      <c r="D1988" s="4" t="inlineStr">
        <is>
          <t>M</t>
        </is>
      </c>
      <c r="E1988" s="5" t="inlineStr">
        <is>
          <t>GC8041-FP Floret Black-Medium-FBA</t>
        </is>
      </c>
      <c r="H1988" s="0" t="n"/>
    </row>
    <row r="1989">
      <c r="A1989" s="0">
        <f>+B1989&amp;C1989&amp;D1989</f>
        <v/>
      </c>
      <c r="B1989" s="4" t="inlineStr">
        <is>
          <t>GC8041-FP</t>
        </is>
      </c>
      <c r="C1989" s="4" t="n"/>
      <c r="D1989" s="4" t="inlineStr">
        <is>
          <t>M</t>
        </is>
      </c>
      <c r="E1989" s="5" t="inlineStr">
        <is>
          <t>GC8041-FP Floret Red-Medium-FBA</t>
        </is>
      </c>
      <c r="H1989" s="0" t="n"/>
    </row>
    <row r="1990">
      <c r="A1990" s="0">
        <f>+B1990&amp;C1990&amp;D1990</f>
        <v/>
      </c>
      <c r="B1990" s="4" t="inlineStr">
        <is>
          <t>GC8041-FP</t>
        </is>
      </c>
      <c r="C1990" s="4" t="inlineStr">
        <is>
          <t>藏蓝</t>
        </is>
      </c>
      <c r="D1990" s="4" t="inlineStr">
        <is>
          <t>M</t>
        </is>
      </c>
      <c r="E1990" s="5" t="inlineStr">
        <is>
          <t>GC8041-FP Cashew NavyBlue-Medium-FBA</t>
        </is>
      </c>
      <c r="H1990" s="0" t="n"/>
    </row>
    <row r="1991">
      <c r="A1991" s="0">
        <f>+B1991&amp;C1991&amp;D1991</f>
        <v/>
      </c>
      <c r="B1991" s="4" t="inlineStr">
        <is>
          <t>GC8041-FP</t>
        </is>
      </c>
      <c r="C1991" s="4" t="n"/>
      <c r="D1991" s="4" t="inlineStr">
        <is>
          <t>L</t>
        </is>
      </c>
      <c r="E1991" s="5" t="inlineStr">
        <is>
          <t>GC8041-FP Brindle Purple Gray-L-FBA</t>
        </is>
      </c>
      <c r="H1991" s="0" t="n"/>
    </row>
    <row r="1992">
      <c r="A1992" s="0">
        <f>+B1992&amp;C1992&amp;D1992</f>
        <v/>
      </c>
      <c r="B1992" s="4" t="inlineStr">
        <is>
          <t>GC8041-FP</t>
        </is>
      </c>
      <c r="C1992" s="4" t="n"/>
      <c r="D1992" s="4" t="inlineStr">
        <is>
          <t>L</t>
        </is>
      </c>
      <c r="E1992" s="5" t="inlineStr">
        <is>
          <t>GC8041-FP Brindle Purple Gray-X-L-FBA</t>
        </is>
      </c>
      <c r="H1992" s="0" t="n"/>
    </row>
    <row r="1993">
      <c r="A1993" s="0">
        <f>+B1993&amp;C1993&amp;D1993</f>
        <v/>
      </c>
      <c r="B1993" s="4" t="inlineStr">
        <is>
          <t>GC8041-FP</t>
        </is>
      </c>
      <c r="C1993" s="4" t="n"/>
      <c r="D1993" s="4" t="inlineStr">
        <is>
          <t>L</t>
        </is>
      </c>
      <c r="E1993" s="5" t="inlineStr">
        <is>
          <t>GC8041-FP Floret Black-Large-FBA</t>
        </is>
      </c>
      <c r="H1993" s="0" t="n"/>
    </row>
    <row r="1994">
      <c r="A1994" s="0">
        <f>+B1994&amp;C1994&amp;D1994</f>
        <v/>
      </c>
      <c r="B1994" s="4" t="inlineStr">
        <is>
          <t>GC8041-FP</t>
        </is>
      </c>
      <c r="C1994" s="4" t="n"/>
      <c r="D1994" s="4" t="inlineStr">
        <is>
          <t>L</t>
        </is>
      </c>
      <c r="E1994" s="5" t="inlineStr">
        <is>
          <t>GC8041-FP Floret Red-Large-FBA</t>
        </is>
      </c>
      <c r="H1994" s="0" t="n"/>
    </row>
    <row r="1995">
      <c r="A1995" s="0">
        <f>+B1995&amp;C1995&amp;D1995</f>
        <v/>
      </c>
      <c r="B1995" s="4" t="inlineStr">
        <is>
          <t>GC8041-FP</t>
        </is>
      </c>
      <c r="C1995" s="4" t="inlineStr">
        <is>
          <t>藏蓝</t>
        </is>
      </c>
      <c r="D1995" s="4" t="inlineStr">
        <is>
          <t>L</t>
        </is>
      </c>
      <c r="E1995" s="5" t="inlineStr">
        <is>
          <t>GC8041-FP Cashew NavyBlue-Large-FBA</t>
        </is>
      </c>
      <c r="H1995" s="0" t="n"/>
    </row>
    <row r="1996">
      <c r="A1996" s="0">
        <f>+B1996&amp;C1996&amp;D1996</f>
        <v/>
      </c>
      <c r="B1996" s="4" t="inlineStr">
        <is>
          <t>GC8041-FP</t>
        </is>
      </c>
      <c r="C1996" s="4" t="n"/>
      <c r="D1996" s="4" t="inlineStr">
        <is>
          <t>2XL</t>
        </is>
      </c>
      <c r="E1996" s="5" t="inlineStr">
        <is>
          <t>GC8041-FP Brindle Purple Gray-XX-L-FBA</t>
        </is>
      </c>
      <c r="H1996" s="0" t="n"/>
    </row>
    <row r="1997">
      <c r="A1997" s="0">
        <f>+B1997&amp;C1997&amp;D1997</f>
        <v/>
      </c>
      <c r="B1997" s="4" t="inlineStr">
        <is>
          <t>GC8041-FP</t>
        </is>
      </c>
      <c r="C1997" s="4" t="n"/>
      <c r="D1997" s="4" t="inlineStr">
        <is>
          <t>2XL</t>
        </is>
      </c>
      <c r="E1997" s="5" t="inlineStr">
        <is>
          <t>GC8041-FP Floret Black-XX-Large-FBA</t>
        </is>
      </c>
      <c r="H1997" s="0" t="n"/>
    </row>
    <row r="1998">
      <c r="A1998" s="0">
        <f>+B1998&amp;C1998&amp;D1998</f>
        <v/>
      </c>
      <c r="B1998" s="4" t="inlineStr">
        <is>
          <t>GC8041-FP</t>
        </is>
      </c>
      <c r="C1998" s="4" t="n"/>
      <c r="D1998" s="4" t="inlineStr">
        <is>
          <t>2XL</t>
        </is>
      </c>
      <c r="E1998" s="5" t="inlineStr">
        <is>
          <t>GC8041-FP Floret Red-XX-Large-FBA</t>
        </is>
      </c>
      <c r="H1998" s="0" t="n"/>
    </row>
    <row r="1999">
      <c r="A1999" s="0">
        <f>+B1999&amp;C1999&amp;D1999</f>
        <v/>
      </c>
      <c r="B1999" s="4" t="inlineStr">
        <is>
          <t>GC8041-FP</t>
        </is>
      </c>
      <c r="C1999" s="4" t="inlineStr">
        <is>
          <t>藏蓝</t>
        </is>
      </c>
      <c r="D1999" s="4" t="inlineStr">
        <is>
          <t>2XL</t>
        </is>
      </c>
      <c r="E1999" s="5" t="inlineStr">
        <is>
          <t>GC8041-FP Cashew NavyBlue-XX-Large-FBA</t>
        </is>
      </c>
      <c r="H1999" s="0" t="n"/>
    </row>
    <row r="2000">
      <c r="A2000" s="0">
        <f>+B2000&amp;C2000&amp;D2000</f>
        <v/>
      </c>
      <c r="B2000" s="4" t="inlineStr">
        <is>
          <t>GC8046</t>
        </is>
      </c>
      <c r="C2000" s="4" t="inlineStr">
        <is>
          <t>军绿</t>
        </is>
      </c>
      <c r="D2000" s="4" t="inlineStr">
        <is>
          <t>XL</t>
        </is>
      </c>
      <c r="E2000" s="5" t="inlineStr">
        <is>
          <t>GC8046-Army Green-XL-FBA</t>
        </is>
      </c>
      <c r="H2000" s="0" t="n"/>
    </row>
    <row r="2001">
      <c r="A2001" s="0">
        <f>+B2001&amp;C2001&amp;D2001</f>
        <v/>
      </c>
      <c r="B2001" s="4" t="inlineStr">
        <is>
          <t>GC8046</t>
        </is>
      </c>
      <c r="C2001" s="4" t="inlineStr">
        <is>
          <t>黑色</t>
        </is>
      </c>
      <c r="D2001" s="4" t="inlineStr">
        <is>
          <t>XL</t>
        </is>
      </c>
      <c r="E2001" s="5" t="inlineStr">
        <is>
          <t>GC8046-Black-XL-FBA</t>
        </is>
      </c>
      <c r="H2001" s="0" t="n"/>
    </row>
    <row r="2002">
      <c r="A2002" s="0">
        <f>+B2002&amp;C2002&amp;D2002</f>
        <v/>
      </c>
      <c r="B2002" s="4" t="inlineStr">
        <is>
          <t>GC8046</t>
        </is>
      </c>
      <c r="C2002" s="4" t="inlineStr">
        <is>
          <t>深绿</t>
        </is>
      </c>
      <c r="D2002" s="4" t="inlineStr">
        <is>
          <t>XL</t>
        </is>
      </c>
      <c r="E2002" s="5" t="inlineStr">
        <is>
          <t>GC8046-Dark Green-XL-FBA</t>
        </is>
      </c>
      <c r="H2002" s="0" t="n"/>
    </row>
    <row r="2003">
      <c r="A2003" s="0">
        <f>+B2003&amp;C2003&amp;D2003</f>
        <v/>
      </c>
      <c r="B2003" s="4" t="inlineStr">
        <is>
          <t>GC8046</t>
        </is>
      </c>
      <c r="C2003" s="4" t="inlineStr">
        <is>
          <t>藏蓝</t>
        </is>
      </c>
      <c r="D2003" s="4" t="inlineStr">
        <is>
          <t>XL</t>
        </is>
      </c>
      <c r="E2003" s="5" t="inlineStr">
        <is>
          <t>GC8046-Navy Blue-XL-FBA</t>
        </is>
      </c>
      <c r="H2003" s="0" t="n"/>
    </row>
    <row r="2004">
      <c r="A2004" s="0">
        <f>+B2004&amp;C2004&amp;D2004</f>
        <v/>
      </c>
      <c r="B2004" s="4" t="inlineStr">
        <is>
          <t>GC8046</t>
        </is>
      </c>
      <c r="C2004" s="4" t="n"/>
      <c r="D2004" s="4" t="inlineStr">
        <is>
          <t>XL</t>
        </is>
      </c>
      <c r="E2004" s="5" t="inlineStr">
        <is>
          <t>GC8046-Royal Blue-XL-FBA</t>
        </is>
      </c>
      <c r="H2004" s="0" t="n"/>
    </row>
    <row r="2005">
      <c r="A2005" s="0">
        <f>+B2005&amp;C2005&amp;D2005</f>
        <v/>
      </c>
      <c r="B2005" s="4" t="inlineStr">
        <is>
          <t>GC8046</t>
        </is>
      </c>
      <c r="C2005" s="4" t="n"/>
      <c r="D2005" s="4" t="inlineStr">
        <is>
          <t>XL</t>
        </is>
      </c>
      <c r="E2005" s="5" t="inlineStr">
        <is>
          <t>GC8046-Wine Red-XL-FBA</t>
        </is>
      </c>
      <c r="H2005" s="0" t="n"/>
    </row>
    <row r="2006">
      <c r="A2006" s="0">
        <f>+B2006&amp;C2006&amp;D2006</f>
        <v/>
      </c>
      <c r="B2006" s="4" t="inlineStr">
        <is>
          <t>GC8046</t>
        </is>
      </c>
      <c r="C2006" s="4" t="inlineStr">
        <is>
          <t>军绿</t>
        </is>
      </c>
      <c r="D2006" s="4" t="inlineStr">
        <is>
          <t>S</t>
        </is>
      </c>
      <c r="E2006" s="5" t="inlineStr">
        <is>
          <t>GC8046-Army Green-S-FBA</t>
        </is>
      </c>
      <c r="H2006" s="0" t="n"/>
    </row>
    <row r="2007">
      <c r="A2007" s="0">
        <f>+B2007&amp;C2007&amp;D2007</f>
        <v/>
      </c>
      <c r="B2007" s="4" t="inlineStr">
        <is>
          <t>GC8046</t>
        </is>
      </c>
      <c r="C2007" s="4" t="inlineStr">
        <is>
          <t>黑色</t>
        </is>
      </c>
      <c r="D2007" s="4" t="inlineStr">
        <is>
          <t>S</t>
        </is>
      </c>
      <c r="E2007" s="5" t="inlineStr">
        <is>
          <t>GC8046-Black-S-FBA</t>
        </is>
      </c>
      <c r="H2007" s="0" t="n"/>
    </row>
    <row r="2008">
      <c r="A2008" s="0">
        <f>+B2008&amp;C2008&amp;D2008</f>
        <v/>
      </c>
      <c r="B2008" s="4" t="inlineStr">
        <is>
          <t>GC8046</t>
        </is>
      </c>
      <c r="C2008" s="4" t="inlineStr">
        <is>
          <t>深灰</t>
        </is>
      </c>
      <c r="D2008" s="4" t="inlineStr">
        <is>
          <t>S</t>
        </is>
      </c>
      <c r="E2008" s="5" t="inlineStr">
        <is>
          <t>GC8046-Dark Gray-S-FBA</t>
        </is>
      </c>
      <c r="H2008" s="0" t="n"/>
    </row>
    <row r="2009">
      <c r="A2009" s="0">
        <f>+B2009&amp;C2009&amp;D2009</f>
        <v/>
      </c>
      <c r="B2009" s="4" t="inlineStr">
        <is>
          <t>GC8046</t>
        </is>
      </c>
      <c r="C2009" s="4" t="inlineStr">
        <is>
          <t>深绿</t>
        </is>
      </c>
      <c r="D2009" s="4" t="inlineStr">
        <is>
          <t>S</t>
        </is>
      </c>
      <c r="E2009" s="5" t="inlineStr">
        <is>
          <t>GC8046-Dark Green-S-FBA</t>
        </is>
      </c>
      <c r="H2009" s="0" t="n"/>
    </row>
    <row r="2010">
      <c r="A2010" s="0">
        <f>+B2010&amp;C2010&amp;D2010</f>
        <v/>
      </c>
      <c r="B2010" s="4" t="inlineStr">
        <is>
          <t>GC8046</t>
        </is>
      </c>
      <c r="C2010" s="4" t="inlineStr">
        <is>
          <t>藏蓝</t>
        </is>
      </c>
      <c r="D2010" s="4" t="inlineStr">
        <is>
          <t>S</t>
        </is>
      </c>
      <c r="E2010" s="5" t="inlineStr">
        <is>
          <t>GC8046-Navy Blue-S-FBA</t>
        </is>
      </c>
      <c r="H2010" s="0" t="n"/>
    </row>
    <row r="2011">
      <c r="A2011" s="0">
        <f>+B2011&amp;C2011&amp;D2011</f>
        <v/>
      </c>
      <c r="B2011" s="4" t="inlineStr">
        <is>
          <t>GC8046</t>
        </is>
      </c>
      <c r="C2011" s="4" t="n"/>
      <c r="D2011" s="4" t="inlineStr">
        <is>
          <t>S</t>
        </is>
      </c>
      <c r="E2011" s="5" t="inlineStr">
        <is>
          <t>GC8046-Purple Gray-S-FBA</t>
        </is>
      </c>
      <c r="H2011" s="0" t="n"/>
    </row>
    <row r="2012">
      <c r="A2012" s="0">
        <f>+B2012&amp;C2012&amp;D2012</f>
        <v/>
      </c>
      <c r="B2012" s="4" t="inlineStr">
        <is>
          <t>GC8046</t>
        </is>
      </c>
      <c r="C2012" s="4" t="n"/>
      <c r="D2012" s="4" t="inlineStr">
        <is>
          <t>S</t>
        </is>
      </c>
      <c r="E2012" s="5" t="inlineStr">
        <is>
          <t>GC8046-Royal Blue-S-FBA</t>
        </is>
      </c>
      <c r="H2012" s="0" t="n"/>
    </row>
    <row r="2013">
      <c r="A2013" s="0">
        <f>+B2013&amp;C2013&amp;D2013</f>
        <v/>
      </c>
      <c r="B2013" s="4" t="inlineStr">
        <is>
          <t>GC8046</t>
        </is>
      </c>
      <c r="C2013" s="4" t="n"/>
      <c r="D2013" s="4" t="inlineStr">
        <is>
          <t>S</t>
        </is>
      </c>
      <c r="E2013" s="5" t="inlineStr">
        <is>
          <t>GC8046-Wine Red-S-FBA</t>
        </is>
      </c>
      <c r="H2013" s="0" t="n"/>
    </row>
    <row r="2014">
      <c r="A2014" s="0">
        <f>+B2014&amp;C2014&amp;D2014</f>
        <v/>
      </c>
      <c r="B2014" s="4" t="inlineStr">
        <is>
          <t>GC8046</t>
        </is>
      </c>
      <c r="C2014" s="4" t="inlineStr">
        <is>
          <t>军绿</t>
        </is>
      </c>
      <c r="D2014" s="4" t="inlineStr">
        <is>
          <t>M</t>
        </is>
      </c>
      <c r="E2014" s="5" t="inlineStr">
        <is>
          <t>GC8046-Army Green-M-FBA</t>
        </is>
      </c>
      <c r="H2014" s="0" t="n"/>
    </row>
    <row r="2015">
      <c r="A2015" s="0">
        <f>+B2015&amp;C2015&amp;D2015</f>
        <v/>
      </c>
      <c r="B2015" s="4" t="inlineStr">
        <is>
          <t>GC8046</t>
        </is>
      </c>
      <c r="C2015" s="4" t="inlineStr">
        <is>
          <t>黑色</t>
        </is>
      </c>
      <c r="D2015" s="4" t="inlineStr">
        <is>
          <t>M</t>
        </is>
      </c>
      <c r="E2015" s="5" t="inlineStr">
        <is>
          <t>GC8046-Black-M-FBA</t>
        </is>
      </c>
      <c r="H2015" s="0" t="n"/>
    </row>
    <row r="2016">
      <c r="A2016" s="0">
        <f>+B2016&amp;C2016&amp;D2016</f>
        <v/>
      </c>
      <c r="B2016" s="4" t="inlineStr">
        <is>
          <t>GC8046</t>
        </is>
      </c>
      <c r="C2016" s="4" t="inlineStr">
        <is>
          <t>深灰</t>
        </is>
      </c>
      <c r="D2016" s="4" t="inlineStr">
        <is>
          <t>M</t>
        </is>
      </c>
      <c r="E2016" s="5" t="inlineStr">
        <is>
          <t>GC8046-Dark Gray-M-FBA</t>
        </is>
      </c>
      <c r="H2016" s="0" t="n"/>
    </row>
    <row r="2017">
      <c r="A2017" s="0">
        <f>+B2017&amp;C2017&amp;D2017</f>
        <v/>
      </c>
      <c r="B2017" s="4" t="inlineStr">
        <is>
          <t>GC8046</t>
        </is>
      </c>
      <c r="C2017" s="4" t="inlineStr">
        <is>
          <t>深绿</t>
        </is>
      </c>
      <c r="D2017" s="4" t="inlineStr">
        <is>
          <t>M</t>
        </is>
      </c>
      <c r="E2017" s="5" t="inlineStr">
        <is>
          <t>GC8046-Dark Green-M-FBA</t>
        </is>
      </c>
      <c r="H2017" s="0" t="n"/>
    </row>
    <row r="2018">
      <c r="A2018" s="0">
        <f>+B2018&amp;C2018&amp;D2018</f>
        <v/>
      </c>
      <c r="B2018" s="4" t="inlineStr">
        <is>
          <t>GC8046</t>
        </is>
      </c>
      <c r="C2018" s="4" t="inlineStr">
        <is>
          <t>藏蓝</t>
        </is>
      </c>
      <c r="D2018" s="4" t="inlineStr">
        <is>
          <t>M</t>
        </is>
      </c>
      <c r="E2018" s="5" t="inlineStr">
        <is>
          <t>GC8046-Navy Blue-M-FBA</t>
        </is>
      </c>
      <c r="H2018" s="0" t="n"/>
    </row>
    <row r="2019">
      <c r="A2019" s="0">
        <f>+B2019&amp;C2019&amp;D2019</f>
        <v/>
      </c>
      <c r="B2019" s="4" t="inlineStr">
        <is>
          <t>GC8046</t>
        </is>
      </c>
      <c r="C2019" s="4" t="n"/>
      <c r="D2019" s="4" t="inlineStr">
        <is>
          <t>M</t>
        </is>
      </c>
      <c r="E2019" s="5" t="inlineStr">
        <is>
          <t>GC8046-Purple Gray-M-FBA</t>
        </is>
      </c>
      <c r="H2019" s="0" t="n"/>
    </row>
    <row r="2020">
      <c r="A2020" s="0">
        <f>+B2020&amp;C2020&amp;D2020</f>
        <v/>
      </c>
      <c r="B2020" s="4" t="inlineStr">
        <is>
          <t>GC8046</t>
        </is>
      </c>
      <c r="C2020" s="4" t="n"/>
      <c r="D2020" s="4" t="inlineStr">
        <is>
          <t>M</t>
        </is>
      </c>
      <c r="E2020" s="5" t="inlineStr">
        <is>
          <t>GC8046-Royal Blue-M-FBA</t>
        </is>
      </c>
      <c r="H2020" s="0" t="n"/>
    </row>
    <row r="2021">
      <c r="A2021" s="0">
        <f>+B2021&amp;C2021&amp;D2021</f>
        <v/>
      </c>
      <c r="B2021" s="4" t="inlineStr">
        <is>
          <t>GC8046</t>
        </is>
      </c>
      <c r="C2021" s="4" t="n"/>
      <c r="D2021" s="4" t="inlineStr">
        <is>
          <t>M</t>
        </is>
      </c>
      <c r="E2021" s="5" t="inlineStr">
        <is>
          <t>GC8046-Wine Red-M-FBA</t>
        </is>
      </c>
      <c r="H2021" s="0" t="n"/>
    </row>
    <row r="2022">
      <c r="A2022" s="0">
        <f>+B2022&amp;C2022&amp;D2022</f>
        <v/>
      </c>
      <c r="B2022" s="4" t="inlineStr">
        <is>
          <t>GC8046</t>
        </is>
      </c>
      <c r="C2022" s="4" t="inlineStr">
        <is>
          <t>军绿</t>
        </is>
      </c>
      <c r="D2022" s="4" t="inlineStr">
        <is>
          <t>L</t>
        </is>
      </c>
      <c r="E2022" s="5" t="inlineStr">
        <is>
          <t>GC8046-Army Green-L-FBA</t>
        </is>
      </c>
      <c r="H2022" s="0" t="n"/>
    </row>
    <row r="2023">
      <c r="A2023" s="0">
        <f>+B2023&amp;C2023&amp;D2023</f>
        <v/>
      </c>
      <c r="B2023" s="4" t="inlineStr">
        <is>
          <t>GC8046</t>
        </is>
      </c>
      <c r="C2023" s="4" t="inlineStr">
        <is>
          <t>黑色</t>
        </is>
      </c>
      <c r="D2023" s="4" t="inlineStr">
        <is>
          <t>L</t>
        </is>
      </c>
      <c r="E2023" s="5" t="inlineStr">
        <is>
          <t>GC8046-Black-L-FBA</t>
        </is>
      </c>
      <c r="H2023" s="0" t="n"/>
    </row>
    <row r="2024">
      <c r="A2024" s="0">
        <f>+B2024&amp;C2024&amp;D2024</f>
        <v/>
      </c>
      <c r="B2024" s="4" t="inlineStr">
        <is>
          <t>GC8046</t>
        </is>
      </c>
      <c r="C2024" s="4" t="inlineStr">
        <is>
          <t>深灰</t>
        </is>
      </c>
      <c r="D2024" s="4" t="inlineStr">
        <is>
          <t>L</t>
        </is>
      </c>
      <c r="E2024" s="5" t="inlineStr">
        <is>
          <t>GC8046-Dark Gray--L-FBA</t>
        </is>
      </c>
      <c r="H2024" s="0" t="n"/>
    </row>
    <row r="2025">
      <c r="A2025" s="0">
        <f>+B2025&amp;C2025&amp;D2025</f>
        <v/>
      </c>
      <c r="B2025" s="4" t="inlineStr">
        <is>
          <t>GC8046</t>
        </is>
      </c>
      <c r="C2025" s="4" t="inlineStr">
        <is>
          <t>深绿</t>
        </is>
      </c>
      <c r="D2025" s="4" t="inlineStr">
        <is>
          <t>L</t>
        </is>
      </c>
      <c r="E2025" s="5" t="inlineStr">
        <is>
          <t>GC8046-Dark Green-L-FBA</t>
        </is>
      </c>
      <c r="H2025" s="0" t="n"/>
    </row>
    <row r="2026">
      <c r="A2026" s="0">
        <f>+B2026&amp;C2026&amp;D2026</f>
        <v/>
      </c>
      <c r="B2026" s="4" t="inlineStr">
        <is>
          <t>GC8046</t>
        </is>
      </c>
      <c r="C2026" s="4" t="inlineStr">
        <is>
          <t>藏蓝</t>
        </is>
      </c>
      <c r="D2026" s="4" t="inlineStr">
        <is>
          <t>L</t>
        </is>
      </c>
      <c r="E2026" s="5" t="inlineStr">
        <is>
          <t>GC8046-Navy Blue-L-FBA</t>
        </is>
      </c>
      <c r="H2026" s="0" t="n"/>
    </row>
    <row r="2027">
      <c r="A2027" s="0">
        <f>+B2027&amp;C2027&amp;D2027</f>
        <v/>
      </c>
      <c r="B2027" s="4" t="inlineStr">
        <is>
          <t>GC8046</t>
        </is>
      </c>
      <c r="C2027" s="4" t="n"/>
      <c r="D2027" s="4" t="inlineStr">
        <is>
          <t>L</t>
        </is>
      </c>
      <c r="E2027" s="5" t="inlineStr">
        <is>
          <t>GC8046-Purple Gray-L-FBA</t>
        </is>
      </c>
      <c r="H2027" s="0" t="n"/>
    </row>
    <row r="2028">
      <c r="A2028" s="0">
        <f>+B2028&amp;C2028&amp;D2028</f>
        <v/>
      </c>
      <c r="B2028" s="4" t="inlineStr">
        <is>
          <t>GC8046</t>
        </is>
      </c>
      <c r="C2028" s="4" t="n"/>
      <c r="D2028" s="4" t="inlineStr">
        <is>
          <t>L</t>
        </is>
      </c>
      <c r="E2028" s="5" t="inlineStr">
        <is>
          <t>GC8046-Royal Blue-L-FBA</t>
        </is>
      </c>
      <c r="H2028" s="0" t="n"/>
    </row>
    <row r="2029">
      <c r="A2029" s="0">
        <f>+B2029&amp;C2029&amp;D2029</f>
        <v/>
      </c>
      <c r="B2029" s="4" t="inlineStr">
        <is>
          <t>GC8046</t>
        </is>
      </c>
      <c r="C2029" s="4" t="n"/>
      <c r="D2029" s="4" t="inlineStr">
        <is>
          <t>L</t>
        </is>
      </c>
      <c r="E2029" s="5" t="inlineStr">
        <is>
          <t>GC8046-Wine Red-L-FBA</t>
        </is>
      </c>
      <c r="H2029" s="0" t="n"/>
    </row>
    <row r="2030">
      <c r="A2030" s="0">
        <f>+B2030&amp;C2030&amp;D2030</f>
        <v/>
      </c>
      <c r="B2030" s="4" t="inlineStr">
        <is>
          <t>GC8046</t>
        </is>
      </c>
      <c r="C2030" s="4" t="inlineStr">
        <is>
          <t>军绿</t>
        </is>
      </c>
      <c r="D2030" s="4" t="inlineStr">
        <is>
          <t>2XL</t>
        </is>
      </c>
      <c r="E2030" s="5" t="inlineStr">
        <is>
          <t>GC8046-Army Green-2XL-FBA</t>
        </is>
      </c>
      <c r="H2030" s="0" t="n"/>
    </row>
    <row r="2031">
      <c r="A2031" s="0">
        <f>+B2031&amp;C2031&amp;D2031</f>
        <v/>
      </c>
      <c r="B2031" s="4" t="inlineStr">
        <is>
          <t>GC8046</t>
        </is>
      </c>
      <c r="C2031" s="4" t="inlineStr">
        <is>
          <t>黑色</t>
        </is>
      </c>
      <c r="D2031" s="4" t="inlineStr">
        <is>
          <t>2XL</t>
        </is>
      </c>
      <c r="E2031" s="5" t="inlineStr">
        <is>
          <t>GC8046-Black-2XL-FBA</t>
        </is>
      </c>
      <c r="H2031" s="0" t="n"/>
    </row>
    <row r="2032">
      <c r="A2032" s="0">
        <f>+B2032&amp;C2032&amp;D2032</f>
        <v/>
      </c>
      <c r="B2032" s="4" t="inlineStr">
        <is>
          <t>GC8046</t>
        </is>
      </c>
      <c r="C2032" s="4" t="inlineStr">
        <is>
          <t>深灰</t>
        </is>
      </c>
      <c r="D2032" s="4" t="inlineStr">
        <is>
          <t>2XL</t>
        </is>
      </c>
      <c r="E2032" s="5" t="inlineStr">
        <is>
          <t>GC8046-Dark Gray-2XL-FBA</t>
        </is>
      </c>
      <c r="H2032" s="0" t="n"/>
    </row>
    <row r="2033">
      <c r="A2033" s="0">
        <f>+B2033&amp;C2033&amp;D2033</f>
        <v/>
      </c>
      <c r="B2033" s="4" t="inlineStr">
        <is>
          <t>GC8046</t>
        </is>
      </c>
      <c r="C2033" s="4" t="inlineStr">
        <is>
          <t>深绿</t>
        </is>
      </c>
      <c r="D2033" s="4" t="inlineStr">
        <is>
          <t>2XL</t>
        </is>
      </c>
      <c r="E2033" s="5" t="inlineStr">
        <is>
          <t>GC8046-Dark Green-2XL-FBA</t>
        </is>
      </c>
      <c r="H2033" s="0" t="n"/>
    </row>
    <row r="2034">
      <c r="A2034" s="0">
        <f>+B2034&amp;C2034&amp;D2034</f>
        <v/>
      </c>
      <c r="B2034" s="4" t="inlineStr">
        <is>
          <t>GC8046</t>
        </is>
      </c>
      <c r="C2034" s="4" t="inlineStr">
        <is>
          <t>藏蓝</t>
        </is>
      </c>
      <c r="D2034" s="4" t="inlineStr">
        <is>
          <t>2XL</t>
        </is>
      </c>
      <c r="E2034" s="5" t="inlineStr">
        <is>
          <t>GC8046-Navy Blue-2XL-FBA</t>
        </is>
      </c>
      <c r="H2034" s="0" t="n"/>
    </row>
    <row r="2035">
      <c r="A2035" s="0">
        <f>+B2035&amp;C2035&amp;D2035</f>
        <v/>
      </c>
      <c r="B2035" s="4" t="inlineStr">
        <is>
          <t>GC8046</t>
        </is>
      </c>
      <c r="C2035" s="4" t="n"/>
      <c r="D2035" s="4" t="inlineStr">
        <is>
          <t>2XL</t>
        </is>
      </c>
      <c r="E2035" s="5" t="inlineStr">
        <is>
          <t>GC8046-Purple Gray-2XL-FBA</t>
        </is>
      </c>
      <c r="H2035" s="0" t="n"/>
    </row>
    <row r="2036">
      <c r="A2036" s="0">
        <f>+B2036&amp;C2036&amp;D2036</f>
        <v/>
      </c>
      <c r="B2036" s="4" t="inlineStr">
        <is>
          <t>GC8046</t>
        </is>
      </c>
      <c r="C2036" s="4" t="n"/>
      <c r="D2036" s="4" t="inlineStr">
        <is>
          <t>2XL</t>
        </is>
      </c>
      <c r="E2036" s="5" t="inlineStr">
        <is>
          <t>GC8046-Royal Blue-2XL-FBA</t>
        </is>
      </c>
      <c r="H2036" s="0" t="n"/>
    </row>
    <row r="2037">
      <c r="A2037" s="0">
        <f>+B2037&amp;C2037&amp;D2037</f>
        <v/>
      </c>
      <c r="B2037" s="4" t="inlineStr">
        <is>
          <t>GC8046</t>
        </is>
      </c>
      <c r="C2037" s="4" t="n"/>
      <c r="D2037" s="4" t="inlineStr">
        <is>
          <t>2XL</t>
        </is>
      </c>
      <c r="E2037" s="5" t="inlineStr">
        <is>
          <t>GC8046-Wine Red-2XL-FBA</t>
        </is>
      </c>
      <c r="H2037" s="0" t="n"/>
    </row>
    <row r="2038">
      <c r="A2038" s="0">
        <f>+B2038&amp;C2038&amp;D2038</f>
        <v/>
      </c>
      <c r="B2038" s="4" t="inlineStr">
        <is>
          <t>GC8046-FP</t>
        </is>
      </c>
      <c r="C2038" s="4" t="inlineStr">
        <is>
          <t>混色蓝</t>
        </is>
      </c>
      <c r="D2038" s="4" t="inlineStr">
        <is>
          <t>XL</t>
        </is>
      </c>
      <c r="E2038" s="5" t="inlineStr">
        <is>
          <t>GC8046-FP Mix Blue-XL-FBA</t>
        </is>
      </c>
      <c r="H2038" s="0" t="n"/>
    </row>
    <row r="2039">
      <c r="A2039" s="0">
        <f>+B2039&amp;C2039&amp;D2039</f>
        <v/>
      </c>
      <c r="B2039" s="4" t="inlineStr">
        <is>
          <t>GC8046-FP</t>
        </is>
      </c>
      <c r="C2039" s="4" t="n"/>
      <c r="D2039" s="4" t="inlineStr">
        <is>
          <t>XL</t>
        </is>
      </c>
      <c r="E2039" s="5" t="inlineStr">
        <is>
          <t>GC8046-FP Spotted Leopard-XL-FBA</t>
        </is>
      </c>
      <c r="H2039" s="0" t="n"/>
    </row>
    <row r="2040">
      <c r="A2040" s="0">
        <f>+B2040&amp;C2040&amp;D2040</f>
        <v/>
      </c>
      <c r="B2040" s="4" t="inlineStr">
        <is>
          <t>GC8046-FP</t>
        </is>
      </c>
      <c r="C2040" s="4" t="n"/>
      <c r="D2040" s="4" t="inlineStr">
        <is>
          <t>XL</t>
        </is>
      </c>
      <c r="E2040" s="5" t="inlineStr">
        <is>
          <t>GC8046-FP Wine Red-XL-FBA</t>
        </is>
      </c>
      <c r="H2040" s="0" t="n"/>
    </row>
    <row r="2041">
      <c r="A2041" s="0">
        <f>+B2041&amp;C2041&amp;D2041</f>
        <v/>
      </c>
      <c r="B2041" s="4" t="inlineStr">
        <is>
          <t>GC8046-FP</t>
        </is>
      </c>
      <c r="C2041" s="4" t="inlineStr">
        <is>
          <t>混色蓝</t>
        </is>
      </c>
      <c r="D2041" s="4" t="inlineStr">
        <is>
          <t>S</t>
        </is>
      </c>
      <c r="E2041" s="5" t="inlineStr">
        <is>
          <t>GC8046-FP Mix Blue-S-FBA</t>
        </is>
      </c>
      <c r="H2041" s="0" t="n"/>
    </row>
    <row r="2042">
      <c r="A2042" s="0">
        <f>+B2042&amp;C2042&amp;D2042</f>
        <v/>
      </c>
      <c r="B2042" s="4" t="inlineStr">
        <is>
          <t>GC8046-FP</t>
        </is>
      </c>
      <c r="C2042" s="4" t="n"/>
      <c r="D2042" s="4" t="inlineStr">
        <is>
          <t>S</t>
        </is>
      </c>
      <c r="E2042" s="5" t="inlineStr">
        <is>
          <t>GC8046-FP Peacock Blue-S-FBA</t>
        </is>
      </c>
      <c r="H2042" s="0" t="n"/>
    </row>
    <row r="2043">
      <c r="A2043" s="0">
        <f>+B2043&amp;C2043&amp;D2043</f>
        <v/>
      </c>
      <c r="B2043" s="4" t="inlineStr">
        <is>
          <t>GC8046-FP</t>
        </is>
      </c>
      <c r="C2043" s="4" t="n"/>
      <c r="D2043" s="4" t="inlineStr">
        <is>
          <t>S</t>
        </is>
      </c>
      <c r="E2043" s="5" t="inlineStr">
        <is>
          <t>GC8046-FP Spotted Leopard-S-FBA</t>
        </is>
      </c>
      <c r="H2043" s="0" t="n"/>
    </row>
    <row r="2044">
      <c r="A2044" s="0">
        <f>+B2044&amp;C2044&amp;D2044</f>
        <v/>
      </c>
      <c r="B2044" s="4" t="inlineStr">
        <is>
          <t>GC8046-FP</t>
        </is>
      </c>
      <c r="C2044" s="4" t="n"/>
      <c r="D2044" s="4" t="inlineStr">
        <is>
          <t>S</t>
        </is>
      </c>
      <c r="E2044" s="5" t="inlineStr">
        <is>
          <t>GC8046-FP Wine Red-S-FBA</t>
        </is>
      </c>
      <c r="H2044" s="0" t="n"/>
    </row>
    <row r="2045">
      <c r="A2045" s="0">
        <f>+B2045&amp;C2045&amp;D2045</f>
        <v/>
      </c>
      <c r="B2045" s="4" t="inlineStr">
        <is>
          <t>GC8046-FP</t>
        </is>
      </c>
      <c r="C2045" s="4" t="inlineStr">
        <is>
          <t>棕黑</t>
        </is>
      </c>
      <c r="D2045" s="4" t="inlineStr">
        <is>
          <t>M</t>
        </is>
      </c>
      <c r="E2045" s="5" t="inlineStr">
        <is>
          <t>GC8046-FP Brown Black-M-FBA</t>
        </is>
      </c>
      <c r="H2045" s="0" t="n"/>
    </row>
    <row r="2046">
      <c r="A2046" s="0">
        <f>+B2046&amp;C2046&amp;D2046</f>
        <v/>
      </c>
      <c r="B2046" s="4" t="inlineStr">
        <is>
          <t>GC8046-FP</t>
        </is>
      </c>
      <c r="C2046" s="4" t="inlineStr">
        <is>
          <t>浅蓝</t>
        </is>
      </c>
      <c r="D2046" s="4" t="inlineStr">
        <is>
          <t>M</t>
        </is>
      </c>
      <c r="E2046" s="5" t="inlineStr">
        <is>
          <t>GC8046-FP Light Blue-M-FBA</t>
        </is>
      </c>
      <c r="H2046" s="0" t="n"/>
    </row>
    <row r="2047">
      <c r="A2047" s="0">
        <f>+B2047&amp;C2047&amp;D2047</f>
        <v/>
      </c>
      <c r="B2047" s="4" t="inlineStr">
        <is>
          <t>GC8046-FP</t>
        </is>
      </c>
      <c r="C2047" s="4" t="inlineStr">
        <is>
          <t>混色蓝</t>
        </is>
      </c>
      <c r="D2047" s="4" t="inlineStr">
        <is>
          <t>M</t>
        </is>
      </c>
      <c r="E2047" s="5" t="inlineStr">
        <is>
          <t>GC8046-FP Mix Blue-M-FBA</t>
        </is>
      </c>
      <c r="H2047" s="0" t="n"/>
    </row>
    <row r="2048">
      <c r="A2048" s="0">
        <f>+B2048&amp;C2048&amp;D2048</f>
        <v/>
      </c>
      <c r="B2048" s="4" t="inlineStr">
        <is>
          <t>GC8046-FP</t>
        </is>
      </c>
      <c r="C2048" s="4" t="n"/>
      <c r="D2048" s="4" t="inlineStr">
        <is>
          <t>M</t>
        </is>
      </c>
      <c r="E2048" s="5" t="inlineStr">
        <is>
          <t>GC8046-FP Peacock Blue-M-FBA</t>
        </is>
      </c>
      <c r="H2048" s="0" t="n"/>
    </row>
    <row r="2049">
      <c r="A2049" s="0">
        <f>+B2049&amp;C2049&amp;D2049</f>
        <v/>
      </c>
      <c r="B2049" s="4" t="inlineStr">
        <is>
          <t>GC8046-FP</t>
        </is>
      </c>
      <c r="C2049" s="4" t="n"/>
      <c r="D2049" s="4" t="inlineStr">
        <is>
          <t>M</t>
        </is>
      </c>
      <c r="E2049" s="5" t="inlineStr">
        <is>
          <t>GC8046-FP Wine Red-M-FBA</t>
        </is>
      </c>
      <c r="H2049" s="0" t="n"/>
    </row>
    <row r="2050">
      <c r="A2050" s="0">
        <f>+B2050&amp;C2050&amp;D2050</f>
        <v/>
      </c>
      <c r="B2050" s="4" t="inlineStr">
        <is>
          <t>GC8046-FP</t>
        </is>
      </c>
      <c r="C2050" s="4" t="inlineStr">
        <is>
          <t>棕黑</t>
        </is>
      </c>
      <c r="D2050" s="4" t="inlineStr">
        <is>
          <t>L</t>
        </is>
      </c>
      <c r="E2050" s="5" t="inlineStr">
        <is>
          <t>GC8046-FP Brown Black-L-FBA</t>
        </is>
      </c>
      <c r="H2050" s="0" t="n"/>
    </row>
    <row r="2051">
      <c r="A2051" s="0">
        <f>+B2051&amp;C2051&amp;D2051</f>
        <v/>
      </c>
      <c r="B2051" s="4" t="inlineStr">
        <is>
          <t>GC8046-FP</t>
        </is>
      </c>
      <c r="C2051" s="4" t="inlineStr">
        <is>
          <t>浅蓝</t>
        </is>
      </c>
      <c r="D2051" s="4" t="inlineStr">
        <is>
          <t>L</t>
        </is>
      </c>
      <c r="E2051" s="5" t="inlineStr">
        <is>
          <t>GC8046-FP Light Blue-L-FBA</t>
        </is>
      </c>
      <c r="H2051" s="0" t="n"/>
    </row>
    <row r="2052">
      <c r="A2052" s="0">
        <f>+B2052&amp;C2052&amp;D2052</f>
        <v/>
      </c>
      <c r="B2052" s="4" t="inlineStr">
        <is>
          <t>GC8046-FP</t>
        </is>
      </c>
      <c r="C2052" s="4" t="inlineStr">
        <is>
          <t>混色蓝</t>
        </is>
      </c>
      <c r="D2052" s="4" t="inlineStr">
        <is>
          <t>L</t>
        </is>
      </c>
      <c r="E2052" s="5" t="inlineStr">
        <is>
          <t>GC8046-FP Mix Blue-L-FBA</t>
        </is>
      </c>
      <c r="H2052" s="0" t="n"/>
    </row>
    <row r="2053">
      <c r="A2053" s="0">
        <f>+B2053&amp;C2053&amp;D2053</f>
        <v/>
      </c>
      <c r="B2053" s="4" t="inlineStr">
        <is>
          <t>GC8046-FP</t>
        </is>
      </c>
      <c r="C2053" s="4" t="n"/>
      <c r="D2053" s="4" t="inlineStr">
        <is>
          <t>L</t>
        </is>
      </c>
      <c r="E2053" s="5" t="inlineStr">
        <is>
          <t>GC8046-FP Peacock Blue-L-FBA</t>
        </is>
      </c>
      <c r="H2053" s="0" t="n"/>
    </row>
    <row r="2054">
      <c r="A2054" s="0">
        <f>+B2054&amp;C2054&amp;D2054</f>
        <v/>
      </c>
      <c r="B2054" s="4" t="inlineStr">
        <is>
          <t>GC8046-FP</t>
        </is>
      </c>
      <c r="C2054" s="4" t="n"/>
      <c r="D2054" s="4" t="inlineStr">
        <is>
          <t>L</t>
        </is>
      </c>
      <c r="E2054" s="5" t="inlineStr">
        <is>
          <t>GC8046-FP Spotted Leopard-L-FBA</t>
        </is>
      </c>
      <c r="H2054" s="0" t="n"/>
    </row>
    <row r="2055">
      <c r="A2055" s="0">
        <f>+B2055&amp;C2055&amp;D2055</f>
        <v/>
      </c>
      <c r="B2055" s="4" t="inlineStr">
        <is>
          <t>GC8046-FP</t>
        </is>
      </c>
      <c r="C2055" s="4" t="n"/>
      <c r="D2055" s="4" t="inlineStr">
        <is>
          <t>L</t>
        </is>
      </c>
      <c r="E2055" s="5" t="inlineStr">
        <is>
          <t>GC8046-FP Wine Red-L-FBA</t>
        </is>
      </c>
      <c r="H2055" s="0" t="n"/>
    </row>
    <row r="2056">
      <c r="A2056" s="0">
        <f>+B2056&amp;C2056&amp;D2056</f>
        <v/>
      </c>
      <c r="B2056" s="4" t="inlineStr">
        <is>
          <t>GC8046-FP</t>
        </is>
      </c>
      <c r="C2056" s="4" t="inlineStr">
        <is>
          <t>棕黑</t>
        </is>
      </c>
      <c r="D2056" s="4" t="inlineStr">
        <is>
          <t>2XL</t>
        </is>
      </c>
      <c r="E2056" s="5" t="inlineStr">
        <is>
          <t>GC8046-FP Brown Black-2XL-FBA</t>
        </is>
      </c>
      <c r="H2056" s="0" t="n"/>
    </row>
    <row r="2057">
      <c r="A2057" s="0">
        <f>+B2057&amp;C2057&amp;D2057</f>
        <v/>
      </c>
      <c r="B2057" s="4" t="inlineStr">
        <is>
          <t>GC8046-FP</t>
        </is>
      </c>
      <c r="C2057" s="4" t="inlineStr">
        <is>
          <t>浅蓝</t>
        </is>
      </c>
      <c r="D2057" s="4" t="inlineStr">
        <is>
          <t>2XL</t>
        </is>
      </c>
      <c r="E2057" s="5" t="inlineStr">
        <is>
          <t>GC8046-FP Light Blue-2XL-FBA</t>
        </is>
      </c>
      <c r="H2057" s="0" t="n"/>
    </row>
    <row r="2058">
      <c r="A2058" s="0">
        <f>+B2058&amp;C2058&amp;D2058</f>
        <v/>
      </c>
      <c r="B2058" s="4" t="inlineStr">
        <is>
          <t>GC8046-FP</t>
        </is>
      </c>
      <c r="C2058" s="4" t="inlineStr">
        <is>
          <t>混色蓝</t>
        </is>
      </c>
      <c r="D2058" s="4" t="inlineStr">
        <is>
          <t>2XL</t>
        </is>
      </c>
      <c r="E2058" s="5" t="inlineStr">
        <is>
          <t>GC8046-FP Mix Blue-2XL-FBA</t>
        </is>
      </c>
      <c r="H2058" s="0" t="n"/>
    </row>
    <row r="2059">
      <c r="A2059" s="0">
        <f>+B2059&amp;C2059&amp;D2059</f>
        <v/>
      </c>
      <c r="B2059" s="4" t="inlineStr">
        <is>
          <t>GC8046-FP</t>
        </is>
      </c>
      <c r="C2059" s="4" t="n"/>
      <c r="D2059" s="4" t="inlineStr">
        <is>
          <t>2XL</t>
        </is>
      </c>
      <c r="E2059" s="5" t="inlineStr">
        <is>
          <t>GC8046-FP Peacock Blue-2XL-FBA</t>
        </is>
      </c>
      <c r="H2059" s="0" t="n"/>
    </row>
    <row r="2060">
      <c r="A2060" s="0">
        <f>+B2060&amp;C2060&amp;D2060</f>
        <v/>
      </c>
      <c r="B2060" s="4" t="inlineStr">
        <is>
          <t>GC8046-FP</t>
        </is>
      </c>
      <c r="C2060" s="4" t="n"/>
      <c r="D2060" s="4" t="inlineStr">
        <is>
          <t>2XL</t>
        </is>
      </c>
      <c r="E2060" s="5" t="inlineStr">
        <is>
          <t>GC8046-FP Wine Red-2XL-FBA</t>
        </is>
      </c>
      <c r="H2060" s="0" t="n"/>
    </row>
    <row r="2061">
      <c r="A2061" s="0">
        <f>+B2061&amp;C2061&amp;D2061</f>
        <v/>
      </c>
      <c r="B2061" s="4" t="inlineStr">
        <is>
          <t>GC8048</t>
        </is>
      </c>
      <c r="C2061" s="4" t="inlineStr">
        <is>
          <t>军绿</t>
        </is>
      </c>
      <c r="D2061" s="4" t="inlineStr">
        <is>
          <t>XL</t>
        </is>
      </c>
      <c r="E2061" s="5" t="inlineStr">
        <is>
          <t>GC8048-Army Green-X-Large-FBA</t>
        </is>
      </c>
      <c r="H2061" s="0" t="n"/>
    </row>
    <row r="2062">
      <c r="A2062" s="0">
        <f>+B2062&amp;C2062&amp;D2062</f>
        <v/>
      </c>
      <c r="B2062" s="4" t="inlineStr">
        <is>
          <t>GC8048</t>
        </is>
      </c>
      <c r="C2062" s="4" t="n"/>
      <c r="D2062" s="4" t="inlineStr">
        <is>
          <t>XL</t>
        </is>
      </c>
      <c r="E2062" s="5" t="inlineStr">
        <is>
          <t>GC8048-Balck-X-Large-FBA</t>
        </is>
      </c>
      <c r="H2062" s="0" t="n"/>
    </row>
    <row r="2063">
      <c r="A2063" s="0">
        <f>+B2063&amp;C2063&amp;D2063</f>
        <v/>
      </c>
      <c r="B2063" s="4" t="inlineStr">
        <is>
          <t>GC8048</t>
        </is>
      </c>
      <c r="C2063" s="4" t="inlineStr">
        <is>
          <t>深灰</t>
        </is>
      </c>
      <c r="D2063" s="4" t="inlineStr">
        <is>
          <t>XL</t>
        </is>
      </c>
      <c r="E2063" s="5" t="inlineStr">
        <is>
          <t>GC8048-Dark Gray-X-Large-FBA</t>
        </is>
      </c>
      <c r="H2063" s="0" t="n"/>
    </row>
    <row r="2064">
      <c r="A2064" s="0">
        <f>+B2064&amp;C2064&amp;D2064</f>
        <v/>
      </c>
      <c r="B2064" s="4" t="inlineStr">
        <is>
          <t>GC8048</t>
        </is>
      </c>
      <c r="C2064" s="4" t="inlineStr">
        <is>
          <t>藏蓝</t>
        </is>
      </c>
      <c r="D2064" s="4" t="inlineStr">
        <is>
          <t>XL</t>
        </is>
      </c>
      <c r="E2064" s="5" t="inlineStr">
        <is>
          <t>GC8048-Navy Blue-X-Large-FBA</t>
        </is>
      </c>
      <c r="H2064" s="0" t="n"/>
    </row>
    <row r="2065">
      <c r="A2065" s="0">
        <f>+B2065&amp;C2065&amp;D2065</f>
        <v/>
      </c>
      <c r="B2065" s="4" t="inlineStr">
        <is>
          <t>GC8048</t>
        </is>
      </c>
      <c r="C2065" s="4" t="inlineStr">
        <is>
          <t>红灰</t>
        </is>
      </c>
      <c r="D2065" s="4" t="inlineStr">
        <is>
          <t>XL</t>
        </is>
      </c>
      <c r="E2065" s="5" t="inlineStr">
        <is>
          <t>GC8048-Red Gray-X-Large-FBA</t>
        </is>
      </c>
      <c r="H2065" s="0" t="n"/>
    </row>
    <row r="2066">
      <c r="A2066" s="0">
        <f>+B2066&amp;C2066&amp;D2066</f>
        <v/>
      </c>
      <c r="B2066" s="4" t="inlineStr">
        <is>
          <t>GC8048</t>
        </is>
      </c>
      <c r="C2066" s="4" t="n"/>
      <c r="D2066" s="4" t="inlineStr">
        <is>
          <t>XL</t>
        </is>
      </c>
      <c r="E2066" s="5" t="inlineStr">
        <is>
          <t>GC8048-Wine Red-X-Large-FBA</t>
        </is>
      </c>
      <c r="H2066" s="0" t="n"/>
    </row>
    <row r="2067">
      <c r="A2067" s="0">
        <f>+B2067&amp;C2067&amp;D2067</f>
        <v/>
      </c>
      <c r="B2067" s="4" t="inlineStr">
        <is>
          <t>GC8048</t>
        </is>
      </c>
      <c r="C2067" s="4" t="inlineStr">
        <is>
          <t>深绿</t>
        </is>
      </c>
      <c r="D2067" s="4" t="inlineStr">
        <is>
          <t>XL</t>
        </is>
      </c>
      <c r="E2067" s="5" t="inlineStr">
        <is>
          <t>GC8048-Dark Green-X-Large-FBA</t>
        </is>
      </c>
      <c r="H2067" s="0" t="n"/>
    </row>
    <row r="2068">
      <c r="A2068" s="0">
        <f>+B2068&amp;C2068&amp;D2068</f>
        <v/>
      </c>
      <c r="B2068" s="4" t="inlineStr">
        <is>
          <t>GC8048</t>
        </is>
      </c>
      <c r="C2068" s="4" t="inlineStr">
        <is>
          <t>灰色</t>
        </is>
      </c>
      <c r="D2068" s="4" t="inlineStr">
        <is>
          <t>XL</t>
        </is>
      </c>
      <c r="E2068" s="5" t="inlineStr">
        <is>
          <t>GC8048-Gray-X-Large-FBA</t>
        </is>
      </c>
      <c r="H2068" s="0" t="n"/>
    </row>
    <row r="2069">
      <c r="A2069" s="0">
        <f>+B2069&amp;C2069&amp;D2069</f>
        <v/>
      </c>
      <c r="B2069" s="4" t="inlineStr">
        <is>
          <t>GC8048</t>
        </is>
      </c>
      <c r="C2069" s="4" t="n"/>
      <c r="D2069" s="4" t="inlineStr">
        <is>
          <t>XL</t>
        </is>
      </c>
      <c r="E2069" s="5" t="inlineStr">
        <is>
          <t>GC8048-Purple Gray-X-Large-FBA</t>
        </is>
      </c>
      <c r="H2069" s="0" t="n"/>
    </row>
    <row r="2070">
      <c r="A2070" s="0">
        <f>+B2070&amp;C2070&amp;D2070</f>
        <v/>
      </c>
      <c r="B2070" s="4" t="inlineStr">
        <is>
          <t>GC8048</t>
        </is>
      </c>
      <c r="C2070" s="4" t="inlineStr">
        <is>
          <t>军绿</t>
        </is>
      </c>
      <c r="D2070" s="4" t="inlineStr">
        <is>
          <t>S</t>
        </is>
      </c>
      <c r="E2070" s="5" t="inlineStr">
        <is>
          <t>GC8048-Army Green-Small-FBA</t>
        </is>
      </c>
      <c r="H2070" s="0" t="n"/>
    </row>
    <row r="2071">
      <c r="A2071" s="0">
        <f>+B2071&amp;C2071&amp;D2071</f>
        <v/>
      </c>
      <c r="B2071" s="4" t="inlineStr">
        <is>
          <t>GC8048</t>
        </is>
      </c>
      <c r="C2071" s="4" t="n"/>
      <c r="D2071" s="4" t="inlineStr">
        <is>
          <t>S</t>
        </is>
      </c>
      <c r="E2071" s="5" t="inlineStr">
        <is>
          <t>GC8048-Balck-Small-FBA</t>
        </is>
      </c>
      <c r="H2071" s="0" t="n"/>
    </row>
    <row r="2072">
      <c r="A2072" s="0">
        <f>+B2072&amp;C2072&amp;D2072</f>
        <v/>
      </c>
      <c r="B2072" s="4" t="inlineStr">
        <is>
          <t>GC8048</t>
        </is>
      </c>
      <c r="C2072" s="4" t="inlineStr">
        <is>
          <t>深灰</t>
        </is>
      </c>
      <c r="D2072" s="4" t="inlineStr">
        <is>
          <t>S</t>
        </is>
      </c>
      <c r="E2072" s="5" t="inlineStr">
        <is>
          <t>GC8048-Dark Gray-Small-FBA</t>
        </is>
      </c>
      <c r="H2072" s="0" t="n"/>
    </row>
    <row r="2073">
      <c r="A2073" s="0">
        <f>+B2073&amp;C2073&amp;D2073</f>
        <v/>
      </c>
      <c r="B2073" s="4" t="inlineStr">
        <is>
          <t>GC8048</t>
        </is>
      </c>
      <c r="C2073" s="4" t="inlineStr">
        <is>
          <t>藏蓝</t>
        </is>
      </c>
      <c r="D2073" s="4" t="inlineStr">
        <is>
          <t>S</t>
        </is>
      </c>
      <c r="E2073" s="5" t="inlineStr">
        <is>
          <t>GC8048-Navy Blue-Small-FBA</t>
        </is>
      </c>
      <c r="H2073" s="0" t="n"/>
    </row>
    <row r="2074">
      <c r="A2074" s="0">
        <f>+B2074&amp;C2074&amp;D2074</f>
        <v/>
      </c>
      <c r="B2074" s="4" t="inlineStr">
        <is>
          <t>GC8048</t>
        </is>
      </c>
      <c r="C2074" s="4" t="inlineStr">
        <is>
          <t>红灰</t>
        </is>
      </c>
      <c r="D2074" s="4" t="inlineStr">
        <is>
          <t>S</t>
        </is>
      </c>
      <c r="E2074" s="5" t="inlineStr">
        <is>
          <t>GC8048-Red Gray-Small-FBA</t>
        </is>
      </c>
      <c r="H2074" s="0" t="n"/>
    </row>
    <row r="2075">
      <c r="A2075" s="0">
        <f>+B2075&amp;C2075&amp;D2075</f>
        <v/>
      </c>
      <c r="B2075" s="4" t="inlineStr">
        <is>
          <t>GC8048</t>
        </is>
      </c>
      <c r="C2075" s="4" t="n"/>
      <c r="D2075" s="4" t="inlineStr">
        <is>
          <t>S</t>
        </is>
      </c>
      <c r="E2075" s="5" t="inlineStr">
        <is>
          <t>GC8048-Royal Blue-Small-FBA</t>
        </is>
      </c>
      <c r="H2075" s="0" t="n"/>
    </row>
    <row r="2076">
      <c r="A2076" s="0">
        <f>+B2076&amp;C2076&amp;D2076</f>
        <v/>
      </c>
      <c r="B2076" s="4" t="inlineStr">
        <is>
          <t>GC8048</t>
        </is>
      </c>
      <c r="C2076" s="4" t="n"/>
      <c r="D2076" s="4" t="inlineStr">
        <is>
          <t>S</t>
        </is>
      </c>
      <c r="E2076" s="5" t="inlineStr">
        <is>
          <t>GC8048-Wine Red-Small-FBA</t>
        </is>
      </c>
      <c r="H2076" s="0" t="n"/>
    </row>
    <row r="2077">
      <c r="A2077" s="0">
        <f>+B2077&amp;C2077&amp;D2077</f>
        <v/>
      </c>
      <c r="B2077" s="4" t="inlineStr">
        <is>
          <t>GC8048</t>
        </is>
      </c>
      <c r="C2077" s="4" t="inlineStr">
        <is>
          <t>深绿</t>
        </is>
      </c>
      <c r="D2077" s="4" t="inlineStr">
        <is>
          <t>S</t>
        </is>
      </c>
      <c r="E2077" s="5" t="inlineStr">
        <is>
          <t>GC8048-Dark Green-Small-FBA</t>
        </is>
      </c>
      <c r="H2077" s="0" t="n"/>
    </row>
    <row r="2078">
      <c r="A2078" s="0">
        <f>+B2078&amp;C2078&amp;D2078</f>
        <v/>
      </c>
      <c r="B2078" s="4" t="inlineStr">
        <is>
          <t>GC8048</t>
        </is>
      </c>
      <c r="C2078" s="4" t="inlineStr">
        <is>
          <t>灰色</t>
        </is>
      </c>
      <c r="D2078" s="4" t="inlineStr">
        <is>
          <t>S</t>
        </is>
      </c>
      <c r="E2078" s="5" t="inlineStr">
        <is>
          <t>GC8048-Gray-Small-FBA</t>
        </is>
      </c>
      <c r="H2078" s="0" t="n"/>
    </row>
    <row r="2079">
      <c r="A2079" s="0">
        <f>+B2079&amp;C2079&amp;D2079</f>
        <v/>
      </c>
      <c r="B2079" s="4" t="inlineStr">
        <is>
          <t>GC8048</t>
        </is>
      </c>
      <c r="C2079" s="4" t="n"/>
      <c r="D2079" s="4" t="inlineStr">
        <is>
          <t>S</t>
        </is>
      </c>
      <c r="E2079" s="5" t="inlineStr">
        <is>
          <t>GC8048-Purple Gray-Small-FBA</t>
        </is>
      </c>
      <c r="H2079" s="0" t="n"/>
    </row>
    <row r="2080">
      <c r="A2080" s="0">
        <f>+B2080&amp;C2080&amp;D2080</f>
        <v/>
      </c>
      <c r="B2080" s="4" t="inlineStr">
        <is>
          <t>GC8048</t>
        </is>
      </c>
      <c r="C2080" s="4" t="inlineStr">
        <is>
          <t>军绿</t>
        </is>
      </c>
      <c r="D2080" s="4" t="inlineStr">
        <is>
          <t>M</t>
        </is>
      </c>
      <c r="E2080" s="5" t="inlineStr">
        <is>
          <t>GC8048-Army Green-Medium-FBA</t>
        </is>
      </c>
      <c r="H2080" s="0" t="n"/>
    </row>
    <row r="2081">
      <c r="A2081" s="0">
        <f>+B2081&amp;C2081&amp;D2081</f>
        <v/>
      </c>
      <c r="B2081" s="4" t="inlineStr">
        <is>
          <t>GC8048</t>
        </is>
      </c>
      <c r="C2081" s="4" t="n"/>
      <c r="D2081" s="4" t="inlineStr">
        <is>
          <t>M</t>
        </is>
      </c>
      <c r="E2081" s="5" t="inlineStr">
        <is>
          <t>GC8048-Balck-Medium-FBA</t>
        </is>
      </c>
      <c r="H2081" s="0" t="n"/>
    </row>
    <row r="2082">
      <c r="A2082" s="0">
        <f>+B2082&amp;C2082&amp;D2082</f>
        <v/>
      </c>
      <c r="B2082" s="4" t="inlineStr">
        <is>
          <t>GC8048</t>
        </is>
      </c>
      <c r="C2082" s="4" t="inlineStr">
        <is>
          <t>深灰</t>
        </is>
      </c>
      <c r="D2082" s="4" t="inlineStr">
        <is>
          <t>M</t>
        </is>
      </c>
      <c r="E2082" s="5" t="inlineStr">
        <is>
          <t>GC8048-Dark Gray-Medium-FBA</t>
        </is>
      </c>
      <c r="H2082" s="0" t="n"/>
    </row>
    <row r="2083">
      <c r="A2083" s="0">
        <f>+B2083&amp;C2083&amp;D2083</f>
        <v/>
      </c>
      <c r="B2083" s="4" t="inlineStr">
        <is>
          <t>GC8048</t>
        </is>
      </c>
      <c r="C2083" s="4" t="inlineStr">
        <is>
          <t>藏蓝</t>
        </is>
      </c>
      <c r="D2083" s="4" t="inlineStr">
        <is>
          <t>M</t>
        </is>
      </c>
      <c r="E2083" s="5" t="inlineStr">
        <is>
          <t>GC8048-Navy Blue-Medium-FBA</t>
        </is>
      </c>
      <c r="H2083" s="0" t="n"/>
    </row>
    <row r="2084">
      <c r="A2084" s="0">
        <f>+B2084&amp;C2084&amp;D2084</f>
        <v/>
      </c>
      <c r="B2084" s="4" t="inlineStr">
        <is>
          <t>GC8048</t>
        </is>
      </c>
      <c r="C2084" s="4" t="n"/>
      <c r="D2084" s="4" t="inlineStr">
        <is>
          <t>M</t>
        </is>
      </c>
      <c r="E2084" s="5" t="inlineStr">
        <is>
          <t>GC8048-Royal Blue-Medium-FBA</t>
        </is>
      </c>
      <c r="H2084" s="0" t="n"/>
    </row>
    <row r="2085">
      <c r="A2085" s="0">
        <f>+B2085&amp;C2085&amp;D2085</f>
        <v/>
      </c>
      <c r="B2085" s="4" t="inlineStr">
        <is>
          <t>GC8048</t>
        </is>
      </c>
      <c r="C2085" s="4" t="n"/>
      <c r="D2085" s="4" t="inlineStr">
        <is>
          <t>M</t>
        </is>
      </c>
      <c r="E2085" s="5" t="inlineStr">
        <is>
          <t>GC8048-Wine Red-Medium-FBA</t>
        </is>
      </c>
      <c r="H2085" s="0" t="n"/>
    </row>
    <row r="2086">
      <c r="A2086" s="0">
        <f>+B2086&amp;C2086&amp;D2086</f>
        <v/>
      </c>
      <c r="B2086" s="4" t="inlineStr">
        <is>
          <t>GC8048</t>
        </is>
      </c>
      <c r="C2086" s="4" t="inlineStr">
        <is>
          <t>深绿</t>
        </is>
      </c>
      <c r="D2086" s="4" t="inlineStr">
        <is>
          <t>M</t>
        </is>
      </c>
      <c r="E2086" s="5" t="inlineStr">
        <is>
          <t>GC8048-Dark Green-Medium-FBA</t>
        </is>
      </c>
      <c r="H2086" s="0" t="n"/>
    </row>
    <row r="2087">
      <c r="A2087" s="0">
        <f>+B2087&amp;C2087&amp;D2087</f>
        <v/>
      </c>
      <c r="B2087" s="4" t="inlineStr">
        <is>
          <t>GC8048</t>
        </is>
      </c>
      <c r="C2087" s="4" t="inlineStr">
        <is>
          <t>灰色</t>
        </is>
      </c>
      <c r="D2087" s="4" t="inlineStr">
        <is>
          <t>M</t>
        </is>
      </c>
      <c r="E2087" s="5" t="inlineStr">
        <is>
          <t>GC8048-Gray-Medium-FBA</t>
        </is>
      </c>
      <c r="H2087" s="0" t="n"/>
    </row>
    <row r="2088">
      <c r="A2088" s="0">
        <f>+B2088&amp;C2088&amp;D2088</f>
        <v/>
      </c>
      <c r="B2088" s="4" t="inlineStr">
        <is>
          <t>GC8048</t>
        </is>
      </c>
      <c r="C2088" s="4" t="n"/>
      <c r="D2088" s="4" t="inlineStr">
        <is>
          <t>M</t>
        </is>
      </c>
      <c r="E2088" s="5" t="inlineStr">
        <is>
          <t>GC8048-Purple Gray-Medium-FBA</t>
        </is>
      </c>
      <c r="H2088" s="0" t="n"/>
    </row>
    <row r="2089">
      <c r="A2089" s="0">
        <f>+B2089&amp;C2089&amp;D2089</f>
        <v/>
      </c>
      <c r="B2089" s="4" t="inlineStr">
        <is>
          <t>GC8048</t>
        </is>
      </c>
      <c r="C2089" s="4" t="inlineStr">
        <is>
          <t>军绿</t>
        </is>
      </c>
      <c r="D2089" s="4" t="inlineStr">
        <is>
          <t>L</t>
        </is>
      </c>
      <c r="E2089" s="5" t="inlineStr">
        <is>
          <t>GC8048-Army Green-Large-FBA</t>
        </is>
      </c>
      <c r="H2089" s="0" t="n"/>
    </row>
    <row r="2090">
      <c r="A2090" s="0">
        <f>+B2090&amp;C2090&amp;D2090</f>
        <v/>
      </c>
      <c r="B2090" s="4" t="inlineStr">
        <is>
          <t>GC8048</t>
        </is>
      </c>
      <c r="C2090" s="4" t="n"/>
      <c r="D2090" s="4" t="inlineStr">
        <is>
          <t>L</t>
        </is>
      </c>
      <c r="E2090" s="5" t="inlineStr">
        <is>
          <t>GC8048-Balck-Large-FBA</t>
        </is>
      </c>
      <c r="H2090" s="0" t="n"/>
    </row>
    <row r="2091">
      <c r="A2091" s="0">
        <f>+B2091&amp;C2091&amp;D2091</f>
        <v/>
      </c>
      <c r="B2091" s="4" t="inlineStr">
        <is>
          <t>GC8048</t>
        </is>
      </c>
      <c r="C2091" s="4" t="inlineStr">
        <is>
          <t>深灰</t>
        </is>
      </c>
      <c r="D2091" s="4" t="inlineStr">
        <is>
          <t>L</t>
        </is>
      </c>
      <c r="E2091" s="5" t="inlineStr">
        <is>
          <t>GC8048-Dark Gray-Large-FBA</t>
        </is>
      </c>
      <c r="H2091" s="0" t="n"/>
    </row>
    <row r="2092">
      <c r="A2092" s="0">
        <f>+B2092&amp;C2092&amp;D2092</f>
        <v/>
      </c>
      <c r="B2092" s="4" t="inlineStr">
        <is>
          <t>GC8048</t>
        </is>
      </c>
      <c r="C2092" s="4" t="inlineStr">
        <is>
          <t>藏蓝</t>
        </is>
      </c>
      <c r="D2092" s="4" t="inlineStr">
        <is>
          <t>L</t>
        </is>
      </c>
      <c r="E2092" s="5" t="inlineStr">
        <is>
          <t>GC8048-Navy Blue-Large-FBA</t>
        </is>
      </c>
      <c r="H2092" s="0" t="n"/>
    </row>
    <row r="2093">
      <c r="A2093" s="0">
        <f>+B2093&amp;C2093&amp;D2093</f>
        <v/>
      </c>
      <c r="B2093" s="4" t="inlineStr">
        <is>
          <t>GC8048</t>
        </is>
      </c>
      <c r="C2093" s="4" t="n"/>
      <c r="D2093" s="4" t="inlineStr">
        <is>
          <t>L</t>
        </is>
      </c>
      <c r="E2093" s="5" t="inlineStr">
        <is>
          <t>GC8048-Royal Blue-Large-FBA</t>
        </is>
      </c>
      <c r="H2093" s="0" t="n"/>
    </row>
    <row r="2094">
      <c r="A2094" s="0">
        <f>+B2094&amp;C2094&amp;D2094</f>
        <v/>
      </c>
      <c r="B2094" s="4" t="inlineStr">
        <is>
          <t>GC8048</t>
        </is>
      </c>
      <c r="C2094" s="4" t="n"/>
      <c r="D2094" s="4" t="inlineStr">
        <is>
          <t>L</t>
        </is>
      </c>
      <c r="E2094" s="5" t="inlineStr">
        <is>
          <t>GC8048-Wine Red-Large-FBA</t>
        </is>
      </c>
      <c r="H2094" s="0" t="n"/>
    </row>
    <row r="2095">
      <c r="A2095" s="0">
        <f>+B2095&amp;C2095&amp;D2095</f>
        <v/>
      </c>
      <c r="B2095" s="4" t="inlineStr">
        <is>
          <t>GC8048</t>
        </is>
      </c>
      <c r="C2095" s="4" t="inlineStr">
        <is>
          <t>深绿</t>
        </is>
      </c>
      <c r="D2095" s="4" t="inlineStr">
        <is>
          <t>L</t>
        </is>
      </c>
      <c r="E2095" s="5" t="inlineStr">
        <is>
          <t>GC8048-Dark Green-Large-FBA</t>
        </is>
      </c>
      <c r="H2095" s="0" t="n"/>
    </row>
    <row r="2096">
      <c r="A2096" s="0">
        <f>+B2096&amp;C2096&amp;D2096</f>
        <v/>
      </c>
      <c r="B2096" s="4" t="inlineStr">
        <is>
          <t>GC8048</t>
        </is>
      </c>
      <c r="C2096" s="4" t="inlineStr">
        <is>
          <t>灰色</t>
        </is>
      </c>
      <c r="D2096" s="4" t="inlineStr">
        <is>
          <t>L</t>
        </is>
      </c>
      <c r="E2096" s="5" t="inlineStr">
        <is>
          <t>GC8048-Gray-Large-FBA</t>
        </is>
      </c>
      <c r="H2096" s="0" t="n"/>
    </row>
    <row r="2097">
      <c r="A2097" s="0">
        <f>+B2097&amp;C2097&amp;D2097</f>
        <v/>
      </c>
      <c r="B2097" s="4" t="inlineStr">
        <is>
          <t>GC8048</t>
        </is>
      </c>
      <c r="C2097" s="4" t="n"/>
      <c r="D2097" s="4" t="inlineStr">
        <is>
          <t>L</t>
        </is>
      </c>
      <c r="E2097" s="5" t="inlineStr">
        <is>
          <t>GC8048-Purple Gray-Large-FBA</t>
        </is>
      </c>
      <c r="H2097" s="0" t="n"/>
    </row>
    <row r="2098">
      <c r="A2098" s="0">
        <f>+B2098&amp;C2098&amp;D2098</f>
        <v/>
      </c>
      <c r="B2098" s="4" t="inlineStr">
        <is>
          <t>GC8048</t>
        </is>
      </c>
      <c r="C2098" s="4" t="inlineStr">
        <is>
          <t>军绿</t>
        </is>
      </c>
      <c r="D2098" s="4" t="inlineStr">
        <is>
          <t>2XL</t>
        </is>
      </c>
      <c r="E2098" s="5" t="inlineStr">
        <is>
          <t>GC8048-Army Green-XX-Large-FBA</t>
        </is>
      </c>
      <c r="H2098" s="0" t="n"/>
    </row>
    <row r="2099">
      <c r="A2099" s="0">
        <f>+B2099&amp;C2099&amp;D2099</f>
        <v/>
      </c>
      <c r="B2099" s="4" t="inlineStr">
        <is>
          <t>GC8048</t>
        </is>
      </c>
      <c r="C2099" s="4" t="n"/>
      <c r="D2099" s="4" t="inlineStr">
        <is>
          <t>2XL</t>
        </is>
      </c>
      <c r="E2099" s="5" t="inlineStr">
        <is>
          <t>GC8048-Balck-XX-Large-FBA</t>
        </is>
      </c>
      <c r="H2099" s="0" t="n"/>
    </row>
    <row r="2100">
      <c r="A2100" s="0">
        <f>+B2100&amp;C2100&amp;D2100</f>
        <v/>
      </c>
      <c r="B2100" s="4" t="inlineStr">
        <is>
          <t>GC8048</t>
        </is>
      </c>
      <c r="C2100" s="4" t="inlineStr">
        <is>
          <t>深灰</t>
        </is>
      </c>
      <c r="D2100" s="4" t="inlineStr">
        <is>
          <t>2XL</t>
        </is>
      </c>
      <c r="E2100" s="5" t="inlineStr">
        <is>
          <t>GC8048-Dark Gray-XX-Large-FBA</t>
        </is>
      </c>
      <c r="H2100" s="0" t="n"/>
    </row>
    <row r="2101">
      <c r="A2101" s="0">
        <f>+B2101&amp;C2101&amp;D2101</f>
        <v/>
      </c>
      <c r="B2101" s="4" t="inlineStr">
        <is>
          <t>GC8048</t>
        </is>
      </c>
      <c r="C2101" s="4" t="inlineStr">
        <is>
          <t>藏蓝</t>
        </is>
      </c>
      <c r="D2101" s="4" t="inlineStr">
        <is>
          <t>2XL</t>
        </is>
      </c>
      <c r="E2101" s="5" t="inlineStr">
        <is>
          <t>GC8048-Navy Blue-XX-Large-FBA</t>
        </is>
      </c>
      <c r="H2101" s="0" t="n"/>
    </row>
    <row r="2102">
      <c r="A2102" s="0">
        <f>+B2102&amp;C2102&amp;D2102</f>
        <v/>
      </c>
      <c r="B2102" s="4" t="inlineStr">
        <is>
          <t>GC8048</t>
        </is>
      </c>
      <c r="C2102" s="4" t="n"/>
      <c r="D2102" s="4" t="inlineStr">
        <is>
          <t>2XL</t>
        </is>
      </c>
      <c r="E2102" s="5" t="inlineStr">
        <is>
          <t>GC8048-Wine Red-XX-Large-FBA</t>
        </is>
      </c>
      <c r="H2102" s="0" t="n"/>
    </row>
    <row r="2103">
      <c r="A2103" s="0">
        <f>+B2103&amp;C2103&amp;D2103</f>
        <v/>
      </c>
      <c r="B2103" s="4" t="inlineStr">
        <is>
          <t>GC8048</t>
        </is>
      </c>
      <c r="C2103" s="4" t="inlineStr">
        <is>
          <t>深绿</t>
        </is>
      </c>
      <c r="D2103" s="4" t="inlineStr">
        <is>
          <t>2XL</t>
        </is>
      </c>
      <c r="E2103" s="5" t="inlineStr">
        <is>
          <t>GC8048-Dark Green-XX-Large-FBA</t>
        </is>
      </c>
      <c r="H2103" s="0" t="n"/>
    </row>
    <row r="2104">
      <c r="A2104" s="0">
        <f>+B2104&amp;C2104&amp;D2104</f>
        <v/>
      </c>
      <c r="B2104" s="4" t="inlineStr">
        <is>
          <t>GC8048</t>
        </is>
      </c>
      <c r="C2104" s="4" t="inlineStr">
        <is>
          <t>灰色</t>
        </is>
      </c>
      <c r="D2104" s="4" t="inlineStr">
        <is>
          <t>2XL</t>
        </is>
      </c>
      <c r="E2104" s="5" t="inlineStr">
        <is>
          <t>GC8048-Gray-XX-Large-FBA</t>
        </is>
      </c>
      <c r="H2104" s="0" t="n"/>
    </row>
    <row r="2105">
      <c r="A2105" s="0">
        <f>+B2105&amp;C2105&amp;D2105</f>
        <v/>
      </c>
      <c r="B2105" s="4" t="inlineStr">
        <is>
          <t>GC8048</t>
        </is>
      </c>
      <c r="C2105" s="4" t="n"/>
      <c r="D2105" s="4" t="inlineStr">
        <is>
          <t>2XL</t>
        </is>
      </c>
      <c r="E2105" s="5" t="inlineStr">
        <is>
          <t>GC8048-Purple Gray-XX-Large-FBA</t>
        </is>
      </c>
      <c r="H2105" s="0" t="n"/>
    </row>
    <row r="2106">
      <c r="A2106" s="0">
        <f>+B2106&amp;C2106&amp;D2106</f>
        <v/>
      </c>
      <c r="B2106" s="4" t="inlineStr">
        <is>
          <t>GC8048-FP</t>
        </is>
      </c>
      <c r="C2106" s="4" t="inlineStr">
        <is>
          <t>浅蓝</t>
        </is>
      </c>
      <c r="D2106" s="4" t="inlineStr">
        <is>
          <t>XL</t>
        </is>
      </c>
      <c r="E2106" s="5" t="inlineStr">
        <is>
          <t>GC8048-FP Light Blue-X-Large-FBA</t>
        </is>
      </c>
      <c r="H2106" s="0" t="n"/>
    </row>
    <row r="2107">
      <c r="A2107" s="0">
        <f>+B2107&amp;C2107&amp;D2107</f>
        <v/>
      </c>
      <c r="B2107" s="4" t="inlineStr">
        <is>
          <t>GC8048-FP</t>
        </is>
      </c>
      <c r="C2107" s="4" t="inlineStr">
        <is>
          <t>波点黑</t>
        </is>
      </c>
      <c r="D2107" s="4" t="inlineStr">
        <is>
          <t>XL</t>
        </is>
      </c>
      <c r="E2107" s="5" t="inlineStr">
        <is>
          <t>GC8048-FP PD Black-X-Large-FBA</t>
        </is>
      </c>
      <c r="H2107" s="0" t="n"/>
    </row>
    <row r="2108">
      <c r="A2108" s="0">
        <f>+B2108&amp;C2108&amp;D2108</f>
        <v/>
      </c>
      <c r="B2108" s="4" t="inlineStr">
        <is>
          <t>GC8048-FP</t>
        </is>
      </c>
      <c r="C2108" s="4" t="inlineStr">
        <is>
          <t>波点红黑</t>
        </is>
      </c>
      <c r="D2108" s="4" t="inlineStr">
        <is>
          <t>XL</t>
        </is>
      </c>
      <c r="E2108" s="5" t="inlineStr">
        <is>
          <t>GC8048-FP PD Red Black-X-Large-FBA</t>
        </is>
      </c>
      <c r="H2108" s="0" t="n"/>
    </row>
    <row r="2109">
      <c r="A2109" s="0">
        <f>+B2109&amp;C2109&amp;D2109</f>
        <v/>
      </c>
      <c r="B2109" s="4" t="inlineStr">
        <is>
          <t>GC8048-FP</t>
        </is>
      </c>
      <c r="C2109" s="4" t="inlineStr">
        <is>
          <t>波点红</t>
        </is>
      </c>
      <c r="D2109" s="4" t="inlineStr">
        <is>
          <t>XL</t>
        </is>
      </c>
      <c r="E2109" s="5" t="inlineStr">
        <is>
          <t>GC8048-FP PD Red-X-Large-FBA</t>
        </is>
      </c>
      <c r="H2109" s="0" t="n"/>
    </row>
    <row r="2110">
      <c r="A2110" s="0">
        <f>+B2110&amp;C2110&amp;D2110</f>
        <v/>
      </c>
      <c r="B2110" s="4" t="inlineStr">
        <is>
          <t>GC8048-FP</t>
        </is>
      </c>
      <c r="C2110" s="4" t="inlineStr">
        <is>
          <t>棕黑</t>
        </is>
      </c>
      <c r="D2110" s="4" t="inlineStr">
        <is>
          <t>S</t>
        </is>
      </c>
      <c r="E2110" s="5" t="inlineStr">
        <is>
          <t>GC8048-FP Brown Black-Small-FBA</t>
        </is>
      </c>
      <c r="H2110" s="0" t="n"/>
    </row>
    <row r="2111">
      <c r="A2111" s="0">
        <f>+B2111&amp;C2111&amp;D2111</f>
        <v/>
      </c>
      <c r="B2111" s="4" t="inlineStr">
        <is>
          <t>GC8048-FP</t>
        </is>
      </c>
      <c r="C2111" s="4" t="inlineStr">
        <is>
          <t>浅蓝</t>
        </is>
      </c>
      <c r="D2111" s="4" t="inlineStr">
        <is>
          <t>S</t>
        </is>
      </c>
      <c r="E2111" s="5" t="inlineStr">
        <is>
          <t>GC8048-FP Light Blue-Small-FBA</t>
        </is>
      </c>
      <c r="H2111" s="0" t="n"/>
    </row>
    <row r="2112">
      <c r="A2112" s="0">
        <f>+B2112&amp;C2112&amp;D2112</f>
        <v/>
      </c>
      <c r="B2112" s="4" t="inlineStr">
        <is>
          <t>GC8048-FP</t>
        </is>
      </c>
      <c r="C2112" s="4" t="inlineStr">
        <is>
          <t>波点黑</t>
        </is>
      </c>
      <c r="D2112" s="4" t="inlineStr">
        <is>
          <t>S</t>
        </is>
      </c>
      <c r="E2112" s="5" t="inlineStr">
        <is>
          <t>GC8048-FP PD Black-Small-FBA</t>
        </is>
      </c>
      <c r="H2112" s="0" t="n"/>
    </row>
    <row r="2113">
      <c r="A2113" s="0">
        <f>+B2113&amp;C2113&amp;D2113</f>
        <v/>
      </c>
      <c r="B2113" s="4" t="inlineStr">
        <is>
          <t>GC8048-FP</t>
        </is>
      </c>
      <c r="C2113" s="4" t="inlineStr">
        <is>
          <t>波点藏蓝</t>
        </is>
      </c>
      <c r="D2113" s="4" t="inlineStr">
        <is>
          <t>S</t>
        </is>
      </c>
      <c r="E2113" s="5" t="inlineStr">
        <is>
          <t>GC8048-FP PD Navy Blue-Small-FBA</t>
        </is>
      </c>
      <c r="H2113" s="0" t="n"/>
    </row>
    <row r="2114">
      <c r="A2114" s="0">
        <f>+B2114&amp;C2114&amp;D2114</f>
        <v/>
      </c>
      <c r="B2114" s="4" t="inlineStr">
        <is>
          <t>GC8048-FP</t>
        </is>
      </c>
      <c r="C2114" s="4" t="inlineStr">
        <is>
          <t>波点红黑</t>
        </is>
      </c>
      <c r="D2114" s="4" t="inlineStr">
        <is>
          <t>S</t>
        </is>
      </c>
      <c r="E2114" s="5" t="inlineStr">
        <is>
          <t>GC8048-FP PD Red Black-Small-FBA</t>
        </is>
      </c>
      <c r="H2114" s="0" t="n"/>
    </row>
    <row r="2115">
      <c r="A2115" s="0">
        <f>+B2115&amp;C2115&amp;D2115</f>
        <v/>
      </c>
      <c r="B2115" s="4" t="inlineStr">
        <is>
          <t>GC8048-FP</t>
        </is>
      </c>
      <c r="C2115" s="4" t="inlineStr">
        <is>
          <t>波点红</t>
        </is>
      </c>
      <c r="D2115" s="4" t="inlineStr">
        <is>
          <t>S</t>
        </is>
      </c>
      <c r="E2115" s="5" t="inlineStr">
        <is>
          <t>GC8048-FP PD Red-Small-FBA</t>
        </is>
      </c>
      <c r="H2115" s="0" t="n"/>
    </row>
    <row r="2116">
      <c r="A2116" s="0">
        <f>+B2116&amp;C2116&amp;D2116</f>
        <v/>
      </c>
      <c r="B2116" s="4" t="inlineStr">
        <is>
          <t>GC8048-FP</t>
        </is>
      </c>
      <c r="C2116" s="4" t="n"/>
      <c r="D2116" s="4" t="inlineStr">
        <is>
          <t>S</t>
        </is>
      </c>
      <c r="E2116" s="5" t="inlineStr">
        <is>
          <t>GC8048-FP Wine Red-Small-FBA</t>
        </is>
      </c>
      <c r="H2116" s="0" t="n"/>
    </row>
    <row r="2117">
      <c r="A2117" s="0">
        <f>+B2117&amp;C2117&amp;D2117</f>
        <v/>
      </c>
      <c r="B2117" s="4" t="inlineStr">
        <is>
          <t>GC8048-FP</t>
        </is>
      </c>
      <c r="C2117" s="4" t="inlineStr">
        <is>
          <t>棕黑</t>
        </is>
      </c>
      <c r="D2117" s="4" t="inlineStr">
        <is>
          <t>M</t>
        </is>
      </c>
      <c r="E2117" s="5" t="inlineStr">
        <is>
          <t>GC8048-FP Brown Black-Medium-FBA</t>
        </is>
      </c>
      <c r="H2117" s="0" t="n"/>
    </row>
    <row r="2118">
      <c r="A2118" s="0">
        <f>+B2118&amp;C2118&amp;D2118</f>
        <v/>
      </c>
      <c r="B2118" s="4" t="inlineStr">
        <is>
          <t>GC8048-FP</t>
        </is>
      </c>
      <c r="C2118" s="4" t="inlineStr">
        <is>
          <t>浅蓝</t>
        </is>
      </c>
      <c r="D2118" s="4" t="inlineStr">
        <is>
          <t>M</t>
        </is>
      </c>
      <c r="E2118" s="5" t="inlineStr">
        <is>
          <t>GC8048-FP Light Blue-Medium-FBA</t>
        </is>
      </c>
      <c r="H2118" s="0" t="n"/>
    </row>
    <row r="2119">
      <c r="A2119" s="0">
        <f>+B2119&amp;C2119&amp;D2119</f>
        <v/>
      </c>
      <c r="B2119" s="4" t="inlineStr">
        <is>
          <t>GC8048-FP</t>
        </is>
      </c>
      <c r="C2119" s="4" t="inlineStr">
        <is>
          <t>棕黑</t>
        </is>
      </c>
      <c r="D2119" s="4" t="inlineStr">
        <is>
          <t>L</t>
        </is>
      </c>
      <c r="E2119" s="5" t="inlineStr">
        <is>
          <t>GC8048-FP Brown Black-Large-FBA</t>
        </is>
      </c>
      <c r="H2119" s="0" t="n"/>
    </row>
    <row r="2120">
      <c r="A2120" s="0">
        <f>+B2120&amp;C2120&amp;D2120</f>
        <v/>
      </c>
      <c r="B2120" s="4" t="inlineStr">
        <is>
          <t>GC8048-FP</t>
        </is>
      </c>
      <c r="C2120" s="4" t="inlineStr">
        <is>
          <t>浅蓝</t>
        </is>
      </c>
      <c r="D2120" s="4" t="inlineStr">
        <is>
          <t>L</t>
        </is>
      </c>
      <c r="E2120" s="5" t="inlineStr">
        <is>
          <t>GC8048-FP Light Blue-Large-FBA</t>
        </is>
      </c>
      <c r="H2120" s="0" t="n"/>
    </row>
    <row r="2121">
      <c r="A2121" s="0">
        <f>+B2121&amp;C2121&amp;D2121</f>
        <v/>
      </c>
      <c r="B2121" s="4" t="inlineStr">
        <is>
          <t>GC8048-FP</t>
        </is>
      </c>
      <c r="C2121" s="4" t="inlineStr">
        <is>
          <t>波点黑</t>
        </is>
      </c>
      <c r="D2121" s="4" t="inlineStr">
        <is>
          <t>L</t>
        </is>
      </c>
      <c r="E2121" s="5" t="inlineStr">
        <is>
          <t>GC8048-FP PD Black-Large-FBA</t>
        </is>
      </c>
      <c r="H2121" s="0" t="n"/>
    </row>
    <row r="2122">
      <c r="A2122" s="0">
        <f>+B2122&amp;C2122&amp;D2122</f>
        <v/>
      </c>
      <c r="B2122" s="4" t="inlineStr">
        <is>
          <t>GC8048-FP</t>
        </is>
      </c>
      <c r="C2122" s="4" t="inlineStr">
        <is>
          <t>波点红黑</t>
        </is>
      </c>
      <c r="D2122" s="4" t="inlineStr">
        <is>
          <t>L</t>
        </is>
      </c>
      <c r="E2122" s="5" t="inlineStr">
        <is>
          <t>GC8048-FP PD Red Black-Large-FBA</t>
        </is>
      </c>
      <c r="H2122" s="0" t="n"/>
    </row>
    <row r="2123">
      <c r="A2123" s="0">
        <f>+B2123&amp;C2123&amp;D2123</f>
        <v/>
      </c>
      <c r="B2123" s="4" t="inlineStr">
        <is>
          <t>GC8048-FP</t>
        </is>
      </c>
      <c r="C2123" s="4" t="n"/>
      <c r="D2123" s="4" t="inlineStr">
        <is>
          <t>L</t>
        </is>
      </c>
      <c r="E2123" s="5" t="inlineStr">
        <is>
          <t>GC8048-FP Wine Red-Large-FBA</t>
        </is>
      </c>
      <c r="H2123" s="0" t="n"/>
    </row>
    <row r="2124">
      <c r="A2124" s="0">
        <f>+B2124&amp;C2124&amp;D2124</f>
        <v/>
      </c>
      <c r="B2124" s="4" t="inlineStr">
        <is>
          <t>GC8048-FP</t>
        </is>
      </c>
      <c r="C2124" s="4" t="inlineStr">
        <is>
          <t>浅蓝</t>
        </is>
      </c>
      <c r="D2124" s="4" t="inlineStr">
        <is>
          <t>2XL</t>
        </is>
      </c>
      <c r="E2124" s="5" t="inlineStr">
        <is>
          <t>GC8048-FP Light Blue-XX-Large-FBA</t>
        </is>
      </c>
      <c r="H2124" s="0" t="n"/>
    </row>
    <row r="2125">
      <c r="A2125" s="0">
        <f>+B2125&amp;C2125&amp;D2125</f>
        <v/>
      </c>
      <c r="B2125" s="4" t="inlineStr">
        <is>
          <t>GC8048-FP</t>
        </is>
      </c>
      <c r="C2125" s="4" t="n"/>
      <c r="D2125" s="4" t="inlineStr">
        <is>
          <t>2XL</t>
        </is>
      </c>
      <c r="E2125" s="5" t="inlineStr">
        <is>
          <t>GC8048-FP Wine Red-XX-Large-FBA</t>
        </is>
      </c>
      <c r="H2125" s="0" t="n"/>
    </row>
    <row r="2126">
      <c r="A2126" s="0">
        <f>+B2126&amp;C2126&amp;D2126</f>
        <v/>
      </c>
      <c r="B2126" s="4" t="inlineStr">
        <is>
          <t>GC8049</t>
        </is>
      </c>
      <c r="C2126" s="4" t="inlineStr">
        <is>
          <t>军绿</t>
        </is>
      </c>
      <c r="D2126" s="4" t="inlineStr">
        <is>
          <t>XL</t>
        </is>
      </c>
      <c r="E2126" s="5" t="inlineStr">
        <is>
          <t>GC8049-Army Green-X-Large-FBA</t>
        </is>
      </c>
      <c r="H2126" s="0" t="n"/>
    </row>
    <row r="2127">
      <c r="A2127" s="0">
        <f>+B2127&amp;C2127&amp;D2127</f>
        <v/>
      </c>
      <c r="B2127" s="4" t="inlineStr">
        <is>
          <t>GC8049</t>
        </is>
      </c>
      <c r="C2127" s="4" t="inlineStr">
        <is>
          <t>黑色</t>
        </is>
      </c>
      <c r="D2127" s="4" t="inlineStr">
        <is>
          <t>XL</t>
        </is>
      </c>
      <c r="E2127" s="5" t="inlineStr">
        <is>
          <t>GC8049-Black-X-Large-FBA</t>
        </is>
      </c>
      <c r="H2127" s="0" t="n"/>
    </row>
    <row r="2128">
      <c r="A2128" s="0">
        <f>+B2128&amp;C2128&amp;D2128</f>
        <v/>
      </c>
      <c r="B2128" s="4" t="inlineStr">
        <is>
          <t>GC8049</t>
        </is>
      </c>
      <c r="C2128" s="4" t="inlineStr">
        <is>
          <t>深灰</t>
        </is>
      </c>
      <c r="D2128" s="4" t="inlineStr">
        <is>
          <t>XL</t>
        </is>
      </c>
      <c r="E2128" s="5" t="inlineStr">
        <is>
          <t>GC8049-Dark Gray-X-Large-FBA</t>
        </is>
      </c>
      <c r="H2128" s="0" t="n"/>
    </row>
    <row r="2129">
      <c r="A2129" s="0">
        <f>+B2129&amp;C2129&amp;D2129</f>
        <v/>
      </c>
      <c r="B2129" s="4" t="inlineStr">
        <is>
          <t>GC8049</t>
        </is>
      </c>
      <c r="C2129" s="4" t="inlineStr">
        <is>
          <t>灰色</t>
        </is>
      </c>
      <c r="D2129" s="4" t="inlineStr">
        <is>
          <t>XL</t>
        </is>
      </c>
      <c r="E2129" s="5" t="inlineStr">
        <is>
          <t>GC8049-Gray-X-Large-FBA</t>
        </is>
      </c>
      <c r="H2129" s="0" t="n"/>
    </row>
    <row r="2130">
      <c r="A2130" s="0">
        <f>+B2130&amp;C2130&amp;D2130</f>
        <v/>
      </c>
      <c r="B2130" s="4" t="inlineStr">
        <is>
          <t>GC8049</t>
        </is>
      </c>
      <c r="C2130" s="4" t="inlineStr">
        <is>
          <t>藏蓝</t>
        </is>
      </c>
      <c r="D2130" s="4" t="inlineStr">
        <is>
          <t>XL</t>
        </is>
      </c>
      <c r="E2130" s="5" t="inlineStr">
        <is>
          <t>GC8049-Navy Blue-X-Large-FBA</t>
        </is>
      </c>
      <c r="H2130" s="0" t="n"/>
    </row>
    <row r="2131">
      <c r="A2131" s="0">
        <f>+B2131&amp;C2131&amp;D2131</f>
        <v/>
      </c>
      <c r="B2131" s="4" t="inlineStr">
        <is>
          <t>GC8049</t>
        </is>
      </c>
      <c r="C2131" s="4" t="n"/>
      <c r="D2131" s="4" t="inlineStr">
        <is>
          <t>XL</t>
        </is>
      </c>
      <c r="E2131" s="5" t="inlineStr">
        <is>
          <t>GC8049-Wine Red-X-Large-FBA</t>
        </is>
      </c>
      <c r="H2131" s="0" t="n"/>
    </row>
    <row r="2132">
      <c r="A2132" s="0">
        <f>+B2132&amp;C2132&amp;D2132</f>
        <v/>
      </c>
      <c r="B2132" s="4" t="inlineStr">
        <is>
          <t>GC8049</t>
        </is>
      </c>
      <c r="C2132" s="4" t="inlineStr">
        <is>
          <t>军绿</t>
        </is>
      </c>
      <c r="D2132" s="4" t="inlineStr">
        <is>
          <t>S</t>
        </is>
      </c>
      <c r="E2132" s="5" t="inlineStr">
        <is>
          <t>GC8049-Army Green-Small-FBA</t>
        </is>
      </c>
      <c r="H2132" s="0" t="n"/>
    </row>
    <row r="2133">
      <c r="A2133" s="0">
        <f>+B2133&amp;C2133&amp;D2133</f>
        <v/>
      </c>
      <c r="B2133" s="4" t="inlineStr">
        <is>
          <t>GC8049</t>
        </is>
      </c>
      <c r="C2133" s="4" t="inlineStr">
        <is>
          <t>黑色</t>
        </is>
      </c>
      <c r="D2133" s="4" t="inlineStr">
        <is>
          <t>S</t>
        </is>
      </c>
      <c r="E2133" s="5" t="inlineStr">
        <is>
          <t>GC8049-Black-Small-FBA</t>
        </is>
      </c>
      <c r="H2133" s="0" t="n"/>
    </row>
    <row r="2134">
      <c r="A2134" s="0">
        <f>+B2134&amp;C2134&amp;D2134</f>
        <v/>
      </c>
      <c r="B2134" s="4" t="inlineStr">
        <is>
          <t>GC8049</t>
        </is>
      </c>
      <c r="C2134" s="4" t="inlineStr">
        <is>
          <t>深灰</t>
        </is>
      </c>
      <c r="D2134" s="4" t="inlineStr">
        <is>
          <t>S</t>
        </is>
      </c>
      <c r="E2134" s="5" t="inlineStr">
        <is>
          <t>GC8049-Dark Gray-Small-FBA</t>
        </is>
      </c>
      <c r="H2134" s="0" t="n"/>
    </row>
    <row r="2135">
      <c r="A2135" s="0">
        <f>+B2135&amp;C2135&amp;D2135</f>
        <v/>
      </c>
      <c r="B2135" s="4" t="inlineStr">
        <is>
          <t>GC8049</t>
        </is>
      </c>
      <c r="C2135" s="4" t="inlineStr">
        <is>
          <t>深绿</t>
        </is>
      </c>
      <c r="D2135" s="4" t="inlineStr">
        <is>
          <t>S</t>
        </is>
      </c>
      <c r="E2135" s="5" t="inlineStr">
        <is>
          <t>GC8049-Dark Green-Small-FBA</t>
        </is>
      </c>
      <c r="H2135" s="0" t="n"/>
    </row>
    <row r="2136">
      <c r="A2136" s="0">
        <f>+B2136&amp;C2136&amp;D2136</f>
        <v/>
      </c>
      <c r="B2136" s="4" t="inlineStr">
        <is>
          <t>GC8049</t>
        </is>
      </c>
      <c r="C2136" s="4" t="inlineStr">
        <is>
          <t>灰色</t>
        </is>
      </c>
      <c r="D2136" s="4" t="inlineStr">
        <is>
          <t>S</t>
        </is>
      </c>
      <c r="E2136" s="5" t="inlineStr">
        <is>
          <t>GC8049-Gray-Small-FBA</t>
        </is>
      </c>
      <c r="H2136" s="0" t="n"/>
    </row>
    <row r="2137">
      <c r="A2137" s="0">
        <f>+B2137&amp;C2137&amp;D2137</f>
        <v/>
      </c>
      <c r="B2137" s="4" t="inlineStr">
        <is>
          <t>GC8049</t>
        </is>
      </c>
      <c r="C2137" s="4" t="inlineStr">
        <is>
          <t>藏蓝</t>
        </is>
      </c>
      <c r="D2137" s="4" t="inlineStr">
        <is>
          <t>S</t>
        </is>
      </c>
      <c r="E2137" s="5" t="inlineStr">
        <is>
          <t>GC8049-Navy Blue-Small-FBA</t>
        </is>
      </c>
      <c r="H2137" s="0" t="n"/>
    </row>
    <row r="2138">
      <c r="A2138" s="0">
        <f>+B2138&amp;C2138&amp;D2138</f>
        <v/>
      </c>
      <c r="B2138" s="4" t="inlineStr">
        <is>
          <t>GC8049</t>
        </is>
      </c>
      <c r="C2138" s="4" t="n"/>
      <c r="D2138" s="4" t="inlineStr">
        <is>
          <t>S</t>
        </is>
      </c>
      <c r="E2138" s="5" t="inlineStr">
        <is>
          <t>GC8049-Wine Red-Small-FBA</t>
        </is>
      </c>
      <c r="H2138" s="0" t="n"/>
    </row>
    <row r="2139">
      <c r="A2139" s="0">
        <f>+B2139&amp;C2139&amp;D2139</f>
        <v/>
      </c>
      <c r="B2139" s="4" t="inlineStr">
        <is>
          <t>GC8049</t>
        </is>
      </c>
      <c r="C2139" s="4" t="inlineStr">
        <is>
          <t>军绿</t>
        </is>
      </c>
      <c r="D2139" s="4" t="inlineStr">
        <is>
          <t>M</t>
        </is>
      </c>
      <c r="E2139" s="5" t="inlineStr">
        <is>
          <t>GC8049-Army Green-Medium-FBA</t>
        </is>
      </c>
      <c r="H2139" s="0" t="n"/>
    </row>
    <row r="2140">
      <c r="A2140" s="0">
        <f>+B2140&amp;C2140&amp;D2140</f>
        <v/>
      </c>
      <c r="B2140" s="4" t="inlineStr">
        <is>
          <t>GC8049</t>
        </is>
      </c>
      <c r="C2140" s="4" t="inlineStr">
        <is>
          <t>黑色</t>
        </is>
      </c>
      <c r="D2140" s="4" t="inlineStr">
        <is>
          <t>M</t>
        </is>
      </c>
      <c r="E2140" s="5" t="inlineStr">
        <is>
          <t>GC8049-Black-Medium-FBA</t>
        </is>
      </c>
      <c r="H2140" s="0" t="n"/>
    </row>
    <row r="2141">
      <c r="A2141" s="0">
        <f>+B2141&amp;C2141&amp;D2141</f>
        <v/>
      </c>
      <c r="B2141" s="4" t="inlineStr">
        <is>
          <t>GC8049</t>
        </is>
      </c>
      <c r="C2141" s="4" t="inlineStr">
        <is>
          <t>深灰</t>
        </is>
      </c>
      <c r="D2141" s="4" t="inlineStr">
        <is>
          <t>M</t>
        </is>
      </c>
      <c r="E2141" s="5" t="inlineStr">
        <is>
          <t>GC8049-Dark Gray-Medium-FBA</t>
        </is>
      </c>
      <c r="H2141" s="0" t="n"/>
    </row>
    <row r="2142">
      <c r="A2142" s="0">
        <f>+B2142&amp;C2142&amp;D2142</f>
        <v/>
      </c>
      <c r="B2142" s="4" t="inlineStr">
        <is>
          <t>GC8049</t>
        </is>
      </c>
      <c r="C2142" s="4" t="inlineStr">
        <is>
          <t>深绿</t>
        </is>
      </c>
      <c r="D2142" s="4" t="inlineStr">
        <is>
          <t>M</t>
        </is>
      </c>
      <c r="E2142" s="5" t="inlineStr">
        <is>
          <t>GC8049-Dark Green-Medium-FBA</t>
        </is>
      </c>
      <c r="H2142" s="0" t="n"/>
    </row>
    <row r="2143">
      <c r="A2143" s="0">
        <f>+B2143&amp;C2143&amp;D2143</f>
        <v/>
      </c>
      <c r="B2143" s="4" t="inlineStr">
        <is>
          <t>GC8049</t>
        </is>
      </c>
      <c r="C2143" s="4" t="inlineStr">
        <is>
          <t>灰色</t>
        </is>
      </c>
      <c r="D2143" s="4" t="inlineStr">
        <is>
          <t>M</t>
        </is>
      </c>
      <c r="E2143" s="5" t="inlineStr">
        <is>
          <t>GC8049-Gray-Medium-FBA</t>
        </is>
      </c>
      <c r="H2143" s="0" t="n"/>
    </row>
    <row r="2144">
      <c r="A2144" s="0">
        <f>+B2144&amp;C2144&amp;D2144</f>
        <v/>
      </c>
      <c r="B2144" s="4" t="inlineStr">
        <is>
          <t>GC8049</t>
        </is>
      </c>
      <c r="C2144" s="4" t="inlineStr">
        <is>
          <t>藏蓝</t>
        </is>
      </c>
      <c r="D2144" s="4" t="inlineStr">
        <is>
          <t>M</t>
        </is>
      </c>
      <c r="E2144" s="5" t="inlineStr">
        <is>
          <t>GC8049-Navy Blue-Medium-FBA</t>
        </is>
      </c>
      <c r="H2144" s="0" t="n"/>
    </row>
    <row r="2145">
      <c r="A2145" s="0">
        <f>+B2145&amp;C2145&amp;D2145</f>
        <v/>
      </c>
      <c r="B2145" s="4" t="inlineStr">
        <is>
          <t>GC8049</t>
        </is>
      </c>
      <c r="C2145" s="4" t="inlineStr">
        <is>
          <t>红灰</t>
        </is>
      </c>
      <c r="D2145" s="4" t="inlineStr">
        <is>
          <t>M</t>
        </is>
      </c>
      <c r="E2145" s="5" t="inlineStr">
        <is>
          <t>GC8049-Red Gray-Medium-FBA</t>
        </is>
      </c>
      <c r="H2145" s="0" t="n"/>
    </row>
    <row r="2146">
      <c r="A2146" s="0">
        <f>+B2146&amp;C2146&amp;D2146</f>
        <v/>
      </c>
      <c r="B2146" s="4" t="inlineStr">
        <is>
          <t>GC8049</t>
        </is>
      </c>
      <c r="C2146" s="4" t="n"/>
      <c r="D2146" s="4" t="inlineStr">
        <is>
          <t>M</t>
        </is>
      </c>
      <c r="E2146" s="5" t="inlineStr">
        <is>
          <t>GC8049-Wine Red-Medium-FBA</t>
        </is>
      </c>
      <c r="H2146" s="0" t="n"/>
    </row>
    <row r="2147">
      <c r="A2147" s="0">
        <f>+B2147&amp;C2147&amp;D2147</f>
        <v/>
      </c>
      <c r="B2147" s="4" t="inlineStr">
        <is>
          <t>GC8049</t>
        </is>
      </c>
      <c r="C2147" s="4" t="inlineStr">
        <is>
          <t>军绿</t>
        </is>
      </c>
      <c r="D2147" s="4" t="inlineStr">
        <is>
          <t>L</t>
        </is>
      </c>
      <c r="E2147" s="5" t="inlineStr">
        <is>
          <t>GC8049-Army Green-Large-FBA</t>
        </is>
      </c>
      <c r="H2147" s="0" t="n"/>
    </row>
    <row r="2148">
      <c r="A2148" s="0">
        <f>+B2148&amp;C2148&amp;D2148</f>
        <v/>
      </c>
      <c r="B2148" s="4" t="inlineStr">
        <is>
          <t>GC8049</t>
        </is>
      </c>
      <c r="C2148" s="4" t="inlineStr">
        <is>
          <t>黑色</t>
        </is>
      </c>
      <c r="D2148" s="4" t="inlineStr">
        <is>
          <t>L</t>
        </is>
      </c>
      <c r="E2148" s="5" t="inlineStr">
        <is>
          <t>GC8049-Black-Large-FBA</t>
        </is>
      </c>
      <c r="H2148" s="0" t="n"/>
    </row>
    <row r="2149">
      <c r="A2149" s="0">
        <f>+B2149&amp;C2149&amp;D2149</f>
        <v/>
      </c>
      <c r="B2149" s="4" t="inlineStr">
        <is>
          <t>GC8049</t>
        </is>
      </c>
      <c r="C2149" s="4" t="inlineStr">
        <is>
          <t>深灰</t>
        </is>
      </c>
      <c r="D2149" s="4" t="inlineStr">
        <is>
          <t>L</t>
        </is>
      </c>
      <c r="E2149" s="5" t="inlineStr">
        <is>
          <t>GC8049-Dark Gray-Large-FBA</t>
        </is>
      </c>
      <c r="H2149" s="0" t="n"/>
    </row>
    <row r="2150">
      <c r="A2150" s="0">
        <f>+B2150&amp;C2150&amp;D2150</f>
        <v/>
      </c>
      <c r="B2150" s="4" t="inlineStr">
        <is>
          <t>GC8049</t>
        </is>
      </c>
      <c r="C2150" s="4" t="inlineStr">
        <is>
          <t>深绿</t>
        </is>
      </c>
      <c r="D2150" s="4" t="inlineStr">
        <is>
          <t>L</t>
        </is>
      </c>
      <c r="E2150" s="5" t="inlineStr">
        <is>
          <t>GC8049-Dark Green-Large-FBA</t>
        </is>
      </c>
      <c r="H2150" s="0" t="n"/>
    </row>
    <row r="2151">
      <c r="A2151" s="0">
        <f>+B2151&amp;C2151&amp;D2151</f>
        <v/>
      </c>
      <c r="B2151" s="4" t="inlineStr">
        <is>
          <t>GC8049</t>
        </is>
      </c>
      <c r="C2151" s="4" t="inlineStr">
        <is>
          <t>灰色</t>
        </is>
      </c>
      <c r="D2151" s="4" t="inlineStr">
        <is>
          <t>L</t>
        </is>
      </c>
      <c r="E2151" s="5" t="inlineStr">
        <is>
          <t>GC8049-Gray-Large-FBA</t>
        </is>
      </c>
      <c r="H2151" s="0" t="n"/>
    </row>
    <row r="2152">
      <c r="A2152" s="0">
        <f>+B2152&amp;C2152&amp;D2152</f>
        <v/>
      </c>
      <c r="B2152" s="4" t="inlineStr">
        <is>
          <t>GC8049</t>
        </is>
      </c>
      <c r="C2152" s="4" t="inlineStr">
        <is>
          <t>藏蓝</t>
        </is>
      </c>
      <c r="D2152" s="4" t="inlineStr">
        <is>
          <t>L</t>
        </is>
      </c>
      <c r="E2152" s="5" t="inlineStr">
        <is>
          <t>GC8049-Navy Blue-Large-FBA</t>
        </is>
      </c>
      <c r="H2152" s="0" t="n"/>
    </row>
    <row r="2153">
      <c r="A2153" s="0">
        <f>+B2153&amp;C2153&amp;D2153</f>
        <v/>
      </c>
      <c r="B2153" s="4" t="inlineStr">
        <is>
          <t>GC8049</t>
        </is>
      </c>
      <c r="C2153" s="4" t="inlineStr">
        <is>
          <t>红灰</t>
        </is>
      </c>
      <c r="D2153" s="4" t="inlineStr">
        <is>
          <t>L</t>
        </is>
      </c>
      <c r="E2153" s="5" t="inlineStr">
        <is>
          <t>GC8049-Red Gray-Large-FBA</t>
        </is>
      </c>
      <c r="H2153" s="0" t="n"/>
    </row>
    <row r="2154">
      <c r="A2154" s="0">
        <f>+B2154&amp;C2154&amp;D2154</f>
        <v/>
      </c>
      <c r="B2154" s="4" t="inlineStr">
        <is>
          <t>GC8049</t>
        </is>
      </c>
      <c r="C2154" s="4" t="n"/>
      <c r="D2154" s="4" t="inlineStr">
        <is>
          <t>L</t>
        </is>
      </c>
      <c r="E2154" s="5" t="inlineStr">
        <is>
          <t>GC8049-Wine Red-Large-FBA</t>
        </is>
      </c>
      <c r="H2154" s="0" t="n"/>
    </row>
    <row r="2155">
      <c r="A2155" s="0">
        <f>+B2155&amp;C2155&amp;D2155</f>
        <v/>
      </c>
      <c r="B2155" s="4" t="inlineStr">
        <is>
          <t>GC8049</t>
        </is>
      </c>
      <c r="C2155" s="4" t="inlineStr">
        <is>
          <t>军绿</t>
        </is>
      </c>
      <c r="D2155" s="4" t="inlineStr">
        <is>
          <t>2XL</t>
        </is>
      </c>
      <c r="E2155" s="5" t="inlineStr">
        <is>
          <t>GC8049-Army Green-XX-Large-FBA</t>
        </is>
      </c>
      <c r="H2155" s="0" t="n"/>
    </row>
    <row r="2156">
      <c r="A2156" s="0">
        <f>+B2156&amp;C2156&amp;D2156</f>
        <v/>
      </c>
      <c r="B2156" s="4" t="inlineStr">
        <is>
          <t>GC8049</t>
        </is>
      </c>
      <c r="C2156" s="4" t="inlineStr">
        <is>
          <t>黑色</t>
        </is>
      </c>
      <c r="D2156" s="4" t="inlineStr">
        <is>
          <t>2XL</t>
        </is>
      </c>
      <c r="E2156" s="5" t="inlineStr">
        <is>
          <t>GC8049-Black-XX-Large-FBA</t>
        </is>
      </c>
      <c r="H2156" s="0" t="n"/>
    </row>
    <row r="2157">
      <c r="A2157" s="0">
        <f>+B2157&amp;C2157&amp;D2157</f>
        <v/>
      </c>
      <c r="B2157" s="4" t="inlineStr">
        <is>
          <t>GC8049</t>
        </is>
      </c>
      <c r="C2157" s="4" t="inlineStr">
        <is>
          <t>深灰</t>
        </is>
      </c>
      <c r="D2157" s="4" t="inlineStr">
        <is>
          <t>2XL</t>
        </is>
      </c>
      <c r="E2157" s="5" t="inlineStr">
        <is>
          <t>GC8049-Dark Gray-XX-Large-FBA</t>
        </is>
      </c>
      <c r="H2157" s="0" t="n"/>
    </row>
    <row r="2158">
      <c r="A2158" s="0">
        <f>+B2158&amp;C2158&amp;D2158</f>
        <v/>
      </c>
      <c r="B2158" s="4" t="inlineStr">
        <is>
          <t>GC8049</t>
        </is>
      </c>
      <c r="C2158" s="4" t="inlineStr">
        <is>
          <t>灰色</t>
        </is>
      </c>
      <c r="D2158" s="4" t="inlineStr">
        <is>
          <t>2XL</t>
        </is>
      </c>
      <c r="E2158" s="5" t="inlineStr">
        <is>
          <t>GC8049-Gray-XX-Large-FBA</t>
        </is>
      </c>
      <c r="H2158" s="0" t="n"/>
    </row>
    <row r="2159">
      <c r="A2159" s="0">
        <f>+B2159&amp;C2159&amp;D2159</f>
        <v/>
      </c>
      <c r="B2159" s="4" t="inlineStr">
        <is>
          <t>GC8049</t>
        </is>
      </c>
      <c r="C2159" s="4" t="inlineStr">
        <is>
          <t>藏蓝</t>
        </is>
      </c>
      <c r="D2159" s="4" t="inlineStr">
        <is>
          <t>2XL</t>
        </is>
      </c>
      <c r="E2159" s="5" t="inlineStr">
        <is>
          <t>GC8049-Navy Blue-XX-Large-FBA</t>
        </is>
      </c>
      <c r="H2159" s="0" t="n"/>
    </row>
    <row r="2160">
      <c r="A2160" s="0">
        <f>+B2160&amp;C2160&amp;D2160</f>
        <v/>
      </c>
      <c r="B2160" s="4" t="inlineStr">
        <is>
          <t>GC8049-FP</t>
        </is>
      </c>
      <c r="C2160" s="4" t="inlineStr">
        <is>
          <t>棕黑</t>
        </is>
      </c>
      <c r="D2160" s="4" t="inlineStr">
        <is>
          <t>XL</t>
        </is>
      </c>
      <c r="E2160" s="5" t="inlineStr">
        <is>
          <t>GC8049-FP Brown Black-X-Large-FBA</t>
        </is>
      </c>
      <c r="H2160" s="0" t="n"/>
    </row>
    <row r="2161">
      <c r="A2161" s="0">
        <f>+B2161&amp;C2161&amp;D2161</f>
        <v/>
      </c>
      <c r="B2161" s="4" t="inlineStr">
        <is>
          <t>GC8049-FP</t>
        </is>
      </c>
      <c r="C2161" s="4" t="n"/>
      <c r="D2161" s="4" t="inlineStr">
        <is>
          <t>XL</t>
        </is>
      </c>
      <c r="E2161" s="5" t="inlineStr">
        <is>
          <t>GC8049-FP Spotted Leopard-X-Large-FBA</t>
        </is>
      </c>
      <c r="H2161" s="0" t="n"/>
    </row>
    <row r="2162">
      <c r="A2162" s="0">
        <f>+B2162&amp;C2162&amp;D2162</f>
        <v/>
      </c>
      <c r="B2162" s="4" t="inlineStr">
        <is>
          <t>GC8049-FP</t>
        </is>
      </c>
      <c r="C2162" s="4" t="n"/>
      <c r="D2162" s="4" t="inlineStr">
        <is>
          <t>XL</t>
        </is>
      </c>
      <c r="E2162" s="5" t="inlineStr">
        <is>
          <t>GC8049-FP Wine Red-X-Large-FBA</t>
        </is>
      </c>
      <c r="H2162" s="0" t="n"/>
    </row>
    <row r="2163">
      <c r="A2163" s="0">
        <f>+B2163&amp;C2163&amp;D2163</f>
        <v/>
      </c>
      <c r="B2163" s="4" t="inlineStr">
        <is>
          <t>GC8049-FP</t>
        </is>
      </c>
      <c r="C2163" s="4" t="inlineStr">
        <is>
          <t>棕黑</t>
        </is>
      </c>
      <c r="D2163" s="4" t="inlineStr">
        <is>
          <t>S</t>
        </is>
      </c>
      <c r="E2163" s="5" t="inlineStr">
        <is>
          <t>GC8049-FP Brown Black-Small-FBA</t>
        </is>
      </c>
      <c r="H2163" s="0" t="n"/>
    </row>
    <row r="2164">
      <c r="A2164" s="0">
        <f>+B2164&amp;C2164&amp;D2164</f>
        <v/>
      </c>
      <c r="B2164" s="4" t="inlineStr">
        <is>
          <t>GC8049-FP</t>
        </is>
      </c>
      <c r="C2164" s="4" t="n"/>
      <c r="D2164" s="4" t="inlineStr">
        <is>
          <t>S</t>
        </is>
      </c>
      <c r="E2164" s="5" t="inlineStr">
        <is>
          <t>GC8049-FP Wine Red-Small-FBA</t>
        </is>
      </c>
      <c r="H2164" s="0" t="n"/>
    </row>
    <row r="2165">
      <c r="A2165" s="0">
        <f>+B2165&amp;C2165&amp;D2165</f>
        <v/>
      </c>
      <c r="B2165" s="4" t="inlineStr">
        <is>
          <t>GC8049-FP</t>
        </is>
      </c>
      <c r="C2165" s="4" t="inlineStr">
        <is>
          <t>棕黑</t>
        </is>
      </c>
      <c r="D2165" s="4" t="inlineStr">
        <is>
          <t>M</t>
        </is>
      </c>
      <c r="E2165" s="5" t="inlineStr">
        <is>
          <t>GC8049-FP Brown Black-Medium-FBA</t>
        </is>
      </c>
      <c r="H2165" s="0" t="n"/>
    </row>
    <row r="2166">
      <c r="A2166" s="0">
        <f>+B2166&amp;C2166&amp;D2166</f>
        <v/>
      </c>
      <c r="B2166" s="4" t="inlineStr">
        <is>
          <t>GC8049-FP</t>
        </is>
      </c>
      <c r="C2166" s="4" t="inlineStr">
        <is>
          <t>浅蓝</t>
        </is>
      </c>
      <c r="D2166" s="4" t="inlineStr">
        <is>
          <t>M</t>
        </is>
      </c>
      <c r="E2166" s="5" t="inlineStr">
        <is>
          <t>GC8049-FP Light Blue-Medium-FBA</t>
        </is>
      </c>
      <c r="H2166" s="0" t="n"/>
    </row>
    <row r="2167">
      <c r="A2167" s="0">
        <f>+B2167&amp;C2167&amp;D2167</f>
        <v/>
      </c>
      <c r="B2167" s="4" t="inlineStr">
        <is>
          <t>GC8049-FP</t>
        </is>
      </c>
      <c r="C2167" s="4" t="inlineStr">
        <is>
          <t>混色蓝</t>
        </is>
      </c>
      <c r="D2167" s="4" t="inlineStr">
        <is>
          <t>M</t>
        </is>
      </c>
      <c r="E2167" s="5" t="inlineStr">
        <is>
          <t>GC8049-FP Mix Blue-Medium-FBA</t>
        </is>
      </c>
      <c r="H2167" s="0" t="n"/>
    </row>
    <row r="2168">
      <c r="A2168" s="0">
        <f>+B2168&amp;C2168&amp;D2168</f>
        <v/>
      </c>
      <c r="B2168" s="4" t="inlineStr">
        <is>
          <t>GC8049-FP</t>
        </is>
      </c>
      <c r="C2168" s="4" t="inlineStr">
        <is>
          <t>棕黑</t>
        </is>
      </c>
      <c r="D2168" s="4" t="inlineStr">
        <is>
          <t>L</t>
        </is>
      </c>
      <c r="E2168" s="5" t="inlineStr">
        <is>
          <t>GC8049-FP Brown Black-Large-FBA</t>
        </is>
      </c>
      <c r="H2168" s="0" t="n"/>
    </row>
    <row r="2169">
      <c r="A2169" s="0">
        <f>+B2169&amp;C2169&amp;D2169</f>
        <v/>
      </c>
      <c r="B2169" s="4" t="inlineStr">
        <is>
          <t>GC8049-FP</t>
        </is>
      </c>
      <c r="C2169" s="4" t="inlineStr">
        <is>
          <t>混色蓝</t>
        </is>
      </c>
      <c r="D2169" s="4" t="inlineStr">
        <is>
          <t>L</t>
        </is>
      </c>
      <c r="E2169" s="5" t="inlineStr">
        <is>
          <t>GC8049-FP Mix Blue-Large-FBA</t>
        </is>
      </c>
      <c r="H2169" s="0" t="n"/>
    </row>
    <row r="2170">
      <c r="A2170" s="0">
        <f>+B2170&amp;C2170&amp;D2170</f>
        <v/>
      </c>
      <c r="B2170" s="4" t="inlineStr">
        <is>
          <t>GC8049-FP</t>
        </is>
      </c>
      <c r="C2170" s="4" t="n"/>
      <c r="D2170" s="4" t="inlineStr">
        <is>
          <t>L</t>
        </is>
      </c>
      <c r="E2170" s="5" t="inlineStr">
        <is>
          <t>GC8049-FP Spotted Leopard-Large-FBA</t>
        </is>
      </c>
      <c r="H2170" s="0" t="n"/>
    </row>
    <row r="2171">
      <c r="A2171" s="0">
        <f>+B2171&amp;C2171&amp;D2171</f>
        <v/>
      </c>
      <c r="B2171" s="4" t="inlineStr">
        <is>
          <t>GC8049-FP</t>
        </is>
      </c>
      <c r="C2171" s="4" t="inlineStr">
        <is>
          <t>棕黑</t>
        </is>
      </c>
      <c r="D2171" s="4" t="inlineStr">
        <is>
          <t>2XL</t>
        </is>
      </c>
      <c r="E2171" s="5" t="inlineStr">
        <is>
          <t>GC8049-FP Brown Black-XX-Large-FBA</t>
        </is>
      </c>
      <c r="H2171" s="0" t="n"/>
    </row>
    <row r="2172">
      <c r="A2172" s="0">
        <f>+B2172&amp;C2172&amp;D2172</f>
        <v/>
      </c>
      <c r="B2172" s="4" t="inlineStr">
        <is>
          <t>GC8049-FP</t>
        </is>
      </c>
      <c r="C2172" s="4" t="inlineStr">
        <is>
          <t>浅蓝</t>
        </is>
      </c>
      <c r="D2172" s="4" t="inlineStr">
        <is>
          <t>2XL</t>
        </is>
      </c>
      <c r="E2172" s="5" t="inlineStr">
        <is>
          <t>GC8049-FP Light Blue-XX-Large-FBA</t>
        </is>
      </c>
      <c r="H2172" s="0" t="n"/>
    </row>
    <row r="2173">
      <c r="A2173" s="0">
        <f>+B2173&amp;C2173&amp;D2173</f>
        <v/>
      </c>
      <c r="B2173" s="4" t="inlineStr">
        <is>
          <t>GC8049-FP</t>
        </is>
      </c>
      <c r="C2173" s="4" t="inlineStr">
        <is>
          <t>混色蓝</t>
        </is>
      </c>
      <c r="D2173" s="4" t="inlineStr">
        <is>
          <t>2XL</t>
        </is>
      </c>
      <c r="E2173" s="5" t="inlineStr">
        <is>
          <t>GC8049-FP Mix Blue-XX-Large-FBA</t>
        </is>
      </c>
      <c r="H2173" s="0" t="n"/>
    </row>
    <row r="2174">
      <c r="A2174" s="0">
        <f>+B2174&amp;C2174&amp;D2174</f>
        <v/>
      </c>
      <c r="B2174" s="4" t="inlineStr">
        <is>
          <t>GC8049-FP</t>
        </is>
      </c>
      <c r="C2174" s="4" t="n"/>
      <c r="D2174" s="4" t="inlineStr">
        <is>
          <t>2XL</t>
        </is>
      </c>
      <c r="E2174" s="5" t="inlineStr">
        <is>
          <t>GC8049-FP Wine Red-XX-Large-FBA</t>
        </is>
      </c>
      <c r="H2174" s="0" t="n"/>
    </row>
    <row r="2175">
      <c r="A2175" s="0">
        <f>+B2175&amp;C2175&amp;D2175</f>
        <v/>
      </c>
      <c r="B2175" s="4" t="inlineStr">
        <is>
          <t>GC8050-PD</t>
        </is>
      </c>
      <c r="C2175" s="4" t="inlineStr">
        <is>
          <t>波点黑</t>
        </is>
      </c>
      <c r="D2175" s="4" t="inlineStr">
        <is>
          <t>XL</t>
        </is>
      </c>
      <c r="E2175" s="5" t="inlineStr">
        <is>
          <t>GC8050-PD-Black-X-Large-FBA</t>
        </is>
      </c>
      <c r="H2175" s="0" t="n"/>
    </row>
    <row r="2176">
      <c r="A2176" s="0">
        <f>+B2176&amp;C2176&amp;D2176</f>
        <v/>
      </c>
      <c r="B2176" s="4" t="inlineStr">
        <is>
          <t>GC8050-PD</t>
        </is>
      </c>
      <c r="C2176" s="4" t="inlineStr">
        <is>
          <t>波点藏蓝</t>
        </is>
      </c>
      <c r="D2176" s="4" t="inlineStr">
        <is>
          <t>XL</t>
        </is>
      </c>
      <c r="E2176" s="5" t="inlineStr">
        <is>
          <t>GC8050-PD-Navy Blue-X-Large-FBA</t>
        </is>
      </c>
      <c r="H2176" s="0" t="n"/>
    </row>
    <row r="2177">
      <c r="A2177" s="0">
        <f>+B2177&amp;C2177&amp;D2177</f>
        <v/>
      </c>
      <c r="B2177" s="4" t="inlineStr">
        <is>
          <t>GC8050-PD</t>
        </is>
      </c>
      <c r="C2177" s="4" t="inlineStr">
        <is>
          <t>波点红黑</t>
        </is>
      </c>
      <c r="D2177" s="4" t="inlineStr">
        <is>
          <t>XL</t>
        </is>
      </c>
      <c r="E2177" s="5" t="inlineStr">
        <is>
          <t>GC8050-PD-Red Black-X-Large-FBA</t>
        </is>
      </c>
      <c r="H2177" s="0" t="n"/>
    </row>
    <row r="2178">
      <c r="A2178" s="0">
        <f>+B2178&amp;C2178&amp;D2178</f>
        <v/>
      </c>
      <c r="B2178" s="4" t="inlineStr">
        <is>
          <t>GC8050-PD</t>
        </is>
      </c>
      <c r="C2178" s="4" t="inlineStr">
        <is>
          <t>波点红</t>
        </is>
      </c>
      <c r="D2178" s="4" t="inlineStr">
        <is>
          <t>XL</t>
        </is>
      </c>
      <c r="E2178" s="5" t="inlineStr">
        <is>
          <t>GC8050-PD-Red-X-Large-FBA</t>
        </is>
      </c>
      <c r="H2178" s="0" t="n"/>
    </row>
    <row r="2179">
      <c r="A2179" s="0">
        <f>+B2179&amp;C2179&amp;D2179</f>
        <v/>
      </c>
      <c r="B2179" s="4" t="inlineStr">
        <is>
          <t>GC8050-PD</t>
        </is>
      </c>
      <c r="C2179" s="4" t="inlineStr">
        <is>
          <t>波点黑</t>
        </is>
      </c>
      <c r="D2179" s="4" t="inlineStr">
        <is>
          <t>S</t>
        </is>
      </c>
      <c r="E2179" s="5" t="inlineStr">
        <is>
          <t>GC8050-PD-Black-Small-FBA</t>
        </is>
      </c>
      <c r="H2179" s="0" t="n"/>
    </row>
    <row r="2180">
      <c r="A2180" s="0">
        <f>+B2180&amp;C2180&amp;D2180</f>
        <v/>
      </c>
      <c r="B2180" s="4" t="inlineStr">
        <is>
          <t>GC8050-PD</t>
        </is>
      </c>
      <c r="C2180" s="4" t="inlineStr">
        <is>
          <t>波点藏蓝</t>
        </is>
      </c>
      <c r="D2180" s="4" t="inlineStr">
        <is>
          <t>S</t>
        </is>
      </c>
      <c r="E2180" s="5" t="inlineStr">
        <is>
          <t>GC8050-PD-Navy Blue-Small-FBA</t>
        </is>
      </c>
      <c r="H2180" s="0" t="n"/>
    </row>
    <row r="2181">
      <c r="A2181" s="0">
        <f>+B2181&amp;C2181&amp;D2181</f>
        <v/>
      </c>
      <c r="B2181" s="4" t="inlineStr">
        <is>
          <t>GC8050-PD</t>
        </is>
      </c>
      <c r="C2181" s="4" t="inlineStr">
        <is>
          <t>波点红黑</t>
        </is>
      </c>
      <c r="D2181" s="4" t="inlineStr">
        <is>
          <t>S</t>
        </is>
      </c>
      <c r="E2181" s="5" t="inlineStr">
        <is>
          <t>GC8050-PD-Red Black-Small-FBA</t>
        </is>
      </c>
      <c r="H2181" s="0" t="n"/>
    </row>
    <row r="2182">
      <c r="A2182" s="0">
        <f>+B2182&amp;C2182&amp;D2182</f>
        <v/>
      </c>
      <c r="B2182" s="4" t="inlineStr">
        <is>
          <t>GC8050-PD</t>
        </is>
      </c>
      <c r="C2182" s="4" t="inlineStr">
        <is>
          <t>波点红</t>
        </is>
      </c>
      <c r="D2182" s="4" t="inlineStr">
        <is>
          <t>S</t>
        </is>
      </c>
      <c r="E2182" s="5" t="inlineStr">
        <is>
          <t>GC8050-PD-Red-Small-FBA</t>
        </is>
      </c>
      <c r="H2182" s="0" t="n"/>
    </row>
    <row r="2183">
      <c r="A2183" s="0">
        <f>+B2183&amp;C2183&amp;D2183</f>
        <v/>
      </c>
      <c r="B2183" s="4" t="inlineStr">
        <is>
          <t>GC8050-PD</t>
        </is>
      </c>
      <c r="C2183" s="4" t="inlineStr">
        <is>
          <t>波点黑</t>
        </is>
      </c>
      <c r="D2183" s="4" t="inlineStr">
        <is>
          <t>M</t>
        </is>
      </c>
      <c r="E2183" s="5" t="inlineStr">
        <is>
          <t>GC8050-PD-Black-Medium-FBA</t>
        </is>
      </c>
      <c r="H2183" s="0" t="n"/>
    </row>
    <row r="2184">
      <c r="A2184" s="0">
        <f>+B2184&amp;C2184&amp;D2184</f>
        <v/>
      </c>
      <c r="B2184" s="4" t="inlineStr">
        <is>
          <t>GC8050-PD</t>
        </is>
      </c>
      <c r="C2184" s="4" t="inlineStr">
        <is>
          <t>波点藏蓝</t>
        </is>
      </c>
      <c r="D2184" s="4" t="inlineStr">
        <is>
          <t>M</t>
        </is>
      </c>
      <c r="E2184" s="5" t="inlineStr">
        <is>
          <t>GC8050-PD-Navy Blue-Medium-FBA</t>
        </is>
      </c>
      <c r="H2184" s="0" t="n"/>
    </row>
    <row r="2185">
      <c r="A2185" s="0">
        <f>+B2185&amp;C2185&amp;D2185</f>
        <v/>
      </c>
      <c r="B2185" s="4" t="inlineStr">
        <is>
          <t>GC8050-PD</t>
        </is>
      </c>
      <c r="C2185" s="4" t="inlineStr">
        <is>
          <t>波点红黑</t>
        </is>
      </c>
      <c r="D2185" s="4" t="inlineStr">
        <is>
          <t>M</t>
        </is>
      </c>
      <c r="E2185" s="5" t="inlineStr">
        <is>
          <t>GC8050-PD-Red Black-Medium-FBA</t>
        </is>
      </c>
      <c r="H2185" s="0" t="n"/>
    </row>
    <row r="2186">
      <c r="A2186" s="0">
        <f>+B2186&amp;C2186&amp;D2186</f>
        <v/>
      </c>
      <c r="B2186" s="4" t="inlineStr">
        <is>
          <t>GC8050-PD</t>
        </is>
      </c>
      <c r="C2186" s="4" t="inlineStr">
        <is>
          <t>波点红</t>
        </is>
      </c>
      <c r="D2186" s="4" t="inlineStr">
        <is>
          <t>M</t>
        </is>
      </c>
      <c r="E2186" s="5" t="inlineStr">
        <is>
          <t>GC8050-PD-Red-Medium-FBA</t>
        </is>
      </c>
      <c r="H2186" s="0" t="n"/>
    </row>
    <row r="2187">
      <c r="A2187" s="0">
        <f>+B2187&amp;C2187&amp;D2187</f>
        <v/>
      </c>
      <c r="B2187" s="4" t="inlineStr">
        <is>
          <t>GC8050-PD</t>
        </is>
      </c>
      <c r="C2187" s="4" t="inlineStr">
        <is>
          <t>波点黑</t>
        </is>
      </c>
      <c r="D2187" s="4" t="inlineStr">
        <is>
          <t>L</t>
        </is>
      </c>
      <c r="E2187" s="5" t="inlineStr">
        <is>
          <t>GC8050-PD-Black-Large-FBA</t>
        </is>
      </c>
      <c r="H2187" s="0" t="n"/>
    </row>
    <row r="2188">
      <c r="A2188" s="0">
        <f>+B2188&amp;C2188&amp;D2188</f>
        <v/>
      </c>
      <c r="B2188" s="4" t="inlineStr">
        <is>
          <t>GC8050-PD</t>
        </is>
      </c>
      <c r="C2188" s="4" t="inlineStr">
        <is>
          <t>波点藏蓝</t>
        </is>
      </c>
      <c r="D2188" s="4" t="inlineStr">
        <is>
          <t>L</t>
        </is>
      </c>
      <c r="E2188" s="5" t="inlineStr">
        <is>
          <t>GC8050-PD-Navy Blue-Large-FBA</t>
        </is>
      </c>
      <c r="H2188" s="0" t="n"/>
    </row>
    <row r="2189">
      <c r="A2189" s="0">
        <f>+B2189&amp;C2189&amp;D2189</f>
        <v/>
      </c>
      <c r="B2189" s="4" t="inlineStr">
        <is>
          <t>GC8050-PD</t>
        </is>
      </c>
      <c r="C2189" s="4" t="inlineStr">
        <is>
          <t>波点红黑</t>
        </is>
      </c>
      <c r="D2189" s="4" t="inlineStr">
        <is>
          <t>L</t>
        </is>
      </c>
      <c r="E2189" s="5" t="inlineStr">
        <is>
          <t>GC8050-PD-Red Black-Large-FBA</t>
        </is>
      </c>
      <c r="H2189" s="0" t="n"/>
    </row>
    <row r="2190">
      <c r="A2190" s="0">
        <f>+B2190&amp;C2190&amp;D2190</f>
        <v/>
      </c>
      <c r="B2190" s="4" t="inlineStr">
        <is>
          <t>GC8050-PD</t>
        </is>
      </c>
      <c r="C2190" s="4" t="inlineStr">
        <is>
          <t>波点红</t>
        </is>
      </c>
      <c r="D2190" s="4" t="inlineStr">
        <is>
          <t>L</t>
        </is>
      </c>
      <c r="E2190" s="5" t="inlineStr">
        <is>
          <t>GC8050-PD-Red-Large-FBA</t>
        </is>
      </c>
      <c r="H2190" s="0" t="n"/>
    </row>
    <row r="2191">
      <c r="A2191" s="0">
        <f>+B2191&amp;C2191&amp;D2191</f>
        <v/>
      </c>
      <c r="B2191" s="4" t="inlineStr">
        <is>
          <t>GC8101-FP</t>
        </is>
      </c>
      <c r="C2191" s="4" t="inlineStr">
        <is>
          <t>军绿</t>
        </is>
      </c>
      <c r="D2191" s="4" t="inlineStr">
        <is>
          <t>XL</t>
        </is>
      </c>
      <c r="E2191" s="5" t="inlineStr">
        <is>
          <t>GC8101-FP Camo Army Green-X-Large-FBA</t>
        </is>
      </c>
      <c r="H2191" s="0" t="n"/>
    </row>
    <row r="2192">
      <c r="A2192" s="0">
        <f>+B2192&amp;C2192&amp;D2192</f>
        <v/>
      </c>
      <c r="B2192" s="4" t="inlineStr">
        <is>
          <t>GC8101-FP</t>
        </is>
      </c>
      <c r="C2192" s="4" t="n"/>
      <c r="D2192" s="4" t="inlineStr">
        <is>
          <t>XL</t>
        </is>
      </c>
      <c r="E2192" s="5" t="inlineStr">
        <is>
          <t>GC8101-FP Leopard Yellow-X-Large-FBA</t>
        </is>
      </c>
      <c r="H2192" s="0" t="n"/>
    </row>
    <row r="2193">
      <c r="A2193" s="0">
        <f>+B2193&amp;C2193&amp;D2193</f>
        <v/>
      </c>
      <c r="B2193" s="4" t="inlineStr">
        <is>
          <t>GC8101-FP</t>
        </is>
      </c>
      <c r="C2193" s="4" t="n"/>
      <c r="D2193" s="4" t="inlineStr">
        <is>
          <t>XL</t>
        </is>
      </c>
      <c r="E2193" s="5" t="inlineStr">
        <is>
          <t>GC8101-FP Pink Flower-X-Large-FBA</t>
        </is>
      </c>
      <c r="H2193" s="0" t="n"/>
    </row>
    <row r="2194">
      <c r="A2194" s="0">
        <f>+B2194&amp;C2194&amp;D2194</f>
        <v/>
      </c>
      <c r="B2194" s="4" t="inlineStr">
        <is>
          <t>GC8101-FP</t>
        </is>
      </c>
      <c r="C2194" s="4" t="inlineStr">
        <is>
          <t>玫瑰黑</t>
        </is>
      </c>
      <c r="D2194" s="4" t="inlineStr">
        <is>
          <t>XL</t>
        </is>
      </c>
      <c r="E2194" s="5" t="inlineStr">
        <is>
          <t>GC8101-FP Red Rose Black-X-Large-FBA</t>
        </is>
      </c>
      <c r="H2194" s="0" t="n"/>
    </row>
    <row r="2195">
      <c r="A2195" s="0">
        <f>+B2195&amp;C2195&amp;D2195</f>
        <v/>
      </c>
      <c r="B2195" s="4" t="inlineStr">
        <is>
          <t>GC8101-FP</t>
        </is>
      </c>
      <c r="C2195" s="4" t="n"/>
      <c r="D2195" s="4" t="inlineStr">
        <is>
          <t>XL</t>
        </is>
      </c>
      <c r="E2195" s="5" t="inlineStr">
        <is>
          <t>GC8101-FP Rose Purple Gray-X-Large-FBA</t>
        </is>
      </c>
      <c r="H2195" s="0" t="n"/>
    </row>
    <row r="2196">
      <c r="A2196" s="0">
        <f>+B2196&amp;C2196&amp;D2196</f>
        <v/>
      </c>
      <c r="B2196" s="4" t="inlineStr">
        <is>
          <t>GC8101-FP</t>
        </is>
      </c>
      <c r="C2196" s="4" t="n"/>
      <c r="D2196" s="4" t="inlineStr">
        <is>
          <t>XL</t>
        </is>
      </c>
      <c r="E2196" s="5" t="inlineStr">
        <is>
          <t>GC8101-FP Star Blue-X-Large-FBA</t>
        </is>
      </c>
      <c r="H2196" s="0" t="n"/>
    </row>
    <row r="2197">
      <c r="A2197" s="0">
        <f>+B2197&amp;C2197&amp;D2197</f>
        <v/>
      </c>
      <c r="B2197" s="4" t="inlineStr">
        <is>
          <t>GC8101-FP</t>
        </is>
      </c>
      <c r="C2197" s="4" t="inlineStr">
        <is>
          <t>军绿</t>
        </is>
      </c>
      <c r="D2197" s="4" t="inlineStr">
        <is>
          <t>S</t>
        </is>
      </c>
      <c r="E2197" s="5" t="inlineStr">
        <is>
          <t>GC8101-FP Camo Army Green-Small-FBA</t>
        </is>
      </c>
      <c r="H2197" s="0" t="n"/>
    </row>
    <row r="2198">
      <c r="A2198" s="0">
        <f>+B2198&amp;C2198&amp;D2198</f>
        <v/>
      </c>
      <c r="B2198" s="4" t="inlineStr">
        <is>
          <t>GC8101-FP</t>
        </is>
      </c>
      <c r="C2198" s="4" t="n"/>
      <c r="D2198" s="4" t="inlineStr">
        <is>
          <t>S</t>
        </is>
      </c>
      <c r="E2198" s="5" t="inlineStr">
        <is>
          <t>GC8101-FP Leopard Yellow-Small-FBA</t>
        </is>
      </c>
      <c r="H2198" s="0" t="n"/>
    </row>
    <row r="2199">
      <c r="A2199" s="0">
        <f>+B2199&amp;C2199&amp;D2199</f>
        <v/>
      </c>
      <c r="B2199" s="4" t="inlineStr">
        <is>
          <t>GC8101-FP</t>
        </is>
      </c>
      <c r="C2199" s="4" t="n"/>
      <c r="D2199" s="4" t="inlineStr">
        <is>
          <t>S</t>
        </is>
      </c>
      <c r="E2199" s="5" t="inlineStr">
        <is>
          <t>GC8101-FP Pink Flower-Small-FBA</t>
        </is>
      </c>
      <c r="H2199" s="0" t="n"/>
    </row>
    <row r="2200">
      <c r="A2200" s="0">
        <f>+B2200&amp;C2200&amp;D2200</f>
        <v/>
      </c>
      <c r="B2200" s="4" t="inlineStr">
        <is>
          <t>GC8101-FP</t>
        </is>
      </c>
      <c r="C2200" s="4" t="inlineStr">
        <is>
          <t>玫瑰黑</t>
        </is>
      </c>
      <c r="D2200" s="4" t="inlineStr">
        <is>
          <t>S</t>
        </is>
      </c>
      <c r="E2200" s="5" t="inlineStr">
        <is>
          <t>GC8101-FP Red Rose Black-Small-FBA</t>
        </is>
      </c>
      <c r="H2200" s="0" t="n"/>
    </row>
    <row r="2201">
      <c r="A2201" s="0">
        <f>+B2201&amp;C2201&amp;D2201</f>
        <v/>
      </c>
      <c r="B2201" s="4" t="inlineStr">
        <is>
          <t>GC8101-FP</t>
        </is>
      </c>
      <c r="C2201" s="4" t="n"/>
      <c r="D2201" s="4" t="inlineStr">
        <is>
          <t>S</t>
        </is>
      </c>
      <c r="E2201" s="5" t="inlineStr">
        <is>
          <t>GC8101-FP Rose Purple Gray-Small-FBA</t>
        </is>
      </c>
      <c r="H2201" s="0" t="n"/>
    </row>
    <row r="2202">
      <c r="A2202" s="0">
        <f>+B2202&amp;C2202&amp;D2202</f>
        <v/>
      </c>
      <c r="B2202" s="4" t="inlineStr">
        <is>
          <t>GC8101-FP</t>
        </is>
      </c>
      <c r="C2202" s="4" t="n"/>
      <c r="D2202" s="4" t="inlineStr">
        <is>
          <t>S</t>
        </is>
      </c>
      <c r="E2202" s="5" t="inlineStr">
        <is>
          <t>GC8101-FP Star Blue-Small-FBA</t>
        </is>
      </c>
      <c r="H2202" s="0" t="n"/>
    </row>
    <row r="2203">
      <c r="A2203" s="0">
        <f>+B2203&amp;C2203&amp;D2203</f>
        <v/>
      </c>
      <c r="B2203" s="4" t="inlineStr">
        <is>
          <t>GC8101-FP</t>
        </is>
      </c>
      <c r="C2203" s="4" t="inlineStr">
        <is>
          <t>军绿</t>
        </is>
      </c>
      <c r="D2203" s="4" t="inlineStr">
        <is>
          <t>M</t>
        </is>
      </c>
      <c r="E2203" s="5" t="inlineStr">
        <is>
          <t>GC8101-FP Camo Army Green-Medium-FBA</t>
        </is>
      </c>
      <c r="H2203" s="0" t="n"/>
    </row>
    <row r="2204">
      <c r="A2204" s="0">
        <f>+B2204&amp;C2204&amp;D2204</f>
        <v/>
      </c>
      <c r="B2204" s="4" t="inlineStr">
        <is>
          <t>GC8101-FP</t>
        </is>
      </c>
      <c r="C2204" s="4" t="n"/>
      <c r="D2204" s="4" t="inlineStr">
        <is>
          <t>M</t>
        </is>
      </c>
      <c r="E2204" s="5" t="inlineStr">
        <is>
          <t>GC8101-FP Leopard Yellow-Medium-FBA</t>
        </is>
      </c>
      <c r="H2204" s="0" t="n"/>
    </row>
    <row r="2205">
      <c r="A2205" s="0">
        <f>+B2205&amp;C2205&amp;D2205</f>
        <v/>
      </c>
      <c r="B2205" s="4" t="inlineStr">
        <is>
          <t>GC8101-FP</t>
        </is>
      </c>
      <c r="C2205" s="4" t="n"/>
      <c r="D2205" s="4" t="inlineStr">
        <is>
          <t>M</t>
        </is>
      </c>
      <c r="E2205" s="5" t="inlineStr">
        <is>
          <t>GC8101-FP Pink Flower-Medium-FBA</t>
        </is>
      </c>
      <c r="H2205" s="0" t="n"/>
    </row>
    <row r="2206">
      <c r="A2206" s="0">
        <f>+B2206&amp;C2206&amp;D2206</f>
        <v/>
      </c>
      <c r="B2206" s="4" t="inlineStr">
        <is>
          <t>GC8101-FP</t>
        </is>
      </c>
      <c r="C2206" s="4" t="inlineStr">
        <is>
          <t>玫瑰黑</t>
        </is>
      </c>
      <c r="D2206" s="4" t="inlineStr">
        <is>
          <t>M</t>
        </is>
      </c>
      <c r="E2206" s="5" t="inlineStr">
        <is>
          <t>GC8101-FP Red Rose Black-Medium-FBA</t>
        </is>
      </c>
      <c r="H2206" s="0" t="n"/>
    </row>
    <row r="2207">
      <c r="A2207" s="0">
        <f>+B2207&amp;C2207&amp;D2207</f>
        <v/>
      </c>
      <c r="B2207" s="4" t="inlineStr">
        <is>
          <t>GC8101-FP</t>
        </is>
      </c>
      <c r="C2207" s="4" t="n"/>
      <c r="D2207" s="4" t="inlineStr">
        <is>
          <t>M</t>
        </is>
      </c>
      <c r="E2207" s="5" t="inlineStr">
        <is>
          <t>GC8101-FP Rose Purple Gray-Medium-FBA</t>
        </is>
      </c>
      <c r="H2207" s="0" t="n"/>
    </row>
    <row r="2208">
      <c r="A2208" s="0">
        <f>+B2208&amp;C2208&amp;D2208</f>
        <v/>
      </c>
      <c r="B2208" s="4" t="inlineStr">
        <is>
          <t>GC8101-FP</t>
        </is>
      </c>
      <c r="C2208" s="4" t="n"/>
      <c r="D2208" s="4" t="inlineStr">
        <is>
          <t>M</t>
        </is>
      </c>
      <c r="E2208" s="5" t="inlineStr">
        <is>
          <t>GC8101-FP Star Blue-Medium-FBA</t>
        </is>
      </c>
      <c r="H2208" s="0" t="n"/>
    </row>
    <row r="2209">
      <c r="A2209" s="0">
        <f>+B2209&amp;C2209&amp;D2209</f>
        <v/>
      </c>
      <c r="B2209" s="4" t="inlineStr">
        <is>
          <t>GC8101-FP</t>
        </is>
      </c>
      <c r="C2209" s="4" t="inlineStr">
        <is>
          <t>军绿</t>
        </is>
      </c>
      <c r="D2209" s="4" t="inlineStr">
        <is>
          <t>L</t>
        </is>
      </c>
      <c r="E2209" s="5" t="inlineStr">
        <is>
          <t>GC8101-FP Camo Army Green-Large-FBA</t>
        </is>
      </c>
      <c r="H2209" s="0" t="n"/>
    </row>
    <row r="2210">
      <c r="A2210" s="0">
        <f>+B2210&amp;C2210&amp;D2210</f>
        <v/>
      </c>
      <c r="B2210" s="4" t="inlineStr">
        <is>
          <t>GC8101-FP</t>
        </is>
      </c>
      <c r="C2210" s="4" t="n"/>
      <c r="D2210" s="4" t="inlineStr">
        <is>
          <t>L</t>
        </is>
      </c>
      <c r="E2210" s="5" t="inlineStr">
        <is>
          <t>GC8101-FP Leopard Yellow-Large-FBA</t>
        </is>
      </c>
      <c r="H2210" s="0" t="n"/>
    </row>
    <row r="2211">
      <c r="A2211" s="0">
        <f>+B2211&amp;C2211&amp;D2211</f>
        <v/>
      </c>
      <c r="B2211" s="4" t="inlineStr">
        <is>
          <t>GC8101-FP</t>
        </is>
      </c>
      <c r="C2211" s="4" t="n"/>
      <c r="D2211" s="4" t="inlineStr">
        <is>
          <t>L</t>
        </is>
      </c>
      <c r="E2211" s="5" t="inlineStr">
        <is>
          <t>GC8101-FP Pink Flower-Large-FBA</t>
        </is>
      </c>
      <c r="H2211" s="0" t="n"/>
    </row>
    <row r="2212">
      <c r="A2212" s="0">
        <f>+B2212&amp;C2212&amp;D2212</f>
        <v/>
      </c>
      <c r="B2212" s="4" t="inlineStr">
        <is>
          <t>GC8101-FP</t>
        </is>
      </c>
      <c r="C2212" s="4" t="inlineStr">
        <is>
          <t>玫瑰黑</t>
        </is>
      </c>
      <c r="D2212" s="4" t="inlineStr">
        <is>
          <t>L</t>
        </is>
      </c>
      <c r="E2212" s="5" t="inlineStr">
        <is>
          <t>GC8101-FP Red Rose Black-Large-FBA</t>
        </is>
      </c>
      <c r="H2212" s="0" t="n"/>
    </row>
    <row r="2213">
      <c r="A2213" s="0">
        <f>+B2213&amp;C2213&amp;D2213</f>
        <v/>
      </c>
      <c r="B2213" s="4" t="inlineStr">
        <is>
          <t>GC8101-FP</t>
        </is>
      </c>
      <c r="C2213" s="4" t="n"/>
      <c r="D2213" s="4" t="inlineStr">
        <is>
          <t>L</t>
        </is>
      </c>
      <c r="E2213" s="5" t="inlineStr">
        <is>
          <t>GC8101-FP Rose Purple Gray-Large-FBA</t>
        </is>
      </c>
      <c r="H2213" s="0" t="n"/>
    </row>
    <row r="2214">
      <c r="A2214" s="0">
        <f>+B2214&amp;C2214&amp;D2214</f>
        <v/>
      </c>
      <c r="B2214" s="4" t="inlineStr">
        <is>
          <t>GC8101-FP</t>
        </is>
      </c>
      <c r="C2214" s="4" t="n"/>
      <c r="D2214" s="4" t="inlineStr">
        <is>
          <t>L</t>
        </is>
      </c>
      <c r="E2214" s="5" t="inlineStr">
        <is>
          <t>GC8101-FP Star Blue-Large-FBA</t>
        </is>
      </c>
      <c r="H2214" s="0" t="n"/>
    </row>
    <row r="2215">
      <c r="A2215" s="0">
        <f>+B2215&amp;C2215&amp;D2215</f>
        <v/>
      </c>
      <c r="B2215" s="4" t="inlineStr">
        <is>
          <t>GC8102</t>
        </is>
      </c>
      <c r="C2215" s="4" t="inlineStr">
        <is>
          <t>军绿</t>
        </is>
      </c>
      <c r="D2215" s="4" t="inlineStr">
        <is>
          <t>XL</t>
        </is>
      </c>
      <c r="E2215" s="5" t="inlineStr">
        <is>
          <t>GC8102-FP Camo Army Green-X-Large-FBA</t>
        </is>
      </c>
      <c r="H2215" s="0" t="n"/>
    </row>
    <row r="2216">
      <c r="A2216" s="0">
        <f>+B2216&amp;C2216&amp;D2216</f>
        <v/>
      </c>
      <c r="B2216" s="4" t="inlineStr">
        <is>
          <t>GC8102</t>
        </is>
      </c>
      <c r="C2216" s="4" t="n"/>
      <c r="D2216" s="4" t="inlineStr">
        <is>
          <t>XL</t>
        </is>
      </c>
      <c r="E2216" s="5" t="inlineStr">
        <is>
          <t>GC8102-FP Pink Flower-X-Large-FBA</t>
        </is>
      </c>
      <c r="H2216" s="0" t="n"/>
    </row>
    <row r="2217">
      <c r="A2217" s="0">
        <f>+B2217&amp;C2217&amp;D2217</f>
        <v/>
      </c>
      <c r="B2217" s="4" t="inlineStr">
        <is>
          <t>GC8102</t>
        </is>
      </c>
      <c r="C2217" s="4" t="n"/>
      <c r="D2217" s="4" t="inlineStr">
        <is>
          <t>XL</t>
        </is>
      </c>
      <c r="E2217" s="5" t="inlineStr">
        <is>
          <t>GC8102-FP Rose Purple Gray-X-Large-FBA</t>
        </is>
      </c>
      <c r="H2217" s="0" t="n"/>
    </row>
    <row r="2218">
      <c r="A2218" s="0">
        <f>+B2218&amp;C2218&amp;D2218</f>
        <v/>
      </c>
      <c r="B2218" s="4" t="inlineStr">
        <is>
          <t>GC8102</t>
        </is>
      </c>
      <c r="C2218" s="4" t="n"/>
      <c r="D2218" s="4" t="inlineStr">
        <is>
          <t>XL</t>
        </is>
      </c>
      <c r="E2218" s="5" t="inlineStr">
        <is>
          <t>GC8102-FP Star Blue-X-Large-FBA</t>
        </is>
      </c>
      <c r="H2218" s="0" t="n"/>
    </row>
    <row r="2219">
      <c r="A2219" s="0">
        <f>+B2219&amp;C2219&amp;D2219</f>
        <v/>
      </c>
      <c r="B2219" s="4" t="inlineStr">
        <is>
          <t>GC8102</t>
        </is>
      </c>
      <c r="C2219" s="4" t="inlineStr">
        <is>
          <t>军绿</t>
        </is>
      </c>
      <c r="D2219" s="4" t="inlineStr">
        <is>
          <t>S</t>
        </is>
      </c>
      <c r="E2219" s="5" t="inlineStr">
        <is>
          <t>GC8102-FP Camo Army Green-Small-FBA</t>
        </is>
      </c>
      <c r="H2219" s="0" t="n"/>
    </row>
    <row r="2220">
      <c r="A2220" s="0">
        <f>+B2220&amp;C2220&amp;D2220</f>
        <v/>
      </c>
      <c r="B2220" s="4" t="inlineStr">
        <is>
          <t>GC8102</t>
        </is>
      </c>
      <c r="C2220" s="4" t="n"/>
      <c r="D2220" s="4" t="inlineStr">
        <is>
          <t>S</t>
        </is>
      </c>
      <c r="E2220" s="5" t="inlineStr">
        <is>
          <t>GC8102-FP Leopard Yellow-Small-FBA</t>
        </is>
      </c>
      <c r="H2220" s="0" t="n"/>
    </row>
    <row r="2221">
      <c r="A2221" s="0">
        <f>+B2221&amp;C2221&amp;D2221</f>
        <v/>
      </c>
      <c r="B2221" s="4" t="inlineStr">
        <is>
          <t>GC8102</t>
        </is>
      </c>
      <c r="C2221" s="4" t="n"/>
      <c r="D2221" s="4" t="inlineStr">
        <is>
          <t>S</t>
        </is>
      </c>
      <c r="E2221" s="5" t="inlineStr">
        <is>
          <t>GC8102-FP Pink Flower-Small-FBA</t>
        </is>
      </c>
      <c r="H2221" s="0" t="n"/>
    </row>
    <row r="2222">
      <c r="A2222" s="0">
        <f>+B2222&amp;C2222&amp;D2222</f>
        <v/>
      </c>
      <c r="B2222" s="4" t="inlineStr">
        <is>
          <t>GC8102</t>
        </is>
      </c>
      <c r="C2222" s="4" t="inlineStr">
        <is>
          <t>玫瑰黑</t>
        </is>
      </c>
      <c r="D2222" s="4" t="inlineStr">
        <is>
          <t>S</t>
        </is>
      </c>
      <c r="E2222" s="5" t="inlineStr">
        <is>
          <t>GC8102-FP Red Rose Black-Small-FBA</t>
        </is>
      </c>
      <c r="H2222" s="0" t="n"/>
    </row>
    <row r="2223">
      <c r="A2223" s="0">
        <f>+B2223&amp;C2223&amp;D2223</f>
        <v/>
      </c>
      <c r="B2223" s="4" t="inlineStr">
        <is>
          <t>GC8102</t>
        </is>
      </c>
      <c r="C2223" s="4" t="n"/>
      <c r="D2223" s="4" t="inlineStr">
        <is>
          <t>S</t>
        </is>
      </c>
      <c r="E2223" s="5" t="inlineStr">
        <is>
          <t>GC8102-FP Rose Purple Gray-Small-FBA</t>
        </is>
      </c>
      <c r="H2223" s="0" t="n"/>
    </row>
    <row r="2224">
      <c r="A2224" s="0">
        <f>+B2224&amp;C2224&amp;D2224</f>
        <v/>
      </c>
      <c r="B2224" s="4" t="inlineStr">
        <is>
          <t>GC8102</t>
        </is>
      </c>
      <c r="C2224" s="4" t="n"/>
      <c r="D2224" s="4" t="inlineStr">
        <is>
          <t>S</t>
        </is>
      </c>
      <c r="E2224" s="5" t="inlineStr">
        <is>
          <t>GC8102-FP Star Blue-Small-FBA</t>
        </is>
      </c>
      <c r="H2224" s="0" t="n"/>
    </row>
    <row r="2225">
      <c r="A2225" s="0">
        <f>+B2225&amp;C2225&amp;D2225</f>
        <v/>
      </c>
      <c r="B2225" s="4" t="inlineStr">
        <is>
          <t>GC8102</t>
        </is>
      </c>
      <c r="C2225" s="4" t="inlineStr">
        <is>
          <t>军绿</t>
        </is>
      </c>
      <c r="D2225" s="4" t="inlineStr">
        <is>
          <t>M</t>
        </is>
      </c>
      <c r="E2225" s="5" t="inlineStr">
        <is>
          <t>GC8102-FP Camo Army Green-Medium-FBA</t>
        </is>
      </c>
      <c r="H2225" s="0" t="n"/>
    </row>
    <row r="2226">
      <c r="A2226" s="0">
        <f>+B2226&amp;C2226&amp;D2226</f>
        <v/>
      </c>
      <c r="B2226" s="4" t="inlineStr">
        <is>
          <t>GC8102</t>
        </is>
      </c>
      <c r="C2226" s="4" t="n"/>
      <c r="D2226" s="4" t="inlineStr">
        <is>
          <t>M</t>
        </is>
      </c>
      <c r="E2226" s="5" t="inlineStr">
        <is>
          <t>GC8102-FP Leopard Yellow-Medium-FBA</t>
        </is>
      </c>
      <c r="H2226" s="0" t="n"/>
    </row>
    <row r="2227">
      <c r="A2227" s="0">
        <f>+B2227&amp;C2227&amp;D2227</f>
        <v/>
      </c>
      <c r="B2227" s="4" t="inlineStr">
        <is>
          <t>GC8102</t>
        </is>
      </c>
      <c r="C2227" s="4" t="n"/>
      <c r="D2227" s="4" t="inlineStr">
        <is>
          <t>M</t>
        </is>
      </c>
      <c r="E2227" s="5" t="inlineStr">
        <is>
          <t>GC8102-FP Pink Flower-Medium-FBA</t>
        </is>
      </c>
      <c r="H2227" s="0" t="n"/>
    </row>
    <row r="2228">
      <c r="A2228" s="0">
        <f>+B2228&amp;C2228&amp;D2228</f>
        <v/>
      </c>
      <c r="B2228" s="4" t="inlineStr">
        <is>
          <t>GC8102</t>
        </is>
      </c>
      <c r="C2228" s="4" t="inlineStr">
        <is>
          <t>玫瑰黑</t>
        </is>
      </c>
      <c r="D2228" s="4" t="inlineStr">
        <is>
          <t>M</t>
        </is>
      </c>
      <c r="E2228" s="5" t="inlineStr">
        <is>
          <t>GC8102-FP Red Rose Black-Medium-FBA</t>
        </is>
      </c>
      <c r="H2228" s="0" t="n"/>
    </row>
    <row r="2229">
      <c r="A2229" s="0">
        <f>+B2229&amp;C2229&amp;D2229</f>
        <v/>
      </c>
      <c r="B2229" s="4" t="inlineStr">
        <is>
          <t>GC8102</t>
        </is>
      </c>
      <c r="C2229" s="4" t="n"/>
      <c r="D2229" s="4" t="inlineStr">
        <is>
          <t>M</t>
        </is>
      </c>
      <c r="E2229" s="5" t="inlineStr">
        <is>
          <t>GC8102-FP Rose Purple Gray-Medium-FBA</t>
        </is>
      </c>
      <c r="H2229" s="0" t="n"/>
    </row>
    <row r="2230">
      <c r="A2230" s="0">
        <f>+B2230&amp;C2230&amp;D2230</f>
        <v/>
      </c>
      <c r="B2230" s="4" t="inlineStr">
        <is>
          <t>GC8102</t>
        </is>
      </c>
      <c r="C2230" s="4" t="n"/>
      <c r="D2230" s="4" t="inlineStr">
        <is>
          <t>M</t>
        </is>
      </c>
      <c r="E2230" s="5" t="inlineStr">
        <is>
          <t>GC8102-FP Star Blue-Medium-FBA</t>
        </is>
      </c>
      <c r="H2230" s="0" t="n"/>
    </row>
    <row r="2231">
      <c r="A2231" s="0">
        <f>+B2231&amp;C2231&amp;D2231</f>
        <v/>
      </c>
      <c r="B2231" s="4" t="inlineStr">
        <is>
          <t>GC8102</t>
        </is>
      </c>
      <c r="C2231" s="4" t="inlineStr">
        <is>
          <t>军绿</t>
        </is>
      </c>
      <c r="D2231" s="4" t="inlineStr">
        <is>
          <t>L</t>
        </is>
      </c>
      <c r="E2231" s="5" t="inlineStr">
        <is>
          <t>GC8102-FP Camo Army Green-Large-FBA</t>
        </is>
      </c>
      <c r="H2231" s="0" t="n"/>
    </row>
    <row r="2232">
      <c r="A2232" s="0">
        <f>+B2232&amp;C2232&amp;D2232</f>
        <v/>
      </c>
      <c r="B2232" s="4" t="inlineStr">
        <is>
          <t>GC8102</t>
        </is>
      </c>
      <c r="C2232" s="4" t="n"/>
      <c r="D2232" s="4" t="inlineStr">
        <is>
          <t>L</t>
        </is>
      </c>
      <c r="E2232" s="5" t="inlineStr">
        <is>
          <t>GC8102-FP Leopard Yellow-Large-FBA</t>
        </is>
      </c>
      <c r="H2232" s="0" t="n"/>
    </row>
    <row r="2233">
      <c r="A2233" s="0">
        <f>+B2233&amp;C2233&amp;D2233</f>
        <v/>
      </c>
      <c r="B2233" s="4" t="inlineStr">
        <is>
          <t>GC8102</t>
        </is>
      </c>
      <c r="C2233" s="4" t="n"/>
      <c r="D2233" s="4" t="inlineStr">
        <is>
          <t>L</t>
        </is>
      </c>
      <c r="E2233" s="5" t="inlineStr">
        <is>
          <t>GC8102-FP Pink Flower-Large-FBA</t>
        </is>
      </c>
      <c r="H2233" s="0" t="n"/>
    </row>
    <row r="2234">
      <c r="A2234" s="0">
        <f>+B2234&amp;C2234&amp;D2234</f>
        <v/>
      </c>
      <c r="B2234" s="4" t="inlineStr">
        <is>
          <t>GC8102</t>
        </is>
      </c>
      <c r="C2234" s="4" t="inlineStr">
        <is>
          <t>玫瑰黑</t>
        </is>
      </c>
      <c r="D2234" s="4" t="inlineStr">
        <is>
          <t>L</t>
        </is>
      </c>
      <c r="E2234" s="5" t="inlineStr">
        <is>
          <t>GC8102-FP Red Rose Black-Large-FBA</t>
        </is>
      </c>
      <c r="H2234" s="0" t="n"/>
    </row>
    <row r="2235">
      <c r="A2235" s="0">
        <f>+B2235&amp;C2235&amp;D2235</f>
        <v/>
      </c>
      <c r="B2235" s="4" t="inlineStr">
        <is>
          <t>GC8102</t>
        </is>
      </c>
      <c r="C2235" s="4" t="n"/>
      <c r="D2235" s="4" t="inlineStr">
        <is>
          <t>L</t>
        </is>
      </c>
      <c r="E2235" s="5" t="inlineStr">
        <is>
          <t>GC8102-FP Rose Purple Gray-Large-FBA</t>
        </is>
      </c>
      <c r="H2235" s="0" t="n"/>
    </row>
    <row r="2236">
      <c r="A2236" s="0">
        <f>+B2236&amp;C2236&amp;D2236</f>
        <v/>
      </c>
      <c r="B2236" s="4" t="inlineStr">
        <is>
          <t>GC8102</t>
        </is>
      </c>
      <c r="C2236" s="4" t="n"/>
      <c r="D2236" s="4" t="inlineStr">
        <is>
          <t>L</t>
        </is>
      </c>
      <c r="E2236" s="5" t="inlineStr">
        <is>
          <t>GC8102-FP Star Blue-Large-FBA</t>
        </is>
      </c>
      <c r="H2236" s="0" t="n"/>
    </row>
    <row r="2237">
      <c r="A2237" s="0">
        <f>+B2237&amp;C2237&amp;D2237</f>
        <v/>
      </c>
      <c r="B2237" s="4" t="inlineStr">
        <is>
          <t>GC8102-FP</t>
        </is>
      </c>
      <c r="C2237" s="4" t="n"/>
      <c r="D2237" s="4" t="inlineStr">
        <is>
          <t>XL</t>
        </is>
      </c>
      <c r="E2237" s="5" t="inlineStr">
        <is>
          <t>GC8102-FP Leopard Yellow-X-Large-FBA</t>
        </is>
      </c>
      <c r="H2237" s="0" t="n"/>
    </row>
    <row r="2238">
      <c r="A2238" s="0">
        <f>+B2238&amp;C2238&amp;D2238</f>
        <v/>
      </c>
      <c r="B2238" s="4" t="inlineStr">
        <is>
          <t>GC8102-FP</t>
        </is>
      </c>
      <c r="C2238" s="4" t="inlineStr">
        <is>
          <t>玫瑰黑</t>
        </is>
      </c>
      <c r="D2238" s="4" t="inlineStr">
        <is>
          <t>XL</t>
        </is>
      </c>
      <c r="E2238" s="5" t="inlineStr">
        <is>
          <t>GC8102-FP Red Rose Black-X-Large-FBA</t>
        </is>
      </c>
      <c r="H2238" s="0" t="n"/>
    </row>
    <row r="2239">
      <c r="A2239" s="0">
        <f>+B2239&amp;C2239&amp;D2239</f>
        <v/>
      </c>
      <c r="B2239" s="4" t="inlineStr">
        <is>
          <t>GC8103</t>
        </is>
      </c>
      <c r="C2239" s="4" t="n"/>
      <c r="D2239" s="4" t="inlineStr">
        <is>
          <t>XL</t>
        </is>
      </c>
      <c r="E2239" s="5" t="inlineStr">
        <is>
          <t>GC8103-FP Black Joint Leop-X-Large-FBA</t>
        </is>
      </c>
      <c r="H2239" s="0" t="n"/>
    </row>
    <row r="2240">
      <c r="A2240" s="0">
        <f>+B2240&amp;C2240&amp;D2240</f>
        <v/>
      </c>
      <c r="B2240" s="4" t="inlineStr">
        <is>
          <t>GC8103</t>
        </is>
      </c>
      <c r="C2240" s="4" t="inlineStr">
        <is>
          <t>灰色</t>
        </is>
      </c>
      <c r="D2240" s="4" t="inlineStr">
        <is>
          <t>S</t>
        </is>
      </c>
      <c r="E2240" s="5" t="inlineStr">
        <is>
          <t>GC8103-FP Gray Joint Camo-Small-FBA</t>
        </is>
      </c>
      <c r="H2240" s="0" t="n"/>
    </row>
    <row r="2241">
      <c r="A2241" s="0">
        <f>+B2241&amp;C2241&amp;D2241</f>
        <v/>
      </c>
      <c r="B2241" s="4" t="inlineStr">
        <is>
          <t>GC8103</t>
        </is>
      </c>
      <c r="C2241" s="4" t="n"/>
      <c r="D2241" s="4" t="inlineStr">
        <is>
          <t>M</t>
        </is>
      </c>
      <c r="E2241" s="5" t="inlineStr">
        <is>
          <t>GC8103-FP Black Joint Leop-Medium-FBA</t>
        </is>
      </c>
      <c r="H2241" s="0" t="n"/>
    </row>
    <row r="2242">
      <c r="A2242" s="0">
        <f>+B2242&amp;C2242&amp;D2242</f>
        <v/>
      </c>
      <c r="B2242" s="4" t="inlineStr">
        <is>
          <t>GC8103</t>
        </is>
      </c>
      <c r="C2242" s="4" t="inlineStr">
        <is>
          <t>灰色</t>
        </is>
      </c>
      <c r="D2242" s="4" t="inlineStr">
        <is>
          <t>M</t>
        </is>
      </c>
      <c r="E2242" s="5" t="inlineStr">
        <is>
          <t>GC8103-FP Gray Joint Camo-Medium-FBA</t>
        </is>
      </c>
      <c r="H2242" s="0" t="n"/>
    </row>
    <row r="2243">
      <c r="A2243" s="0">
        <f>+B2243&amp;C2243&amp;D2243</f>
        <v/>
      </c>
      <c r="B2243" s="4" t="inlineStr">
        <is>
          <t>GC8103-FP</t>
        </is>
      </c>
      <c r="C2243" s="4" t="inlineStr">
        <is>
          <t>灰色</t>
        </is>
      </c>
      <c r="D2243" s="4" t="inlineStr">
        <is>
          <t>XL</t>
        </is>
      </c>
      <c r="E2243" s="5" t="inlineStr">
        <is>
          <t>GC8103-FP Gray Joint Camo-X-Large-FBA</t>
        </is>
      </c>
      <c r="H2243" s="0" t="n"/>
    </row>
    <row r="2244">
      <c r="A2244" s="0">
        <f>+B2244&amp;C2244&amp;D2244</f>
        <v/>
      </c>
      <c r="B2244" s="4" t="inlineStr">
        <is>
          <t>GC8103-FP</t>
        </is>
      </c>
      <c r="C2244" s="4" t="n"/>
      <c r="D2244" s="4" t="inlineStr">
        <is>
          <t>S</t>
        </is>
      </c>
      <c r="E2244" s="5" t="inlineStr">
        <is>
          <t>GC8103-FP Black Joint Leop-Small-FBA</t>
        </is>
      </c>
      <c r="H2244" s="0" t="n"/>
    </row>
    <row r="2245">
      <c r="A2245" s="0">
        <f>+B2245&amp;C2245&amp;D2245</f>
        <v/>
      </c>
      <c r="B2245" s="4" t="inlineStr">
        <is>
          <t>GC8103-FP</t>
        </is>
      </c>
      <c r="C2245" s="4" t="n"/>
      <c r="D2245" s="4" t="inlineStr">
        <is>
          <t>L</t>
        </is>
      </c>
      <c r="E2245" s="5" t="inlineStr">
        <is>
          <t>GC8103-FP Black Joint Leop-Large-FBA</t>
        </is>
      </c>
      <c r="H2245" s="0" t="n"/>
    </row>
    <row r="2246">
      <c r="A2246" s="0">
        <f>+B2246&amp;C2246&amp;D2246</f>
        <v/>
      </c>
      <c r="B2246" s="4" t="inlineStr">
        <is>
          <t>GC8103-FP</t>
        </is>
      </c>
      <c r="C2246" s="4" t="inlineStr">
        <is>
          <t>灰色</t>
        </is>
      </c>
      <c r="D2246" s="4" t="inlineStr">
        <is>
          <t>L</t>
        </is>
      </c>
      <c r="E2246" s="5" t="inlineStr">
        <is>
          <t>GC8103-FP Gray Joint Camo-Large-FBA</t>
        </is>
      </c>
      <c r="H2246" s="0" t="n"/>
    </row>
    <row r="2247">
      <c r="A2247" s="0">
        <f>+B2247&amp;C2247&amp;D2247</f>
        <v/>
      </c>
      <c r="B2247" s="4" t="inlineStr">
        <is>
          <t>GC8104</t>
        </is>
      </c>
      <c r="C2247" s="4" t="inlineStr">
        <is>
          <t>军绿</t>
        </is>
      </c>
      <c r="D2247" s="4" t="inlineStr">
        <is>
          <t>XL</t>
        </is>
      </c>
      <c r="E2247" s="5" t="inlineStr">
        <is>
          <t>GC8104-FP Camo Army Green-X-Large-FBA</t>
        </is>
      </c>
      <c r="H2247" s="0" t="n"/>
    </row>
    <row r="2248">
      <c r="A2248" s="0">
        <f>+B2248&amp;C2248&amp;D2248</f>
        <v/>
      </c>
      <c r="B2248" s="4" t="inlineStr">
        <is>
          <t>GC8104</t>
        </is>
      </c>
      <c r="C2248" s="4" t="n"/>
      <c r="D2248" s="4" t="inlineStr">
        <is>
          <t>XL</t>
        </is>
      </c>
      <c r="E2248" s="5" t="inlineStr">
        <is>
          <t>GC8104-FP Pink Flower-X-Large-FBA</t>
        </is>
      </c>
      <c r="H2248" s="0" t="n"/>
    </row>
    <row r="2249">
      <c r="A2249" s="0">
        <f>+B2249&amp;C2249&amp;D2249</f>
        <v/>
      </c>
      <c r="B2249" s="4" t="inlineStr">
        <is>
          <t>GC8104</t>
        </is>
      </c>
      <c r="C2249" s="4" t="inlineStr">
        <is>
          <t>玫瑰黑</t>
        </is>
      </c>
      <c r="D2249" s="4" t="inlineStr">
        <is>
          <t>XL</t>
        </is>
      </c>
      <c r="E2249" s="5" t="inlineStr">
        <is>
          <t>GC8104-FP Red Rose Black-X-Large-FBA</t>
        </is>
      </c>
      <c r="H2249" s="0" t="n"/>
    </row>
    <row r="2250">
      <c r="A2250" s="0">
        <f>+B2250&amp;C2250&amp;D2250</f>
        <v/>
      </c>
      <c r="B2250" s="4" t="inlineStr">
        <is>
          <t>GC8104</t>
        </is>
      </c>
      <c r="C2250" s="4" t="n"/>
      <c r="D2250" s="4" t="inlineStr">
        <is>
          <t>XL</t>
        </is>
      </c>
      <c r="E2250" s="5" t="inlineStr">
        <is>
          <t>GC8104-FP Rose Purple Gray-X-Large-FBA</t>
        </is>
      </c>
      <c r="H2250" s="0" t="n"/>
    </row>
    <row r="2251">
      <c r="A2251" s="0">
        <f>+B2251&amp;C2251&amp;D2251</f>
        <v/>
      </c>
      <c r="B2251" s="4" t="inlineStr">
        <is>
          <t>GC8104</t>
        </is>
      </c>
      <c r="C2251" s="4" t="n"/>
      <c r="D2251" s="4" t="inlineStr">
        <is>
          <t>XL</t>
        </is>
      </c>
      <c r="E2251" s="5" t="inlineStr">
        <is>
          <t>GC8104-FP Star Blue-X-Large-FBA</t>
        </is>
      </c>
      <c r="H2251" s="0" t="n"/>
    </row>
    <row r="2252">
      <c r="A2252" s="0">
        <f>+B2252&amp;C2252&amp;D2252</f>
        <v/>
      </c>
      <c r="B2252" s="4" t="inlineStr">
        <is>
          <t>GC8104</t>
        </is>
      </c>
      <c r="C2252" s="4" t="n"/>
      <c r="D2252" s="4" t="inlineStr">
        <is>
          <t>S</t>
        </is>
      </c>
      <c r="E2252" s="5" t="inlineStr">
        <is>
          <t>GC8104-FP Pink Flower-Small-FBA</t>
        </is>
      </c>
      <c r="H2252" s="0" t="n"/>
    </row>
    <row r="2253">
      <c r="A2253" s="0">
        <f>+B2253&amp;C2253&amp;D2253</f>
        <v/>
      </c>
      <c r="B2253" s="4" t="inlineStr">
        <is>
          <t>GC8104</t>
        </is>
      </c>
      <c r="C2253" s="4" t="n"/>
      <c r="D2253" s="4" t="inlineStr">
        <is>
          <t>S</t>
        </is>
      </c>
      <c r="E2253" s="5" t="inlineStr">
        <is>
          <t>GC8104-FP Star Blue-Small-FBA</t>
        </is>
      </c>
      <c r="H2253" s="0" t="n"/>
    </row>
    <row r="2254">
      <c r="A2254" s="0">
        <f>+B2254&amp;C2254&amp;D2254</f>
        <v/>
      </c>
      <c r="B2254" s="4" t="inlineStr">
        <is>
          <t>GC8104</t>
        </is>
      </c>
      <c r="C2254" s="4" t="inlineStr">
        <is>
          <t>军绿</t>
        </is>
      </c>
      <c r="D2254" s="4" t="inlineStr">
        <is>
          <t>M</t>
        </is>
      </c>
      <c r="E2254" s="5" t="inlineStr">
        <is>
          <t>GC8104-FP Camo Army Green-Medium-FBA</t>
        </is>
      </c>
      <c r="H2254" s="0" t="n"/>
    </row>
    <row r="2255">
      <c r="A2255" s="0">
        <f>+B2255&amp;C2255&amp;D2255</f>
        <v/>
      </c>
      <c r="B2255" s="4" t="inlineStr">
        <is>
          <t>GC8104</t>
        </is>
      </c>
      <c r="C2255" s="4" t="n"/>
      <c r="D2255" s="4" t="inlineStr">
        <is>
          <t>M</t>
        </is>
      </c>
      <c r="E2255" s="5" t="inlineStr">
        <is>
          <t>GC8104-FP Leopard Yellow-Medium-FBA</t>
        </is>
      </c>
      <c r="H2255" s="0" t="n"/>
    </row>
    <row r="2256">
      <c r="A2256" s="0">
        <f>+B2256&amp;C2256&amp;D2256</f>
        <v/>
      </c>
      <c r="B2256" s="4" t="inlineStr">
        <is>
          <t>GC8104</t>
        </is>
      </c>
      <c r="C2256" s="4" t="inlineStr">
        <is>
          <t>玫瑰黑</t>
        </is>
      </c>
      <c r="D2256" s="4" t="inlineStr">
        <is>
          <t>M</t>
        </is>
      </c>
      <c r="E2256" s="5" t="inlineStr">
        <is>
          <t>GC8104-FP Red Rose Black-Medium-FBA</t>
        </is>
      </c>
      <c r="H2256" s="0" t="n"/>
    </row>
    <row r="2257">
      <c r="A2257" s="0">
        <f>+B2257&amp;C2257&amp;D2257</f>
        <v/>
      </c>
      <c r="B2257" s="4" t="inlineStr">
        <is>
          <t>GC8104</t>
        </is>
      </c>
      <c r="C2257" s="4" t="n"/>
      <c r="D2257" s="4" t="inlineStr">
        <is>
          <t>M</t>
        </is>
      </c>
      <c r="E2257" s="5" t="inlineStr">
        <is>
          <t>GC8104-FP Rose Purple Gray-Medium-FBA</t>
        </is>
      </c>
      <c r="H2257" s="0" t="n"/>
    </row>
    <row r="2258">
      <c r="A2258" s="0">
        <f>+B2258&amp;C2258&amp;D2258</f>
        <v/>
      </c>
      <c r="B2258" s="4" t="inlineStr">
        <is>
          <t>GC8104</t>
        </is>
      </c>
      <c r="C2258" s="4" t="n"/>
      <c r="D2258" s="4" t="inlineStr">
        <is>
          <t>M</t>
        </is>
      </c>
      <c r="E2258" s="5" t="inlineStr">
        <is>
          <t>GC8104-FP Star Blue-Medium-FBA</t>
        </is>
      </c>
      <c r="H2258" s="0" t="n"/>
    </row>
    <row r="2259">
      <c r="A2259" s="0">
        <f>+B2259&amp;C2259&amp;D2259</f>
        <v/>
      </c>
      <c r="B2259" s="4" t="inlineStr">
        <is>
          <t>GC8104</t>
        </is>
      </c>
      <c r="C2259" s="4" t="inlineStr">
        <is>
          <t>军绿</t>
        </is>
      </c>
      <c r="D2259" s="4" t="inlineStr">
        <is>
          <t>L</t>
        </is>
      </c>
      <c r="E2259" s="5" t="inlineStr">
        <is>
          <t>GC8104-FP Camo Army Green-Large-FBA</t>
        </is>
      </c>
      <c r="H2259" s="0" t="n"/>
    </row>
    <row r="2260">
      <c r="A2260" s="0">
        <f>+B2260&amp;C2260&amp;D2260</f>
        <v/>
      </c>
      <c r="B2260" s="4" t="inlineStr">
        <is>
          <t>GC8104</t>
        </is>
      </c>
      <c r="C2260" s="4" t="n"/>
      <c r="D2260" s="4" t="inlineStr">
        <is>
          <t>L</t>
        </is>
      </c>
      <c r="E2260" s="5" t="inlineStr">
        <is>
          <t>GC8104-FP Leopard Yellow-Large-FBA</t>
        </is>
      </c>
      <c r="H2260" s="0" t="n"/>
    </row>
    <row r="2261">
      <c r="A2261" s="0">
        <f>+B2261&amp;C2261&amp;D2261</f>
        <v/>
      </c>
      <c r="B2261" s="4" t="inlineStr">
        <is>
          <t>GC8104</t>
        </is>
      </c>
      <c r="C2261" s="4" t="n"/>
      <c r="D2261" s="4" t="inlineStr">
        <is>
          <t>L</t>
        </is>
      </c>
      <c r="E2261" s="5" t="inlineStr">
        <is>
          <t>GC8104-FP Pink Flower-Large-FBA</t>
        </is>
      </c>
      <c r="H2261" s="0" t="n"/>
    </row>
    <row r="2262">
      <c r="A2262" s="0">
        <f>+B2262&amp;C2262&amp;D2262</f>
        <v/>
      </c>
      <c r="B2262" s="4" t="inlineStr">
        <is>
          <t>GC8104</t>
        </is>
      </c>
      <c r="C2262" s="4" t="inlineStr">
        <is>
          <t>玫瑰黑</t>
        </is>
      </c>
      <c r="D2262" s="4" t="inlineStr">
        <is>
          <t>L</t>
        </is>
      </c>
      <c r="E2262" s="5" t="inlineStr">
        <is>
          <t>GC8104-FP Red Rose Black-Large-FBA</t>
        </is>
      </c>
      <c r="H2262" s="0" t="n"/>
    </row>
    <row r="2263">
      <c r="A2263" s="0">
        <f>+B2263&amp;C2263&amp;D2263</f>
        <v/>
      </c>
      <c r="B2263" s="4" t="inlineStr">
        <is>
          <t>GC8104</t>
        </is>
      </c>
      <c r="C2263" s="4" t="n"/>
      <c r="D2263" s="4" t="inlineStr">
        <is>
          <t>L</t>
        </is>
      </c>
      <c r="E2263" s="5" t="inlineStr">
        <is>
          <t>GC8104-FP Rose Purple Gray-Large-FBA</t>
        </is>
      </c>
      <c r="H2263" s="0" t="n"/>
    </row>
    <row r="2264">
      <c r="A2264" s="0">
        <f>+B2264&amp;C2264&amp;D2264</f>
        <v/>
      </c>
      <c r="B2264" s="4" t="inlineStr">
        <is>
          <t>GC8104-FP</t>
        </is>
      </c>
      <c r="C2264" s="4" t="n"/>
      <c r="D2264" s="4" t="inlineStr">
        <is>
          <t>XL</t>
        </is>
      </c>
      <c r="E2264" s="5" t="inlineStr">
        <is>
          <t>GC8104-FP Leopard Yellow-X-Large-FBA</t>
        </is>
      </c>
      <c r="H2264" s="0" t="n"/>
    </row>
    <row r="2265">
      <c r="A2265" s="0">
        <f>+B2265&amp;C2265&amp;D2265</f>
        <v/>
      </c>
      <c r="B2265" s="4" t="inlineStr">
        <is>
          <t>GC8104-FP</t>
        </is>
      </c>
      <c r="C2265" s="4" t="inlineStr">
        <is>
          <t>军绿</t>
        </is>
      </c>
      <c r="D2265" s="4" t="inlineStr">
        <is>
          <t>S</t>
        </is>
      </c>
      <c r="E2265" s="5" t="inlineStr">
        <is>
          <t>GC8104-FP Camo Army Green-Small-FBA</t>
        </is>
      </c>
      <c r="H2265" s="0" t="n"/>
    </row>
    <row r="2266">
      <c r="A2266" s="0">
        <f>+B2266&amp;C2266&amp;D2266</f>
        <v/>
      </c>
      <c r="B2266" s="4" t="inlineStr">
        <is>
          <t>GC8104-FP</t>
        </is>
      </c>
      <c r="C2266" s="4" t="n"/>
      <c r="D2266" s="4" t="inlineStr">
        <is>
          <t>S</t>
        </is>
      </c>
      <c r="E2266" s="5" t="inlineStr">
        <is>
          <t>GC8104-FP Leopard Yellow-Small-FBA</t>
        </is>
      </c>
      <c r="H2266" s="0" t="n"/>
    </row>
    <row r="2267">
      <c r="A2267" s="0">
        <f>+B2267&amp;C2267&amp;D2267</f>
        <v/>
      </c>
      <c r="B2267" s="4" t="inlineStr">
        <is>
          <t>GC8104-FP</t>
        </is>
      </c>
      <c r="C2267" s="4" t="inlineStr">
        <is>
          <t>玫瑰黑</t>
        </is>
      </c>
      <c r="D2267" s="4" t="inlineStr">
        <is>
          <t>S</t>
        </is>
      </c>
      <c r="E2267" s="5" t="inlineStr">
        <is>
          <t>GC8104-FP Red Rose Black-Small-FBA</t>
        </is>
      </c>
      <c r="H2267" s="0" t="n"/>
    </row>
    <row r="2268">
      <c r="A2268" s="0">
        <f>+B2268&amp;C2268&amp;D2268</f>
        <v/>
      </c>
      <c r="B2268" s="4" t="inlineStr">
        <is>
          <t>GC8104-FP</t>
        </is>
      </c>
      <c r="C2268" s="4" t="n"/>
      <c r="D2268" s="4" t="inlineStr">
        <is>
          <t>S</t>
        </is>
      </c>
      <c r="E2268" s="5" t="inlineStr">
        <is>
          <t>GC8104-FP Rose Purple Gray-Small-FBA</t>
        </is>
      </c>
      <c r="H2268" s="0" t="n"/>
    </row>
    <row r="2269">
      <c r="A2269" s="0">
        <f>+B2269&amp;C2269&amp;D2269</f>
        <v/>
      </c>
      <c r="B2269" s="4" t="inlineStr">
        <is>
          <t>GC8104-FP</t>
        </is>
      </c>
      <c r="C2269" s="4" t="n"/>
      <c r="D2269" s="4" t="inlineStr">
        <is>
          <t>M</t>
        </is>
      </c>
      <c r="E2269" s="5" t="inlineStr">
        <is>
          <t>GC8104-FP Pink Flower-Medium-FBA</t>
        </is>
      </c>
      <c r="H2269" s="0" t="n"/>
    </row>
    <row r="2270">
      <c r="A2270" s="0">
        <f>+B2270&amp;C2270&amp;D2270</f>
        <v/>
      </c>
      <c r="B2270" s="4" t="inlineStr">
        <is>
          <t>GC8104-FP</t>
        </is>
      </c>
      <c r="C2270" s="4" t="n"/>
      <c r="D2270" s="4" t="inlineStr">
        <is>
          <t>L</t>
        </is>
      </c>
      <c r="E2270" s="5" t="inlineStr">
        <is>
          <t>GC8104-FP Star Blue-Large-FBA</t>
        </is>
      </c>
      <c r="H2270" s="0" t="n"/>
    </row>
    <row r="2271">
      <c r="A2271" s="0">
        <f>+B2271&amp;C2271&amp;D2271</f>
        <v/>
      </c>
      <c r="B2271" s="4" t="inlineStr">
        <is>
          <t>GC8105</t>
        </is>
      </c>
      <c r="C2271" s="4" t="n"/>
      <c r="D2271" s="4" t="inlineStr">
        <is>
          <t>XL</t>
        </is>
      </c>
      <c r="E2271" s="5" t="inlineStr">
        <is>
          <t>GC8105-FP Wine joint Leop-X-Large-FBA</t>
        </is>
      </c>
      <c r="H2271" s="0" t="n"/>
    </row>
    <row r="2272">
      <c r="A2272" s="0">
        <f>+B2272&amp;C2272&amp;D2272</f>
        <v/>
      </c>
      <c r="B2272" s="4" t="inlineStr">
        <is>
          <t>GC8105</t>
        </is>
      </c>
      <c r="C2272" s="4" t="n"/>
      <c r="D2272" s="4" t="inlineStr">
        <is>
          <t>L</t>
        </is>
      </c>
      <c r="E2272" s="5" t="inlineStr">
        <is>
          <t>GC8105-FP Wine joint Leop-Large-FBA</t>
        </is>
      </c>
      <c r="H2272" s="0" t="n"/>
    </row>
    <row r="2273">
      <c r="A2273" s="0">
        <f>+B2273&amp;C2273&amp;D2273</f>
        <v/>
      </c>
      <c r="B2273" s="4" t="inlineStr">
        <is>
          <t>GC8105-FP</t>
        </is>
      </c>
      <c r="C2273" s="4" t="n"/>
      <c r="D2273" s="4" t="inlineStr">
        <is>
          <t>M</t>
        </is>
      </c>
      <c r="E2273" s="5" t="inlineStr">
        <is>
          <t>GC8105-FP Wine joint Leop-Medium-FBA</t>
        </is>
      </c>
      <c r="H2273" s="0" t="n"/>
    </row>
    <row r="2274">
      <c r="A2274" s="0">
        <f>+B2274&amp;C2274&amp;D2274</f>
        <v/>
      </c>
      <c r="B2274" s="4" t="inlineStr">
        <is>
          <t xml:space="preserve">GC8106-FP </t>
        </is>
      </c>
      <c r="C2274" s="4" t="n"/>
      <c r="D2274" s="4" t="inlineStr">
        <is>
          <t>XL</t>
        </is>
      </c>
      <c r="E2274" s="5" t="inlineStr">
        <is>
          <t>GC8106-FP Black joint Leop-X-Large-FBA</t>
        </is>
      </c>
      <c r="H2274" s="0" t="n"/>
    </row>
    <row r="2275">
      <c r="A2275" s="0">
        <f>+B2275&amp;C2275&amp;D2275</f>
        <v/>
      </c>
      <c r="B2275" s="4" t="inlineStr">
        <is>
          <t xml:space="preserve">GC8106-FP </t>
        </is>
      </c>
      <c r="C2275" s="4" t="n"/>
      <c r="D2275" s="4" t="inlineStr">
        <is>
          <t>M</t>
        </is>
      </c>
      <c r="E2275" s="5" t="inlineStr">
        <is>
          <t>GC8106-FP Black joint Leop-Medium-FBA</t>
        </is>
      </c>
      <c r="H2275" s="0" t="n"/>
    </row>
    <row r="2276">
      <c r="A2276" s="0">
        <f>+B2276&amp;C2276&amp;D2276</f>
        <v/>
      </c>
      <c r="B2276" s="4" t="inlineStr">
        <is>
          <t xml:space="preserve">GC8106-FP </t>
        </is>
      </c>
      <c r="C2276" s="4" t="n"/>
      <c r="D2276" s="4" t="inlineStr">
        <is>
          <t>L</t>
        </is>
      </c>
      <c r="E2276" s="5" t="inlineStr">
        <is>
          <t>GC8106-FP Black joint Leop-Large-FBA</t>
        </is>
      </c>
      <c r="H2276" s="0" t="n"/>
    </row>
    <row r="2277">
      <c r="A2277" s="0">
        <f>+B2277&amp;C2277&amp;D2277</f>
        <v/>
      </c>
      <c r="B2277" s="4" t="inlineStr">
        <is>
          <t>GC8107</t>
        </is>
      </c>
      <c r="C2277" s="4" t="n"/>
      <c r="D2277" s="4" t="inlineStr">
        <is>
          <t>L</t>
        </is>
      </c>
      <c r="E2277" s="5" t="inlineStr">
        <is>
          <t>GC8107-FP Rose Purple Gray-Large-FBA</t>
        </is>
      </c>
      <c r="H2277" s="0" t="n"/>
    </row>
    <row r="2278">
      <c r="A2278" s="0">
        <f>+B2278&amp;C2278&amp;D2278</f>
        <v/>
      </c>
      <c r="B2278" s="4" t="inlineStr">
        <is>
          <t>GC8107-FP</t>
        </is>
      </c>
      <c r="C2278" s="4" t="inlineStr">
        <is>
          <t>军绿</t>
        </is>
      </c>
      <c r="D2278" s="4" t="inlineStr">
        <is>
          <t>XL</t>
        </is>
      </c>
      <c r="E2278" s="5" t="inlineStr">
        <is>
          <t>GC8107-FP Coma Army Green-X-Large-FBA</t>
        </is>
      </c>
      <c r="H2278" s="0" t="n"/>
    </row>
    <row r="2279">
      <c r="A2279" s="0">
        <f>+B2279&amp;C2279&amp;D2279</f>
        <v/>
      </c>
      <c r="B2279" s="4" t="inlineStr">
        <is>
          <t>GC8107-FP</t>
        </is>
      </c>
      <c r="C2279" s="4" t="inlineStr">
        <is>
          <t>玫瑰黑</t>
        </is>
      </c>
      <c r="D2279" s="4" t="inlineStr">
        <is>
          <t>XL</t>
        </is>
      </c>
      <c r="E2279" s="5" t="inlineStr">
        <is>
          <t>GC8107-FP Red Rose Black-X-Large-FBA</t>
        </is>
      </c>
      <c r="H2279" s="0" t="n"/>
    </row>
    <row r="2280">
      <c r="A2280" s="0">
        <f>+B2280&amp;C2280&amp;D2280</f>
        <v/>
      </c>
      <c r="B2280" s="4" t="inlineStr">
        <is>
          <t>GC8107-FP</t>
        </is>
      </c>
      <c r="C2280" s="4" t="n"/>
      <c r="D2280" s="4" t="inlineStr">
        <is>
          <t>XL</t>
        </is>
      </c>
      <c r="E2280" s="5" t="inlineStr">
        <is>
          <t>GC8107-FP Rose Purple Gray-X-Large-FBA</t>
        </is>
      </c>
      <c r="H2280" s="0" t="n"/>
    </row>
    <row r="2281">
      <c r="A2281" s="0">
        <f>+B2281&amp;C2281&amp;D2281</f>
        <v/>
      </c>
      <c r="B2281" s="4" t="inlineStr">
        <is>
          <t>GC8107-FP</t>
        </is>
      </c>
      <c r="C2281" s="4" t="inlineStr">
        <is>
          <t>军绿</t>
        </is>
      </c>
      <c r="D2281" s="4" t="inlineStr">
        <is>
          <t>S</t>
        </is>
      </c>
      <c r="E2281" s="5" t="inlineStr">
        <is>
          <t>GC8107-FP Coma Army Green-Small-FBA</t>
        </is>
      </c>
      <c r="H2281" s="0" t="n"/>
    </row>
    <row r="2282">
      <c r="A2282" s="0">
        <f>+B2282&amp;C2282&amp;D2282</f>
        <v/>
      </c>
      <c r="B2282" s="4" t="inlineStr">
        <is>
          <t>GC8107-FP</t>
        </is>
      </c>
      <c r="C2282" s="4" t="inlineStr">
        <is>
          <t>玫瑰黑</t>
        </is>
      </c>
      <c r="D2282" s="4" t="inlineStr">
        <is>
          <t>S</t>
        </is>
      </c>
      <c r="E2282" s="5" t="inlineStr">
        <is>
          <t>GC8107-FP Red Rose Black-Small-FBA</t>
        </is>
      </c>
      <c r="H2282" s="0" t="n"/>
    </row>
    <row r="2283">
      <c r="A2283" s="0">
        <f>+B2283&amp;C2283&amp;D2283</f>
        <v/>
      </c>
      <c r="B2283" s="4" t="inlineStr">
        <is>
          <t>GC8107-FP</t>
        </is>
      </c>
      <c r="C2283" s="4" t="n"/>
      <c r="D2283" s="4" t="inlineStr">
        <is>
          <t>S</t>
        </is>
      </c>
      <c r="E2283" s="5" t="inlineStr">
        <is>
          <t>GC8107-FP Rose Purple Gray-Small-FBA</t>
        </is>
      </c>
      <c r="H2283" s="0" t="n"/>
    </row>
    <row r="2284">
      <c r="A2284" s="0">
        <f>+B2284&amp;C2284&amp;D2284</f>
        <v/>
      </c>
      <c r="B2284" s="4" t="inlineStr">
        <is>
          <t>GC8107-FP</t>
        </is>
      </c>
      <c r="C2284" s="4" t="inlineStr">
        <is>
          <t>军绿</t>
        </is>
      </c>
      <c r="D2284" s="4" t="inlineStr">
        <is>
          <t>M</t>
        </is>
      </c>
      <c r="E2284" s="5" t="inlineStr">
        <is>
          <t>GC8107-FP Coma Army Green-Medium-FBA</t>
        </is>
      </c>
      <c r="H2284" s="0" t="n"/>
    </row>
    <row r="2285">
      <c r="A2285" s="0">
        <f>+B2285&amp;C2285&amp;D2285</f>
        <v/>
      </c>
      <c r="B2285" s="4" t="inlineStr">
        <is>
          <t>GC8107-FP</t>
        </is>
      </c>
      <c r="C2285" s="4" t="inlineStr">
        <is>
          <t>玫瑰黑</t>
        </is>
      </c>
      <c r="D2285" s="4" t="inlineStr">
        <is>
          <t>M</t>
        </is>
      </c>
      <c r="E2285" s="5" t="inlineStr">
        <is>
          <t>GC8107-FP Red Rose Black-Medium-FBA</t>
        </is>
      </c>
      <c r="H2285" s="0" t="n"/>
    </row>
    <row r="2286">
      <c r="A2286" s="0">
        <f>+B2286&amp;C2286&amp;D2286</f>
        <v/>
      </c>
      <c r="B2286" s="4" t="inlineStr">
        <is>
          <t>GC8107-FP</t>
        </is>
      </c>
      <c r="C2286" s="4" t="n"/>
      <c r="D2286" s="4" t="inlineStr">
        <is>
          <t>M</t>
        </is>
      </c>
      <c r="E2286" s="5" t="inlineStr">
        <is>
          <t>GC8107-FP Rose Purple Gray-Medium-FBA</t>
        </is>
      </c>
      <c r="H2286" s="0" t="n"/>
    </row>
    <row r="2287">
      <c r="A2287" s="0">
        <f>+B2287&amp;C2287&amp;D2287</f>
        <v/>
      </c>
      <c r="B2287" s="4" t="inlineStr">
        <is>
          <t>GC8107-FP</t>
        </is>
      </c>
      <c r="C2287" s="4" t="inlineStr">
        <is>
          <t>军绿</t>
        </is>
      </c>
      <c r="D2287" s="4" t="inlineStr">
        <is>
          <t>L</t>
        </is>
      </c>
      <c r="E2287" s="5" t="inlineStr">
        <is>
          <t>GC8107-FP Coma Army Green-Large-FBA</t>
        </is>
      </c>
      <c r="H2287" s="0" t="n"/>
    </row>
    <row r="2288">
      <c r="A2288" s="0">
        <f>+B2288&amp;C2288&amp;D2288</f>
        <v/>
      </c>
      <c r="B2288" s="4" t="inlineStr">
        <is>
          <t>GC8107-FP</t>
        </is>
      </c>
      <c r="C2288" s="4" t="inlineStr">
        <is>
          <t>玫瑰黑</t>
        </is>
      </c>
      <c r="D2288" s="4" t="inlineStr">
        <is>
          <t>L</t>
        </is>
      </c>
      <c r="E2288" s="5" t="inlineStr">
        <is>
          <t>GC8107-FP Red Rose Black-Large-FBA</t>
        </is>
      </c>
      <c r="H2288" s="0" t="n"/>
    </row>
    <row r="2289">
      <c r="A2289" s="0">
        <f>+B2289&amp;C2289&amp;D2289</f>
        <v/>
      </c>
      <c r="B2289" s="4" t="inlineStr">
        <is>
          <t>GCUK8003-FP</t>
        </is>
      </c>
      <c r="C2289" s="4" t="inlineStr">
        <is>
          <t>棕黑</t>
        </is>
      </c>
      <c r="D2289" s="4" t="inlineStr">
        <is>
          <t>M</t>
        </is>
      </c>
      <c r="E2289" s="5" t="inlineStr">
        <is>
          <t>GCUK8003-FP Brown Black-M</t>
        </is>
      </c>
      <c r="H2289" s="0" t="n"/>
    </row>
    <row r="2290">
      <c r="A2290" s="0">
        <f>+B2290&amp;C2290&amp;D2290</f>
        <v/>
      </c>
      <c r="B2290" s="4" t="inlineStr">
        <is>
          <t>GCUK8003-FP</t>
        </is>
      </c>
      <c r="C2290" s="4" t="inlineStr">
        <is>
          <t>棕黑</t>
        </is>
      </c>
      <c r="D2290" s="4" t="inlineStr">
        <is>
          <t>L</t>
        </is>
      </c>
      <c r="E2290" s="5" t="inlineStr">
        <is>
          <t>GCUK8003-FP Brown Black-L</t>
        </is>
      </c>
      <c r="H2290" s="0" t="n"/>
    </row>
    <row r="2291">
      <c r="A2291" s="0">
        <f>+B2291&amp;C2291&amp;D2291</f>
        <v/>
      </c>
      <c r="B2291" s="4" t="inlineStr">
        <is>
          <t>GCUK8003-FP</t>
        </is>
      </c>
      <c r="C2291" s="4" t="inlineStr">
        <is>
          <t>棕黑</t>
        </is>
      </c>
      <c r="D2291" s="4" t="inlineStr">
        <is>
          <t>2XL</t>
        </is>
      </c>
      <c r="E2291" s="5" t="inlineStr">
        <is>
          <t>GCUK8003-FP Brown Black-2XL</t>
        </is>
      </c>
      <c r="H2291" s="0" t="n"/>
    </row>
    <row r="2292">
      <c r="A2292" s="0">
        <f>+B2292&amp;C2292&amp;D2292</f>
        <v/>
      </c>
      <c r="B2292" s="4" t="inlineStr">
        <is>
          <t>GCUK8032</t>
        </is>
      </c>
      <c r="C2292" s="4" t="inlineStr">
        <is>
          <t>黑色</t>
        </is>
      </c>
      <c r="D2292" s="4" t="inlineStr">
        <is>
          <t>XL</t>
        </is>
      </c>
      <c r="E2292" s="5" t="inlineStr">
        <is>
          <t>GCUK8032-Black-X-Large-FBA</t>
        </is>
      </c>
      <c r="H2292" s="0" t="n"/>
    </row>
    <row r="2293">
      <c r="A2293" s="0">
        <f>+B2293&amp;C2293&amp;D2293</f>
        <v/>
      </c>
      <c r="B2293" s="4" t="inlineStr">
        <is>
          <t>GCUK8032</t>
        </is>
      </c>
      <c r="C2293" s="4" t="inlineStr">
        <is>
          <t>深绿</t>
        </is>
      </c>
      <c r="D2293" s="4" t="inlineStr">
        <is>
          <t>XL</t>
        </is>
      </c>
      <c r="E2293" s="5" t="inlineStr">
        <is>
          <t>GCUK8032-Dark Green-X-Large-FBA</t>
        </is>
      </c>
      <c r="H2293" s="0" t="n"/>
    </row>
    <row r="2294">
      <c r="A2294" s="0">
        <f>+B2294&amp;C2294&amp;D2294</f>
        <v/>
      </c>
      <c r="B2294" s="4" t="inlineStr">
        <is>
          <t>GCUK8032</t>
        </is>
      </c>
      <c r="C2294" s="4" t="inlineStr">
        <is>
          <t>藏蓝</t>
        </is>
      </c>
      <c r="D2294" s="4" t="inlineStr">
        <is>
          <t>XL</t>
        </is>
      </c>
      <c r="E2294" s="5" t="inlineStr">
        <is>
          <t>GCUK8032-Navy Blue-X-Large-FBA</t>
        </is>
      </c>
      <c r="H2294" s="0" t="n"/>
    </row>
    <row r="2295">
      <c r="A2295" s="0">
        <f>+B2295&amp;C2295&amp;D2295</f>
        <v/>
      </c>
      <c r="B2295" s="4" t="inlineStr">
        <is>
          <t>GCUK8032</t>
        </is>
      </c>
      <c r="C2295" s="4" t="n"/>
      <c r="D2295" s="4" t="inlineStr">
        <is>
          <t>XL</t>
        </is>
      </c>
      <c r="E2295" s="5" t="inlineStr">
        <is>
          <t>GCUK8032-Purple Gray-X-Large-FBA</t>
        </is>
      </c>
      <c r="H2295" s="0" t="n"/>
    </row>
    <row r="2296">
      <c r="A2296" s="0">
        <f>+B2296&amp;C2296&amp;D2296</f>
        <v/>
      </c>
      <c r="B2296" s="4" t="inlineStr">
        <is>
          <t>GCUK8032</t>
        </is>
      </c>
      <c r="C2296" s="4" t="inlineStr">
        <is>
          <t>红色</t>
        </is>
      </c>
      <c r="D2296" s="4" t="inlineStr">
        <is>
          <t>XL</t>
        </is>
      </c>
      <c r="E2296" s="5" t="inlineStr">
        <is>
          <t>GCUK8032-Red-X-Large-FBA</t>
        </is>
      </c>
      <c r="H2296" s="0" t="n"/>
    </row>
    <row r="2297">
      <c r="A2297" s="0">
        <f>+B2297&amp;C2297&amp;D2297</f>
        <v/>
      </c>
      <c r="B2297" s="4" t="inlineStr">
        <is>
          <t>GCUK8032</t>
        </is>
      </c>
      <c r="C2297" s="4" t="n"/>
      <c r="D2297" s="4" t="inlineStr">
        <is>
          <t>XL</t>
        </is>
      </c>
      <c r="E2297" s="5" t="inlineStr">
        <is>
          <t>GCUK8032-Royal Blue-X-Large-FBA</t>
        </is>
      </c>
      <c r="H2297" s="0" t="n"/>
    </row>
    <row r="2298">
      <c r="A2298" s="0">
        <f>+B2298&amp;C2298&amp;D2298</f>
        <v/>
      </c>
      <c r="B2298" s="4" t="inlineStr">
        <is>
          <t>GCUK8032</t>
        </is>
      </c>
      <c r="C2298" s="4" t="n"/>
      <c r="D2298" s="4" t="inlineStr">
        <is>
          <t>XL</t>
        </is>
      </c>
      <c r="E2298" s="5" t="inlineStr">
        <is>
          <t>GCUK8032-Wine Red-X-Large-FBA</t>
        </is>
      </c>
      <c r="H2298" s="0" t="n"/>
    </row>
    <row r="2299">
      <c r="A2299" s="0">
        <f>+B2299&amp;C2299&amp;D2299</f>
        <v/>
      </c>
      <c r="B2299" s="4" t="inlineStr">
        <is>
          <t>GCUK8032</t>
        </is>
      </c>
      <c r="C2299" s="4" t="inlineStr">
        <is>
          <t>黑色</t>
        </is>
      </c>
      <c r="D2299" s="4" t="inlineStr">
        <is>
          <t>S</t>
        </is>
      </c>
      <c r="E2299" s="5" t="inlineStr">
        <is>
          <t>GCUK8032-Black-Small-FBA</t>
        </is>
      </c>
      <c r="H2299" s="0" t="n"/>
    </row>
    <row r="2300">
      <c r="A2300" s="0">
        <f>+B2300&amp;C2300&amp;D2300</f>
        <v/>
      </c>
      <c r="B2300" s="4" t="inlineStr">
        <is>
          <t>GCUK8032</t>
        </is>
      </c>
      <c r="C2300" s="4" t="inlineStr">
        <is>
          <t>深绿</t>
        </is>
      </c>
      <c r="D2300" s="4" t="inlineStr">
        <is>
          <t>S</t>
        </is>
      </c>
      <c r="E2300" s="5" t="inlineStr">
        <is>
          <t>GCUK8032-Dark Green-Small-FBA</t>
        </is>
      </c>
      <c r="H2300" s="0" t="n"/>
    </row>
    <row r="2301">
      <c r="A2301" s="0">
        <f>+B2301&amp;C2301&amp;D2301</f>
        <v/>
      </c>
      <c r="B2301" s="4" t="inlineStr">
        <is>
          <t>GCUK8032</t>
        </is>
      </c>
      <c r="C2301" s="4" t="inlineStr">
        <is>
          <t>藏蓝</t>
        </is>
      </c>
      <c r="D2301" s="4" t="inlineStr">
        <is>
          <t>S</t>
        </is>
      </c>
      <c r="E2301" s="5" t="inlineStr">
        <is>
          <t>GCUK8032-Navy Blue-Small-FBA</t>
        </is>
      </c>
      <c r="H2301" s="0" t="n"/>
    </row>
    <row r="2302">
      <c r="A2302" s="0">
        <f>+B2302&amp;C2302&amp;D2302</f>
        <v/>
      </c>
      <c r="B2302" s="4" t="inlineStr">
        <is>
          <t>GCUK8032</t>
        </is>
      </c>
      <c r="C2302" s="4" t="n"/>
      <c r="D2302" s="4" t="inlineStr">
        <is>
          <t>S</t>
        </is>
      </c>
      <c r="E2302" s="5" t="inlineStr">
        <is>
          <t>GCUK8032-Purple Gray-Small-FBA</t>
        </is>
      </c>
      <c r="H2302" s="0" t="n"/>
    </row>
    <row r="2303">
      <c r="A2303" s="0">
        <f>+B2303&amp;C2303&amp;D2303</f>
        <v/>
      </c>
      <c r="B2303" s="4" t="inlineStr">
        <is>
          <t>GCUK8032</t>
        </is>
      </c>
      <c r="C2303" s="4" t="inlineStr">
        <is>
          <t>红色</t>
        </is>
      </c>
      <c r="D2303" s="4" t="inlineStr">
        <is>
          <t>S</t>
        </is>
      </c>
      <c r="E2303" s="5" t="inlineStr">
        <is>
          <t>GCUK8032-Red-Small-FBA</t>
        </is>
      </c>
      <c r="H2303" s="0" t="n"/>
    </row>
    <row r="2304">
      <c r="A2304" s="0">
        <f>+B2304&amp;C2304&amp;D2304</f>
        <v/>
      </c>
      <c r="B2304" s="4" t="inlineStr">
        <is>
          <t>GCUK8032</t>
        </is>
      </c>
      <c r="C2304" s="4" t="n"/>
      <c r="D2304" s="4" t="inlineStr">
        <is>
          <t>S</t>
        </is>
      </c>
      <c r="E2304" s="5" t="inlineStr">
        <is>
          <t>GCUK8032-Royal Blue-Small-FBA</t>
        </is>
      </c>
      <c r="H2304" s="0" t="n"/>
    </row>
    <row r="2305">
      <c r="A2305" s="0">
        <f>+B2305&amp;C2305&amp;D2305</f>
        <v/>
      </c>
      <c r="B2305" s="4" t="inlineStr">
        <is>
          <t>GCUK8032</t>
        </is>
      </c>
      <c r="C2305" s="4" t="n"/>
      <c r="D2305" s="4" t="inlineStr">
        <is>
          <t>S</t>
        </is>
      </c>
      <c r="E2305" s="5" t="inlineStr">
        <is>
          <t>GCUK8032-Wine Red-Small-FBA</t>
        </is>
      </c>
      <c r="H2305" s="0" t="n"/>
    </row>
    <row r="2306">
      <c r="A2306" s="0">
        <f>+B2306&amp;C2306&amp;D2306</f>
        <v/>
      </c>
      <c r="B2306" s="4" t="inlineStr">
        <is>
          <t>GCUK8032</t>
        </is>
      </c>
      <c r="C2306" s="4" t="inlineStr">
        <is>
          <t>黑色</t>
        </is>
      </c>
      <c r="D2306" s="4" t="inlineStr">
        <is>
          <t>M</t>
        </is>
      </c>
      <c r="E2306" s="5" t="inlineStr">
        <is>
          <t>GCUK8032-Black-Medium-FBA</t>
        </is>
      </c>
      <c r="H2306" s="0" t="n"/>
    </row>
    <row r="2307">
      <c r="A2307" s="0">
        <f>+B2307&amp;C2307&amp;D2307</f>
        <v/>
      </c>
      <c r="B2307" s="4" t="inlineStr">
        <is>
          <t>GCUK8032</t>
        </is>
      </c>
      <c r="C2307" s="4" t="inlineStr">
        <is>
          <t>深绿</t>
        </is>
      </c>
      <c r="D2307" s="4" t="inlineStr">
        <is>
          <t>M</t>
        </is>
      </c>
      <c r="E2307" s="5" t="inlineStr">
        <is>
          <t>GCUK8032-Dark Green-Medium-FBA</t>
        </is>
      </c>
      <c r="H2307" s="0" t="n"/>
    </row>
    <row r="2308">
      <c r="A2308" s="0">
        <f>+B2308&amp;C2308&amp;D2308</f>
        <v/>
      </c>
      <c r="B2308" s="4" t="inlineStr">
        <is>
          <t>GCUK8032</t>
        </is>
      </c>
      <c r="C2308" s="4" t="inlineStr">
        <is>
          <t>藏蓝</t>
        </is>
      </c>
      <c r="D2308" s="4" t="inlineStr">
        <is>
          <t>M</t>
        </is>
      </c>
      <c r="E2308" s="5" t="inlineStr">
        <is>
          <t>GCUK8032-Navy Blue-Medium-FBA</t>
        </is>
      </c>
      <c r="H2308" s="0" t="n"/>
    </row>
    <row r="2309">
      <c r="A2309" s="0">
        <f>+B2309&amp;C2309&amp;D2309</f>
        <v/>
      </c>
      <c r="B2309" s="4" t="inlineStr">
        <is>
          <t>GCUK8032</t>
        </is>
      </c>
      <c r="C2309" s="4" t="n"/>
      <c r="D2309" s="4" t="inlineStr">
        <is>
          <t>M</t>
        </is>
      </c>
      <c r="E2309" s="5" t="inlineStr">
        <is>
          <t>GCUK8032-Purple Gray-Medium-FBA</t>
        </is>
      </c>
      <c r="H2309" s="0" t="n"/>
    </row>
    <row r="2310">
      <c r="A2310" s="0">
        <f>+B2310&amp;C2310&amp;D2310</f>
        <v/>
      </c>
      <c r="B2310" s="4" t="inlineStr">
        <is>
          <t>GCUK8032</t>
        </is>
      </c>
      <c r="C2310" s="4" t="inlineStr">
        <is>
          <t>红色</t>
        </is>
      </c>
      <c r="D2310" s="4" t="inlineStr">
        <is>
          <t>M</t>
        </is>
      </c>
      <c r="E2310" s="5" t="inlineStr">
        <is>
          <t>GCUK8032-Red-Medium-FBA</t>
        </is>
      </c>
      <c r="H2310" s="0" t="n"/>
    </row>
    <row r="2311">
      <c r="A2311" s="0">
        <f>+B2311&amp;C2311&amp;D2311</f>
        <v/>
      </c>
      <c r="B2311" s="4" t="inlineStr">
        <is>
          <t>GCUK8032</t>
        </is>
      </c>
      <c r="C2311" s="4" t="n"/>
      <c r="D2311" s="4" t="inlineStr">
        <is>
          <t>M</t>
        </is>
      </c>
      <c r="E2311" s="5" t="inlineStr">
        <is>
          <t>GCUK8032-Royal Blue-Medium-FBA</t>
        </is>
      </c>
      <c r="H2311" s="0" t="n"/>
    </row>
    <row r="2312">
      <c r="A2312" s="0">
        <f>+B2312&amp;C2312&amp;D2312</f>
        <v/>
      </c>
      <c r="B2312" s="4" t="inlineStr">
        <is>
          <t>GCUK8032</t>
        </is>
      </c>
      <c r="C2312" s="4" t="n"/>
      <c r="D2312" s="4" t="inlineStr">
        <is>
          <t>M</t>
        </is>
      </c>
      <c r="E2312" s="5" t="inlineStr">
        <is>
          <t>GCUK8032-Wine Red-Medium-FBA</t>
        </is>
      </c>
      <c r="H2312" s="0" t="n"/>
    </row>
    <row r="2313">
      <c r="A2313" s="0">
        <f>+B2313&amp;C2313&amp;D2313</f>
        <v/>
      </c>
      <c r="B2313" s="4" t="inlineStr">
        <is>
          <t>GCUK8032</t>
        </is>
      </c>
      <c r="C2313" s="4" t="inlineStr">
        <is>
          <t>黑色</t>
        </is>
      </c>
      <c r="D2313" s="4" t="inlineStr">
        <is>
          <t>2XL</t>
        </is>
      </c>
      <c r="E2313" s="5" t="inlineStr">
        <is>
          <t>GCUK8032-Black-XX-Large-FBA</t>
        </is>
      </c>
      <c r="H2313" s="0" t="n"/>
    </row>
    <row r="2314">
      <c r="A2314" s="0">
        <f>+B2314&amp;C2314&amp;D2314</f>
        <v/>
      </c>
      <c r="B2314" s="4" t="inlineStr">
        <is>
          <t>GCUK8032</t>
        </is>
      </c>
      <c r="C2314" s="4" t="inlineStr">
        <is>
          <t>深绿</t>
        </is>
      </c>
      <c r="D2314" s="4" t="inlineStr">
        <is>
          <t>2XL</t>
        </is>
      </c>
      <c r="E2314" s="5" t="inlineStr">
        <is>
          <t>GCUK8032-Dark Green-XX-Large-FBA</t>
        </is>
      </c>
      <c r="H2314" s="0" t="n"/>
    </row>
    <row r="2315">
      <c r="A2315" s="0">
        <f>+B2315&amp;C2315&amp;D2315</f>
        <v/>
      </c>
      <c r="B2315" s="4" t="inlineStr">
        <is>
          <t>GCUK8032</t>
        </is>
      </c>
      <c r="C2315" s="4" t="inlineStr">
        <is>
          <t>藏蓝</t>
        </is>
      </c>
      <c r="D2315" s="4" t="inlineStr">
        <is>
          <t>2XL</t>
        </is>
      </c>
      <c r="E2315" s="5" t="inlineStr">
        <is>
          <t>GCUK8032-Navy Blue-XX-Large-FBA</t>
        </is>
      </c>
      <c r="H2315" s="0" t="n"/>
    </row>
    <row r="2316">
      <c r="A2316" s="0">
        <f>+B2316&amp;C2316&amp;D2316</f>
        <v/>
      </c>
      <c r="B2316" s="4" t="inlineStr">
        <is>
          <t>GCUK8032</t>
        </is>
      </c>
      <c r="C2316" s="4" t="n"/>
      <c r="D2316" s="4" t="inlineStr">
        <is>
          <t>2XL</t>
        </is>
      </c>
      <c r="E2316" s="5" t="inlineStr">
        <is>
          <t>GCUK8032-Purple Gray-XX-Large-FBA</t>
        </is>
      </c>
      <c r="H2316" s="0" t="n"/>
    </row>
    <row r="2317">
      <c r="A2317" s="0">
        <f>+B2317&amp;C2317&amp;D2317</f>
        <v/>
      </c>
      <c r="B2317" s="4" t="inlineStr">
        <is>
          <t>GCUK8032</t>
        </is>
      </c>
      <c r="C2317" s="4" t="inlineStr">
        <is>
          <t>红色</t>
        </is>
      </c>
      <c r="D2317" s="4" t="inlineStr">
        <is>
          <t>2XL</t>
        </is>
      </c>
      <c r="E2317" s="5" t="inlineStr">
        <is>
          <t>GCUK8032-Red-XX-Large-FBA</t>
        </is>
      </c>
      <c r="H2317" s="0" t="n"/>
    </row>
    <row r="2318">
      <c r="A2318" s="0">
        <f>+B2318&amp;C2318&amp;D2318</f>
        <v/>
      </c>
      <c r="B2318" s="4" t="inlineStr">
        <is>
          <t>GCUK8032</t>
        </is>
      </c>
      <c r="C2318" s="4" t="n"/>
      <c r="D2318" s="4" t="inlineStr">
        <is>
          <t>2XL</t>
        </is>
      </c>
      <c r="E2318" s="5" t="inlineStr">
        <is>
          <t>GCUK8032-Royal Blue-XX-Large-FBA</t>
        </is>
      </c>
      <c r="H2318" s="0" t="n"/>
    </row>
    <row r="2319">
      <c r="A2319" s="0">
        <f>+B2319&amp;C2319&amp;D2319</f>
        <v/>
      </c>
      <c r="B2319" s="4" t="inlineStr">
        <is>
          <t>GCUK8032</t>
        </is>
      </c>
      <c r="C2319" s="4" t="n"/>
      <c r="D2319" s="4" t="inlineStr">
        <is>
          <t>2XL</t>
        </is>
      </c>
      <c r="E2319" s="5" t="inlineStr">
        <is>
          <t>GCUK8032-Wine Red-XX-Large-FBA</t>
        </is>
      </c>
      <c r="H2319" s="0" t="n"/>
    </row>
    <row r="2320">
      <c r="A2320" s="0">
        <f>+B2320&amp;C2320&amp;D2320</f>
        <v/>
      </c>
      <c r="B2320" s="4" t="inlineStr">
        <is>
          <t>GCUK8032</t>
        </is>
      </c>
      <c r="C2320" s="4" t="inlineStr">
        <is>
          <t>黑色</t>
        </is>
      </c>
      <c r="D2320" s="4" t="n">
        <v>32</v>
      </c>
      <c r="E2320" s="5" t="inlineStr">
        <is>
          <t>GCUK8032-Black-Large-FBA</t>
        </is>
      </c>
      <c r="H2320" s="0" t="n"/>
    </row>
    <row r="2321">
      <c r="A2321" s="0">
        <f>+B2321&amp;C2321&amp;D2321</f>
        <v/>
      </c>
      <c r="B2321" s="4" t="inlineStr">
        <is>
          <t>GCUK8032</t>
        </is>
      </c>
      <c r="C2321" s="4" t="inlineStr">
        <is>
          <t>深绿</t>
        </is>
      </c>
      <c r="D2321" s="4" t="n">
        <v>32</v>
      </c>
      <c r="E2321" s="5" t="inlineStr">
        <is>
          <t>GCUK8032-Dark Green-Large-FBA</t>
        </is>
      </c>
      <c r="H2321" s="0" t="n"/>
    </row>
    <row r="2322">
      <c r="A2322" s="0">
        <f>+B2322&amp;C2322&amp;D2322</f>
        <v/>
      </c>
      <c r="B2322" s="4" t="inlineStr">
        <is>
          <t>GCUK8032</t>
        </is>
      </c>
      <c r="C2322" s="4" t="inlineStr">
        <is>
          <t>藏蓝</t>
        </is>
      </c>
      <c r="D2322" s="4" t="n">
        <v>32</v>
      </c>
      <c r="E2322" s="5" t="inlineStr">
        <is>
          <t>GCUK8032-Navy Blue-Large-FBA</t>
        </is>
      </c>
      <c r="H2322" s="0" t="n"/>
    </row>
    <row r="2323">
      <c r="A2323" s="0">
        <f>+B2323&amp;C2323&amp;D2323</f>
        <v/>
      </c>
      <c r="B2323" s="4" t="inlineStr">
        <is>
          <t>GCUK8032</t>
        </is>
      </c>
      <c r="C2323" s="4" t="n"/>
      <c r="D2323" s="4" t="n">
        <v>32</v>
      </c>
      <c r="E2323" s="5" t="inlineStr">
        <is>
          <t>GCUK8032-Purple Gray-Large-FBA</t>
        </is>
      </c>
      <c r="H2323" s="0" t="n"/>
    </row>
    <row r="2324">
      <c r="A2324" s="0">
        <f>+B2324&amp;C2324&amp;D2324</f>
        <v/>
      </c>
      <c r="B2324" s="4" t="inlineStr">
        <is>
          <t>GCUK8032</t>
        </is>
      </c>
      <c r="C2324" s="4" t="inlineStr">
        <is>
          <t>红色</t>
        </is>
      </c>
      <c r="D2324" s="4" t="n">
        <v>32</v>
      </c>
      <c r="E2324" s="5" t="inlineStr">
        <is>
          <t>GCUK8032-Red-Large-FBA</t>
        </is>
      </c>
      <c r="H2324" s="0" t="n"/>
    </row>
    <row r="2325">
      <c r="A2325" s="0">
        <f>+B2325&amp;C2325&amp;D2325</f>
        <v/>
      </c>
      <c r="B2325" s="4" t="inlineStr">
        <is>
          <t>GCUK8032</t>
        </is>
      </c>
      <c r="C2325" s="4" t="n"/>
      <c r="D2325" s="4" t="n">
        <v>32</v>
      </c>
      <c r="E2325" s="5" t="inlineStr">
        <is>
          <t>GCUK8032-Royal Blue-Large-FBA</t>
        </is>
      </c>
      <c r="H2325" s="0" t="n"/>
    </row>
    <row r="2326">
      <c r="A2326" s="0">
        <f>+B2326&amp;C2326&amp;D2326</f>
        <v/>
      </c>
      <c r="B2326" s="4" t="inlineStr">
        <is>
          <t>GCUK8032</t>
        </is>
      </c>
      <c r="C2326" s="4" t="n"/>
      <c r="D2326" s="4" t="n">
        <v>32</v>
      </c>
      <c r="E2326" s="5" t="inlineStr">
        <is>
          <t>GCUK8032-Wine Red-Large-FBA</t>
        </is>
      </c>
      <c r="H2326" s="0" t="n"/>
    </row>
    <row r="2327">
      <c r="A2327" s="0">
        <f>+B2327&amp;C2327&amp;D2327</f>
        <v/>
      </c>
      <c r="B2327" s="4" t="inlineStr">
        <is>
          <t>GCUK8041</t>
        </is>
      </c>
      <c r="C2327" s="4" t="inlineStr">
        <is>
          <t>波点红</t>
        </is>
      </c>
      <c r="D2327" s="4" t="inlineStr">
        <is>
          <t>XL</t>
        </is>
      </c>
      <c r="E2327" s="5" t="inlineStr">
        <is>
          <t>GCUK8041-PD Red-XL-FBA</t>
        </is>
      </c>
      <c r="H2327" s="0" t="n"/>
    </row>
    <row r="2328">
      <c r="A2328" s="0">
        <f>+B2328&amp;C2328&amp;D2328</f>
        <v/>
      </c>
      <c r="B2328" s="4" t="inlineStr">
        <is>
          <t>GCUK8041</t>
        </is>
      </c>
      <c r="C2328" s="4" t="inlineStr">
        <is>
          <t>波点藏蓝</t>
        </is>
      </c>
      <c r="D2328" s="4" t="inlineStr">
        <is>
          <t>XL</t>
        </is>
      </c>
      <c r="E2328" s="5" t="inlineStr">
        <is>
          <t>GCUK8041-PD Navy Blue-XL-FBA</t>
        </is>
      </c>
      <c r="H2328" s="0" t="n"/>
    </row>
    <row r="2329">
      <c r="A2329" s="0">
        <f>+B2329&amp;C2329&amp;D2329</f>
        <v/>
      </c>
      <c r="B2329" s="4" t="inlineStr">
        <is>
          <t>GCUK8041</t>
        </is>
      </c>
      <c r="C2329" s="4" t="inlineStr">
        <is>
          <t>黑色</t>
        </is>
      </c>
      <c r="D2329" s="4" t="inlineStr">
        <is>
          <t>XL</t>
        </is>
      </c>
      <c r="E2329" s="5" t="inlineStr">
        <is>
          <t>GCUK8041-Black-XL-FBA</t>
        </is>
      </c>
      <c r="H2329" s="0" t="n"/>
    </row>
    <row r="2330">
      <c r="A2330" s="0">
        <f>+B2330&amp;C2330&amp;D2330</f>
        <v/>
      </c>
      <c r="B2330" s="4" t="inlineStr">
        <is>
          <t>GCUK8041</t>
        </is>
      </c>
      <c r="C2330" s="4" t="n"/>
      <c r="D2330" s="4" t="inlineStr">
        <is>
          <t>XL</t>
        </is>
      </c>
      <c r="E2330" s="5" t="inlineStr">
        <is>
          <t>GCUK8041-Wine Red-XL-FBA</t>
        </is>
      </c>
      <c r="H2330" s="0" t="n"/>
    </row>
    <row r="2331">
      <c r="A2331" s="0">
        <f>+B2331&amp;C2331&amp;D2331</f>
        <v/>
      </c>
      <c r="B2331" s="4" t="inlineStr">
        <is>
          <t>GCUK8041</t>
        </is>
      </c>
      <c r="C2331" s="4" t="inlineStr">
        <is>
          <t>波点红</t>
        </is>
      </c>
      <c r="D2331" s="4" t="inlineStr">
        <is>
          <t>S</t>
        </is>
      </c>
      <c r="E2331" s="5" t="inlineStr">
        <is>
          <t>GCUK8041-PD Red-S-FBA</t>
        </is>
      </c>
      <c r="H2331" s="0" t="n"/>
    </row>
    <row r="2332">
      <c r="A2332" s="0">
        <f>+B2332&amp;C2332&amp;D2332</f>
        <v/>
      </c>
      <c r="B2332" s="4" t="inlineStr">
        <is>
          <t>GCUK8041</t>
        </is>
      </c>
      <c r="C2332" s="4" t="inlineStr">
        <is>
          <t>波点藏蓝</t>
        </is>
      </c>
      <c r="D2332" s="4" t="inlineStr">
        <is>
          <t>S</t>
        </is>
      </c>
      <c r="E2332" s="5" t="inlineStr">
        <is>
          <t>GCUK8041-PD Navy Blue-S-FBA</t>
        </is>
      </c>
      <c r="H2332" s="0" t="n"/>
    </row>
    <row r="2333">
      <c r="A2333" s="0">
        <f>+B2333&amp;C2333&amp;D2333</f>
        <v/>
      </c>
      <c r="B2333" s="4" t="inlineStr">
        <is>
          <t>GCUK8041</t>
        </is>
      </c>
      <c r="C2333" s="4" t="inlineStr">
        <is>
          <t>黑色</t>
        </is>
      </c>
      <c r="D2333" s="4" t="inlineStr">
        <is>
          <t>S</t>
        </is>
      </c>
      <c r="E2333" s="5" t="inlineStr">
        <is>
          <t>GCUK8041-Black-S-FBA</t>
        </is>
      </c>
      <c r="H2333" s="0" t="n"/>
    </row>
    <row r="2334">
      <c r="A2334" s="0">
        <f>+B2334&amp;C2334&amp;D2334</f>
        <v/>
      </c>
      <c r="B2334" s="4" t="inlineStr">
        <is>
          <t>GCUK8041</t>
        </is>
      </c>
      <c r="C2334" s="4" t="n"/>
      <c r="D2334" s="4" t="inlineStr">
        <is>
          <t>S</t>
        </is>
      </c>
      <c r="E2334" s="5" t="inlineStr">
        <is>
          <t>GCUK8041-Wine Red-S-FBA</t>
        </is>
      </c>
      <c r="H2334" s="0" t="n"/>
    </row>
    <row r="2335">
      <c r="A2335" s="0">
        <f>+B2335&amp;C2335&amp;D2335</f>
        <v/>
      </c>
      <c r="B2335" s="4" t="inlineStr">
        <is>
          <t>GCUK8041</t>
        </is>
      </c>
      <c r="C2335" s="4" t="inlineStr">
        <is>
          <t>波点红</t>
        </is>
      </c>
      <c r="D2335" s="4" t="inlineStr">
        <is>
          <t>M</t>
        </is>
      </c>
      <c r="E2335" s="5" t="inlineStr">
        <is>
          <t>GCUK8041-PD Red-M-FBA</t>
        </is>
      </c>
      <c r="H2335" s="0" t="n"/>
    </row>
    <row r="2336">
      <c r="A2336" s="0">
        <f>+B2336&amp;C2336&amp;D2336</f>
        <v/>
      </c>
      <c r="B2336" s="4" t="inlineStr">
        <is>
          <t>GCUK8041</t>
        </is>
      </c>
      <c r="C2336" s="4" t="inlineStr">
        <is>
          <t>波点藏蓝</t>
        </is>
      </c>
      <c r="D2336" s="4" t="inlineStr">
        <is>
          <t>M</t>
        </is>
      </c>
      <c r="E2336" s="5" t="inlineStr">
        <is>
          <t>GCUK8041-PD Navy Blue-M-FBA</t>
        </is>
      </c>
      <c r="H2336" s="0" t="n"/>
    </row>
    <row r="2337">
      <c r="A2337" s="0">
        <f>+B2337&amp;C2337&amp;D2337</f>
        <v/>
      </c>
      <c r="B2337" s="4" t="inlineStr">
        <is>
          <t>GCUK8041</t>
        </is>
      </c>
      <c r="C2337" s="4" t="inlineStr">
        <is>
          <t>黑色</t>
        </is>
      </c>
      <c r="D2337" s="4" t="inlineStr">
        <is>
          <t>M</t>
        </is>
      </c>
      <c r="E2337" s="5" t="inlineStr">
        <is>
          <t>GCUK8041-Black-M-FBA</t>
        </is>
      </c>
      <c r="H2337" s="0" t="n"/>
    </row>
    <row r="2338">
      <c r="A2338" s="0">
        <f>+B2338&amp;C2338&amp;D2338</f>
        <v/>
      </c>
      <c r="B2338" s="4" t="inlineStr">
        <is>
          <t>GCUK8041</t>
        </is>
      </c>
      <c r="C2338" s="4" t="n"/>
      <c r="D2338" s="4" t="inlineStr">
        <is>
          <t>M</t>
        </is>
      </c>
      <c r="E2338" s="5" t="inlineStr">
        <is>
          <t>GCUK8041-Wine Red-M-FBA</t>
        </is>
      </c>
      <c r="H2338" s="0" t="n"/>
    </row>
    <row r="2339">
      <c r="A2339" s="0">
        <f>+B2339&amp;C2339&amp;D2339</f>
        <v/>
      </c>
      <c r="B2339" s="4" t="inlineStr">
        <is>
          <t>GCUK8041</t>
        </is>
      </c>
      <c r="C2339" s="4" t="inlineStr">
        <is>
          <t>波点红</t>
        </is>
      </c>
      <c r="D2339" s="4" t="inlineStr">
        <is>
          <t>L</t>
        </is>
      </c>
      <c r="E2339" s="5" t="inlineStr">
        <is>
          <t>GCUK8041-PD Red-L-FBA</t>
        </is>
      </c>
      <c r="H2339" s="0" t="n"/>
    </row>
    <row r="2340">
      <c r="A2340" s="0">
        <f>+B2340&amp;C2340&amp;D2340</f>
        <v/>
      </c>
      <c r="B2340" s="4" t="inlineStr">
        <is>
          <t>GCUK8041</t>
        </is>
      </c>
      <c r="C2340" s="4" t="inlineStr">
        <is>
          <t>波点藏蓝</t>
        </is>
      </c>
      <c r="D2340" s="4" t="inlineStr">
        <is>
          <t>L</t>
        </is>
      </c>
      <c r="E2340" s="5" t="inlineStr">
        <is>
          <t>GCUK8041-PD Navy Blue-L-FBA</t>
        </is>
      </c>
      <c r="H2340" s="0" t="n"/>
    </row>
    <row r="2341">
      <c r="A2341" s="0">
        <f>+B2341&amp;C2341&amp;D2341</f>
        <v/>
      </c>
      <c r="B2341" s="4" t="inlineStr">
        <is>
          <t>GCUK8041</t>
        </is>
      </c>
      <c r="C2341" s="4" t="inlineStr">
        <is>
          <t>黑色</t>
        </is>
      </c>
      <c r="D2341" s="4" t="inlineStr">
        <is>
          <t>L</t>
        </is>
      </c>
      <c r="E2341" s="5" t="inlineStr">
        <is>
          <t>GCUK8041-Black-L-FBA</t>
        </is>
      </c>
      <c r="H2341" s="0" t="n"/>
    </row>
    <row r="2342">
      <c r="A2342" s="0">
        <f>+B2342&amp;C2342&amp;D2342</f>
        <v/>
      </c>
      <c r="B2342" s="4" t="inlineStr">
        <is>
          <t>GCUK8041</t>
        </is>
      </c>
      <c r="C2342" s="4" t="n"/>
      <c r="D2342" s="4" t="inlineStr">
        <is>
          <t>L</t>
        </is>
      </c>
      <c r="E2342" s="5" t="inlineStr">
        <is>
          <t>GCUK8041-Wine Red-L-FBA</t>
        </is>
      </c>
      <c r="H2342" s="0" t="n"/>
    </row>
    <row r="2343">
      <c r="A2343" s="0">
        <f>+B2343&amp;C2343&amp;D2343</f>
        <v/>
      </c>
      <c r="B2343" s="4" t="inlineStr">
        <is>
          <t>GCUK8041</t>
        </is>
      </c>
      <c r="C2343" s="4" t="inlineStr">
        <is>
          <t>波点红</t>
        </is>
      </c>
      <c r="D2343" s="4" t="inlineStr">
        <is>
          <t>2XL</t>
        </is>
      </c>
      <c r="E2343" s="5" t="inlineStr">
        <is>
          <t>GCUK8041-PD Red-2XL-FBA</t>
        </is>
      </c>
      <c r="H2343" s="0" t="n"/>
    </row>
    <row r="2344">
      <c r="A2344" s="0">
        <f>+B2344&amp;C2344&amp;D2344</f>
        <v/>
      </c>
      <c r="B2344" s="4" t="inlineStr">
        <is>
          <t>GCUK8041</t>
        </is>
      </c>
      <c r="C2344" s="4" t="inlineStr">
        <is>
          <t>波点黑</t>
        </is>
      </c>
      <c r="D2344" s="4" t="inlineStr">
        <is>
          <t>2XL</t>
        </is>
      </c>
      <c r="E2344" s="5" t="inlineStr">
        <is>
          <t>GCUK8041-PD Black-2XL-FBA</t>
        </is>
      </c>
      <c r="H2344" s="0" t="n"/>
    </row>
    <row r="2345">
      <c r="A2345" s="0">
        <f>+B2345&amp;C2345&amp;D2345</f>
        <v/>
      </c>
      <c r="B2345" s="4" t="inlineStr">
        <is>
          <t>GCUK8041</t>
        </is>
      </c>
      <c r="C2345" s="4" t="inlineStr">
        <is>
          <t>波点藏蓝</t>
        </is>
      </c>
      <c r="D2345" s="4" t="inlineStr">
        <is>
          <t>2XL</t>
        </is>
      </c>
      <c r="E2345" s="5" t="inlineStr">
        <is>
          <t>GCUK8041-PD Navy Blue-2XL-FBA</t>
        </is>
      </c>
      <c r="H2345" s="0" t="n"/>
    </row>
    <row r="2346">
      <c r="A2346" s="0">
        <f>+B2346&amp;C2346&amp;D2346</f>
        <v/>
      </c>
      <c r="B2346" s="4" t="inlineStr">
        <is>
          <t>GCUK8041</t>
        </is>
      </c>
      <c r="C2346" s="4" t="inlineStr">
        <is>
          <t>黑色</t>
        </is>
      </c>
      <c r="D2346" s="4" t="inlineStr">
        <is>
          <t>2XL</t>
        </is>
      </c>
      <c r="E2346" s="5" t="inlineStr">
        <is>
          <t>GCUK8041-Black-2XL-FBA</t>
        </is>
      </c>
      <c r="H2346" s="0" t="n"/>
    </row>
    <row r="2347">
      <c r="A2347" s="0">
        <f>+B2347&amp;C2347&amp;D2347</f>
        <v/>
      </c>
      <c r="B2347" s="4" t="inlineStr">
        <is>
          <t>GCUK8041</t>
        </is>
      </c>
      <c r="C2347" s="4" t="n"/>
      <c r="D2347" s="4" t="inlineStr">
        <is>
          <t>2XL</t>
        </is>
      </c>
      <c r="E2347" s="5" t="inlineStr">
        <is>
          <t>GCUK8041-Wine Red-2XL-FBA</t>
        </is>
      </c>
      <c r="H2347" s="0" t="n"/>
    </row>
    <row r="2348">
      <c r="A2348" s="0">
        <f>+B2348&amp;C2348&amp;D2348</f>
        <v/>
      </c>
      <c r="B2348" s="4" t="inlineStr">
        <is>
          <t>IW7017 纯色</t>
        </is>
      </c>
      <c r="C2348" s="4" t="inlineStr">
        <is>
          <t>军绿</t>
        </is>
      </c>
      <c r="D2348" s="4" t="inlineStr">
        <is>
          <t>XL</t>
        </is>
      </c>
      <c r="E2348" s="5" t="inlineStr">
        <is>
          <t>IW7017-Army Green-XL-FBA</t>
        </is>
      </c>
      <c r="H2348" s="0" t="n"/>
    </row>
    <row r="2349">
      <c r="A2349" s="0">
        <f>+B2349&amp;C2349&amp;D2349</f>
        <v/>
      </c>
      <c r="B2349" s="4" t="inlineStr">
        <is>
          <t>IW7017 纯色</t>
        </is>
      </c>
      <c r="C2349" s="4" t="inlineStr">
        <is>
          <t>黑色</t>
        </is>
      </c>
      <c r="D2349" s="4" t="inlineStr">
        <is>
          <t>XL</t>
        </is>
      </c>
      <c r="E2349" s="5" t="inlineStr">
        <is>
          <t>IW7017-Black-XL-FBA</t>
        </is>
      </c>
      <c r="H2349" s="0" t="n"/>
    </row>
    <row r="2350">
      <c r="A2350" s="0">
        <f>+B2350&amp;C2350&amp;D2350</f>
        <v/>
      </c>
      <c r="B2350" s="4" t="inlineStr">
        <is>
          <t>IW7017 纯色</t>
        </is>
      </c>
      <c r="C2350" s="4" t="n"/>
      <c r="D2350" s="4" t="inlineStr">
        <is>
          <t>XL</t>
        </is>
      </c>
      <c r="E2350" s="5" t="inlineStr">
        <is>
          <t>IW7017-Blue-Green-XL-FBA</t>
        </is>
      </c>
      <c r="H2350" s="0" t="n"/>
    </row>
    <row r="2351">
      <c r="A2351" s="0">
        <f>+B2351&amp;C2351&amp;D2351</f>
        <v/>
      </c>
      <c r="B2351" s="4" t="inlineStr">
        <is>
          <t>IW7017 纯色</t>
        </is>
      </c>
      <c r="C2351" s="4" t="inlineStr">
        <is>
          <t>深灰</t>
        </is>
      </c>
      <c r="D2351" s="4" t="inlineStr">
        <is>
          <t>XL</t>
        </is>
      </c>
      <c r="E2351" s="5" t="inlineStr">
        <is>
          <t>IW7017-Dark Gray-XL-FBA</t>
        </is>
      </c>
      <c r="H2351" s="0" t="n"/>
    </row>
    <row r="2352">
      <c r="A2352" s="0">
        <f>+B2352&amp;C2352&amp;D2352</f>
        <v/>
      </c>
      <c r="B2352" s="4" t="inlineStr">
        <is>
          <t>IW7017 纯色</t>
        </is>
      </c>
      <c r="C2352" s="4" t="inlineStr">
        <is>
          <t>浅灰</t>
        </is>
      </c>
      <c r="D2352" s="4" t="inlineStr">
        <is>
          <t>XL</t>
        </is>
      </c>
      <c r="E2352" s="5" t="inlineStr">
        <is>
          <t>IW7017-Light Gray-XL-FBA</t>
        </is>
      </c>
      <c r="H2352" s="0" t="n"/>
    </row>
    <row r="2353">
      <c r="A2353" s="0">
        <f>+B2353&amp;C2353&amp;D2353</f>
        <v/>
      </c>
      <c r="B2353" s="4" t="inlineStr">
        <is>
          <t>IW7017 纯色</t>
        </is>
      </c>
      <c r="C2353" s="4" t="inlineStr">
        <is>
          <t>藏蓝</t>
        </is>
      </c>
      <c r="D2353" s="4" t="inlineStr">
        <is>
          <t>XL</t>
        </is>
      </c>
      <c r="E2353" s="5" t="inlineStr">
        <is>
          <t>IW7017-Navy Blue-XL-FBA</t>
        </is>
      </c>
      <c r="H2353" s="0" t="n"/>
    </row>
    <row r="2354">
      <c r="A2354" s="0">
        <f>+B2354&amp;C2354&amp;D2354</f>
        <v/>
      </c>
      <c r="B2354" s="4" t="inlineStr">
        <is>
          <t>IW7017 纯色</t>
        </is>
      </c>
      <c r="C2354" s="4" t="n"/>
      <c r="D2354" s="4" t="inlineStr">
        <is>
          <t>XL</t>
        </is>
      </c>
      <c r="E2354" s="5" t="inlineStr">
        <is>
          <t>IW7017-Pink-XL-FBA</t>
        </is>
      </c>
      <c r="H2354" s="0" t="n"/>
    </row>
    <row r="2355">
      <c r="A2355" s="0">
        <f>+B2355&amp;C2355&amp;D2355</f>
        <v/>
      </c>
      <c r="B2355" s="4" t="inlineStr">
        <is>
          <t>IW7017 纯色</t>
        </is>
      </c>
      <c r="C2355" s="4" t="inlineStr">
        <is>
          <t>红色</t>
        </is>
      </c>
      <c r="D2355" s="4" t="inlineStr">
        <is>
          <t>XL</t>
        </is>
      </c>
      <c r="E2355" s="5" t="inlineStr">
        <is>
          <t>IW7017-Red-XL-FBA</t>
        </is>
      </c>
      <c r="H2355" s="0" t="n"/>
    </row>
    <row r="2356">
      <c r="A2356" s="0">
        <f>+B2356&amp;C2356&amp;D2356</f>
        <v/>
      </c>
      <c r="B2356" s="4" t="inlineStr">
        <is>
          <t>IW7017 纯色</t>
        </is>
      </c>
      <c r="C2356" s="4" t="n"/>
      <c r="D2356" s="4" t="inlineStr">
        <is>
          <t>XL</t>
        </is>
      </c>
      <c r="E2356" s="5" t="inlineStr">
        <is>
          <t>IW7017-Royal Blue-XL-FBA</t>
        </is>
      </c>
      <c r="H2356" s="0" t="n"/>
    </row>
    <row r="2357">
      <c r="A2357" s="0">
        <f>+B2357&amp;C2357&amp;D2357</f>
        <v/>
      </c>
      <c r="B2357" s="4" t="inlineStr">
        <is>
          <t>IW7017 纯色</t>
        </is>
      </c>
      <c r="C2357" s="4" t="inlineStr">
        <is>
          <t>铁锈红</t>
        </is>
      </c>
      <c r="D2357" s="4" t="inlineStr">
        <is>
          <t>XL</t>
        </is>
      </c>
      <c r="E2357" s="5" t="inlineStr">
        <is>
          <t>IW7017-Rust Red-XL-FBA</t>
        </is>
      </c>
      <c r="H2357" s="0" t="n"/>
    </row>
    <row r="2358">
      <c r="A2358" s="0">
        <f>+B2358&amp;C2358&amp;D2358</f>
        <v/>
      </c>
      <c r="B2358" s="4" t="inlineStr">
        <is>
          <t>IW7017 纯色</t>
        </is>
      </c>
      <c r="C2358" s="4" t="inlineStr">
        <is>
          <t>白色</t>
        </is>
      </c>
      <c r="D2358" s="4" t="inlineStr">
        <is>
          <t>XL</t>
        </is>
      </c>
      <c r="E2358" s="5" t="inlineStr">
        <is>
          <t>IW7017-White-XL-FBA</t>
        </is>
      </c>
      <c r="H2358" s="0" t="n"/>
    </row>
    <row r="2359">
      <c r="A2359" s="0">
        <f>+B2359&amp;C2359&amp;D2359</f>
        <v/>
      </c>
      <c r="B2359" s="4" t="inlineStr">
        <is>
          <t>IW7017 纯色</t>
        </is>
      </c>
      <c r="C2359" s="4" t="inlineStr">
        <is>
          <t>军绿</t>
        </is>
      </c>
      <c r="D2359" s="4" t="inlineStr">
        <is>
          <t>S</t>
        </is>
      </c>
      <c r="E2359" s="5" t="inlineStr">
        <is>
          <t>IW7017-Army Green-S-FBA</t>
        </is>
      </c>
      <c r="H2359" s="0" t="n"/>
    </row>
    <row r="2360">
      <c r="A2360" s="0">
        <f>+B2360&amp;C2360&amp;D2360</f>
        <v/>
      </c>
      <c r="B2360" s="4" t="inlineStr">
        <is>
          <t>IW7017 纯色</t>
        </is>
      </c>
      <c r="C2360" s="4" t="inlineStr">
        <is>
          <t>黑色</t>
        </is>
      </c>
      <c r="D2360" s="4" t="inlineStr">
        <is>
          <t>S</t>
        </is>
      </c>
      <c r="E2360" s="5" t="inlineStr">
        <is>
          <t>IW7017-Black-S-FBA</t>
        </is>
      </c>
      <c r="H2360" s="0" t="n"/>
    </row>
    <row r="2361">
      <c r="A2361" s="0">
        <f>+B2361&amp;C2361&amp;D2361</f>
        <v/>
      </c>
      <c r="B2361" s="4" t="inlineStr">
        <is>
          <t>IW7017 纯色</t>
        </is>
      </c>
      <c r="C2361" s="4" t="n"/>
      <c r="D2361" s="4" t="inlineStr">
        <is>
          <t>S</t>
        </is>
      </c>
      <c r="E2361" s="5" t="inlineStr">
        <is>
          <t>IW7017-Blue-Green-S-FBA</t>
        </is>
      </c>
      <c r="H2361" s="0" t="n"/>
    </row>
    <row r="2362">
      <c r="A2362" s="0">
        <f>+B2362&amp;C2362&amp;D2362</f>
        <v/>
      </c>
      <c r="B2362" s="4" t="inlineStr">
        <is>
          <t>IW7017 纯色</t>
        </is>
      </c>
      <c r="C2362" s="4" t="inlineStr">
        <is>
          <t>深灰</t>
        </is>
      </c>
      <c r="D2362" s="4" t="inlineStr">
        <is>
          <t>S</t>
        </is>
      </c>
      <c r="E2362" s="5" t="inlineStr">
        <is>
          <t>IW7017-Dark Gray-S-FBA</t>
        </is>
      </c>
      <c r="H2362" s="0" t="n"/>
    </row>
    <row r="2363">
      <c r="A2363" s="0">
        <f>+B2363&amp;C2363&amp;D2363</f>
        <v/>
      </c>
      <c r="B2363" s="4" t="inlineStr">
        <is>
          <t>IW7017 纯色</t>
        </is>
      </c>
      <c r="C2363" s="4" t="inlineStr">
        <is>
          <t>深绿</t>
        </is>
      </c>
      <c r="D2363" s="4" t="inlineStr">
        <is>
          <t>S</t>
        </is>
      </c>
      <c r="E2363" s="5" t="inlineStr">
        <is>
          <t>IW7017-Dark Green-S-FBA2</t>
        </is>
      </c>
      <c r="H2363" s="0" t="n"/>
    </row>
    <row r="2364">
      <c r="A2364" s="0">
        <f>+B2364&amp;C2364&amp;D2364</f>
        <v/>
      </c>
      <c r="B2364" s="4" t="inlineStr">
        <is>
          <t>IW7017 纯色</t>
        </is>
      </c>
      <c r="C2364" s="4" t="inlineStr">
        <is>
          <t>卡其</t>
        </is>
      </c>
      <c r="D2364" s="4" t="inlineStr">
        <is>
          <t>S</t>
        </is>
      </c>
      <c r="E2364" s="5" t="inlineStr">
        <is>
          <t>IW7017-Khaki-S-FBA</t>
        </is>
      </c>
      <c r="H2364" s="0" t="n"/>
    </row>
    <row r="2365">
      <c r="A2365" s="0">
        <f>+B2365&amp;C2365&amp;D2365</f>
        <v/>
      </c>
      <c r="B2365" s="4" t="inlineStr">
        <is>
          <t>IW7017 纯色</t>
        </is>
      </c>
      <c r="C2365" s="4" t="inlineStr">
        <is>
          <t>浅灰</t>
        </is>
      </c>
      <c r="D2365" s="4" t="inlineStr">
        <is>
          <t>S</t>
        </is>
      </c>
      <c r="E2365" s="5" t="inlineStr">
        <is>
          <t>IW7017-Light Gray-S-FBA</t>
        </is>
      </c>
      <c r="H2365" s="0" t="n"/>
    </row>
    <row r="2366">
      <c r="A2366" s="0">
        <f>+B2366&amp;C2366&amp;D2366</f>
        <v/>
      </c>
      <c r="B2366" s="4" t="inlineStr">
        <is>
          <t>IW7017 纯色</t>
        </is>
      </c>
      <c r="C2366" s="4" t="inlineStr">
        <is>
          <t>藏蓝</t>
        </is>
      </c>
      <c r="D2366" s="4" t="inlineStr">
        <is>
          <t>S</t>
        </is>
      </c>
      <c r="E2366" s="5" t="inlineStr">
        <is>
          <t>IW7017-Navy Blue-S-FBA</t>
        </is>
      </c>
      <c r="H2366" s="0" t="n"/>
    </row>
    <row r="2367">
      <c r="A2367" s="0">
        <f>+B2367&amp;C2367&amp;D2367</f>
        <v/>
      </c>
      <c r="B2367" s="4" t="inlineStr">
        <is>
          <t>IW7017 纯色</t>
        </is>
      </c>
      <c r="C2367" s="4" t="n"/>
      <c r="D2367" s="4" t="inlineStr">
        <is>
          <t>S</t>
        </is>
      </c>
      <c r="E2367" s="5" t="inlineStr">
        <is>
          <t>IW7017-Pink-S-FBA</t>
        </is>
      </c>
      <c r="H2367" s="0" t="n"/>
    </row>
    <row r="2368">
      <c r="A2368" s="0">
        <f>+B2368&amp;C2368&amp;D2368</f>
        <v/>
      </c>
      <c r="B2368" s="4" t="inlineStr">
        <is>
          <t>IW7017 纯色</t>
        </is>
      </c>
      <c r="C2368" s="4" t="inlineStr">
        <is>
          <t>红色</t>
        </is>
      </c>
      <c r="D2368" s="4" t="inlineStr">
        <is>
          <t>S</t>
        </is>
      </c>
      <c r="E2368" s="5" t="inlineStr">
        <is>
          <t>IW7017-Red-S-FBA</t>
        </is>
      </c>
      <c r="H2368" s="0" t="n"/>
    </row>
    <row r="2369">
      <c r="A2369" s="0">
        <f>+B2369&amp;C2369&amp;D2369</f>
        <v/>
      </c>
      <c r="B2369" s="4" t="inlineStr">
        <is>
          <t>IW7017 纯色</t>
        </is>
      </c>
      <c r="C2369" s="4" t="n"/>
      <c r="D2369" s="4" t="inlineStr">
        <is>
          <t>S</t>
        </is>
      </c>
      <c r="E2369" s="5" t="inlineStr">
        <is>
          <t>IW7017-Royal Blue-S-FBA</t>
        </is>
      </c>
      <c r="H2369" s="0" t="n"/>
    </row>
    <row r="2370">
      <c r="A2370" s="0">
        <f>+B2370&amp;C2370&amp;D2370</f>
        <v/>
      </c>
      <c r="B2370" s="4" t="inlineStr">
        <is>
          <t>IW7017 纯色</t>
        </is>
      </c>
      <c r="C2370" s="4" t="inlineStr">
        <is>
          <t>铁锈红</t>
        </is>
      </c>
      <c r="D2370" s="4" t="inlineStr">
        <is>
          <t>S</t>
        </is>
      </c>
      <c r="E2370" s="5" t="inlineStr">
        <is>
          <t>IW7017-Rust Red-S-FBA</t>
        </is>
      </c>
      <c r="H2370" s="0" t="n"/>
    </row>
    <row r="2371">
      <c r="A2371" s="0">
        <f>+B2371&amp;C2371&amp;D2371</f>
        <v/>
      </c>
      <c r="B2371" s="4" t="inlineStr">
        <is>
          <t>IW7017 纯色</t>
        </is>
      </c>
      <c r="C2371" s="4" t="inlineStr">
        <is>
          <t>白色</t>
        </is>
      </c>
      <c r="D2371" s="4" t="inlineStr">
        <is>
          <t>S</t>
        </is>
      </c>
      <c r="E2371" s="5" t="inlineStr">
        <is>
          <t>IW7017-White-S-FBA</t>
        </is>
      </c>
      <c r="H2371" s="0" t="n"/>
    </row>
    <row r="2372">
      <c r="A2372" s="0">
        <f>+B2372&amp;C2372&amp;D2372</f>
        <v/>
      </c>
      <c r="B2372" s="4" t="inlineStr">
        <is>
          <t>IW7017 纯色</t>
        </is>
      </c>
      <c r="C2372" s="4" t="n"/>
      <c r="D2372" s="4" t="inlineStr">
        <is>
          <t>S</t>
        </is>
      </c>
      <c r="E2372" s="5" t="inlineStr">
        <is>
          <t>IW7017-Wine Red-S-FBA</t>
        </is>
      </c>
      <c r="H2372" s="0" t="n"/>
    </row>
    <row r="2373">
      <c r="A2373" s="0">
        <f>+B2373&amp;C2373&amp;D2373</f>
        <v/>
      </c>
      <c r="B2373" s="4" t="inlineStr">
        <is>
          <t>IW7017 纯色</t>
        </is>
      </c>
      <c r="C2373" s="4" t="inlineStr">
        <is>
          <t>军绿</t>
        </is>
      </c>
      <c r="D2373" s="4" t="inlineStr">
        <is>
          <t>M</t>
        </is>
      </c>
      <c r="E2373" s="5" t="inlineStr">
        <is>
          <t>IW7017-Army Green-M-FBA</t>
        </is>
      </c>
      <c r="H2373" s="0" t="n"/>
    </row>
    <row r="2374">
      <c r="A2374" s="0">
        <f>+B2374&amp;C2374&amp;D2374</f>
        <v/>
      </c>
      <c r="B2374" s="4" t="inlineStr">
        <is>
          <t>IW7017 纯色</t>
        </is>
      </c>
      <c r="C2374" s="4" t="inlineStr">
        <is>
          <t>黑色</t>
        </is>
      </c>
      <c r="D2374" s="4" t="inlineStr">
        <is>
          <t>M</t>
        </is>
      </c>
      <c r="E2374" s="5" t="inlineStr">
        <is>
          <t>IW7017-Black-M-FBA</t>
        </is>
      </c>
      <c r="H2374" s="0" t="n"/>
    </row>
    <row r="2375">
      <c r="A2375" s="0">
        <f>+B2375&amp;C2375&amp;D2375</f>
        <v/>
      </c>
      <c r="B2375" s="4" t="inlineStr">
        <is>
          <t>IW7017 纯色</t>
        </is>
      </c>
      <c r="C2375" s="4" t="n"/>
      <c r="D2375" s="4" t="inlineStr">
        <is>
          <t>M</t>
        </is>
      </c>
      <c r="E2375" s="5" t="inlineStr">
        <is>
          <t>IW7017-Blue-Green-M-FBA</t>
        </is>
      </c>
      <c r="H2375" s="0" t="n"/>
    </row>
    <row r="2376">
      <c r="A2376" s="0">
        <f>+B2376&amp;C2376&amp;D2376</f>
        <v/>
      </c>
      <c r="B2376" s="4" t="inlineStr">
        <is>
          <t>IW7017 纯色</t>
        </is>
      </c>
      <c r="C2376" s="4" t="inlineStr">
        <is>
          <t>深灰</t>
        </is>
      </c>
      <c r="D2376" s="4" t="inlineStr">
        <is>
          <t>M</t>
        </is>
      </c>
      <c r="E2376" s="5" t="inlineStr">
        <is>
          <t>IW7017-Dark Gray-M-FBA</t>
        </is>
      </c>
      <c r="H2376" s="0" t="n"/>
    </row>
    <row r="2377">
      <c r="A2377" s="0">
        <f>+B2377&amp;C2377&amp;D2377</f>
        <v/>
      </c>
      <c r="B2377" s="4" t="inlineStr">
        <is>
          <t>IW7017 纯色</t>
        </is>
      </c>
      <c r="C2377" s="4" t="inlineStr">
        <is>
          <t>卡其</t>
        </is>
      </c>
      <c r="D2377" s="4" t="inlineStr">
        <is>
          <t>M</t>
        </is>
      </c>
      <c r="E2377" s="5" t="inlineStr">
        <is>
          <t>IW7017-Khaki-M-FBA</t>
        </is>
      </c>
      <c r="H2377" s="0" t="n"/>
    </row>
    <row r="2378">
      <c r="A2378" s="0">
        <f>+B2378&amp;C2378&amp;D2378</f>
        <v/>
      </c>
      <c r="B2378" s="4" t="inlineStr">
        <is>
          <t>IW7017 纯色</t>
        </is>
      </c>
      <c r="C2378" s="4" t="inlineStr">
        <is>
          <t>浅灰</t>
        </is>
      </c>
      <c r="D2378" s="4" t="inlineStr">
        <is>
          <t>M</t>
        </is>
      </c>
      <c r="E2378" s="5" t="inlineStr">
        <is>
          <t>IW7017-Light Gray-M-FBA</t>
        </is>
      </c>
      <c r="H2378" s="0" t="n"/>
    </row>
    <row r="2379">
      <c r="A2379" s="0">
        <f>+B2379&amp;C2379&amp;D2379</f>
        <v/>
      </c>
      <c r="B2379" s="4" t="inlineStr">
        <is>
          <t>IW7017 纯色</t>
        </is>
      </c>
      <c r="C2379" s="4" t="inlineStr">
        <is>
          <t>藏蓝</t>
        </is>
      </c>
      <c r="D2379" s="4" t="inlineStr">
        <is>
          <t>M</t>
        </is>
      </c>
      <c r="E2379" s="5" t="inlineStr">
        <is>
          <t>IW7017-Navy Blue-M-FBA</t>
        </is>
      </c>
      <c r="H2379" s="0" t="n"/>
    </row>
    <row r="2380">
      <c r="A2380" s="0">
        <f>+B2380&amp;C2380&amp;D2380</f>
        <v/>
      </c>
      <c r="B2380" s="4" t="inlineStr">
        <is>
          <t>IW7017 纯色</t>
        </is>
      </c>
      <c r="C2380" s="4" t="n"/>
      <c r="D2380" s="4" t="inlineStr">
        <is>
          <t>M</t>
        </is>
      </c>
      <c r="E2380" s="5" t="inlineStr">
        <is>
          <t>IW7017-Pink-M-FBA</t>
        </is>
      </c>
      <c r="H2380" s="0" t="n"/>
    </row>
    <row r="2381">
      <c r="A2381" s="0">
        <f>+B2381&amp;C2381&amp;D2381</f>
        <v/>
      </c>
      <c r="B2381" s="4" t="inlineStr">
        <is>
          <t>IW7017 纯色</t>
        </is>
      </c>
      <c r="C2381" s="4" t="inlineStr">
        <is>
          <t>红色</t>
        </is>
      </c>
      <c r="D2381" s="4" t="inlineStr">
        <is>
          <t>M</t>
        </is>
      </c>
      <c r="E2381" s="5" t="inlineStr">
        <is>
          <t>IW7017-Red-M-FBA</t>
        </is>
      </c>
      <c r="H2381" s="0" t="n"/>
    </row>
    <row r="2382">
      <c r="A2382" s="0">
        <f>+B2382&amp;C2382&amp;D2382</f>
        <v/>
      </c>
      <c r="B2382" s="4" t="inlineStr">
        <is>
          <t>IW7017 纯色</t>
        </is>
      </c>
      <c r="C2382" s="4" t="n"/>
      <c r="D2382" s="4" t="inlineStr">
        <is>
          <t>M</t>
        </is>
      </c>
      <c r="E2382" s="5" t="inlineStr">
        <is>
          <t>IW7017-Royal Blue-M-FBA</t>
        </is>
      </c>
      <c r="H2382" s="0" t="n"/>
    </row>
    <row r="2383">
      <c r="A2383" s="0">
        <f>+B2383&amp;C2383&amp;D2383</f>
        <v/>
      </c>
      <c r="B2383" s="4" t="inlineStr">
        <is>
          <t>IW7017 纯色</t>
        </is>
      </c>
      <c r="C2383" s="4" t="inlineStr">
        <is>
          <t>铁锈红</t>
        </is>
      </c>
      <c r="D2383" s="4" t="inlineStr">
        <is>
          <t>M</t>
        </is>
      </c>
      <c r="E2383" s="5" t="inlineStr">
        <is>
          <t>IW7017-Rust Red-M-FBA</t>
        </is>
      </c>
      <c r="H2383" s="0" t="n"/>
    </row>
    <row r="2384">
      <c r="A2384" s="0">
        <f>+B2384&amp;C2384&amp;D2384</f>
        <v/>
      </c>
      <c r="B2384" s="4" t="inlineStr">
        <is>
          <t>IW7017 纯色</t>
        </is>
      </c>
      <c r="C2384" s="4" t="inlineStr">
        <is>
          <t>白色</t>
        </is>
      </c>
      <c r="D2384" s="4" t="inlineStr">
        <is>
          <t>M</t>
        </is>
      </c>
      <c r="E2384" s="5" t="inlineStr">
        <is>
          <t>IW7017-White-M-FBA</t>
        </is>
      </c>
      <c r="H2384" s="0" t="n"/>
    </row>
    <row r="2385">
      <c r="A2385" s="0">
        <f>+B2385&amp;C2385&amp;D2385</f>
        <v/>
      </c>
      <c r="B2385" s="4" t="inlineStr">
        <is>
          <t>IW7017 纯色</t>
        </is>
      </c>
      <c r="C2385" s="4" t="n"/>
      <c r="D2385" s="4" t="inlineStr">
        <is>
          <t>M</t>
        </is>
      </c>
      <c r="E2385" s="5" t="inlineStr">
        <is>
          <t>IW7017-Wine Red-M-FBA</t>
        </is>
      </c>
      <c r="H2385" s="0" t="n"/>
    </row>
    <row r="2386">
      <c r="A2386" s="0">
        <f>+B2386&amp;C2386&amp;D2386</f>
        <v/>
      </c>
      <c r="B2386" s="4" t="inlineStr">
        <is>
          <t>IW7017 纯色</t>
        </is>
      </c>
      <c r="C2386" s="4" t="inlineStr">
        <is>
          <t>军绿</t>
        </is>
      </c>
      <c r="D2386" s="4" t="inlineStr">
        <is>
          <t>L</t>
        </is>
      </c>
      <c r="E2386" s="5" t="inlineStr">
        <is>
          <t>IW7017-Army Green-L-FBA</t>
        </is>
      </c>
      <c r="H2386" s="0" t="n"/>
    </row>
    <row r="2387">
      <c r="A2387" s="0">
        <f>+B2387&amp;C2387&amp;D2387</f>
        <v/>
      </c>
      <c r="B2387" s="4" t="inlineStr">
        <is>
          <t>IW7017 纯色</t>
        </is>
      </c>
      <c r="C2387" s="4" t="inlineStr">
        <is>
          <t>黑色</t>
        </is>
      </c>
      <c r="D2387" s="4" t="inlineStr">
        <is>
          <t>L</t>
        </is>
      </c>
      <c r="E2387" s="5" t="inlineStr">
        <is>
          <t>IW7017-Black-L-FBA</t>
        </is>
      </c>
      <c r="H2387" s="0" t="n"/>
    </row>
    <row r="2388">
      <c r="A2388" s="0">
        <f>+B2388&amp;C2388&amp;D2388</f>
        <v/>
      </c>
      <c r="B2388" s="4" t="inlineStr">
        <is>
          <t>IW7017 纯色</t>
        </is>
      </c>
      <c r="C2388" s="4" t="n"/>
      <c r="D2388" s="4" t="inlineStr">
        <is>
          <t>L</t>
        </is>
      </c>
      <c r="E2388" s="5" t="inlineStr">
        <is>
          <t>IW7017-Blue-Green-L-FBA</t>
        </is>
      </c>
      <c r="H2388" s="0" t="n"/>
    </row>
    <row r="2389">
      <c r="A2389" s="0">
        <f>+B2389&amp;C2389&amp;D2389</f>
        <v/>
      </c>
      <c r="B2389" s="4" t="inlineStr">
        <is>
          <t>IW7017 纯色</t>
        </is>
      </c>
      <c r="C2389" s="4" t="inlineStr">
        <is>
          <t>深灰</t>
        </is>
      </c>
      <c r="D2389" s="4" t="inlineStr">
        <is>
          <t>L</t>
        </is>
      </c>
      <c r="E2389" s="5" t="inlineStr">
        <is>
          <t>IW7017-Dark Gray-L-FBA</t>
        </is>
      </c>
      <c r="H2389" s="0" t="n"/>
    </row>
    <row r="2390">
      <c r="A2390" s="0">
        <f>+B2390&amp;C2390&amp;D2390</f>
        <v/>
      </c>
      <c r="B2390" s="4" t="inlineStr">
        <is>
          <t>IW7017 纯色</t>
        </is>
      </c>
      <c r="C2390" s="4" t="inlineStr">
        <is>
          <t>卡其</t>
        </is>
      </c>
      <c r="D2390" s="4" t="inlineStr">
        <is>
          <t>L</t>
        </is>
      </c>
      <c r="E2390" s="5" t="inlineStr">
        <is>
          <t>IW7017-Khaki-L-FBA</t>
        </is>
      </c>
      <c r="H2390" s="0" t="n"/>
    </row>
    <row r="2391">
      <c r="A2391" s="0">
        <f>+B2391&amp;C2391&amp;D2391</f>
        <v/>
      </c>
      <c r="B2391" s="4" t="inlineStr">
        <is>
          <t>IW7017 纯色</t>
        </is>
      </c>
      <c r="C2391" s="4" t="n"/>
      <c r="D2391" s="4" t="inlineStr">
        <is>
          <t>L</t>
        </is>
      </c>
      <c r="E2391" s="5" t="inlineStr">
        <is>
          <t>IW7017-Pink-L-FBA</t>
        </is>
      </c>
      <c r="H2391" s="0" t="n"/>
    </row>
    <row r="2392">
      <c r="A2392" s="0">
        <f>+B2392&amp;C2392&amp;D2392</f>
        <v/>
      </c>
      <c r="B2392" s="4" t="inlineStr">
        <is>
          <t>IW7017 纯色</t>
        </is>
      </c>
      <c r="C2392" s="4" t="inlineStr">
        <is>
          <t>红色</t>
        </is>
      </c>
      <c r="D2392" s="4" t="inlineStr">
        <is>
          <t>L</t>
        </is>
      </c>
      <c r="E2392" s="5" t="inlineStr">
        <is>
          <t>IW7017-Red-L-FBA</t>
        </is>
      </c>
      <c r="H2392" s="0" t="n"/>
    </row>
    <row r="2393">
      <c r="A2393" s="0">
        <f>+B2393&amp;C2393&amp;D2393</f>
        <v/>
      </c>
      <c r="B2393" s="4" t="inlineStr">
        <is>
          <t>IW7017 纯色</t>
        </is>
      </c>
      <c r="C2393" s="4" t="n"/>
      <c r="D2393" s="4" t="inlineStr">
        <is>
          <t>L</t>
        </is>
      </c>
      <c r="E2393" s="5" t="inlineStr">
        <is>
          <t>IW7017-Royal Blue-L-FBA</t>
        </is>
      </c>
      <c r="H2393" s="0" t="n"/>
    </row>
    <row r="2394">
      <c r="A2394" s="0">
        <f>+B2394&amp;C2394&amp;D2394</f>
        <v/>
      </c>
      <c r="B2394" s="4" t="inlineStr">
        <is>
          <t>IW7017 纯色</t>
        </is>
      </c>
      <c r="C2394" s="4" t="inlineStr">
        <is>
          <t>铁锈红</t>
        </is>
      </c>
      <c r="D2394" s="4" t="inlineStr">
        <is>
          <t>L</t>
        </is>
      </c>
      <c r="E2394" s="5" t="inlineStr">
        <is>
          <t>IW7017-Rust Red-L-FBA</t>
        </is>
      </c>
      <c r="H2394" s="0" t="n"/>
    </row>
    <row r="2395">
      <c r="A2395" s="0">
        <f>+B2395&amp;C2395&amp;D2395</f>
        <v/>
      </c>
      <c r="B2395" s="4" t="inlineStr">
        <is>
          <t>IW7017 纯色</t>
        </is>
      </c>
      <c r="C2395" s="4" t="inlineStr">
        <is>
          <t>白色</t>
        </is>
      </c>
      <c r="D2395" s="4" t="inlineStr">
        <is>
          <t>L</t>
        </is>
      </c>
      <c r="E2395" s="5" t="inlineStr">
        <is>
          <t>IW7017-White-L-FBA</t>
        </is>
      </c>
      <c r="H2395" s="0" t="n"/>
    </row>
    <row r="2396">
      <c r="A2396" s="0">
        <f>+B2396&amp;C2396&amp;D2396</f>
        <v/>
      </c>
      <c r="B2396" s="4" t="inlineStr">
        <is>
          <t>IW7017 纯色</t>
        </is>
      </c>
      <c r="C2396" s="4" t="n"/>
      <c r="D2396" s="4" t="inlineStr">
        <is>
          <t>L</t>
        </is>
      </c>
      <c r="E2396" s="5" t="inlineStr">
        <is>
          <t>IW7017-Wine Red-L-FBA</t>
        </is>
      </c>
      <c r="H2396" s="0" t="n"/>
    </row>
    <row r="2397">
      <c r="A2397" s="0">
        <f>+B2397&amp;C2397&amp;D2397</f>
        <v/>
      </c>
      <c r="B2397" s="4" t="inlineStr">
        <is>
          <t>IW7017 纯色</t>
        </is>
      </c>
      <c r="C2397" s="4" t="inlineStr">
        <is>
          <t>军绿</t>
        </is>
      </c>
      <c r="D2397" s="4" t="inlineStr">
        <is>
          <t>2XL</t>
        </is>
      </c>
      <c r="E2397" s="5" t="inlineStr">
        <is>
          <t>IW7017-Army Green-2XL-FBA</t>
        </is>
      </c>
      <c r="H2397" s="0" t="n"/>
    </row>
    <row r="2398">
      <c r="A2398" s="0">
        <f>+B2398&amp;C2398&amp;D2398</f>
        <v/>
      </c>
      <c r="B2398" s="4" t="inlineStr">
        <is>
          <t>IW7017 纯色</t>
        </is>
      </c>
      <c r="C2398" s="4" t="inlineStr">
        <is>
          <t>黑色</t>
        </is>
      </c>
      <c r="D2398" s="4" t="inlineStr">
        <is>
          <t>2XL</t>
        </is>
      </c>
      <c r="E2398" s="5" t="inlineStr">
        <is>
          <t>IW7017-Black-2XL-FBA</t>
        </is>
      </c>
      <c r="H2398" s="0" t="n"/>
    </row>
    <row r="2399">
      <c r="A2399" s="0">
        <f>+B2399&amp;C2399&amp;D2399</f>
        <v/>
      </c>
      <c r="B2399" s="4" t="inlineStr">
        <is>
          <t>IW7017 纯色</t>
        </is>
      </c>
      <c r="C2399" s="4" t="n"/>
      <c r="D2399" s="4" t="inlineStr">
        <is>
          <t>2XL</t>
        </is>
      </c>
      <c r="E2399" s="5" t="inlineStr">
        <is>
          <t>IW7017-Blue-Green-2XL-FBA</t>
        </is>
      </c>
      <c r="H2399" s="0" t="n"/>
    </row>
    <row r="2400">
      <c r="A2400" s="0">
        <f>+B2400&amp;C2400&amp;D2400</f>
        <v/>
      </c>
      <c r="B2400" s="4" t="inlineStr">
        <is>
          <t>IW7017 纯色</t>
        </is>
      </c>
      <c r="C2400" s="4" t="inlineStr">
        <is>
          <t>深绿</t>
        </is>
      </c>
      <c r="D2400" s="4" t="inlineStr">
        <is>
          <t>2XL</t>
        </is>
      </c>
      <c r="E2400" s="5" t="inlineStr">
        <is>
          <t>IW7017-Dark Green-2XL-FBA2</t>
        </is>
      </c>
      <c r="H2400" s="0" t="n"/>
    </row>
    <row r="2401">
      <c r="A2401" s="0">
        <f>+B2401&amp;C2401&amp;D2401</f>
        <v/>
      </c>
      <c r="B2401" s="4" t="inlineStr">
        <is>
          <t>IW7017 纯色</t>
        </is>
      </c>
      <c r="C2401" s="4" t="n"/>
      <c r="D2401" s="4" t="inlineStr">
        <is>
          <t>2XL</t>
        </is>
      </c>
      <c r="E2401" s="5" t="inlineStr">
        <is>
          <t>IW7017-Pink-2XL-FBA</t>
        </is>
      </c>
      <c r="H2401" s="0" t="n"/>
    </row>
    <row r="2402">
      <c r="A2402" s="0">
        <f>+B2402&amp;C2402&amp;D2402</f>
        <v/>
      </c>
      <c r="B2402" s="4" t="inlineStr">
        <is>
          <t>IW7017 纯色</t>
        </is>
      </c>
      <c r="C2402" s="4" t="inlineStr">
        <is>
          <t>红色</t>
        </is>
      </c>
      <c r="D2402" s="4" t="inlineStr">
        <is>
          <t>2XL</t>
        </is>
      </c>
      <c r="E2402" s="5" t="inlineStr">
        <is>
          <t>IW7017-Red-2XL-FBA</t>
        </is>
      </c>
      <c r="H2402" s="0" t="n"/>
    </row>
    <row r="2403">
      <c r="A2403" s="0">
        <f>+B2403&amp;C2403&amp;D2403</f>
        <v/>
      </c>
      <c r="B2403" s="4" t="inlineStr">
        <is>
          <t>IW7017 纯色</t>
        </is>
      </c>
      <c r="C2403" s="4" t="inlineStr">
        <is>
          <t>铁锈红</t>
        </is>
      </c>
      <c r="D2403" s="4" t="inlineStr">
        <is>
          <t>2XL</t>
        </is>
      </c>
      <c r="E2403" s="5" t="inlineStr">
        <is>
          <t>IW7017-Rust Red-2XL-FBA</t>
        </is>
      </c>
      <c r="H2403" s="0" t="n"/>
    </row>
    <row r="2404">
      <c r="A2404" s="0">
        <f>+B2404&amp;C2404&amp;D2404</f>
        <v/>
      </c>
      <c r="B2404" s="4" t="inlineStr">
        <is>
          <t>IW7017 纯色</t>
        </is>
      </c>
      <c r="C2404" s="4" t="inlineStr">
        <is>
          <t>白色</t>
        </is>
      </c>
      <c r="D2404" s="4" t="inlineStr">
        <is>
          <t>2XL</t>
        </is>
      </c>
      <c r="E2404" s="5" t="inlineStr">
        <is>
          <t>IW7017-White-2XL-FBA</t>
        </is>
      </c>
      <c r="H2404" s="0" t="n"/>
    </row>
    <row r="2405">
      <c r="A2405" s="0">
        <f>+B2405&amp;C2405&amp;D2405</f>
        <v/>
      </c>
      <c r="B2405" s="4" t="inlineStr">
        <is>
          <t>IW7017 纯色</t>
        </is>
      </c>
      <c r="C2405" s="4" t="n"/>
      <c r="D2405" s="4" t="inlineStr">
        <is>
          <t>2XL</t>
        </is>
      </c>
      <c r="E2405" s="5" t="inlineStr">
        <is>
          <t>IW7017-Wine Red-2XL-FBA</t>
        </is>
      </c>
      <c r="H2405" s="0" t="n"/>
    </row>
    <row r="2406">
      <c r="A2406" s="0">
        <f>+B2406&amp;C2406&amp;D2406</f>
        <v/>
      </c>
      <c r="B2406" s="4" t="inlineStr">
        <is>
          <t>IW7017 印花</t>
        </is>
      </c>
      <c r="C2406" s="4" t="inlineStr">
        <is>
          <t>灰色</t>
        </is>
      </c>
      <c r="D2406" s="4" t="inlineStr">
        <is>
          <t>XL</t>
        </is>
      </c>
      <c r="E2406" s="5" t="inlineStr">
        <is>
          <t>IW7017-Gray Camo-XL-FBA</t>
        </is>
      </c>
      <c r="H2406" s="0" t="n"/>
    </row>
    <row r="2407">
      <c r="A2407" s="0">
        <f>+B2407&amp;C2407&amp;D2407</f>
        <v/>
      </c>
      <c r="B2407" s="4" t="inlineStr">
        <is>
          <t>IW7017 印花</t>
        </is>
      </c>
      <c r="C2407" s="4" t="inlineStr">
        <is>
          <t>迷彩绿</t>
        </is>
      </c>
      <c r="D2407" s="4" t="inlineStr">
        <is>
          <t>XL</t>
        </is>
      </c>
      <c r="E2407" s="5" t="inlineStr">
        <is>
          <t>IW7017-Green Camo-XL-FBA</t>
        </is>
      </c>
      <c r="H2407" s="0" t="n"/>
    </row>
    <row r="2408">
      <c r="A2408" s="0">
        <f>+B2408&amp;C2408&amp;D2408</f>
        <v/>
      </c>
      <c r="B2408" s="4" t="inlineStr">
        <is>
          <t>IW7017 印花</t>
        </is>
      </c>
      <c r="C2408" s="4" t="n"/>
      <c r="D2408" s="4" t="inlineStr">
        <is>
          <t>XL</t>
        </is>
      </c>
      <c r="E2408" s="5" t="inlineStr">
        <is>
          <t>IW7017-Panther-Beige-XL-FBA</t>
        </is>
      </c>
      <c r="H2408" s="0" t="n"/>
    </row>
    <row r="2409">
      <c r="A2409" s="0">
        <f>+B2409&amp;C2409&amp;D2409</f>
        <v/>
      </c>
      <c r="B2409" s="4" t="inlineStr">
        <is>
          <t>IW7017 印花</t>
        </is>
      </c>
      <c r="C2409" s="4" t="inlineStr">
        <is>
          <t>深卡其</t>
        </is>
      </c>
      <c r="D2409" s="4" t="inlineStr">
        <is>
          <t>XL</t>
        </is>
      </c>
      <c r="E2409" s="5" t="inlineStr">
        <is>
          <t>IW7017-Panther-Dark Khaki-XL-FBA</t>
        </is>
      </c>
      <c r="H2409" s="0" t="n"/>
    </row>
    <row r="2410">
      <c r="A2410" s="0">
        <f>+B2410&amp;C2410&amp;D2410</f>
        <v/>
      </c>
      <c r="B2410" s="4" t="inlineStr">
        <is>
          <t>IW7017 印花</t>
        </is>
      </c>
      <c r="C2410" s="4" t="inlineStr">
        <is>
          <t>卡其</t>
        </is>
      </c>
      <c r="D2410" s="4" t="inlineStr">
        <is>
          <t>XL</t>
        </is>
      </c>
      <c r="E2410" s="5" t="inlineStr">
        <is>
          <t>IW7017-Panther-Khaki-XL-FBA</t>
        </is>
      </c>
      <c r="H2410" s="0" t="n"/>
    </row>
    <row r="2411">
      <c r="A2411" s="0">
        <f>+B2411&amp;C2411&amp;D2411</f>
        <v/>
      </c>
      <c r="B2411" s="4" t="inlineStr">
        <is>
          <t>IW7017 印花</t>
        </is>
      </c>
      <c r="C2411" s="4" t="inlineStr">
        <is>
          <t>白色</t>
        </is>
      </c>
      <c r="D2411" s="4" t="inlineStr">
        <is>
          <t>XL</t>
        </is>
      </c>
      <c r="E2411" s="5" t="inlineStr">
        <is>
          <t>IW7017-Panther-White-XL-FBA</t>
        </is>
      </c>
      <c r="H2411" s="0" t="n"/>
    </row>
    <row r="2412">
      <c r="A2412" s="0">
        <f>+B2412&amp;C2412&amp;D2412</f>
        <v/>
      </c>
      <c r="B2412" s="4" t="inlineStr">
        <is>
          <t>IW7017 印花</t>
        </is>
      </c>
      <c r="C2412" s="4" t="inlineStr">
        <is>
          <t>迷彩粉</t>
        </is>
      </c>
      <c r="D2412" s="4" t="inlineStr">
        <is>
          <t>XL</t>
        </is>
      </c>
      <c r="E2412" s="5" t="inlineStr">
        <is>
          <t>IW7017-Pink Camo-XL-FBA</t>
        </is>
      </c>
      <c r="H2412" s="0" t="n"/>
    </row>
    <row r="2413">
      <c r="A2413" s="0">
        <f>+B2413&amp;C2413&amp;D2413</f>
        <v/>
      </c>
      <c r="B2413" s="4" t="inlineStr">
        <is>
          <t>IW7017 印花</t>
        </is>
      </c>
      <c r="C2413" s="4" t="inlineStr">
        <is>
          <t>棕黑</t>
        </is>
      </c>
      <c r="D2413" s="4" t="inlineStr">
        <is>
          <t>XL</t>
        </is>
      </c>
      <c r="E2413" s="5" t="inlineStr">
        <is>
          <t>IW7017-FP Brown Black-X-Large-FBA</t>
        </is>
      </c>
      <c r="H2413" s="0" t="n"/>
    </row>
    <row r="2414">
      <c r="A2414" s="0">
        <f>+B2414&amp;C2414&amp;D2414</f>
        <v/>
      </c>
      <c r="B2414" s="4" t="inlineStr">
        <is>
          <t>IW7017 印花</t>
        </is>
      </c>
      <c r="C2414" s="4" t="n"/>
      <c r="D2414" s="4" t="inlineStr">
        <is>
          <t>XL</t>
        </is>
      </c>
      <c r="E2414" s="5" t="inlineStr">
        <is>
          <t>IW7017-FP Flower White-X-Large-FBA</t>
        </is>
      </c>
      <c r="H2414" s="0" t="n"/>
    </row>
    <row r="2415">
      <c r="A2415" s="0">
        <f>+B2415&amp;C2415&amp;D2415</f>
        <v/>
      </c>
      <c r="B2415" s="4" t="inlineStr">
        <is>
          <t>IW7017 印花</t>
        </is>
      </c>
      <c r="C2415" s="4" t="n"/>
      <c r="D2415" s="4" t="inlineStr">
        <is>
          <t>XL</t>
        </is>
      </c>
      <c r="E2415" s="5" t="inlineStr">
        <is>
          <t>IW7017-FP Wine Red-X-Large-FBA</t>
        </is>
      </c>
      <c r="H2415" s="0" t="n"/>
    </row>
    <row r="2416">
      <c r="A2416" s="0">
        <f>+B2416&amp;C2416&amp;D2416</f>
        <v/>
      </c>
      <c r="B2416" s="4" t="inlineStr">
        <is>
          <t>IW7017 印花</t>
        </is>
      </c>
      <c r="C2416" s="4" t="n"/>
      <c r="D2416" s="4" t="inlineStr">
        <is>
          <t>XL</t>
        </is>
      </c>
      <c r="E2416" s="5" t="inlineStr">
        <is>
          <t>IW7017-Rose Gray Blue-X-Large-FBA</t>
        </is>
      </c>
      <c r="H2416" s="0" t="n"/>
    </row>
    <row r="2417">
      <c r="A2417" s="0">
        <f>+B2417&amp;C2417&amp;D2417</f>
        <v/>
      </c>
      <c r="B2417" s="4" t="inlineStr">
        <is>
          <t>IW7017 印花</t>
        </is>
      </c>
      <c r="C2417" s="4" t="n"/>
      <c r="D2417" s="4" t="inlineStr">
        <is>
          <t>XL</t>
        </is>
      </c>
      <c r="E2417" s="5" t="inlineStr">
        <is>
          <t>IW7017-Tie Dye Blue-X-Large-FBA</t>
        </is>
      </c>
      <c r="H2417" s="0" t="n"/>
    </row>
    <row r="2418">
      <c r="A2418" s="0">
        <f>+B2418&amp;C2418&amp;D2418</f>
        <v/>
      </c>
      <c r="B2418" s="4" t="inlineStr">
        <is>
          <t>IW7017 印花</t>
        </is>
      </c>
      <c r="C2418" s="4" t="n"/>
      <c r="D2418" s="4" t="inlineStr">
        <is>
          <t>XL</t>
        </is>
      </c>
      <c r="E2418" s="5" t="inlineStr">
        <is>
          <t>IW7017-Tie Dye Rose Red-X-Large-FBA</t>
        </is>
      </c>
      <c r="H2418" s="0" t="n"/>
    </row>
    <row r="2419">
      <c r="A2419" s="0">
        <f>+B2419&amp;C2419&amp;D2419</f>
        <v/>
      </c>
      <c r="B2419" s="4" t="inlineStr">
        <is>
          <t>IW7017 印花</t>
        </is>
      </c>
      <c r="C2419" s="4" t="inlineStr">
        <is>
          <t>灰色</t>
        </is>
      </c>
      <c r="D2419" s="4" t="inlineStr">
        <is>
          <t>S</t>
        </is>
      </c>
      <c r="E2419" s="5" t="inlineStr">
        <is>
          <t>IW7017-Gray Camo-S-FBA</t>
        </is>
      </c>
      <c r="H2419" s="0" t="n"/>
    </row>
    <row r="2420">
      <c r="A2420" s="0">
        <f>+B2420&amp;C2420&amp;D2420</f>
        <v/>
      </c>
      <c r="B2420" s="4" t="inlineStr">
        <is>
          <t>IW7017 印花</t>
        </is>
      </c>
      <c r="C2420" s="4" t="inlineStr">
        <is>
          <t>迷彩绿</t>
        </is>
      </c>
      <c r="D2420" s="4" t="inlineStr">
        <is>
          <t>S</t>
        </is>
      </c>
      <c r="E2420" s="5" t="inlineStr">
        <is>
          <t>IW7017-Green Camo-S-FBA</t>
        </is>
      </c>
      <c r="H2420" s="0" t="n"/>
    </row>
    <row r="2421">
      <c r="A2421" s="0">
        <f>+B2421&amp;C2421&amp;D2421</f>
        <v/>
      </c>
      <c r="B2421" s="4" t="inlineStr">
        <is>
          <t>IW7017 印花</t>
        </is>
      </c>
      <c r="C2421" s="4" t="n"/>
      <c r="D2421" s="4" t="inlineStr">
        <is>
          <t>S</t>
        </is>
      </c>
      <c r="E2421" s="5" t="inlineStr">
        <is>
          <t>IW7017-Panther-Beige-S-FBA</t>
        </is>
      </c>
      <c r="H2421" s="0" t="n"/>
    </row>
    <row r="2422">
      <c r="A2422" s="0">
        <f>+B2422&amp;C2422&amp;D2422</f>
        <v/>
      </c>
      <c r="B2422" s="4" t="inlineStr">
        <is>
          <t>IW7017 印花</t>
        </is>
      </c>
      <c r="C2422" s="4" t="inlineStr">
        <is>
          <t>深卡其</t>
        </is>
      </c>
      <c r="D2422" s="4" t="inlineStr">
        <is>
          <t>S</t>
        </is>
      </c>
      <c r="E2422" s="5" t="inlineStr">
        <is>
          <t>IW7017-Panther-Dark Khaki-S-FBA</t>
        </is>
      </c>
      <c r="H2422" s="0" t="n"/>
    </row>
    <row r="2423">
      <c r="A2423" s="0">
        <f>+B2423&amp;C2423&amp;D2423</f>
        <v/>
      </c>
      <c r="B2423" s="4" t="inlineStr">
        <is>
          <t>IW7017 印花</t>
        </is>
      </c>
      <c r="C2423" s="4" t="inlineStr">
        <is>
          <t>卡其</t>
        </is>
      </c>
      <c r="D2423" s="4" t="inlineStr">
        <is>
          <t>S</t>
        </is>
      </c>
      <c r="E2423" s="5" t="inlineStr">
        <is>
          <t>IW7017-Panther-Khaki-S-FBA</t>
        </is>
      </c>
      <c r="H2423" s="0" t="n"/>
    </row>
    <row r="2424">
      <c r="A2424" s="0">
        <f>+B2424&amp;C2424&amp;D2424</f>
        <v/>
      </c>
      <c r="B2424" s="4" t="inlineStr">
        <is>
          <t>IW7017 印花</t>
        </is>
      </c>
      <c r="C2424" s="4" t="inlineStr">
        <is>
          <t>白色</t>
        </is>
      </c>
      <c r="D2424" s="4" t="inlineStr">
        <is>
          <t>S</t>
        </is>
      </c>
      <c r="E2424" s="5" t="inlineStr">
        <is>
          <t>IW7017-Panther-White-S-FBA</t>
        </is>
      </c>
      <c r="H2424" s="0" t="n"/>
    </row>
    <row r="2425">
      <c r="A2425" s="0">
        <f>+B2425&amp;C2425&amp;D2425</f>
        <v/>
      </c>
      <c r="B2425" s="4" t="inlineStr">
        <is>
          <t>IW7017 印花</t>
        </is>
      </c>
      <c r="C2425" s="4" t="inlineStr">
        <is>
          <t>迷彩粉</t>
        </is>
      </c>
      <c r="D2425" s="4" t="inlineStr">
        <is>
          <t>S</t>
        </is>
      </c>
      <c r="E2425" s="5" t="inlineStr">
        <is>
          <t>IW7017-Pink Camo-S-FBA</t>
        </is>
      </c>
      <c r="H2425" s="0" t="n"/>
    </row>
    <row r="2426">
      <c r="A2426" s="0">
        <f>+B2426&amp;C2426&amp;D2426</f>
        <v/>
      </c>
      <c r="B2426" s="4" t="inlineStr">
        <is>
          <t>IW7017 印花</t>
        </is>
      </c>
      <c r="C2426" s="4" t="inlineStr">
        <is>
          <t>棕黑</t>
        </is>
      </c>
      <c r="D2426" s="4" t="inlineStr">
        <is>
          <t>S</t>
        </is>
      </c>
      <c r="E2426" s="5" t="inlineStr">
        <is>
          <t>IW7017-FP Brown Black-Small-FBA</t>
        </is>
      </c>
      <c r="H2426" s="0" t="n"/>
    </row>
    <row r="2427">
      <c r="A2427" s="0">
        <f>+B2427&amp;C2427&amp;D2427</f>
        <v/>
      </c>
      <c r="B2427" s="4" t="inlineStr">
        <is>
          <t>IW7017 印花</t>
        </is>
      </c>
      <c r="C2427" s="4" t="n"/>
      <c r="D2427" s="4" t="inlineStr">
        <is>
          <t>S</t>
        </is>
      </c>
      <c r="E2427" s="5" t="inlineStr">
        <is>
          <t>IW7017-FP Flower White-Small-FBA</t>
        </is>
      </c>
      <c r="H2427" s="0" t="n"/>
    </row>
    <row r="2428">
      <c r="A2428" s="0">
        <f>+B2428&amp;C2428&amp;D2428</f>
        <v/>
      </c>
      <c r="B2428" s="4" t="inlineStr">
        <is>
          <t>IW7017 印花</t>
        </is>
      </c>
      <c r="C2428" s="4" t="n"/>
      <c r="D2428" s="4" t="inlineStr">
        <is>
          <t>S</t>
        </is>
      </c>
      <c r="E2428" s="5" t="inlineStr">
        <is>
          <t>IW7017-FP Wine Red-Small-FBA</t>
        </is>
      </c>
      <c r="H2428" s="0" t="n"/>
    </row>
    <row r="2429">
      <c r="A2429" s="0">
        <f>+B2429&amp;C2429&amp;D2429</f>
        <v/>
      </c>
      <c r="B2429" s="4" t="inlineStr">
        <is>
          <t>IW7017 印花</t>
        </is>
      </c>
      <c r="C2429" s="4" t="n"/>
      <c r="D2429" s="4" t="inlineStr">
        <is>
          <t>S</t>
        </is>
      </c>
      <c r="E2429" s="5" t="inlineStr">
        <is>
          <t>IW7017-Rose Gray Blue-Small-FBA</t>
        </is>
      </c>
      <c r="H2429" s="0" t="n"/>
    </row>
    <row r="2430">
      <c r="A2430" s="0">
        <f>+B2430&amp;C2430&amp;D2430</f>
        <v/>
      </c>
      <c r="B2430" s="4" t="inlineStr">
        <is>
          <t>IW7017 印花</t>
        </is>
      </c>
      <c r="C2430" s="4" t="n"/>
      <c r="D2430" s="4" t="inlineStr">
        <is>
          <t>S</t>
        </is>
      </c>
      <c r="E2430" s="5" t="inlineStr">
        <is>
          <t>IW7017-Tie Dye Blue-Small-FBA</t>
        </is>
      </c>
      <c r="H2430" s="0" t="n"/>
    </row>
    <row r="2431">
      <c r="A2431" s="0">
        <f>+B2431&amp;C2431&amp;D2431</f>
        <v/>
      </c>
      <c r="B2431" s="4" t="inlineStr">
        <is>
          <t>IW7017 印花</t>
        </is>
      </c>
      <c r="C2431" s="4" t="n"/>
      <c r="D2431" s="4" t="inlineStr">
        <is>
          <t>S</t>
        </is>
      </c>
      <c r="E2431" s="5" t="inlineStr">
        <is>
          <t>IW7017-Tie Dye Rose Red-Small-FBA</t>
        </is>
      </c>
      <c r="H2431" s="0" t="n"/>
    </row>
    <row r="2432">
      <c r="A2432" s="0">
        <f>+B2432&amp;C2432&amp;D2432</f>
        <v/>
      </c>
      <c r="B2432" s="4" t="inlineStr">
        <is>
          <t>IW7017 印花</t>
        </is>
      </c>
      <c r="C2432" s="4" t="inlineStr">
        <is>
          <t>灰色</t>
        </is>
      </c>
      <c r="D2432" s="4" t="inlineStr">
        <is>
          <t>M</t>
        </is>
      </c>
      <c r="E2432" s="5" t="inlineStr">
        <is>
          <t>IW7017-Gray Camo-M-FBA</t>
        </is>
      </c>
      <c r="H2432" s="0" t="n"/>
    </row>
    <row r="2433">
      <c r="A2433" s="0">
        <f>+B2433&amp;C2433&amp;D2433</f>
        <v/>
      </c>
      <c r="B2433" s="4" t="inlineStr">
        <is>
          <t>IW7017 印花</t>
        </is>
      </c>
      <c r="C2433" s="4" t="inlineStr">
        <is>
          <t>迷彩绿</t>
        </is>
      </c>
      <c r="D2433" s="4" t="inlineStr">
        <is>
          <t>M</t>
        </is>
      </c>
      <c r="E2433" s="5" t="inlineStr">
        <is>
          <t>IW7017-Green Camo-M-FBA</t>
        </is>
      </c>
      <c r="H2433" s="0" t="n"/>
    </row>
    <row r="2434">
      <c r="A2434" s="0">
        <f>+B2434&amp;C2434&amp;D2434</f>
        <v/>
      </c>
      <c r="B2434" s="4" t="inlineStr">
        <is>
          <t>IW7017 印花</t>
        </is>
      </c>
      <c r="C2434" s="4" t="n"/>
      <c r="D2434" s="4" t="inlineStr">
        <is>
          <t>M</t>
        </is>
      </c>
      <c r="E2434" s="5" t="inlineStr">
        <is>
          <t>IW7017-Panther-Beige-M-FBA</t>
        </is>
      </c>
      <c r="H2434" s="0" t="n"/>
    </row>
    <row r="2435">
      <c r="A2435" s="0">
        <f>+B2435&amp;C2435&amp;D2435</f>
        <v/>
      </c>
      <c r="B2435" s="4" t="inlineStr">
        <is>
          <t>IW7017 印花</t>
        </is>
      </c>
      <c r="C2435" s="4" t="inlineStr">
        <is>
          <t>深卡其</t>
        </is>
      </c>
      <c r="D2435" s="4" t="inlineStr">
        <is>
          <t>M</t>
        </is>
      </c>
      <c r="E2435" s="5" t="inlineStr">
        <is>
          <t>IW7017-Panther-Dark Khaki-M-FBA</t>
        </is>
      </c>
      <c r="H2435" s="0" t="n"/>
    </row>
    <row r="2436">
      <c r="A2436" s="0">
        <f>+B2436&amp;C2436&amp;D2436</f>
        <v/>
      </c>
      <c r="B2436" s="4" t="inlineStr">
        <is>
          <t>IW7017 印花</t>
        </is>
      </c>
      <c r="C2436" s="4" t="inlineStr">
        <is>
          <t>卡其</t>
        </is>
      </c>
      <c r="D2436" s="4" t="inlineStr">
        <is>
          <t>M</t>
        </is>
      </c>
      <c r="E2436" s="5" t="inlineStr">
        <is>
          <t>IW7017-Panther-Khaki-M-FBA</t>
        </is>
      </c>
      <c r="H2436" s="0" t="n"/>
    </row>
    <row r="2437">
      <c r="A2437" s="0">
        <f>+B2437&amp;C2437&amp;D2437</f>
        <v/>
      </c>
      <c r="B2437" s="4" t="inlineStr">
        <is>
          <t>IW7017 印花</t>
        </is>
      </c>
      <c r="C2437" s="4" t="inlineStr">
        <is>
          <t>白色</t>
        </is>
      </c>
      <c r="D2437" s="4" t="inlineStr">
        <is>
          <t>M</t>
        </is>
      </c>
      <c r="E2437" s="5" t="inlineStr">
        <is>
          <t>IW7017-Panther-White-M-FBA</t>
        </is>
      </c>
      <c r="H2437" s="0" t="n"/>
    </row>
    <row r="2438">
      <c r="A2438" s="0">
        <f>+B2438&amp;C2438&amp;D2438</f>
        <v/>
      </c>
      <c r="B2438" s="4" t="inlineStr">
        <is>
          <t>IW7017 印花</t>
        </is>
      </c>
      <c r="C2438" s="4" t="inlineStr">
        <is>
          <t>迷彩粉</t>
        </is>
      </c>
      <c r="D2438" s="4" t="inlineStr">
        <is>
          <t>M</t>
        </is>
      </c>
      <c r="E2438" s="5" t="inlineStr">
        <is>
          <t>IW7017-Pink Camo-M-FBA</t>
        </is>
      </c>
      <c r="H2438" s="0" t="n"/>
    </row>
    <row r="2439">
      <c r="A2439" s="0">
        <f>+B2439&amp;C2439&amp;D2439</f>
        <v/>
      </c>
      <c r="B2439" s="4" t="inlineStr">
        <is>
          <t>IW7017 印花</t>
        </is>
      </c>
      <c r="C2439" s="4" t="inlineStr">
        <is>
          <t>棕黑</t>
        </is>
      </c>
      <c r="D2439" s="4" t="inlineStr">
        <is>
          <t>M</t>
        </is>
      </c>
      <c r="E2439" s="5" t="inlineStr">
        <is>
          <t>IW7017-FP Brown Black-Medium-FBA</t>
        </is>
      </c>
      <c r="H2439" s="0" t="n"/>
    </row>
    <row r="2440">
      <c r="A2440" s="0">
        <f>+B2440&amp;C2440&amp;D2440</f>
        <v/>
      </c>
      <c r="B2440" s="4" t="inlineStr">
        <is>
          <t>IW7017 印花</t>
        </is>
      </c>
      <c r="C2440" s="4" t="n"/>
      <c r="D2440" s="4" t="inlineStr">
        <is>
          <t>M</t>
        </is>
      </c>
      <c r="E2440" s="5" t="inlineStr">
        <is>
          <t>IW7017-FP Flower White-Medium-FBA</t>
        </is>
      </c>
      <c r="H2440" s="0" t="n"/>
    </row>
    <row r="2441">
      <c r="A2441" s="0">
        <f>+B2441&amp;C2441&amp;D2441</f>
        <v/>
      </c>
      <c r="B2441" s="4" t="inlineStr">
        <is>
          <t>IW7017 印花</t>
        </is>
      </c>
      <c r="C2441" s="4" t="n"/>
      <c r="D2441" s="4" t="inlineStr">
        <is>
          <t>M</t>
        </is>
      </c>
      <c r="E2441" s="5" t="inlineStr">
        <is>
          <t>IW7017-FP Wine Red-Medium-FBA</t>
        </is>
      </c>
      <c r="H2441" s="0" t="n"/>
    </row>
    <row r="2442">
      <c r="A2442" s="0">
        <f>+B2442&amp;C2442&amp;D2442</f>
        <v/>
      </c>
      <c r="B2442" s="4" t="inlineStr">
        <is>
          <t>IW7017 印花</t>
        </is>
      </c>
      <c r="C2442" s="4" t="n"/>
      <c r="D2442" s="4" t="inlineStr">
        <is>
          <t>M</t>
        </is>
      </c>
      <c r="E2442" s="5" t="inlineStr">
        <is>
          <t>IW7017-Rose Gray Blue-Medium-FBA</t>
        </is>
      </c>
      <c r="H2442" s="0" t="n"/>
    </row>
    <row r="2443">
      <c r="A2443" s="0">
        <f>+B2443&amp;C2443&amp;D2443</f>
        <v/>
      </c>
      <c r="B2443" s="4" t="inlineStr">
        <is>
          <t>IW7017 印花</t>
        </is>
      </c>
      <c r="C2443" s="4" t="n"/>
      <c r="D2443" s="4" t="inlineStr">
        <is>
          <t>M</t>
        </is>
      </c>
      <c r="E2443" s="5" t="inlineStr">
        <is>
          <t>IW7017-Tie Dye Blue-Medium-FBA</t>
        </is>
      </c>
      <c r="H2443" s="0" t="n"/>
    </row>
    <row r="2444">
      <c r="A2444" s="0">
        <f>+B2444&amp;C2444&amp;D2444</f>
        <v/>
      </c>
      <c r="B2444" s="4" t="inlineStr">
        <is>
          <t>IW7017 印花</t>
        </is>
      </c>
      <c r="C2444" s="4" t="n"/>
      <c r="D2444" s="4" t="inlineStr">
        <is>
          <t>M</t>
        </is>
      </c>
      <c r="E2444" s="5" t="inlineStr">
        <is>
          <t>IW7017-Tie Dye Rose Red-Medium-FBA</t>
        </is>
      </c>
      <c r="H2444" s="0" t="n"/>
    </row>
    <row r="2445">
      <c r="A2445" s="0">
        <f>+B2445&amp;C2445&amp;D2445</f>
        <v/>
      </c>
      <c r="B2445" s="4" t="inlineStr">
        <is>
          <t>IW7017 印花</t>
        </is>
      </c>
      <c r="C2445" s="4" t="inlineStr">
        <is>
          <t>灰色</t>
        </is>
      </c>
      <c r="D2445" s="4" t="inlineStr">
        <is>
          <t>L</t>
        </is>
      </c>
      <c r="E2445" s="5" t="inlineStr">
        <is>
          <t>IW7017-Gray Camo-L-FBA</t>
        </is>
      </c>
      <c r="H2445" s="0" t="n"/>
    </row>
    <row r="2446">
      <c r="A2446" s="0">
        <f>+B2446&amp;C2446&amp;D2446</f>
        <v/>
      </c>
      <c r="B2446" s="4" t="inlineStr">
        <is>
          <t>IW7017 印花</t>
        </is>
      </c>
      <c r="C2446" s="4" t="inlineStr">
        <is>
          <t>迷彩绿</t>
        </is>
      </c>
      <c r="D2446" s="4" t="inlineStr">
        <is>
          <t>L</t>
        </is>
      </c>
      <c r="E2446" s="5" t="inlineStr">
        <is>
          <t>IW7017-Green Camo-L-FBA</t>
        </is>
      </c>
      <c r="H2446" s="0" t="n"/>
    </row>
    <row r="2447">
      <c r="A2447" s="0">
        <f>+B2447&amp;C2447&amp;D2447</f>
        <v/>
      </c>
      <c r="B2447" s="4" t="inlineStr">
        <is>
          <t>IW7017 印花</t>
        </is>
      </c>
      <c r="C2447" s="4" t="inlineStr">
        <is>
          <t>深卡其</t>
        </is>
      </c>
      <c r="D2447" s="4" t="inlineStr">
        <is>
          <t>L</t>
        </is>
      </c>
      <c r="E2447" s="5" t="inlineStr">
        <is>
          <t>IW7017-Panther-Dark Khaki-L-FBA</t>
        </is>
      </c>
      <c r="H2447" s="0" t="n"/>
    </row>
    <row r="2448">
      <c r="A2448" s="0">
        <f>+B2448&amp;C2448&amp;D2448</f>
        <v/>
      </c>
      <c r="B2448" s="4" t="inlineStr">
        <is>
          <t>IW7017 印花</t>
        </is>
      </c>
      <c r="C2448" s="4" t="inlineStr">
        <is>
          <t>卡其</t>
        </is>
      </c>
      <c r="D2448" s="4" t="inlineStr">
        <is>
          <t>L</t>
        </is>
      </c>
      <c r="E2448" s="5" t="inlineStr">
        <is>
          <t>IW7017-Panther-Khaki-L-FBA</t>
        </is>
      </c>
      <c r="H2448" s="0" t="n"/>
    </row>
    <row r="2449">
      <c r="A2449" s="0">
        <f>+B2449&amp;C2449&amp;D2449</f>
        <v/>
      </c>
      <c r="B2449" s="4" t="inlineStr">
        <is>
          <t>IW7017 印花</t>
        </is>
      </c>
      <c r="C2449" s="4" t="inlineStr">
        <is>
          <t>白色</t>
        </is>
      </c>
      <c r="D2449" s="4" t="inlineStr">
        <is>
          <t>L</t>
        </is>
      </c>
      <c r="E2449" s="5" t="inlineStr">
        <is>
          <t>IW7017-Panther-White-L-FBA</t>
        </is>
      </c>
      <c r="H2449" s="0" t="n"/>
    </row>
    <row r="2450">
      <c r="A2450" s="0">
        <f>+B2450&amp;C2450&amp;D2450</f>
        <v/>
      </c>
      <c r="B2450" s="4" t="inlineStr">
        <is>
          <t>IW7017 印花</t>
        </is>
      </c>
      <c r="C2450" s="4" t="inlineStr">
        <is>
          <t>迷彩粉</t>
        </is>
      </c>
      <c r="D2450" s="4" t="inlineStr">
        <is>
          <t>L</t>
        </is>
      </c>
      <c r="E2450" s="5" t="inlineStr">
        <is>
          <t>IW7017-Pink Camo-L-FBA</t>
        </is>
      </c>
      <c r="H2450" s="0" t="n"/>
    </row>
    <row r="2451">
      <c r="A2451" s="0">
        <f>+B2451&amp;C2451&amp;D2451</f>
        <v/>
      </c>
      <c r="B2451" s="4" t="inlineStr">
        <is>
          <t>IW7017 印花</t>
        </is>
      </c>
      <c r="C2451" s="4" t="inlineStr">
        <is>
          <t>棕黑</t>
        </is>
      </c>
      <c r="D2451" s="4" t="inlineStr">
        <is>
          <t>L</t>
        </is>
      </c>
      <c r="E2451" s="5" t="inlineStr">
        <is>
          <t>IW7017-FP Brown Black-Large-FBA</t>
        </is>
      </c>
      <c r="H2451" s="0" t="n"/>
    </row>
    <row r="2452">
      <c r="A2452" s="0">
        <f>+B2452&amp;C2452&amp;D2452</f>
        <v/>
      </c>
      <c r="B2452" s="4" t="inlineStr">
        <is>
          <t>IW7017 印花</t>
        </is>
      </c>
      <c r="C2452" s="4" t="n"/>
      <c r="D2452" s="4" t="inlineStr">
        <is>
          <t>L</t>
        </is>
      </c>
      <c r="E2452" s="5" t="inlineStr">
        <is>
          <t>IW7017-FP Flower White-Large-FBA</t>
        </is>
      </c>
      <c r="H2452" s="0" t="n"/>
    </row>
    <row r="2453">
      <c r="A2453" s="0">
        <f>+B2453&amp;C2453&amp;D2453</f>
        <v/>
      </c>
      <c r="B2453" s="4" t="inlineStr">
        <is>
          <t>IW7017 印花</t>
        </is>
      </c>
      <c r="C2453" s="4" t="n"/>
      <c r="D2453" s="4" t="inlineStr">
        <is>
          <t>L</t>
        </is>
      </c>
      <c r="E2453" s="5" t="inlineStr">
        <is>
          <t>IW7017-FP Wine Red-Large-FBA</t>
        </is>
      </c>
      <c r="H2453" s="0" t="n"/>
    </row>
    <row r="2454">
      <c r="A2454" s="0">
        <f>+B2454&amp;C2454&amp;D2454</f>
        <v/>
      </c>
      <c r="B2454" s="4" t="inlineStr">
        <is>
          <t>IW7017 印花</t>
        </is>
      </c>
      <c r="C2454" s="4" t="n"/>
      <c r="D2454" s="4" t="inlineStr">
        <is>
          <t>L</t>
        </is>
      </c>
      <c r="E2454" s="5" t="inlineStr">
        <is>
          <t>IW7017-Rose Gray Blue-Large-FBA</t>
        </is>
      </c>
      <c r="H2454" s="0" t="n"/>
    </row>
    <row r="2455">
      <c r="A2455" s="0">
        <f>+B2455&amp;C2455&amp;D2455</f>
        <v/>
      </c>
      <c r="B2455" s="4" t="inlineStr">
        <is>
          <t>IW7017 印花</t>
        </is>
      </c>
      <c r="C2455" s="4" t="n"/>
      <c r="D2455" s="4" t="inlineStr">
        <is>
          <t>L</t>
        </is>
      </c>
      <c r="E2455" s="5" t="inlineStr">
        <is>
          <t>IW7017-Tie Dye Blue-Large-FBA</t>
        </is>
      </c>
      <c r="H2455" s="0" t="n"/>
    </row>
    <row r="2456">
      <c r="A2456" s="0">
        <f>+B2456&amp;C2456&amp;D2456</f>
        <v/>
      </c>
      <c r="B2456" s="4" t="inlineStr">
        <is>
          <t>IW7017 印花</t>
        </is>
      </c>
      <c r="C2456" s="4" t="n"/>
      <c r="D2456" s="4" t="inlineStr">
        <is>
          <t>L</t>
        </is>
      </c>
      <c r="E2456" s="5" t="inlineStr">
        <is>
          <t>IW7017-Tie Dye Rose Red-Large-FBA</t>
        </is>
      </c>
      <c r="H2456" s="0" t="n"/>
    </row>
    <row r="2457">
      <c r="A2457" s="0">
        <f>+B2457&amp;C2457&amp;D2457</f>
        <v/>
      </c>
      <c r="B2457" s="4" t="inlineStr">
        <is>
          <t>IW7017 印花</t>
        </is>
      </c>
      <c r="C2457" s="4" t="inlineStr">
        <is>
          <t>灰色</t>
        </is>
      </c>
      <c r="D2457" s="4" t="inlineStr">
        <is>
          <t>2XL</t>
        </is>
      </c>
      <c r="E2457" s="5" t="inlineStr">
        <is>
          <t>IW7017-Gray Camo-2XL-FBA</t>
        </is>
      </c>
      <c r="H2457" s="0" t="n"/>
    </row>
    <row r="2458">
      <c r="A2458" s="0">
        <f>+B2458&amp;C2458&amp;D2458</f>
        <v/>
      </c>
      <c r="B2458" s="4" t="inlineStr">
        <is>
          <t>IW7017 印花</t>
        </is>
      </c>
      <c r="C2458" s="4" t="n"/>
      <c r="D2458" s="4" t="inlineStr">
        <is>
          <t>2XL</t>
        </is>
      </c>
      <c r="E2458" s="5" t="inlineStr">
        <is>
          <t>IW7017-Panther-Beige-2XL-FBA</t>
        </is>
      </c>
      <c r="H2458" s="0" t="n"/>
    </row>
    <row r="2459">
      <c r="A2459" s="0">
        <f>+B2459&amp;C2459&amp;D2459</f>
        <v/>
      </c>
      <c r="B2459" s="4" t="inlineStr">
        <is>
          <t>IW7017 印花</t>
        </is>
      </c>
      <c r="C2459" s="4" t="inlineStr">
        <is>
          <t>深卡其</t>
        </is>
      </c>
      <c r="D2459" s="4" t="inlineStr">
        <is>
          <t>2XL</t>
        </is>
      </c>
      <c r="E2459" s="5" t="inlineStr">
        <is>
          <t>IW7017-Panther-Dark Khaki-2XL-FBA</t>
        </is>
      </c>
      <c r="H2459" s="0" t="n"/>
    </row>
    <row r="2460">
      <c r="A2460" s="0">
        <f>+B2460&amp;C2460&amp;D2460</f>
        <v/>
      </c>
      <c r="B2460" s="4" t="inlineStr">
        <is>
          <t>IW7017 印花</t>
        </is>
      </c>
      <c r="C2460" s="4" t="inlineStr">
        <is>
          <t>卡其</t>
        </is>
      </c>
      <c r="D2460" s="4" t="inlineStr">
        <is>
          <t>2XL</t>
        </is>
      </c>
      <c r="E2460" s="5" t="inlineStr">
        <is>
          <t>IW7017-Panther-Khaki-2XL-FBA</t>
        </is>
      </c>
      <c r="H2460" s="0" t="n"/>
    </row>
    <row r="2461">
      <c r="A2461" s="0">
        <f>+B2461&amp;C2461&amp;D2461</f>
        <v/>
      </c>
      <c r="B2461" s="4" t="inlineStr">
        <is>
          <t>IW7017 印花</t>
        </is>
      </c>
      <c r="C2461" s="4" t="inlineStr">
        <is>
          <t>白色</t>
        </is>
      </c>
      <c r="D2461" s="4" t="inlineStr">
        <is>
          <t>2XL</t>
        </is>
      </c>
      <c r="E2461" s="5" t="inlineStr">
        <is>
          <t>IW7017-Panther-White-2XL-FBA</t>
        </is>
      </c>
      <c r="H2461" s="0" t="n"/>
    </row>
    <row r="2462">
      <c r="A2462" s="0">
        <f>+B2462&amp;C2462&amp;D2462</f>
        <v/>
      </c>
      <c r="B2462" s="4" t="inlineStr">
        <is>
          <t>IW7017 印花</t>
        </is>
      </c>
      <c r="C2462" s="4" t="inlineStr">
        <is>
          <t>迷彩粉</t>
        </is>
      </c>
      <c r="D2462" s="4" t="inlineStr">
        <is>
          <t>2XL</t>
        </is>
      </c>
      <c r="E2462" s="5" t="inlineStr">
        <is>
          <t>IW7017-Pink Camo-2XL-FBA</t>
        </is>
      </c>
      <c r="H2462" s="0" t="n"/>
    </row>
    <row r="2463">
      <c r="A2463" s="0">
        <f>+B2463&amp;C2463&amp;D2463</f>
        <v/>
      </c>
      <c r="B2463" s="4" t="inlineStr">
        <is>
          <t>IW7017 印花</t>
        </is>
      </c>
      <c r="C2463" s="4" t="inlineStr">
        <is>
          <t>棕黑</t>
        </is>
      </c>
      <c r="D2463" s="4" t="inlineStr">
        <is>
          <t>2XL</t>
        </is>
      </c>
      <c r="E2463" s="5" t="inlineStr">
        <is>
          <t>IW7017-FP Brown Black-XX-Large-FBA</t>
        </is>
      </c>
      <c r="H2463" s="0" t="n"/>
    </row>
    <row r="2464">
      <c r="A2464" s="0">
        <f>+B2464&amp;C2464&amp;D2464</f>
        <v/>
      </c>
      <c r="B2464" s="4" t="inlineStr">
        <is>
          <t>IW7017 印花</t>
        </is>
      </c>
      <c r="C2464" s="4" t="n"/>
      <c r="D2464" s="4" t="inlineStr">
        <is>
          <t>2XL</t>
        </is>
      </c>
      <c r="E2464" s="5" t="inlineStr">
        <is>
          <t>IW7017-FP Flower White-XX-Large-FBA</t>
        </is>
      </c>
      <c r="H2464" s="0" t="n"/>
    </row>
    <row r="2465">
      <c r="A2465" s="0">
        <f>+B2465&amp;C2465&amp;D2465</f>
        <v/>
      </c>
      <c r="B2465" s="4" t="inlineStr">
        <is>
          <t>IW7017 印花</t>
        </is>
      </c>
      <c r="C2465" s="4" t="n"/>
      <c r="D2465" s="4" t="inlineStr">
        <is>
          <t>2XL</t>
        </is>
      </c>
      <c r="E2465" s="5" t="inlineStr">
        <is>
          <t>IW7017-FP Wine Red-XX-Large-FBA</t>
        </is>
      </c>
      <c r="H2465" s="0" t="n"/>
    </row>
    <row r="2466">
      <c r="A2466" s="0">
        <f>+B2466&amp;C2466&amp;D2466</f>
        <v/>
      </c>
      <c r="B2466" s="4" t="inlineStr">
        <is>
          <t>IW7017 印花</t>
        </is>
      </c>
      <c r="C2466" s="4" t="n"/>
      <c r="D2466" s="4" t="inlineStr">
        <is>
          <t>2XL</t>
        </is>
      </c>
      <c r="E2466" s="5" t="inlineStr">
        <is>
          <t>IW7017-Rose Gray Blue-XX-Large-FBA</t>
        </is>
      </c>
      <c r="H2466" s="0" t="n"/>
    </row>
    <row r="2467">
      <c r="A2467" s="0">
        <f>+B2467&amp;C2467&amp;D2467</f>
        <v/>
      </c>
      <c r="B2467" s="4" t="inlineStr">
        <is>
          <t>IW7017 印花</t>
        </is>
      </c>
      <c r="C2467" s="4" t="n"/>
      <c r="D2467" s="4" t="inlineStr">
        <is>
          <t>2XL</t>
        </is>
      </c>
      <c r="E2467" s="5" t="inlineStr">
        <is>
          <t>IW7017-Tie Dye Blue-XX-Large-FBA</t>
        </is>
      </c>
      <c r="H2467" s="0" t="n"/>
    </row>
    <row r="2468">
      <c r="A2468" s="0">
        <f>+B2468&amp;C2468&amp;D2468</f>
        <v/>
      </c>
      <c r="B2468" s="4" t="inlineStr">
        <is>
          <t>IW7017 印花</t>
        </is>
      </c>
      <c r="C2468" s="4" t="n"/>
      <c r="D2468" s="4" t="inlineStr">
        <is>
          <t>2XL</t>
        </is>
      </c>
      <c r="E2468" s="5" t="inlineStr">
        <is>
          <t>IW7017-Tie Dye Rose Red-XX-Large-FBA</t>
        </is>
      </c>
      <c r="H2468" s="0" t="n"/>
    </row>
    <row r="2469">
      <c r="A2469" s="0">
        <f>+B2469&amp;C2469&amp;D2469</f>
        <v/>
      </c>
      <c r="B2469" s="4" t="inlineStr">
        <is>
          <t>IW7028 纯色</t>
        </is>
      </c>
      <c r="C2469" s="4" t="inlineStr">
        <is>
          <t>深灰</t>
        </is>
      </c>
      <c r="D2469" s="4" t="inlineStr">
        <is>
          <t>XL</t>
        </is>
      </c>
      <c r="E2469" s="5" t="inlineStr">
        <is>
          <t>IW7028-Dark Gray-X-Large-FBA</t>
        </is>
      </c>
      <c r="H2469" s="0" t="n"/>
    </row>
    <row r="2470">
      <c r="A2470" s="0">
        <f>+B2470&amp;C2470&amp;D2470</f>
        <v/>
      </c>
      <c r="B2470" s="4" t="inlineStr">
        <is>
          <t>IW7028 纯色</t>
        </is>
      </c>
      <c r="C2470" s="4" t="inlineStr">
        <is>
          <t>卡其</t>
        </is>
      </c>
      <c r="D2470" s="4" t="inlineStr">
        <is>
          <t>XL</t>
        </is>
      </c>
      <c r="E2470" s="5" t="inlineStr">
        <is>
          <t>IW7028-Khaki-X-Large-FBA</t>
        </is>
      </c>
      <c r="H2470" s="0" t="n"/>
    </row>
    <row r="2471">
      <c r="A2471" s="0">
        <f>+B2471&amp;C2471&amp;D2471</f>
        <v/>
      </c>
      <c r="B2471" s="4" t="inlineStr">
        <is>
          <t>IW7028 纯色</t>
        </is>
      </c>
      <c r="C2471" s="4" t="inlineStr">
        <is>
          <t>白色</t>
        </is>
      </c>
      <c r="D2471" s="4" t="inlineStr">
        <is>
          <t>XL</t>
        </is>
      </c>
      <c r="E2471" s="5" t="inlineStr">
        <is>
          <t>IW7028-White-X-Large-FBA</t>
        </is>
      </c>
      <c r="H2471" s="0" t="n"/>
    </row>
    <row r="2472">
      <c r="A2472" s="0">
        <f>+B2472&amp;C2472&amp;D2472</f>
        <v/>
      </c>
      <c r="B2472" s="4" t="inlineStr">
        <is>
          <t>IW7028 纯色</t>
        </is>
      </c>
      <c r="C2472" s="4" t="n"/>
      <c r="D2472" s="4" t="inlineStr">
        <is>
          <t>XL</t>
        </is>
      </c>
      <c r="E2472" s="5" t="inlineStr">
        <is>
          <t>IW7028-Wine Red-X-Large-FBA</t>
        </is>
      </c>
      <c r="H2472" s="0" t="n"/>
    </row>
    <row r="2473">
      <c r="A2473" s="0">
        <f>+B2473&amp;C2473&amp;D2473</f>
        <v/>
      </c>
      <c r="B2473" s="4" t="inlineStr">
        <is>
          <t>IW7028 纯色</t>
        </is>
      </c>
      <c r="C2473" s="4" t="inlineStr">
        <is>
          <t>军绿</t>
        </is>
      </c>
      <c r="D2473" s="4" t="inlineStr">
        <is>
          <t>S</t>
        </is>
      </c>
      <c r="E2473" s="5" t="inlineStr">
        <is>
          <t>IW7028-Army Green-Small-FBA</t>
        </is>
      </c>
      <c r="H2473" s="0" t="n"/>
    </row>
    <row r="2474">
      <c r="A2474" s="0">
        <f>+B2474&amp;C2474&amp;D2474</f>
        <v/>
      </c>
      <c r="B2474" s="4" t="inlineStr">
        <is>
          <t>IW7028 纯色</t>
        </is>
      </c>
      <c r="C2474" s="4" t="n"/>
      <c r="D2474" s="4" t="inlineStr">
        <is>
          <t>S</t>
        </is>
      </c>
      <c r="E2474" s="5" t="inlineStr">
        <is>
          <t>IW7028-Beige-Small-FBA</t>
        </is>
      </c>
      <c r="H2474" s="0" t="n"/>
    </row>
    <row r="2475">
      <c r="A2475" s="0">
        <f>+B2475&amp;C2475&amp;D2475</f>
        <v/>
      </c>
      <c r="B2475" s="4" t="inlineStr">
        <is>
          <t>IW7028 纯色</t>
        </is>
      </c>
      <c r="C2475" s="4" t="inlineStr">
        <is>
          <t>黑色</t>
        </is>
      </c>
      <c r="D2475" s="4" t="inlineStr">
        <is>
          <t>S</t>
        </is>
      </c>
      <c r="E2475" s="5" t="inlineStr">
        <is>
          <t>IW7028-Black-Small-FBA</t>
        </is>
      </c>
      <c r="H2475" s="0" t="n"/>
    </row>
    <row r="2476">
      <c r="A2476" s="0">
        <f>+B2476&amp;C2476&amp;D2476</f>
        <v/>
      </c>
      <c r="B2476" s="4" t="inlineStr">
        <is>
          <t>IW7028 纯色</t>
        </is>
      </c>
      <c r="C2476" s="4" t="inlineStr">
        <is>
          <t>深绿</t>
        </is>
      </c>
      <c r="D2476" s="4" t="inlineStr">
        <is>
          <t>S</t>
        </is>
      </c>
      <c r="E2476" s="5" t="inlineStr">
        <is>
          <t>IW7028-Dark Green-Small-FBA</t>
        </is>
      </c>
      <c r="H2476" s="0" t="n"/>
    </row>
    <row r="2477">
      <c r="A2477" s="0">
        <f>+B2477&amp;C2477&amp;D2477</f>
        <v/>
      </c>
      <c r="B2477" s="4" t="inlineStr">
        <is>
          <t>IW7028 纯色</t>
        </is>
      </c>
      <c r="C2477" s="4" t="inlineStr">
        <is>
          <t>深卡其</t>
        </is>
      </c>
      <c r="D2477" s="4" t="inlineStr">
        <is>
          <t>S</t>
        </is>
      </c>
      <c r="E2477" s="5" t="inlineStr">
        <is>
          <t>IW7028-Dark Khaki-Small-FBA</t>
        </is>
      </c>
      <c r="H2477" s="0" t="n"/>
    </row>
    <row r="2478">
      <c r="A2478" s="0">
        <f>+B2478&amp;C2478&amp;D2478</f>
        <v/>
      </c>
      <c r="B2478" s="4" t="inlineStr">
        <is>
          <t>IW7028 纯色</t>
        </is>
      </c>
      <c r="C2478" s="4" t="inlineStr">
        <is>
          <t>藏蓝</t>
        </is>
      </c>
      <c r="D2478" s="4" t="inlineStr">
        <is>
          <t>S</t>
        </is>
      </c>
      <c r="E2478" s="5" t="inlineStr">
        <is>
          <t>IW7028-Navy Blue-Small-FBA</t>
        </is>
      </c>
      <c r="H2478" s="0" t="n"/>
    </row>
    <row r="2479">
      <c r="A2479" s="0">
        <f>+B2479&amp;C2479&amp;D2479</f>
        <v/>
      </c>
      <c r="B2479" s="4" t="inlineStr">
        <is>
          <t>IW7028 纯色</t>
        </is>
      </c>
      <c r="C2479" s="4" t="inlineStr">
        <is>
          <t>红色</t>
        </is>
      </c>
      <c r="D2479" s="4" t="inlineStr">
        <is>
          <t>S</t>
        </is>
      </c>
      <c r="E2479" s="5" t="inlineStr">
        <is>
          <t>IW7028-Red-Small-FBA</t>
        </is>
      </c>
      <c r="H2479" s="0" t="n"/>
    </row>
    <row r="2480">
      <c r="A2480" s="0">
        <f>+B2480&amp;C2480&amp;D2480</f>
        <v/>
      </c>
      <c r="B2480" s="4" t="inlineStr">
        <is>
          <t>IW7028 纯色</t>
        </is>
      </c>
      <c r="C2480" s="4" t="n"/>
      <c r="D2480" s="4" t="inlineStr">
        <is>
          <t>S</t>
        </is>
      </c>
      <c r="E2480" s="5" t="inlineStr">
        <is>
          <t>IW7028-Royal Blue-Small-FBA</t>
        </is>
      </c>
      <c r="H2480" s="0" t="n"/>
    </row>
    <row r="2481">
      <c r="A2481" s="0">
        <f>+B2481&amp;C2481&amp;D2481</f>
        <v/>
      </c>
      <c r="B2481" s="4" t="inlineStr">
        <is>
          <t>IW7028 纯色</t>
        </is>
      </c>
      <c r="C2481" s="4" t="inlineStr">
        <is>
          <t>铁锈红</t>
        </is>
      </c>
      <c r="D2481" s="4" t="inlineStr">
        <is>
          <t>S</t>
        </is>
      </c>
      <c r="E2481" s="5" t="inlineStr">
        <is>
          <t>IW7028-Rust Red-Small-FBA</t>
        </is>
      </c>
      <c r="H2481" s="0" t="n"/>
    </row>
    <row r="2482">
      <c r="A2482" s="0">
        <f>+B2482&amp;C2482&amp;D2482</f>
        <v/>
      </c>
      <c r="B2482" s="4" t="inlineStr">
        <is>
          <t>IW7028 纯色</t>
        </is>
      </c>
      <c r="C2482" s="4" t="inlineStr">
        <is>
          <t>白色</t>
        </is>
      </c>
      <c r="D2482" s="4" t="inlineStr">
        <is>
          <t>S</t>
        </is>
      </c>
      <c r="E2482" s="5" t="inlineStr">
        <is>
          <t>IW7028-White-Small-FBA</t>
        </is>
      </c>
      <c r="H2482" s="0" t="n"/>
    </row>
    <row r="2483">
      <c r="A2483" s="0">
        <f>+B2483&amp;C2483&amp;D2483</f>
        <v/>
      </c>
      <c r="B2483" s="4" t="inlineStr">
        <is>
          <t>IW7028 纯色</t>
        </is>
      </c>
      <c r="C2483" s="4" t="n"/>
      <c r="D2483" s="4" t="inlineStr">
        <is>
          <t>S</t>
        </is>
      </c>
      <c r="E2483" s="5" t="inlineStr">
        <is>
          <t>IW7028-Wine Red-Small-FBA</t>
        </is>
      </c>
      <c r="H2483" s="0" t="n"/>
    </row>
    <row r="2484">
      <c r="A2484" s="0">
        <f>+B2484&amp;C2484&amp;D2484</f>
        <v/>
      </c>
      <c r="B2484" s="4" t="inlineStr">
        <is>
          <t>IW7028 纯色</t>
        </is>
      </c>
      <c r="C2484" s="4" t="inlineStr">
        <is>
          <t>军绿</t>
        </is>
      </c>
      <c r="D2484" s="4" t="inlineStr">
        <is>
          <t>M</t>
        </is>
      </c>
      <c r="E2484" s="5" t="inlineStr">
        <is>
          <t>IW7028-Army Green-Medium-FBA</t>
        </is>
      </c>
      <c r="H2484" s="0" t="n"/>
    </row>
    <row r="2485">
      <c r="A2485" s="0">
        <f>+B2485&amp;C2485&amp;D2485</f>
        <v/>
      </c>
      <c r="B2485" s="4" t="inlineStr">
        <is>
          <t>IW7028 纯色</t>
        </is>
      </c>
      <c r="C2485" s="4" t="n"/>
      <c r="D2485" s="4" t="inlineStr">
        <is>
          <t>M</t>
        </is>
      </c>
      <c r="E2485" s="5" t="inlineStr">
        <is>
          <t>IW7028-Beige-Medium-FBA</t>
        </is>
      </c>
      <c r="H2485" s="0" t="n"/>
    </row>
    <row r="2486">
      <c r="A2486" s="0">
        <f>+B2486&amp;C2486&amp;D2486</f>
        <v/>
      </c>
      <c r="B2486" s="4" t="inlineStr">
        <is>
          <t>IW7028 纯色</t>
        </is>
      </c>
      <c r="C2486" s="4" t="inlineStr">
        <is>
          <t>黑色</t>
        </is>
      </c>
      <c r="D2486" s="4" t="inlineStr">
        <is>
          <t>M</t>
        </is>
      </c>
      <c r="E2486" s="5" t="inlineStr">
        <is>
          <t>IW7028-Black-Medium-FBA</t>
        </is>
      </c>
      <c r="H2486" s="0" t="n"/>
    </row>
    <row r="2487">
      <c r="A2487" s="0">
        <f>+B2487&amp;C2487&amp;D2487</f>
        <v/>
      </c>
      <c r="B2487" s="4" t="inlineStr">
        <is>
          <t>IW7028 纯色</t>
        </is>
      </c>
      <c r="C2487" s="4" t="inlineStr">
        <is>
          <t>深绿</t>
        </is>
      </c>
      <c r="D2487" s="4" t="inlineStr">
        <is>
          <t>M</t>
        </is>
      </c>
      <c r="E2487" s="5" t="inlineStr">
        <is>
          <t>IW7028-Dark Green-Medium-FBA</t>
        </is>
      </c>
      <c r="H2487" s="0" t="n"/>
    </row>
    <row r="2488">
      <c r="A2488" s="0">
        <f>+B2488&amp;C2488&amp;D2488</f>
        <v/>
      </c>
      <c r="B2488" s="4" t="inlineStr">
        <is>
          <t>IW7028 纯色</t>
        </is>
      </c>
      <c r="C2488" s="4" t="inlineStr">
        <is>
          <t>卡其</t>
        </is>
      </c>
      <c r="D2488" s="4" t="inlineStr">
        <is>
          <t>M</t>
        </is>
      </c>
      <c r="E2488" s="5" t="inlineStr">
        <is>
          <t>IW7028-Khaki-Medium-FBA</t>
        </is>
      </c>
      <c r="H2488" s="0" t="n"/>
    </row>
    <row r="2489">
      <c r="A2489" s="0">
        <f>+B2489&amp;C2489&amp;D2489</f>
        <v/>
      </c>
      <c r="B2489" s="4" t="inlineStr">
        <is>
          <t>IW7028 纯色</t>
        </is>
      </c>
      <c r="C2489" s="4" t="inlineStr">
        <is>
          <t>藏蓝</t>
        </is>
      </c>
      <c r="D2489" s="4" t="inlineStr">
        <is>
          <t>M</t>
        </is>
      </c>
      <c r="E2489" s="5" t="inlineStr">
        <is>
          <t>IW7028-Navy Blue-Medium-FBA</t>
        </is>
      </c>
      <c r="H2489" s="0" t="n"/>
    </row>
    <row r="2490">
      <c r="A2490" s="0">
        <f>+B2490&amp;C2490&amp;D2490</f>
        <v/>
      </c>
      <c r="B2490" s="4" t="inlineStr">
        <is>
          <t>IW7028 纯色</t>
        </is>
      </c>
      <c r="C2490" s="4" t="n"/>
      <c r="D2490" s="4" t="inlineStr">
        <is>
          <t>M</t>
        </is>
      </c>
      <c r="E2490" s="5" t="inlineStr">
        <is>
          <t>IW7028-Pink-Medium-FBA</t>
        </is>
      </c>
      <c r="H2490" s="0" t="n"/>
    </row>
    <row r="2491">
      <c r="A2491" s="0">
        <f>+B2491&amp;C2491&amp;D2491</f>
        <v/>
      </c>
      <c r="B2491" s="4" t="inlineStr">
        <is>
          <t>IW7028 纯色</t>
        </is>
      </c>
      <c r="C2491" s="4" t="inlineStr">
        <is>
          <t>红色</t>
        </is>
      </c>
      <c r="D2491" s="4" t="inlineStr">
        <is>
          <t>M</t>
        </is>
      </c>
      <c r="E2491" s="5" t="inlineStr">
        <is>
          <t>IW7028-Red-Medium-FBA</t>
        </is>
      </c>
      <c r="H2491" s="0" t="n"/>
    </row>
    <row r="2492">
      <c r="A2492" s="0">
        <f>+B2492&amp;C2492&amp;D2492</f>
        <v/>
      </c>
      <c r="B2492" s="4" t="inlineStr">
        <is>
          <t>IW7028 纯色</t>
        </is>
      </c>
      <c r="C2492" s="4" t="n"/>
      <c r="D2492" s="4" t="inlineStr">
        <is>
          <t>M</t>
        </is>
      </c>
      <c r="E2492" s="5" t="inlineStr">
        <is>
          <t>IW7028-Wine Red-Medium-FBA</t>
        </is>
      </c>
      <c r="H2492" s="0" t="n"/>
    </row>
    <row r="2493">
      <c r="A2493" s="0">
        <f>+B2493&amp;C2493&amp;D2493</f>
        <v/>
      </c>
      <c r="B2493" s="4" t="inlineStr">
        <is>
          <t>IW7028 纯色</t>
        </is>
      </c>
      <c r="C2493" s="4" t="inlineStr">
        <is>
          <t>军绿</t>
        </is>
      </c>
      <c r="D2493" s="4" t="inlineStr">
        <is>
          <t>L</t>
        </is>
      </c>
      <c r="E2493" s="5" t="inlineStr">
        <is>
          <t>IW7028-Army Green-Large-FBA</t>
        </is>
      </c>
      <c r="H2493" s="0" t="n"/>
    </row>
    <row r="2494">
      <c r="A2494" s="0">
        <f>+B2494&amp;C2494&amp;D2494</f>
        <v/>
      </c>
      <c r="B2494" s="4" t="inlineStr">
        <is>
          <t>IW7028 纯色</t>
        </is>
      </c>
      <c r="C2494" s="4" t="n"/>
      <c r="D2494" s="4" t="inlineStr">
        <is>
          <t>L</t>
        </is>
      </c>
      <c r="E2494" s="5" t="inlineStr">
        <is>
          <t>IW7028-Beige-Large-FBA</t>
        </is>
      </c>
      <c r="H2494" s="0" t="n"/>
    </row>
    <row r="2495">
      <c r="A2495" s="0">
        <f>+B2495&amp;C2495&amp;D2495</f>
        <v/>
      </c>
      <c r="B2495" s="4" t="inlineStr">
        <is>
          <t>IW7028 纯色</t>
        </is>
      </c>
      <c r="C2495" s="4" t="inlineStr">
        <is>
          <t>黑色</t>
        </is>
      </c>
      <c r="D2495" s="4" t="inlineStr">
        <is>
          <t>L</t>
        </is>
      </c>
      <c r="E2495" s="5" t="inlineStr">
        <is>
          <t>IW7028-Black-Large-FBA</t>
        </is>
      </c>
      <c r="H2495" s="0" t="n"/>
    </row>
    <row r="2496">
      <c r="A2496" s="0">
        <f>+B2496&amp;C2496&amp;D2496</f>
        <v/>
      </c>
      <c r="B2496" s="4" t="inlineStr">
        <is>
          <t>IW7028 纯色</t>
        </is>
      </c>
      <c r="C2496" s="4" t="inlineStr">
        <is>
          <t>深卡其</t>
        </is>
      </c>
      <c r="D2496" s="4" t="inlineStr">
        <is>
          <t>L</t>
        </is>
      </c>
      <c r="E2496" s="5" t="inlineStr">
        <is>
          <t>IW7028-Dark Khaki-Large-FBA</t>
        </is>
      </c>
      <c r="H2496" s="0" t="n"/>
    </row>
    <row r="2497">
      <c r="A2497" s="0">
        <f>+B2497&amp;C2497&amp;D2497</f>
        <v/>
      </c>
      <c r="B2497" s="4" t="inlineStr">
        <is>
          <t>IW7028 纯色</t>
        </is>
      </c>
      <c r="C2497" s="4" t="inlineStr">
        <is>
          <t>卡其</t>
        </is>
      </c>
      <c r="D2497" s="4" t="inlineStr">
        <is>
          <t>L</t>
        </is>
      </c>
      <c r="E2497" s="5" t="inlineStr">
        <is>
          <t>IW7028-Khaki-Large-FBA</t>
        </is>
      </c>
      <c r="H2497" s="0" t="n"/>
    </row>
    <row r="2498">
      <c r="A2498" s="0">
        <f>+B2498&amp;C2498&amp;D2498</f>
        <v/>
      </c>
      <c r="B2498" s="4" t="inlineStr">
        <is>
          <t>IW7028 纯色</t>
        </is>
      </c>
      <c r="C2498" s="4" t="n"/>
      <c r="D2498" s="4" t="inlineStr">
        <is>
          <t>L</t>
        </is>
      </c>
      <c r="E2498" s="5" t="inlineStr">
        <is>
          <t>IW7028-Pink-Large-FBA</t>
        </is>
      </c>
      <c r="H2498" s="0" t="n"/>
    </row>
    <row r="2499">
      <c r="A2499" s="0">
        <f>+B2499&amp;C2499&amp;D2499</f>
        <v/>
      </c>
      <c r="B2499" s="4" t="inlineStr">
        <is>
          <t>IW7028 纯色</t>
        </is>
      </c>
      <c r="C2499" s="4" t="inlineStr">
        <is>
          <t>红色</t>
        </is>
      </c>
      <c r="D2499" s="4" t="inlineStr">
        <is>
          <t>L</t>
        </is>
      </c>
      <c r="E2499" s="5" t="inlineStr">
        <is>
          <t>IW7028-Red-Large-FBA</t>
        </is>
      </c>
      <c r="H2499" s="0" t="n"/>
    </row>
    <row r="2500">
      <c r="A2500" s="0">
        <f>+B2500&amp;C2500&amp;D2500</f>
        <v/>
      </c>
      <c r="B2500" s="4" t="inlineStr">
        <is>
          <t>IW7028 纯色</t>
        </is>
      </c>
      <c r="C2500" s="4" t="inlineStr">
        <is>
          <t>白色</t>
        </is>
      </c>
      <c r="D2500" s="4" t="inlineStr">
        <is>
          <t>L</t>
        </is>
      </c>
      <c r="E2500" s="5" t="inlineStr">
        <is>
          <t>IW7028-White-Large-FBA</t>
        </is>
      </c>
      <c r="H2500" s="0" t="n"/>
    </row>
    <row r="2501">
      <c r="A2501" s="0">
        <f>+B2501&amp;C2501&amp;D2501</f>
        <v/>
      </c>
      <c r="B2501" s="4" t="inlineStr">
        <is>
          <t>IW7028 纯色</t>
        </is>
      </c>
      <c r="C2501" s="4" t="n"/>
      <c r="D2501" s="4" t="inlineStr">
        <is>
          <t>L</t>
        </is>
      </c>
      <c r="E2501" s="5" t="inlineStr">
        <is>
          <t>IW7028-Wine Red-Large-FBA</t>
        </is>
      </c>
      <c r="H2501" s="0" t="n"/>
    </row>
    <row r="2502">
      <c r="A2502" s="0">
        <f>+B2502&amp;C2502&amp;D2502</f>
        <v/>
      </c>
      <c r="B2502" s="4" t="inlineStr">
        <is>
          <t>IW7028 纯色</t>
        </is>
      </c>
      <c r="C2502" s="4" t="inlineStr">
        <is>
          <t>军绿</t>
        </is>
      </c>
      <c r="D2502" s="4" t="inlineStr">
        <is>
          <t>2XL</t>
        </is>
      </c>
      <c r="E2502" s="5" t="inlineStr">
        <is>
          <t>IW7028-Army Green-XX-Large-FBA</t>
        </is>
      </c>
      <c r="H2502" s="0" t="n"/>
    </row>
    <row r="2503">
      <c r="A2503" s="0">
        <f>+B2503&amp;C2503&amp;D2503</f>
        <v/>
      </c>
      <c r="B2503" s="4" t="inlineStr">
        <is>
          <t>IW7028 纯色</t>
        </is>
      </c>
      <c r="C2503" s="4" t="inlineStr">
        <is>
          <t>深灰</t>
        </is>
      </c>
      <c r="D2503" s="4" t="inlineStr">
        <is>
          <t>2XL</t>
        </is>
      </c>
      <c r="E2503" s="5" t="inlineStr">
        <is>
          <t>IW7028-Dark Gray-XX-Large-FBA</t>
        </is>
      </c>
      <c r="H2503" s="0" t="n"/>
    </row>
    <row r="2504">
      <c r="A2504" s="0">
        <f>+B2504&amp;C2504&amp;D2504</f>
        <v/>
      </c>
      <c r="B2504" s="4" t="inlineStr">
        <is>
          <t>IW7028 纯色</t>
        </is>
      </c>
      <c r="C2504" s="4" t="inlineStr">
        <is>
          <t>深卡其</t>
        </is>
      </c>
      <c r="D2504" s="4" t="inlineStr">
        <is>
          <t>2XL</t>
        </is>
      </c>
      <c r="E2504" s="5" t="inlineStr">
        <is>
          <t>IW7028-Dark Khaki-XX-Large-FBA</t>
        </is>
      </c>
      <c r="H2504" s="0" t="n"/>
    </row>
    <row r="2505">
      <c r="A2505" s="0">
        <f>+B2505&amp;C2505&amp;D2505</f>
        <v/>
      </c>
      <c r="B2505" s="4" t="inlineStr">
        <is>
          <t>IW7028 纯色</t>
        </is>
      </c>
      <c r="C2505" s="4" t="inlineStr">
        <is>
          <t>卡其</t>
        </is>
      </c>
      <c r="D2505" s="4" t="inlineStr">
        <is>
          <t>2XL</t>
        </is>
      </c>
      <c r="E2505" s="5" t="inlineStr">
        <is>
          <t>IW7028-Khaki-XX-Large-FBA</t>
        </is>
      </c>
      <c r="H2505" s="0" t="n"/>
    </row>
    <row r="2506">
      <c r="A2506" s="0">
        <f>+B2506&amp;C2506&amp;D2506</f>
        <v/>
      </c>
      <c r="B2506" s="4" t="inlineStr">
        <is>
          <t>IW7028 纯色</t>
        </is>
      </c>
      <c r="C2506" s="4" t="inlineStr">
        <is>
          <t>红色</t>
        </is>
      </c>
      <c r="D2506" s="4" t="inlineStr">
        <is>
          <t>2XL</t>
        </is>
      </c>
      <c r="E2506" s="5" t="inlineStr">
        <is>
          <t>IW7028-Red-XX-Large-FBA</t>
        </is>
      </c>
      <c r="H2506" s="0" t="n"/>
    </row>
    <row r="2507">
      <c r="A2507" s="0">
        <f>+B2507&amp;C2507&amp;D2507</f>
        <v/>
      </c>
      <c r="B2507" s="4" t="inlineStr">
        <is>
          <t>IW7028 纯色</t>
        </is>
      </c>
      <c r="C2507" s="4" t="n"/>
      <c r="D2507" s="4" t="inlineStr">
        <is>
          <t>2XL</t>
        </is>
      </c>
      <c r="E2507" s="5" t="inlineStr">
        <is>
          <t>IW7028-Royal Blue-XX-Large-FBA</t>
        </is>
      </c>
      <c r="H2507" s="0" t="n"/>
    </row>
    <row r="2508">
      <c r="A2508" s="0">
        <f>+B2508&amp;C2508&amp;D2508</f>
        <v/>
      </c>
      <c r="B2508" s="4" t="inlineStr">
        <is>
          <t>IW7028 纯色</t>
        </is>
      </c>
      <c r="C2508" s="4" t="inlineStr">
        <is>
          <t>铁锈红</t>
        </is>
      </c>
      <c r="D2508" s="4" t="inlineStr">
        <is>
          <t>2XL</t>
        </is>
      </c>
      <c r="E2508" s="5" t="inlineStr">
        <is>
          <t>IW7028-Rust Red-XX-Large-FBA</t>
        </is>
      </c>
      <c r="H2508" s="0" t="n"/>
    </row>
    <row r="2509">
      <c r="A2509" s="0">
        <f>+B2509&amp;C2509&amp;D2509</f>
        <v/>
      </c>
      <c r="B2509" s="4" t="inlineStr">
        <is>
          <t>IW7028 纯色</t>
        </is>
      </c>
      <c r="C2509" s="4" t="inlineStr">
        <is>
          <t>白色</t>
        </is>
      </c>
      <c r="D2509" s="4" t="inlineStr">
        <is>
          <t>2XL</t>
        </is>
      </c>
      <c r="E2509" s="5" t="inlineStr">
        <is>
          <t>IW7028-White-XX-Large-FBA</t>
        </is>
      </c>
      <c r="H2509" s="0" t="n"/>
    </row>
    <row r="2510">
      <c r="A2510" s="0">
        <f>+B2510&amp;C2510&amp;D2510</f>
        <v/>
      </c>
      <c r="B2510" s="4" t="inlineStr">
        <is>
          <t>IW7028 纯色</t>
        </is>
      </c>
      <c r="C2510" s="4" t="n"/>
      <c r="D2510" s="4" t="inlineStr">
        <is>
          <t>2XL</t>
        </is>
      </c>
      <c r="E2510" s="5" t="inlineStr">
        <is>
          <t>IW7028-Wine Red-XX-Large-FBA</t>
        </is>
      </c>
      <c r="H2510" s="0" t="n"/>
    </row>
    <row r="2511">
      <c r="A2511" s="0">
        <f>+B2511&amp;C2511&amp;D2511</f>
        <v/>
      </c>
      <c r="B2511" s="4" t="inlineStr">
        <is>
          <t>IW7033 纯色</t>
        </is>
      </c>
      <c r="C2511" s="4" t="inlineStr">
        <is>
          <t>军绿</t>
        </is>
      </c>
      <c r="D2511" s="4" t="inlineStr">
        <is>
          <t>XS</t>
        </is>
      </c>
      <c r="E2511" s="5" t="inlineStr">
        <is>
          <t>IW7033-Army Green-XS-FBA</t>
        </is>
      </c>
      <c r="H2511" s="0" t="n"/>
    </row>
    <row r="2512">
      <c r="A2512" s="0">
        <f>+B2512&amp;C2512&amp;D2512</f>
        <v/>
      </c>
      <c r="B2512" s="4" t="inlineStr">
        <is>
          <t>IW7033 纯色</t>
        </is>
      </c>
      <c r="C2512" s="4" t="inlineStr">
        <is>
          <t>黑色</t>
        </is>
      </c>
      <c r="D2512" s="4" t="inlineStr">
        <is>
          <t>XS</t>
        </is>
      </c>
      <c r="E2512" s="5" t="inlineStr">
        <is>
          <t>IW7033-Black-XS-FBA</t>
        </is>
      </c>
      <c r="H2512" s="0" t="n"/>
    </row>
    <row r="2513">
      <c r="A2513" s="0">
        <f>+B2513&amp;C2513&amp;D2513</f>
        <v/>
      </c>
      <c r="B2513" s="4" t="inlineStr">
        <is>
          <t>IW7033 纯色</t>
        </is>
      </c>
      <c r="C2513" s="4" t="inlineStr">
        <is>
          <t>深灰</t>
        </is>
      </c>
      <c r="D2513" s="4" t="inlineStr">
        <is>
          <t>XS</t>
        </is>
      </c>
      <c r="E2513" s="5" t="inlineStr">
        <is>
          <t>IW7033-Dark Gray-XS-FBA</t>
        </is>
      </c>
      <c r="H2513" s="0" t="n"/>
    </row>
    <row r="2514">
      <c r="A2514" s="0">
        <f>+B2514&amp;C2514&amp;D2514</f>
        <v/>
      </c>
      <c r="B2514" s="4" t="inlineStr">
        <is>
          <t>IW7033 纯色</t>
        </is>
      </c>
      <c r="C2514" s="4" t="inlineStr">
        <is>
          <t>深绿</t>
        </is>
      </c>
      <c r="D2514" s="4" t="inlineStr">
        <is>
          <t>XS</t>
        </is>
      </c>
      <c r="E2514" s="5" t="inlineStr">
        <is>
          <t>IW7033-Dark Green-XS-FBA</t>
        </is>
      </c>
      <c r="H2514" s="0" t="n"/>
    </row>
    <row r="2515">
      <c r="A2515" s="0">
        <f>+B2515&amp;C2515&amp;D2515</f>
        <v/>
      </c>
      <c r="B2515" s="4" t="inlineStr">
        <is>
          <t>IW7033 纯色</t>
        </is>
      </c>
      <c r="C2515" s="4" t="inlineStr">
        <is>
          <t>卡其</t>
        </is>
      </c>
      <c r="D2515" s="4" t="inlineStr">
        <is>
          <t>XS</t>
        </is>
      </c>
      <c r="E2515" s="5" t="inlineStr">
        <is>
          <t>IW7033-Khaki-XS-FBA</t>
        </is>
      </c>
      <c r="H2515" s="0" t="n"/>
    </row>
    <row r="2516">
      <c r="A2516" s="0">
        <f>+B2516&amp;C2516&amp;D2516</f>
        <v/>
      </c>
      <c r="B2516" s="4" t="inlineStr">
        <is>
          <t>IW7033 纯色</t>
        </is>
      </c>
      <c r="C2516" s="4" t="n"/>
      <c r="D2516" s="4" t="inlineStr">
        <is>
          <t>XS</t>
        </is>
      </c>
      <c r="E2516" s="5" t="inlineStr">
        <is>
          <t>IW7033-Oatmeal-XS-FBA</t>
        </is>
      </c>
      <c r="H2516" s="0" t="n"/>
    </row>
    <row r="2517">
      <c r="A2517" s="0">
        <f>+B2517&amp;C2517&amp;D2517</f>
        <v/>
      </c>
      <c r="B2517" s="4" t="inlineStr">
        <is>
          <t>IW7033 纯色</t>
        </is>
      </c>
      <c r="C2517" s="4" t="inlineStr">
        <is>
          <t>铁锈红</t>
        </is>
      </c>
      <c r="D2517" s="4" t="inlineStr">
        <is>
          <t>XS</t>
        </is>
      </c>
      <c r="E2517" s="5" t="inlineStr">
        <is>
          <t>IW7033-Rust Red-XS-FBA</t>
        </is>
      </c>
      <c r="H2517" s="0" t="n"/>
    </row>
    <row r="2518">
      <c r="A2518" s="0">
        <f>+B2518&amp;C2518&amp;D2518</f>
        <v/>
      </c>
      <c r="B2518" s="4" t="inlineStr">
        <is>
          <t>IW7033 纯色</t>
        </is>
      </c>
      <c r="C2518" s="4" t="n"/>
      <c r="D2518" s="4" t="inlineStr">
        <is>
          <t>XS</t>
        </is>
      </c>
      <c r="E2518" s="5" t="inlineStr">
        <is>
          <t>IW7033-Wine Red-XS-FBA33</t>
        </is>
      </c>
      <c r="H2518" s="0" t="n"/>
    </row>
    <row r="2519">
      <c r="A2519" s="0">
        <f>+B2519&amp;C2519&amp;D2519</f>
        <v/>
      </c>
      <c r="B2519" s="4" t="inlineStr">
        <is>
          <t>IW7033 纯色</t>
        </is>
      </c>
      <c r="C2519" s="4" t="inlineStr">
        <is>
          <t>军绿</t>
        </is>
      </c>
      <c r="D2519" s="4" t="inlineStr">
        <is>
          <t>XL</t>
        </is>
      </c>
      <c r="E2519" s="5" t="inlineStr">
        <is>
          <t>IW7033-Army Green-XL-FBA</t>
        </is>
      </c>
      <c r="H2519" s="0" t="n"/>
    </row>
    <row r="2520">
      <c r="A2520" s="0">
        <f>+B2520&amp;C2520&amp;D2520</f>
        <v/>
      </c>
      <c r="B2520" s="4" t="inlineStr">
        <is>
          <t>IW7033 纯色</t>
        </is>
      </c>
      <c r="C2520" s="4" t="inlineStr">
        <is>
          <t>黑色</t>
        </is>
      </c>
      <c r="D2520" s="4" t="inlineStr">
        <is>
          <t>XL</t>
        </is>
      </c>
      <c r="E2520" s="5" t="inlineStr">
        <is>
          <t>IW7033-Black-XL-FBA</t>
        </is>
      </c>
      <c r="H2520" s="0" t="n"/>
    </row>
    <row r="2521">
      <c r="A2521" s="0">
        <f>+B2521&amp;C2521&amp;D2521</f>
        <v/>
      </c>
      <c r="B2521" s="4" t="inlineStr">
        <is>
          <t>IW7033 纯色</t>
        </is>
      </c>
      <c r="C2521" s="4" t="n"/>
      <c r="D2521" s="4" t="inlineStr">
        <is>
          <t>XL</t>
        </is>
      </c>
      <c r="E2521" s="5" t="inlineStr">
        <is>
          <t>IW7033-Blue Green-XL-FBA</t>
        </is>
      </c>
      <c r="H2521" s="0" t="n"/>
    </row>
    <row r="2522">
      <c r="A2522" s="0">
        <f>+B2522&amp;C2522&amp;D2522</f>
        <v/>
      </c>
      <c r="B2522" s="4" t="inlineStr">
        <is>
          <t>IW7033 纯色</t>
        </is>
      </c>
      <c r="C2522" s="4" t="inlineStr">
        <is>
          <t>深灰</t>
        </is>
      </c>
      <c r="D2522" s="4" t="inlineStr">
        <is>
          <t>XL</t>
        </is>
      </c>
      <c r="E2522" s="5" t="inlineStr">
        <is>
          <t>IW7033-Dark Gray-XL-FBA</t>
        </is>
      </c>
      <c r="H2522" s="0" t="n"/>
    </row>
    <row r="2523">
      <c r="A2523" s="0">
        <f>+B2523&amp;C2523&amp;D2523</f>
        <v/>
      </c>
      <c r="B2523" s="4" t="inlineStr">
        <is>
          <t>IW7033 纯色</t>
        </is>
      </c>
      <c r="C2523" s="4" t="inlineStr">
        <is>
          <t>深绿</t>
        </is>
      </c>
      <c r="D2523" s="4" t="inlineStr">
        <is>
          <t>XL</t>
        </is>
      </c>
      <c r="E2523" s="5" t="inlineStr">
        <is>
          <t>IW7033-Dark Green-XL-FBA</t>
        </is>
      </c>
      <c r="H2523" s="0" t="n"/>
    </row>
    <row r="2524">
      <c r="A2524" s="0">
        <f>+B2524&amp;C2524&amp;D2524</f>
        <v/>
      </c>
      <c r="B2524" s="4" t="inlineStr">
        <is>
          <t>IW7033 纯色</t>
        </is>
      </c>
      <c r="C2524" s="4" t="inlineStr">
        <is>
          <t>卡其</t>
        </is>
      </c>
      <c r="D2524" s="4" t="inlineStr">
        <is>
          <t>XL</t>
        </is>
      </c>
      <c r="E2524" s="5" t="inlineStr">
        <is>
          <t>IW7033-Khaki-XL-FBA</t>
        </is>
      </c>
      <c r="H2524" s="0" t="n"/>
    </row>
    <row r="2525">
      <c r="A2525" s="0">
        <f>+B2525&amp;C2525&amp;D2525</f>
        <v/>
      </c>
      <c r="B2525" s="4" t="inlineStr">
        <is>
          <t>IW7033 纯色</t>
        </is>
      </c>
      <c r="C2525" s="4" t="inlineStr">
        <is>
          <t>浅灰</t>
        </is>
      </c>
      <c r="D2525" s="4" t="inlineStr">
        <is>
          <t>XL</t>
        </is>
      </c>
      <c r="E2525" s="5" t="inlineStr">
        <is>
          <t>IW7033-Light Gray-XL-FBA44</t>
        </is>
      </c>
      <c r="H2525" s="0" t="n"/>
    </row>
    <row r="2526">
      <c r="A2526" s="0">
        <f>+B2526&amp;C2526&amp;D2526</f>
        <v/>
      </c>
      <c r="B2526" s="4" t="inlineStr">
        <is>
          <t>IW7033 纯色</t>
        </is>
      </c>
      <c r="C2526" s="4" t="n"/>
      <c r="D2526" s="4" t="inlineStr">
        <is>
          <t>XL</t>
        </is>
      </c>
      <c r="E2526" s="5" t="inlineStr">
        <is>
          <t>IW7033-Oatmeal-XL-FBA</t>
        </is>
      </c>
      <c r="H2526" s="0" t="n"/>
    </row>
    <row r="2527">
      <c r="A2527" s="0">
        <f>+B2527&amp;C2527&amp;D2527</f>
        <v/>
      </c>
      <c r="B2527" s="4" t="inlineStr">
        <is>
          <t>IW7033 纯色</t>
        </is>
      </c>
      <c r="C2527" s="4" t="n"/>
      <c r="D2527" s="4" t="inlineStr">
        <is>
          <t>XL</t>
        </is>
      </c>
      <c r="E2527" s="5" t="inlineStr">
        <is>
          <t>IW7033-Pink-XL-FBA</t>
        </is>
      </c>
      <c r="H2527" s="0" t="n"/>
    </row>
    <row r="2528">
      <c r="A2528" s="0">
        <f>+B2528&amp;C2528&amp;D2528</f>
        <v/>
      </c>
      <c r="B2528" s="4" t="inlineStr">
        <is>
          <t>IW7033 纯色</t>
        </is>
      </c>
      <c r="C2528" s="4" t="n"/>
      <c r="D2528" s="4" t="inlineStr">
        <is>
          <t>XL</t>
        </is>
      </c>
      <c r="E2528" s="5" t="inlineStr">
        <is>
          <t>IW7033-Purple Gray-XL-FBA</t>
        </is>
      </c>
      <c r="H2528" s="0" t="n"/>
    </row>
    <row r="2529">
      <c r="A2529" s="0">
        <f>+B2529&amp;C2529&amp;D2529</f>
        <v/>
      </c>
      <c r="B2529" s="4" t="inlineStr">
        <is>
          <t>IW7033 纯色</t>
        </is>
      </c>
      <c r="C2529" s="4" t="inlineStr">
        <is>
          <t>红色</t>
        </is>
      </c>
      <c r="D2529" s="4" t="inlineStr">
        <is>
          <t>XL</t>
        </is>
      </c>
      <c r="E2529" s="5" t="inlineStr">
        <is>
          <t>IW7033-Red-XL-FBA33</t>
        </is>
      </c>
      <c r="H2529" s="0" t="n"/>
    </row>
    <row r="2530">
      <c r="A2530" s="0">
        <f>+B2530&amp;C2530&amp;D2530</f>
        <v/>
      </c>
      <c r="B2530" s="4" t="inlineStr">
        <is>
          <t>IW7033 纯色</t>
        </is>
      </c>
      <c r="C2530" s="4" t="inlineStr">
        <is>
          <t>铁锈红</t>
        </is>
      </c>
      <c r="D2530" s="4" t="inlineStr">
        <is>
          <t>XL</t>
        </is>
      </c>
      <c r="E2530" s="5" t="inlineStr">
        <is>
          <t>IW7033-Rust Red-XL-FBA</t>
        </is>
      </c>
      <c r="H2530" s="0" t="n"/>
    </row>
    <row r="2531">
      <c r="A2531" s="0">
        <f>+B2531&amp;C2531&amp;D2531</f>
        <v/>
      </c>
      <c r="B2531" s="4" t="inlineStr">
        <is>
          <t>IW7033 纯色</t>
        </is>
      </c>
      <c r="C2531" s="4" t="inlineStr">
        <is>
          <t>白色</t>
        </is>
      </c>
      <c r="D2531" s="4" t="inlineStr">
        <is>
          <t>XL</t>
        </is>
      </c>
      <c r="E2531" s="5" t="inlineStr">
        <is>
          <t>IW7033-White-XL-FBA</t>
        </is>
      </c>
      <c r="H2531" s="0" t="n"/>
    </row>
    <row r="2532">
      <c r="A2532" s="0">
        <f>+B2532&amp;C2532&amp;D2532</f>
        <v/>
      </c>
      <c r="B2532" s="4" t="inlineStr">
        <is>
          <t>IW7033 纯色</t>
        </is>
      </c>
      <c r="C2532" s="4" t="n"/>
      <c r="D2532" s="4" t="inlineStr">
        <is>
          <t>XL</t>
        </is>
      </c>
      <c r="E2532" s="5" t="inlineStr">
        <is>
          <t>IW7033-Wine Red-XL-FBA33</t>
        </is>
      </c>
      <c r="H2532" s="0" t="n"/>
    </row>
    <row r="2533">
      <c r="A2533" s="0">
        <f>+B2533&amp;C2533&amp;D2533</f>
        <v/>
      </c>
      <c r="B2533" s="4" t="inlineStr">
        <is>
          <t>IW7033 纯色</t>
        </is>
      </c>
      <c r="C2533" s="4" t="n"/>
      <c r="D2533" s="4" t="inlineStr">
        <is>
          <t>XL</t>
        </is>
      </c>
      <c r="E2533" s="5" t="inlineStr">
        <is>
          <t>IW7033-Blue Check-X-Large-FBA</t>
        </is>
      </c>
      <c r="H2533" s="0" t="n"/>
    </row>
    <row r="2534">
      <c r="A2534" s="0">
        <f>+B2534&amp;C2534&amp;D2534</f>
        <v/>
      </c>
      <c r="B2534" s="4" t="inlineStr">
        <is>
          <t>IW7033 纯色</t>
        </is>
      </c>
      <c r="C2534" s="4" t="n"/>
      <c r="D2534" s="4" t="inlineStr">
        <is>
          <t>XL</t>
        </is>
      </c>
      <c r="E2534" s="5" t="inlineStr">
        <is>
          <t>IW7033-Green Check-X-Large-FBA</t>
        </is>
      </c>
      <c r="H2534" s="0" t="n"/>
    </row>
    <row r="2535">
      <c r="A2535" s="0">
        <f>+B2535&amp;C2535&amp;D2535</f>
        <v/>
      </c>
      <c r="B2535" s="4" t="inlineStr">
        <is>
          <t>IW7033 纯色</t>
        </is>
      </c>
      <c r="C2535" s="4" t="n"/>
      <c r="D2535" s="4" t="inlineStr">
        <is>
          <t>XL</t>
        </is>
      </c>
      <c r="E2535" s="5" t="inlineStr">
        <is>
          <t>IW7033-Red Check-X-Large-FBA</t>
        </is>
      </c>
      <c r="H2535" s="0" t="n"/>
    </row>
    <row r="2536">
      <c r="A2536" s="0">
        <f>+B2536&amp;C2536&amp;D2536</f>
        <v/>
      </c>
      <c r="B2536" s="4" t="inlineStr">
        <is>
          <t>IW7033 纯色</t>
        </is>
      </c>
      <c r="C2536" s="4" t="n"/>
      <c r="D2536" s="4" t="inlineStr">
        <is>
          <t>XL</t>
        </is>
      </c>
      <c r="E2536" s="5" t="inlineStr">
        <is>
          <t>IW7033-White Check-X-Large-FBA</t>
        </is>
      </c>
      <c r="H2536" s="0" t="n"/>
    </row>
    <row r="2537">
      <c r="A2537" s="0">
        <f>+B2537&amp;C2537&amp;D2537</f>
        <v/>
      </c>
      <c r="B2537" s="4" t="inlineStr">
        <is>
          <t>IW7033 纯色</t>
        </is>
      </c>
      <c r="C2537" s="4" t="inlineStr">
        <is>
          <t>军绿</t>
        </is>
      </c>
      <c r="D2537" s="4" t="inlineStr">
        <is>
          <t>S</t>
        </is>
      </c>
      <c r="E2537" s="5" t="inlineStr">
        <is>
          <t>IW7033-Army Green-S-FBA</t>
        </is>
      </c>
      <c r="H2537" s="0" t="n"/>
    </row>
    <row r="2538">
      <c r="A2538" s="0">
        <f>+B2538&amp;C2538&amp;D2538</f>
        <v/>
      </c>
      <c r="B2538" s="4" t="inlineStr">
        <is>
          <t>IW7033 纯色</t>
        </is>
      </c>
      <c r="C2538" s="4" t="inlineStr">
        <is>
          <t>黑色</t>
        </is>
      </c>
      <c r="D2538" s="4" t="inlineStr">
        <is>
          <t>S</t>
        </is>
      </c>
      <c r="E2538" s="5" t="inlineStr">
        <is>
          <t>IW7033-Black-S-FBA22</t>
        </is>
      </c>
      <c r="H2538" s="0" t="n"/>
    </row>
    <row r="2539">
      <c r="A2539" s="0">
        <f>+B2539&amp;C2539&amp;D2539</f>
        <v/>
      </c>
      <c r="B2539" s="4" t="inlineStr">
        <is>
          <t>IW7033 纯色</t>
        </is>
      </c>
      <c r="C2539" s="4" t="n"/>
      <c r="D2539" s="4" t="inlineStr">
        <is>
          <t>S</t>
        </is>
      </c>
      <c r="E2539" s="5" t="inlineStr">
        <is>
          <t>IW7033-Blue Green-S-FBA</t>
        </is>
      </c>
      <c r="H2539" s="0" t="n"/>
    </row>
    <row r="2540">
      <c r="A2540" s="0">
        <f>+B2540&amp;C2540&amp;D2540</f>
        <v/>
      </c>
      <c r="B2540" s="4" t="inlineStr">
        <is>
          <t>IW7033 纯色</t>
        </is>
      </c>
      <c r="C2540" s="4" t="inlineStr">
        <is>
          <t>深灰</t>
        </is>
      </c>
      <c r="D2540" s="4" t="inlineStr">
        <is>
          <t>S</t>
        </is>
      </c>
      <c r="E2540" s="5" t="inlineStr">
        <is>
          <t>IW7033-Dark Gray-S-FBA</t>
        </is>
      </c>
      <c r="H2540" s="0" t="n"/>
    </row>
    <row r="2541">
      <c r="A2541" s="0">
        <f>+B2541&amp;C2541&amp;D2541</f>
        <v/>
      </c>
      <c r="B2541" s="4" t="inlineStr">
        <is>
          <t>IW7033 纯色</t>
        </is>
      </c>
      <c r="C2541" s="4" t="inlineStr">
        <is>
          <t>深绿</t>
        </is>
      </c>
      <c r="D2541" s="4" t="inlineStr">
        <is>
          <t>S</t>
        </is>
      </c>
      <c r="E2541" s="5" t="inlineStr">
        <is>
          <t>IW7033-Dark Green-S-FBA</t>
        </is>
      </c>
      <c r="H2541" s="0" t="n"/>
    </row>
    <row r="2542">
      <c r="A2542" s="0">
        <f>+B2542&amp;C2542&amp;D2542</f>
        <v/>
      </c>
      <c r="B2542" s="4" t="inlineStr">
        <is>
          <t>IW7033 纯色</t>
        </is>
      </c>
      <c r="C2542" s="4" t="n"/>
      <c r="D2542" s="4" t="inlineStr">
        <is>
          <t>S</t>
        </is>
      </c>
      <c r="E2542" s="5" t="inlineStr">
        <is>
          <t>IW7033-Gray Blue-S-FBA</t>
        </is>
      </c>
      <c r="H2542" s="0" t="n"/>
    </row>
    <row r="2543">
      <c r="A2543" s="0">
        <f>+B2543&amp;C2543&amp;D2543</f>
        <v/>
      </c>
      <c r="B2543" s="4" t="inlineStr">
        <is>
          <t>IW7033 纯色</t>
        </is>
      </c>
      <c r="C2543" s="4" t="inlineStr">
        <is>
          <t>卡其</t>
        </is>
      </c>
      <c r="D2543" s="4" t="inlineStr">
        <is>
          <t>S</t>
        </is>
      </c>
      <c r="E2543" s="5" t="inlineStr">
        <is>
          <t>IW7033-Khaki-S-FBA</t>
        </is>
      </c>
      <c r="H2543" s="0" t="n"/>
    </row>
    <row r="2544">
      <c r="A2544" s="0">
        <f>+B2544&amp;C2544&amp;D2544</f>
        <v/>
      </c>
      <c r="B2544" s="4" t="inlineStr">
        <is>
          <t>IW7033 纯色</t>
        </is>
      </c>
      <c r="C2544" s="4" t="inlineStr">
        <is>
          <t>浅灰</t>
        </is>
      </c>
      <c r="D2544" s="4" t="inlineStr">
        <is>
          <t>S</t>
        </is>
      </c>
      <c r="E2544" s="5" t="inlineStr">
        <is>
          <t>IW7033-Light Gray-S-FBA44</t>
        </is>
      </c>
      <c r="H2544" s="0" t="n"/>
    </row>
    <row r="2545">
      <c r="A2545" s="0">
        <f>+B2545&amp;C2545&amp;D2545</f>
        <v/>
      </c>
      <c r="B2545" s="4" t="inlineStr">
        <is>
          <t>IW7033 纯色</t>
        </is>
      </c>
      <c r="C2545" s="4" t="inlineStr">
        <is>
          <t>藏蓝</t>
        </is>
      </c>
      <c r="D2545" s="4" t="inlineStr">
        <is>
          <t>S</t>
        </is>
      </c>
      <c r="E2545" s="5" t="inlineStr">
        <is>
          <t>IW7033-Navy Blue-S-FBA33</t>
        </is>
      </c>
      <c r="H2545" s="0" t="n"/>
    </row>
    <row r="2546">
      <c r="A2546" s="0">
        <f>+B2546&amp;C2546&amp;D2546</f>
        <v/>
      </c>
      <c r="B2546" s="4" t="inlineStr">
        <is>
          <t>IW7033 纯色</t>
        </is>
      </c>
      <c r="C2546" s="4" t="n"/>
      <c r="D2546" s="4" t="inlineStr">
        <is>
          <t>S</t>
        </is>
      </c>
      <c r="E2546" s="5" t="inlineStr">
        <is>
          <t>IW7033-Oatmeal-S-FBA</t>
        </is>
      </c>
      <c r="H2546" s="0" t="n"/>
    </row>
    <row r="2547">
      <c r="A2547" s="0">
        <f>+B2547&amp;C2547&amp;D2547</f>
        <v/>
      </c>
      <c r="B2547" s="4" t="inlineStr">
        <is>
          <t>IW7033 纯色</t>
        </is>
      </c>
      <c r="C2547" s="4" t="n"/>
      <c r="D2547" s="4" t="inlineStr">
        <is>
          <t>S</t>
        </is>
      </c>
      <c r="E2547" s="5" t="inlineStr">
        <is>
          <t>IW7033-Pink-S-FBA</t>
        </is>
      </c>
      <c r="H2547" s="0" t="n"/>
    </row>
    <row r="2548">
      <c r="A2548" s="0">
        <f>+B2548&amp;C2548&amp;D2548</f>
        <v/>
      </c>
      <c r="B2548" s="4" t="inlineStr">
        <is>
          <t>IW7033 纯色</t>
        </is>
      </c>
      <c r="C2548" s="4" t="n"/>
      <c r="D2548" s="4" t="inlineStr">
        <is>
          <t>S</t>
        </is>
      </c>
      <c r="E2548" s="5" t="inlineStr">
        <is>
          <t>IW7033-Purple Gray-S-FBA</t>
        </is>
      </c>
      <c r="H2548" s="0" t="n"/>
    </row>
    <row r="2549">
      <c r="A2549" s="0">
        <f>+B2549&amp;C2549&amp;D2549</f>
        <v/>
      </c>
      <c r="B2549" s="4" t="inlineStr">
        <is>
          <t>IW7033 纯色</t>
        </is>
      </c>
      <c r="C2549" s="4" t="inlineStr">
        <is>
          <t>红色</t>
        </is>
      </c>
      <c r="D2549" s="4" t="inlineStr">
        <is>
          <t>S</t>
        </is>
      </c>
      <c r="E2549" s="5" t="inlineStr">
        <is>
          <t>IW7033-Red-S-FBA33</t>
        </is>
      </c>
      <c r="H2549" s="0" t="n"/>
    </row>
    <row r="2550">
      <c r="A2550" s="0">
        <f>+B2550&amp;C2550&amp;D2550</f>
        <v/>
      </c>
      <c r="B2550" s="4" t="inlineStr">
        <is>
          <t>IW7033 纯色</t>
        </is>
      </c>
      <c r="C2550" s="4" t="n"/>
      <c r="D2550" s="4" t="inlineStr">
        <is>
          <t>S</t>
        </is>
      </c>
      <c r="E2550" s="5" t="inlineStr">
        <is>
          <t>IW7033-Royal Blue-S-FBA2</t>
        </is>
      </c>
      <c r="H2550" s="0" t="n"/>
    </row>
    <row r="2551">
      <c r="A2551" s="0">
        <f>+B2551&amp;C2551&amp;D2551</f>
        <v/>
      </c>
      <c r="B2551" s="4" t="inlineStr">
        <is>
          <t>IW7033 纯色</t>
        </is>
      </c>
      <c r="C2551" s="4" t="inlineStr">
        <is>
          <t>铁锈红</t>
        </is>
      </c>
      <c r="D2551" s="4" t="inlineStr">
        <is>
          <t>S</t>
        </is>
      </c>
      <c r="E2551" s="5" t="inlineStr">
        <is>
          <t>IW7033-Rust Red-S-FBA</t>
        </is>
      </c>
      <c r="H2551" s="0" t="n"/>
    </row>
    <row r="2552">
      <c r="A2552" s="0">
        <f>+B2552&amp;C2552&amp;D2552</f>
        <v/>
      </c>
      <c r="B2552" s="4" t="inlineStr">
        <is>
          <t>IW7033 纯色</t>
        </is>
      </c>
      <c r="C2552" s="4" t="n"/>
      <c r="D2552" s="4" t="inlineStr">
        <is>
          <t>S</t>
        </is>
      </c>
      <c r="E2552" s="5" t="inlineStr">
        <is>
          <t>IW7033-Wine Red-S-FBA33</t>
        </is>
      </c>
      <c r="H2552" s="0" t="n"/>
    </row>
    <row r="2553">
      <c r="A2553" s="0">
        <f>+B2553&amp;C2553&amp;D2553</f>
        <v/>
      </c>
      <c r="B2553" s="4" t="inlineStr">
        <is>
          <t>IW7033 纯色</t>
        </is>
      </c>
      <c r="C2553" s="4" t="n"/>
      <c r="D2553" s="4" t="inlineStr">
        <is>
          <t>S</t>
        </is>
      </c>
      <c r="E2553" s="5" t="inlineStr">
        <is>
          <t>IW7033-Blue Check-Small-FBA</t>
        </is>
      </c>
      <c r="H2553" s="0" t="n"/>
    </row>
    <row r="2554">
      <c r="A2554" s="0">
        <f>+B2554&amp;C2554&amp;D2554</f>
        <v/>
      </c>
      <c r="B2554" s="4" t="inlineStr">
        <is>
          <t>IW7033 纯色</t>
        </is>
      </c>
      <c r="C2554" s="4" t="n"/>
      <c r="D2554" s="4" t="inlineStr">
        <is>
          <t>S</t>
        </is>
      </c>
      <c r="E2554" s="5" t="inlineStr">
        <is>
          <t>IW7033-Green Check-Small-FBA</t>
        </is>
      </c>
      <c r="H2554" s="0" t="n"/>
    </row>
    <row r="2555">
      <c r="A2555" s="0">
        <f>+B2555&amp;C2555&amp;D2555</f>
        <v/>
      </c>
      <c r="B2555" s="4" t="inlineStr">
        <is>
          <t>IW7033 纯色</t>
        </is>
      </c>
      <c r="C2555" s="4" t="n"/>
      <c r="D2555" s="4" t="inlineStr">
        <is>
          <t>S</t>
        </is>
      </c>
      <c r="E2555" s="5" t="inlineStr">
        <is>
          <t>IW7033-Red Check-Small-FBA</t>
        </is>
      </c>
      <c r="H2555" s="0" t="n"/>
    </row>
    <row r="2556">
      <c r="A2556" s="0">
        <f>+B2556&amp;C2556&amp;D2556</f>
        <v/>
      </c>
      <c r="B2556" s="4" t="inlineStr">
        <is>
          <t>IW7033 纯色</t>
        </is>
      </c>
      <c r="C2556" s="4" t="n"/>
      <c r="D2556" s="4" t="inlineStr">
        <is>
          <t>S</t>
        </is>
      </c>
      <c r="E2556" s="5" t="inlineStr">
        <is>
          <t>IW7033-White Check-Small-FBA</t>
        </is>
      </c>
      <c r="H2556" s="0" t="n"/>
    </row>
    <row r="2557">
      <c r="A2557" s="0">
        <f>+B2557&amp;C2557&amp;D2557</f>
        <v/>
      </c>
      <c r="B2557" s="4" t="inlineStr">
        <is>
          <t>IW7033 纯色</t>
        </is>
      </c>
      <c r="C2557" s="4" t="inlineStr">
        <is>
          <t>军绿</t>
        </is>
      </c>
      <c r="D2557" s="4" t="inlineStr">
        <is>
          <t>M</t>
        </is>
      </c>
      <c r="E2557" s="5" t="inlineStr">
        <is>
          <t>IW7033-Army Green-M-FBA</t>
        </is>
      </c>
      <c r="H2557" s="0" t="n"/>
    </row>
    <row r="2558">
      <c r="A2558" s="0">
        <f>+B2558&amp;C2558&amp;D2558</f>
        <v/>
      </c>
      <c r="B2558" s="4" t="inlineStr">
        <is>
          <t>IW7033 纯色</t>
        </is>
      </c>
      <c r="C2558" s="4" t="inlineStr">
        <is>
          <t>黑色</t>
        </is>
      </c>
      <c r="D2558" s="4" t="inlineStr">
        <is>
          <t>M</t>
        </is>
      </c>
      <c r="E2558" s="5" t="inlineStr">
        <is>
          <t>IW7033-Black-M-FBA</t>
        </is>
      </c>
      <c r="H2558" s="0" t="n"/>
    </row>
    <row r="2559">
      <c r="A2559" s="0">
        <f>+B2559&amp;C2559&amp;D2559</f>
        <v/>
      </c>
      <c r="B2559" s="4" t="inlineStr">
        <is>
          <t>IW7033 纯色</t>
        </is>
      </c>
      <c r="C2559" s="4" t="n"/>
      <c r="D2559" s="4" t="inlineStr">
        <is>
          <t>M</t>
        </is>
      </c>
      <c r="E2559" s="5" t="inlineStr">
        <is>
          <t>IW7033-Blue Green-M-FBA</t>
        </is>
      </c>
      <c r="H2559" s="0" t="n"/>
    </row>
    <row r="2560">
      <c r="A2560" s="0">
        <f>+B2560&amp;C2560&amp;D2560</f>
        <v/>
      </c>
      <c r="B2560" s="4" t="inlineStr">
        <is>
          <t>IW7033 纯色</t>
        </is>
      </c>
      <c r="C2560" s="4" t="inlineStr">
        <is>
          <t>深灰</t>
        </is>
      </c>
      <c r="D2560" s="4" t="inlineStr">
        <is>
          <t>M</t>
        </is>
      </c>
      <c r="E2560" s="5" t="inlineStr">
        <is>
          <t>IW7033-Dark Gray-M-FBA</t>
        </is>
      </c>
      <c r="H2560" s="0" t="n"/>
    </row>
    <row r="2561">
      <c r="A2561" s="0">
        <f>+B2561&amp;C2561&amp;D2561</f>
        <v/>
      </c>
      <c r="B2561" s="4" t="inlineStr">
        <is>
          <t>IW7033 纯色</t>
        </is>
      </c>
      <c r="C2561" s="4" t="inlineStr">
        <is>
          <t>深绿</t>
        </is>
      </c>
      <c r="D2561" s="4" t="inlineStr">
        <is>
          <t>M</t>
        </is>
      </c>
      <c r="E2561" s="5" t="inlineStr">
        <is>
          <t>IW7033-Dark Green-M-FBA</t>
        </is>
      </c>
      <c r="H2561" s="0" t="n"/>
    </row>
    <row r="2562">
      <c r="A2562" s="0">
        <f>+B2562&amp;C2562&amp;D2562</f>
        <v/>
      </c>
      <c r="B2562" s="4" t="inlineStr">
        <is>
          <t>IW7033 纯色</t>
        </is>
      </c>
      <c r="C2562" s="4" t="inlineStr">
        <is>
          <t>卡其</t>
        </is>
      </c>
      <c r="D2562" s="4" t="inlineStr">
        <is>
          <t>M</t>
        </is>
      </c>
      <c r="E2562" s="5" t="inlineStr">
        <is>
          <t>IW7033-Khaki-M-FBA</t>
        </is>
      </c>
      <c r="H2562" s="0" t="n"/>
    </row>
    <row r="2563">
      <c r="A2563" s="0">
        <f>+B2563&amp;C2563&amp;D2563</f>
        <v/>
      </c>
      <c r="B2563" s="4" t="inlineStr">
        <is>
          <t>IW7033 纯色</t>
        </is>
      </c>
      <c r="C2563" s="4" t="inlineStr">
        <is>
          <t>浅灰</t>
        </is>
      </c>
      <c r="D2563" s="4" t="inlineStr">
        <is>
          <t>M</t>
        </is>
      </c>
      <c r="E2563" s="5" t="inlineStr">
        <is>
          <t>IW7033-Light Gray-M-FBA44</t>
        </is>
      </c>
      <c r="H2563" s="0" t="n"/>
    </row>
    <row r="2564">
      <c r="A2564" s="0">
        <f>+B2564&amp;C2564&amp;D2564</f>
        <v/>
      </c>
      <c r="B2564" s="4" t="inlineStr">
        <is>
          <t>IW7033 纯色</t>
        </is>
      </c>
      <c r="C2564" s="4" t="inlineStr">
        <is>
          <t>藏蓝</t>
        </is>
      </c>
      <c r="D2564" s="4" t="inlineStr">
        <is>
          <t>M</t>
        </is>
      </c>
      <c r="E2564" s="5" t="inlineStr">
        <is>
          <t>IW7033-Navy Blue-M-FBA33</t>
        </is>
      </c>
      <c r="H2564" s="0" t="n"/>
    </row>
    <row r="2565">
      <c r="A2565" s="0">
        <f>+B2565&amp;C2565&amp;D2565</f>
        <v/>
      </c>
      <c r="B2565" s="4" t="inlineStr">
        <is>
          <t>IW7033 纯色</t>
        </is>
      </c>
      <c r="C2565" s="4" t="n"/>
      <c r="D2565" s="4" t="inlineStr">
        <is>
          <t>M</t>
        </is>
      </c>
      <c r="E2565" s="5" t="inlineStr">
        <is>
          <t>IW7033-Oatmeal-M-FBA</t>
        </is>
      </c>
      <c r="H2565" s="0" t="n"/>
    </row>
    <row r="2566">
      <c r="A2566" s="0">
        <f>+B2566&amp;C2566&amp;D2566</f>
        <v/>
      </c>
      <c r="B2566" s="4" t="inlineStr">
        <is>
          <t>IW7033 纯色</t>
        </is>
      </c>
      <c r="C2566" s="4" t="n"/>
      <c r="D2566" s="4" t="inlineStr">
        <is>
          <t>M</t>
        </is>
      </c>
      <c r="E2566" s="5" t="inlineStr">
        <is>
          <t>IW7033-Pink-M-FBA</t>
        </is>
      </c>
      <c r="H2566" s="0" t="n"/>
    </row>
    <row r="2567">
      <c r="A2567" s="0">
        <f>+B2567&amp;C2567&amp;D2567</f>
        <v/>
      </c>
      <c r="B2567" s="4" t="inlineStr">
        <is>
          <t>IW7033 纯色</t>
        </is>
      </c>
      <c r="C2567" s="4" t="n"/>
      <c r="D2567" s="4" t="inlineStr">
        <is>
          <t>M</t>
        </is>
      </c>
      <c r="E2567" s="5" t="inlineStr">
        <is>
          <t>IW7033-Purple Gray-M-FBA</t>
        </is>
      </c>
      <c r="H2567" s="0" t="n"/>
    </row>
    <row r="2568">
      <c r="A2568" s="0">
        <f>+B2568&amp;C2568&amp;D2568</f>
        <v/>
      </c>
      <c r="B2568" s="4" t="inlineStr">
        <is>
          <t>IW7033 纯色</t>
        </is>
      </c>
      <c r="C2568" s="4" t="inlineStr">
        <is>
          <t>红色</t>
        </is>
      </c>
      <c r="D2568" s="4" t="inlineStr">
        <is>
          <t>M</t>
        </is>
      </c>
      <c r="E2568" s="5" t="inlineStr">
        <is>
          <t>IW7033-Red-M-FBA33</t>
        </is>
      </c>
      <c r="H2568" s="0" t="n"/>
    </row>
    <row r="2569">
      <c r="A2569" s="0">
        <f>+B2569&amp;C2569&amp;D2569</f>
        <v/>
      </c>
      <c r="B2569" s="4" t="inlineStr">
        <is>
          <t>IW7033 纯色</t>
        </is>
      </c>
      <c r="C2569" s="4" t="n"/>
      <c r="D2569" s="4" t="inlineStr">
        <is>
          <t>M</t>
        </is>
      </c>
      <c r="E2569" s="5" t="inlineStr">
        <is>
          <t>IW7033-Royal Blue-M-FBA2</t>
        </is>
      </c>
      <c r="H2569" s="0" t="n"/>
    </row>
    <row r="2570">
      <c r="A2570" s="0">
        <f>+B2570&amp;C2570&amp;D2570</f>
        <v/>
      </c>
      <c r="B2570" s="4" t="inlineStr">
        <is>
          <t>IW7033 纯色</t>
        </is>
      </c>
      <c r="C2570" s="4" t="inlineStr">
        <is>
          <t>铁锈红</t>
        </is>
      </c>
      <c r="D2570" s="4" t="inlineStr">
        <is>
          <t>M</t>
        </is>
      </c>
      <c r="E2570" s="5" t="inlineStr">
        <is>
          <t>IW7033-Rust Red-M-FBA</t>
        </is>
      </c>
      <c r="H2570" s="0" t="n"/>
    </row>
    <row r="2571">
      <c r="A2571" s="0">
        <f>+B2571&amp;C2571&amp;D2571</f>
        <v/>
      </c>
      <c r="B2571" s="4" t="inlineStr">
        <is>
          <t>IW7033 纯色</t>
        </is>
      </c>
      <c r="C2571" s="4" t="inlineStr">
        <is>
          <t>白色</t>
        </is>
      </c>
      <c r="D2571" s="4" t="inlineStr">
        <is>
          <t>M</t>
        </is>
      </c>
      <c r="E2571" s="5" t="inlineStr">
        <is>
          <t>IW7033-White-M-FBA</t>
        </is>
      </c>
      <c r="H2571" s="0" t="n"/>
    </row>
    <row r="2572">
      <c r="A2572" s="0">
        <f>+B2572&amp;C2572&amp;D2572</f>
        <v/>
      </c>
      <c r="B2572" s="4" t="inlineStr">
        <is>
          <t>IW7033 纯色</t>
        </is>
      </c>
      <c r="C2572" s="4" t="n"/>
      <c r="D2572" s="4" t="inlineStr">
        <is>
          <t>M</t>
        </is>
      </c>
      <c r="E2572" s="5" t="inlineStr">
        <is>
          <t>IW7033-Wine Red-M-FBA33</t>
        </is>
      </c>
      <c r="H2572" s="0" t="n"/>
    </row>
    <row r="2573">
      <c r="A2573" s="0">
        <f>+B2573&amp;C2573&amp;D2573</f>
        <v/>
      </c>
      <c r="B2573" s="4" t="inlineStr">
        <is>
          <t>IW7033 纯色</t>
        </is>
      </c>
      <c r="C2573" s="4" t="n"/>
      <c r="D2573" s="4" t="inlineStr">
        <is>
          <t>M</t>
        </is>
      </c>
      <c r="E2573" s="5" t="inlineStr">
        <is>
          <t>IW7033-Blue Check-Medium-FBA</t>
        </is>
      </c>
      <c r="H2573" s="0" t="n"/>
    </row>
    <row r="2574">
      <c r="A2574" s="0">
        <f>+B2574&amp;C2574&amp;D2574</f>
        <v/>
      </c>
      <c r="B2574" s="4" t="inlineStr">
        <is>
          <t>IW7033 纯色</t>
        </is>
      </c>
      <c r="C2574" s="4" t="n"/>
      <c r="D2574" s="4" t="inlineStr">
        <is>
          <t>M</t>
        </is>
      </c>
      <c r="E2574" s="5" t="inlineStr">
        <is>
          <t>IW7033-Red Check-Medium-FBA</t>
        </is>
      </c>
      <c r="H2574" s="0" t="n"/>
    </row>
    <row r="2575">
      <c r="A2575" s="0">
        <f>+B2575&amp;C2575&amp;D2575</f>
        <v/>
      </c>
      <c r="B2575" s="4" t="inlineStr">
        <is>
          <t>IW7033 纯色</t>
        </is>
      </c>
      <c r="C2575" s="4" t="n"/>
      <c r="D2575" s="4" t="inlineStr">
        <is>
          <t>M</t>
        </is>
      </c>
      <c r="E2575" s="5" t="inlineStr">
        <is>
          <t>IW7033-White Check-Medium-FBA</t>
        </is>
      </c>
      <c r="H2575" s="0" t="n"/>
    </row>
    <row r="2576">
      <c r="A2576" s="0">
        <f>+B2576&amp;C2576&amp;D2576</f>
        <v/>
      </c>
      <c r="B2576" s="4" t="inlineStr">
        <is>
          <t>IW7033 纯色</t>
        </is>
      </c>
      <c r="C2576" s="4" t="inlineStr">
        <is>
          <t>军绿</t>
        </is>
      </c>
      <c r="D2576" s="4" t="inlineStr">
        <is>
          <t>L</t>
        </is>
      </c>
      <c r="E2576" s="5" t="inlineStr">
        <is>
          <t>IW7033-Army Green-L-FBA</t>
        </is>
      </c>
      <c r="H2576" s="0" t="n"/>
    </row>
    <row r="2577">
      <c r="A2577" s="0">
        <f>+B2577&amp;C2577&amp;D2577</f>
        <v/>
      </c>
      <c r="B2577" s="4" t="inlineStr">
        <is>
          <t>IW7033 纯色</t>
        </is>
      </c>
      <c r="C2577" s="4" t="inlineStr">
        <is>
          <t>黑色</t>
        </is>
      </c>
      <c r="D2577" s="4" t="inlineStr">
        <is>
          <t>L</t>
        </is>
      </c>
      <c r="E2577" s="5" t="inlineStr">
        <is>
          <t>IW7033-Black-L-FBA</t>
        </is>
      </c>
      <c r="H2577" s="0" t="n"/>
    </row>
    <row r="2578">
      <c r="A2578" s="0">
        <f>+B2578&amp;C2578&amp;D2578</f>
        <v/>
      </c>
      <c r="B2578" s="4" t="inlineStr">
        <is>
          <t>IW7033 纯色</t>
        </is>
      </c>
      <c r="C2578" s="4" t="n"/>
      <c r="D2578" s="4" t="inlineStr">
        <is>
          <t>L</t>
        </is>
      </c>
      <c r="E2578" s="5" t="inlineStr">
        <is>
          <t>IW7033-Blue Green-L-FBA22</t>
        </is>
      </c>
      <c r="H2578" s="0" t="n"/>
    </row>
    <row r="2579">
      <c r="A2579" s="0">
        <f>+B2579&amp;C2579&amp;D2579</f>
        <v/>
      </c>
      <c r="B2579" s="4" t="inlineStr">
        <is>
          <t>IW7033 纯色</t>
        </is>
      </c>
      <c r="C2579" s="4" t="inlineStr">
        <is>
          <t>深灰</t>
        </is>
      </c>
      <c r="D2579" s="4" t="inlineStr">
        <is>
          <t>L</t>
        </is>
      </c>
      <c r="E2579" s="5" t="inlineStr">
        <is>
          <t>IW7033-Dark Gray-L-FBA</t>
        </is>
      </c>
      <c r="H2579" s="0" t="n"/>
    </row>
    <row r="2580">
      <c r="A2580" s="0">
        <f>+B2580&amp;C2580&amp;D2580</f>
        <v/>
      </c>
      <c r="B2580" s="4" t="inlineStr">
        <is>
          <t>IW7033 纯色</t>
        </is>
      </c>
      <c r="C2580" s="4" t="inlineStr">
        <is>
          <t>深绿</t>
        </is>
      </c>
      <c r="D2580" s="4" t="inlineStr">
        <is>
          <t>L</t>
        </is>
      </c>
      <c r="E2580" s="5" t="inlineStr">
        <is>
          <t>IW7033-Dark Green-L-FBA</t>
        </is>
      </c>
      <c r="H2580" s="0" t="n"/>
    </row>
    <row r="2581">
      <c r="A2581" s="0">
        <f>+B2581&amp;C2581&amp;D2581</f>
        <v/>
      </c>
      <c r="B2581" s="4" t="inlineStr">
        <is>
          <t>IW7033 纯色</t>
        </is>
      </c>
      <c r="C2581" s="4" t="n"/>
      <c r="D2581" s="4" t="inlineStr">
        <is>
          <t>L</t>
        </is>
      </c>
      <c r="E2581" s="5" t="inlineStr">
        <is>
          <t>IW7033-Gray Blue-L-FBA</t>
        </is>
      </c>
      <c r="H2581" s="0" t="n"/>
    </row>
    <row r="2582">
      <c r="A2582" s="0">
        <f>+B2582&amp;C2582&amp;D2582</f>
        <v/>
      </c>
      <c r="B2582" s="4" t="inlineStr">
        <is>
          <t>IW7033 纯色</t>
        </is>
      </c>
      <c r="C2582" s="4" t="inlineStr">
        <is>
          <t>卡其</t>
        </is>
      </c>
      <c r="D2582" s="4" t="inlineStr">
        <is>
          <t>L</t>
        </is>
      </c>
      <c r="E2582" s="5" t="inlineStr">
        <is>
          <t>IW7033-Khaki-L-FBA</t>
        </is>
      </c>
      <c r="H2582" s="0" t="n"/>
    </row>
    <row r="2583">
      <c r="A2583" s="0">
        <f>+B2583&amp;C2583&amp;D2583</f>
        <v/>
      </c>
      <c r="B2583" s="4" t="inlineStr">
        <is>
          <t>IW7033 纯色</t>
        </is>
      </c>
      <c r="C2583" s="4" t="inlineStr">
        <is>
          <t>浅灰</t>
        </is>
      </c>
      <c r="D2583" s="4" t="inlineStr">
        <is>
          <t>L</t>
        </is>
      </c>
      <c r="E2583" s="5" t="inlineStr">
        <is>
          <t>IW7033-Light Gray-L-FBA44</t>
        </is>
      </c>
      <c r="H2583" s="0" t="n"/>
    </row>
    <row r="2584">
      <c r="A2584" s="0">
        <f>+B2584&amp;C2584&amp;D2584</f>
        <v/>
      </c>
      <c r="B2584" s="4" t="inlineStr">
        <is>
          <t>IW7033 纯色</t>
        </is>
      </c>
      <c r="C2584" s="4" t="inlineStr">
        <is>
          <t>藏蓝</t>
        </is>
      </c>
      <c r="D2584" s="4" t="inlineStr">
        <is>
          <t>L</t>
        </is>
      </c>
      <c r="E2584" s="5" t="inlineStr">
        <is>
          <t>IW7033-Navy Blue-L-FBA33</t>
        </is>
      </c>
      <c r="H2584" s="0" t="n"/>
    </row>
    <row r="2585">
      <c r="A2585" s="0">
        <f>+B2585&amp;C2585&amp;D2585</f>
        <v/>
      </c>
      <c r="B2585" s="4" t="inlineStr">
        <is>
          <t>IW7033 纯色</t>
        </is>
      </c>
      <c r="C2585" s="4" t="n"/>
      <c r="D2585" s="4" t="inlineStr">
        <is>
          <t>L</t>
        </is>
      </c>
      <c r="E2585" s="5" t="inlineStr">
        <is>
          <t>IW7033-Oatmeal-L-FBA</t>
        </is>
      </c>
      <c r="H2585" s="0" t="n"/>
    </row>
    <row r="2586">
      <c r="A2586" s="0">
        <f>+B2586&amp;C2586&amp;D2586</f>
        <v/>
      </c>
      <c r="B2586" s="4" t="inlineStr">
        <is>
          <t>IW7033 纯色</t>
        </is>
      </c>
      <c r="C2586" s="4" t="n"/>
      <c r="D2586" s="4" t="inlineStr">
        <is>
          <t>L</t>
        </is>
      </c>
      <c r="E2586" s="5" t="inlineStr">
        <is>
          <t>IW7033-Pink-L-FBA</t>
        </is>
      </c>
      <c r="H2586" s="0" t="n"/>
    </row>
    <row r="2587">
      <c r="A2587" s="0">
        <f>+B2587&amp;C2587&amp;D2587</f>
        <v/>
      </c>
      <c r="B2587" s="4" t="inlineStr">
        <is>
          <t>IW7033 纯色</t>
        </is>
      </c>
      <c r="C2587" s="4" t="n"/>
      <c r="D2587" s="4" t="inlineStr">
        <is>
          <t>L</t>
        </is>
      </c>
      <c r="E2587" s="5" t="inlineStr">
        <is>
          <t>IW7033-Purple Gray-L-FBA</t>
        </is>
      </c>
      <c r="H2587" s="0" t="n"/>
    </row>
    <row r="2588">
      <c r="A2588" s="0">
        <f>+B2588&amp;C2588&amp;D2588</f>
        <v/>
      </c>
      <c r="B2588" s="4" t="inlineStr">
        <is>
          <t>IW7033 纯色</t>
        </is>
      </c>
      <c r="C2588" s="4" t="inlineStr">
        <is>
          <t>红色</t>
        </is>
      </c>
      <c r="D2588" s="4" t="inlineStr">
        <is>
          <t>L</t>
        </is>
      </c>
      <c r="E2588" s="5" t="inlineStr">
        <is>
          <t>IW7033-Red-L-FBA33</t>
        </is>
      </c>
      <c r="H2588" s="0" t="n"/>
    </row>
    <row r="2589">
      <c r="A2589" s="0">
        <f>+B2589&amp;C2589&amp;D2589</f>
        <v/>
      </c>
      <c r="B2589" s="4" t="inlineStr">
        <is>
          <t>IW7033 纯色</t>
        </is>
      </c>
      <c r="C2589" s="4" t="n"/>
      <c r="D2589" s="4" t="inlineStr">
        <is>
          <t>L</t>
        </is>
      </c>
      <c r="E2589" s="5" t="inlineStr">
        <is>
          <t>IW7033-Royal Blue-L-FBA2</t>
        </is>
      </c>
      <c r="H2589" s="0" t="n"/>
    </row>
    <row r="2590">
      <c r="A2590" s="0">
        <f>+B2590&amp;C2590&amp;D2590</f>
        <v/>
      </c>
      <c r="B2590" s="4" t="inlineStr">
        <is>
          <t>IW7033 纯色</t>
        </is>
      </c>
      <c r="C2590" s="4" t="inlineStr">
        <is>
          <t>铁锈红</t>
        </is>
      </c>
      <c r="D2590" s="4" t="inlineStr">
        <is>
          <t>L</t>
        </is>
      </c>
      <c r="E2590" s="5" t="inlineStr">
        <is>
          <t>IW7033-Rust Red-L-FBA</t>
        </is>
      </c>
      <c r="H2590" s="0" t="n"/>
    </row>
    <row r="2591">
      <c r="A2591" s="0">
        <f>+B2591&amp;C2591&amp;D2591</f>
        <v/>
      </c>
      <c r="B2591" s="4" t="inlineStr">
        <is>
          <t>IW7033 纯色</t>
        </is>
      </c>
      <c r="C2591" s="4" t="inlineStr">
        <is>
          <t>白色</t>
        </is>
      </c>
      <c r="D2591" s="4" t="inlineStr">
        <is>
          <t>L</t>
        </is>
      </c>
      <c r="E2591" s="5" t="inlineStr">
        <is>
          <t>IW7033-White-L-FBA</t>
        </is>
      </c>
      <c r="H2591" s="0" t="n"/>
    </row>
    <row r="2592">
      <c r="A2592" s="0">
        <f>+B2592&amp;C2592&amp;D2592</f>
        <v/>
      </c>
      <c r="B2592" s="4" t="inlineStr">
        <is>
          <t>IW7033 纯色</t>
        </is>
      </c>
      <c r="C2592" s="4" t="n"/>
      <c r="D2592" s="4" t="inlineStr">
        <is>
          <t>L</t>
        </is>
      </c>
      <c r="E2592" s="5" t="inlineStr">
        <is>
          <t>IW7033-Wine Red-L-FBA33</t>
        </is>
      </c>
      <c r="H2592" s="0" t="n"/>
    </row>
    <row r="2593">
      <c r="A2593" s="0">
        <f>+B2593&amp;C2593&amp;D2593</f>
        <v/>
      </c>
      <c r="B2593" s="4" t="inlineStr">
        <is>
          <t>IW7033 纯色</t>
        </is>
      </c>
      <c r="C2593" s="4" t="n"/>
      <c r="D2593" s="4" t="inlineStr">
        <is>
          <t>L</t>
        </is>
      </c>
      <c r="E2593" s="5" t="inlineStr">
        <is>
          <t>IW7033-Blue Check-Large-FBA</t>
        </is>
      </c>
      <c r="H2593" s="0" t="n"/>
    </row>
    <row r="2594">
      <c r="A2594" s="0">
        <f>+B2594&amp;C2594&amp;D2594</f>
        <v/>
      </c>
      <c r="B2594" s="4" t="inlineStr">
        <is>
          <t>IW7033 纯色</t>
        </is>
      </c>
      <c r="C2594" s="4" t="n"/>
      <c r="D2594" s="4" t="inlineStr">
        <is>
          <t>L</t>
        </is>
      </c>
      <c r="E2594" s="5" t="inlineStr">
        <is>
          <t>IW7033-Red Check-Large-FBA</t>
        </is>
      </c>
      <c r="H2594" s="0" t="n"/>
    </row>
    <row r="2595">
      <c r="A2595" s="0">
        <f>+B2595&amp;C2595&amp;D2595</f>
        <v/>
      </c>
      <c r="B2595" s="4" t="inlineStr">
        <is>
          <t>IW7033 纯色</t>
        </is>
      </c>
      <c r="C2595" s="4" t="n"/>
      <c r="D2595" s="4" t="inlineStr">
        <is>
          <t>L</t>
        </is>
      </c>
      <c r="E2595" s="5" t="inlineStr">
        <is>
          <t>IW7033-White Check-Large-FBA</t>
        </is>
      </c>
      <c r="H2595" s="0" t="n"/>
    </row>
    <row r="2596">
      <c r="A2596" s="0">
        <f>+B2596&amp;C2596&amp;D2596</f>
        <v/>
      </c>
      <c r="B2596" s="4" t="inlineStr">
        <is>
          <t>IW7033 纯色</t>
        </is>
      </c>
      <c r="C2596" s="4" t="inlineStr">
        <is>
          <t>军绿</t>
        </is>
      </c>
      <c r="D2596" s="4" t="inlineStr">
        <is>
          <t>2XL</t>
        </is>
      </c>
      <c r="E2596" s="5" t="inlineStr">
        <is>
          <t>IW7033-Army Green-2XL-FBA</t>
        </is>
      </c>
      <c r="H2596" s="0" t="n"/>
    </row>
    <row r="2597">
      <c r="A2597" s="0">
        <f>+B2597&amp;C2597&amp;D2597</f>
        <v/>
      </c>
      <c r="B2597" s="4" t="inlineStr">
        <is>
          <t>IW7033 纯色</t>
        </is>
      </c>
      <c r="C2597" s="4" t="inlineStr">
        <is>
          <t>黑色</t>
        </is>
      </c>
      <c r="D2597" s="4" t="inlineStr">
        <is>
          <t>2XL</t>
        </is>
      </c>
      <c r="E2597" s="5" t="inlineStr">
        <is>
          <t>IW7033-Black-2XL-FBA22</t>
        </is>
      </c>
      <c r="H2597" s="0" t="n"/>
    </row>
    <row r="2598">
      <c r="A2598" s="0">
        <f>+B2598&amp;C2598&amp;D2598</f>
        <v/>
      </c>
      <c r="B2598" s="4" t="inlineStr">
        <is>
          <t>IW7033 纯色</t>
        </is>
      </c>
      <c r="C2598" s="4" t="n"/>
      <c r="D2598" s="4" t="inlineStr">
        <is>
          <t>2XL</t>
        </is>
      </c>
      <c r="E2598" s="5" t="inlineStr">
        <is>
          <t>IW7033-Blue Green-2XL-FBA</t>
        </is>
      </c>
      <c r="H2598" s="0" t="n"/>
    </row>
    <row r="2599">
      <c r="A2599" s="0">
        <f>+B2599&amp;C2599&amp;D2599</f>
        <v/>
      </c>
      <c r="B2599" s="4" t="inlineStr">
        <is>
          <t>IW7033 纯色</t>
        </is>
      </c>
      <c r="C2599" s="4" t="inlineStr">
        <is>
          <t>深灰</t>
        </is>
      </c>
      <c r="D2599" s="4" t="inlineStr">
        <is>
          <t>2XL</t>
        </is>
      </c>
      <c r="E2599" s="5" t="inlineStr">
        <is>
          <t>IW7033-Dark Gray-2XL-FBA</t>
        </is>
      </c>
      <c r="H2599" s="0" t="n"/>
    </row>
    <row r="2600">
      <c r="A2600" s="0">
        <f>+B2600&amp;C2600&amp;D2600</f>
        <v/>
      </c>
      <c r="B2600" s="4" t="inlineStr">
        <is>
          <t>IW7033 纯色</t>
        </is>
      </c>
      <c r="C2600" s="4" t="inlineStr">
        <is>
          <t>深绿</t>
        </is>
      </c>
      <c r="D2600" s="4" t="inlineStr">
        <is>
          <t>2XL</t>
        </is>
      </c>
      <c r="E2600" s="5" t="inlineStr">
        <is>
          <t>IW7033-Dark Green-2XL-FBA</t>
        </is>
      </c>
      <c r="H2600" s="0" t="n"/>
    </row>
    <row r="2601">
      <c r="A2601" s="0">
        <f>+B2601&amp;C2601&amp;D2601</f>
        <v/>
      </c>
      <c r="B2601" s="4" t="inlineStr">
        <is>
          <t>IW7033 纯色</t>
        </is>
      </c>
      <c r="C2601" s="4" t="n"/>
      <c r="D2601" s="4" t="inlineStr">
        <is>
          <t>2XL</t>
        </is>
      </c>
      <c r="E2601" s="5" t="inlineStr">
        <is>
          <t>IW7033-Gray Blue-2XL-FBA</t>
        </is>
      </c>
      <c r="H2601" s="0" t="n"/>
    </row>
    <row r="2602">
      <c r="A2602" s="0">
        <f>+B2602&amp;C2602&amp;D2602</f>
        <v/>
      </c>
      <c r="B2602" s="4" t="inlineStr">
        <is>
          <t>IW7033 纯色</t>
        </is>
      </c>
      <c r="C2602" s="4" t="inlineStr">
        <is>
          <t>卡其</t>
        </is>
      </c>
      <c r="D2602" s="4" t="inlineStr">
        <is>
          <t>2XL</t>
        </is>
      </c>
      <c r="E2602" s="5" t="inlineStr">
        <is>
          <t>IW7033-Khaki-2XL-FBA</t>
        </is>
      </c>
      <c r="H2602" s="0" t="n"/>
    </row>
    <row r="2603">
      <c r="A2603" s="0">
        <f>+B2603&amp;C2603&amp;D2603</f>
        <v/>
      </c>
      <c r="B2603" s="4" t="inlineStr">
        <is>
          <t>IW7033 纯色</t>
        </is>
      </c>
      <c r="C2603" s="4" t="inlineStr">
        <is>
          <t>浅灰</t>
        </is>
      </c>
      <c r="D2603" s="4" t="inlineStr">
        <is>
          <t>2XL</t>
        </is>
      </c>
      <c r="E2603" s="5" t="inlineStr">
        <is>
          <t>IW7033-Light Gray-2XL-FBA44</t>
        </is>
      </c>
      <c r="H2603" s="0" t="n"/>
    </row>
    <row r="2604">
      <c r="A2604" s="0">
        <f>+B2604&amp;C2604&amp;D2604</f>
        <v/>
      </c>
      <c r="B2604" s="4" t="inlineStr">
        <is>
          <t>IW7033 纯色</t>
        </is>
      </c>
      <c r="C2604" s="4" t="inlineStr">
        <is>
          <t>藏蓝</t>
        </is>
      </c>
      <c r="D2604" s="4" t="inlineStr">
        <is>
          <t>2XL</t>
        </is>
      </c>
      <c r="E2604" s="5" t="inlineStr">
        <is>
          <t>IW7033-Navy Blue-2XL-FBA33</t>
        </is>
      </c>
      <c r="H2604" s="0" t="n"/>
    </row>
    <row r="2605">
      <c r="A2605" s="0">
        <f>+B2605&amp;C2605&amp;D2605</f>
        <v/>
      </c>
      <c r="B2605" s="4" t="inlineStr">
        <is>
          <t>IW7033 纯色</t>
        </is>
      </c>
      <c r="C2605" s="4" t="n"/>
      <c r="D2605" s="4" t="inlineStr">
        <is>
          <t>2XL</t>
        </is>
      </c>
      <c r="E2605" s="5" t="inlineStr">
        <is>
          <t>IW7033-Oatmeal-2XL-FBA</t>
        </is>
      </c>
      <c r="H2605" s="0" t="n"/>
    </row>
    <row r="2606">
      <c r="A2606" s="0">
        <f>+B2606&amp;C2606&amp;D2606</f>
        <v/>
      </c>
      <c r="B2606" s="4" t="inlineStr">
        <is>
          <t>IW7033 纯色</t>
        </is>
      </c>
      <c r="C2606" s="4" t="n"/>
      <c r="D2606" s="4" t="inlineStr">
        <is>
          <t>2XL</t>
        </is>
      </c>
      <c r="E2606" s="5" t="inlineStr">
        <is>
          <t>IW7033-Pink-2XL-FBA</t>
        </is>
      </c>
      <c r="H2606" s="0" t="n"/>
    </row>
    <row r="2607">
      <c r="A2607" s="0">
        <f>+B2607&amp;C2607&amp;D2607</f>
        <v/>
      </c>
      <c r="B2607" s="4" t="inlineStr">
        <is>
          <t>IW7033 纯色</t>
        </is>
      </c>
      <c r="C2607" s="4" t="n"/>
      <c r="D2607" s="4" t="inlineStr">
        <is>
          <t>2XL</t>
        </is>
      </c>
      <c r="E2607" s="5" t="inlineStr">
        <is>
          <t>IW7033-Purple Gray-2XL-FBA</t>
        </is>
      </c>
      <c r="H2607" s="0" t="n"/>
    </row>
    <row r="2608">
      <c r="A2608" s="0">
        <f>+B2608&amp;C2608&amp;D2608</f>
        <v/>
      </c>
      <c r="B2608" s="4" t="inlineStr">
        <is>
          <t>IW7033 纯色</t>
        </is>
      </c>
      <c r="C2608" s="4" t="inlineStr">
        <is>
          <t>红色</t>
        </is>
      </c>
      <c r="D2608" s="4" t="inlineStr">
        <is>
          <t>2XL</t>
        </is>
      </c>
      <c r="E2608" s="5" t="inlineStr">
        <is>
          <t>IW7033-Red-2XL-FBA33</t>
        </is>
      </c>
      <c r="H2608" s="0" t="n"/>
    </row>
    <row r="2609">
      <c r="A2609" s="0">
        <f>+B2609&amp;C2609&amp;D2609</f>
        <v/>
      </c>
      <c r="B2609" s="4" t="inlineStr">
        <is>
          <t>IW7033 纯色</t>
        </is>
      </c>
      <c r="C2609" s="4" t="n"/>
      <c r="D2609" s="4" t="inlineStr">
        <is>
          <t>2XL</t>
        </is>
      </c>
      <c r="E2609" s="5" t="inlineStr">
        <is>
          <t>IW7033-Royal Blue-2XL-FBA2</t>
        </is>
      </c>
      <c r="H2609" s="0" t="n"/>
    </row>
    <row r="2610">
      <c r="A2610" s="0">
        <f>+B2610&amp;C2610&amp;D2610</f>
        <v/>
      </c>
      <c r="B2610" s="4" t="inlineStr">
        <is>
          <t>IW7033 纯色</t>
        </is>
      </c>
      <c r="C2610" s="4" t="inlineStr">
        <is>
          <t>铁锈红</t>
        </is>
      </c>
      <c r="D2610" s="4" t="inlineStr">
        <is>
          <t>2XL</t>
        </is>
      </c>
      <c r="E2610" s="5" t="inlineStr">
        <is>
          <t>IW7033-Rust Red-2XL-FBA</t>
        </is>
      </c>
      <c r="H2610" s="0" t="n"/>
    </row>
    <row r="2611">
      <c r="A2611" s="0">
        <f>+B2611&amp;C2611&amp;D2611</f>
        <v/>
      </c>
      <c r="B2611" s="4" t="inlineStr">
        <is>
          <t>IW7033 纯色</t>
        </is>
      </c>
      <c r="C2611" s="4" t="inlineStr">
        <is>
          <t>白色</t>
        </is>
      </c>
      <c r="D2611" s="4" t="inlineStr">
        <is>
          <t>2XL</t>
        </is>
      </c>
      <c r="E2611" s="5" t="inlineStr">
        <is>
          <t>IW7033-White-2XL-FBA</t>
        </is>
      </c>
      <c r="H2611" s="0" t="n"/>
    </row>
    <row r="2612">
      <c r="A2612" s="0">
        <f>+B2612&amp;C2612&amp;D2612</f>
        <v/>
      </c>
      <c r="B2612" s="4" t="inlineStr">
        <is>
          <t>IW7033 纯色</t>
        </is>
      </c>
      <c r="C2612" s="4" t="n"/>
      <c r="D2612" s="4" t="inlineStr">
        <is>
          <t>2XL</t>
        </is>
      </c>
      <c r="E2612" s="5" t="inlineStr">
        <is>
          <t>IW7033-Wine Red-2XL-FBA33</t>
        </is>
      </c>
      <c r="H2612" s="0" t="n"/>
    </row>
    <row r="2613">
      <c r="A2613" s="0">
        <f>+B2613&amp;C2613&amp;D2613</f>
        <v/>
      </c>
      <c r="B2613" s="4" t="inlineStr">
        <is>
          <t>IW7033 纯色</t>
        </is>
      </c>
      <c r="C2613" s="4" t="n"/>
      <c r="D2613" s="4" t="inlineStr">
        <is>
          <t>2XL</t>
        </is>
      </c>
      <c r="E2613" s="5" t="inlineStr">
        <is>
          <t>IW7033-Blue Check-XX-Large-FBA</t>
        </is>
      </c>
      <c r="H2613" s="0" t="n"/>
    </row>
    <row r="2614">
      <c r="A2614" s="0">
        <f>+B2614&amp;C2614&amp;D2614</f>
        <v/>
      </c>
      <c r="B2614" s="4" t="inlineStr">
        <is>
          <t>IW7033 纯色</t>
        </is>
      </c>
      <c r="C2614" s="4" t="n"/>
      <c r="D2614" s="4" t="inlineStr">
        <is>
          <t>2XL</t>
        </is>
      </c>
      <c r="E2614" s="5" t="inlineStr">
        <is>
          <t>IW7033-White Check-XX-Large-FBA</t>
        </is>
      </c>
      <c r="H2614" s="0" t="n"/>
    </row>
    <row r="2615">
      <c r="A2615" s="0">
        <f>+B2615&amp;C2615&amp;D2615</f>
        <v/>
      </c>
      <c r="B2615" s="4" t="inlineStr">
        <is>
          <t>IW7033 印花</t>
        </is>
      </c>
      <c r="C2615" s="4" t="inlineStr">
        <is>
          <t>深卡其</t>
        </is>
      </c>
      <c r="D2615" s="4" t="inlineStr">
        <is>
          <t>XL</t>
        </is>
      </c>
      <c r="E2615" s="5" t="inlineStr">
        <is>
          <t>IW7033-Dark Khaki Leopard-X-Large-FBA</t>
        </is>
      </c>
      <c r="H2615" s="0" t="n"/>
    </row>
    <row r="2616">
      <c r="A2616" s="0">
        <f>+B2616&amp;C2616&amp;D2616</f>
        <v/>
      </c>
      <c r="B2616" s="4" t="inlineStr">
        <is>
          <t>IW7033 印花</t>
        </is>
      </c>
      <c r="C2616" s="4" t="inlineStr">
        <is>
          <t>浅蓝</t>
        </is>
      </c>
      <c r="D2616" s="4" t="inlineStr">
        <is>
          <t>XL</t>
        </is>
      </c>
      <c r="E2616" s="5" t="inlineStr">
        <is>
          <t>IW7033-FP Light Blue-X-Large-FBA</t>
        </is>
      </c>
      <c r="H2616" s="0" t="n"/>
    </row>
    <row r="2617">
      <c r="A2617" s="0">
        <f>+B2617&amp;C2617&amp;D2617</f>
        <v/>
      </c>
      <c r="B2617" s="4" t="inlineStr">
        <is>
          <t>IW7033 印花</t>
        </is>
      </c>
      <c r="C2617" s="4" t="inlineStr">
        <is>
          <t>灰色</t>
        </is>
      </c>
      <c r="D2617" s="4" t="inlineStr">
        <is>
          <t>XL</t>
        </is>
      </c>
      <c r="E2617" s="5" t="inlineStr">
        <is>
          <t>IW7033-Gray Camo-X-Large-FBA</t>
        </is>
      </c>
      <c r="H2617" s="0" t="n"/>
    </row>
    <row r="2618">
      <c r="A2618" s="0">
        <f>+B2618&amp;C2618&amp;D2618</f>
        <v/>
      </c>
      <c r="B2618" s="4" t="inlineStr">
        <is>
          <t>IW7033 印花</t>
        </is>
      </c>
      <c r="C2618" s="4" t="inlineStr">
        <is>
          <t>迷彩绿</t>
        </is>
      </c>
      <c r="D2618" s="4" t="inlineStr">
        <is>
          <t>XL</t>
        </is>
      </c>
      <c r="E2618" s="5" t="inlineStr">
        <is>
          <t>IW7033-Green Camo-X-Large-FBA</t>
        </is>
      </c>
      <c r="H2618" s="0" t="n"/>
    </row>
    <row r="2619">
      <c r="A2619" s="0">
        <f>+B2619&amp;C2619&amp;D2619</f>
        <v/>
      </c>
      <c r="B2619" s="4" t="inlineStr">
        <is>
          <t>IW7033 印花</t>
        </is>
      </c>
      <c r="C2619" s="4" t="n"/>
      <c r="D2619" s="4" t="inlineStr">
        <is>
          <t>XL</t>
        </is>
      </c>
      <c r="E2619" s="5" t="inlineStr">
        <is>
          <t>IW7033-Leopard print Beige-X-Large-FBA</t>
        </is>
      </c>
      <c r="H2619" s="0" t="n"/>
    </row>
    <row r="2620">
      <c r="A2620" s="0">
        <f>+B2620&amp;C2620&amp;D2620</f>
        <v/>
      </c>
      <c r="B2620" s="4" t="inlineStr">
        <is>
          <t>IW7033 印花</t>
        </is>
      </c>
      <c r="C2620" s="4" t="inlineStr">
        <is>
          <t>豹纹卡其色</t>
        </is>
      </c>
      <c r="D2620" s="4" t="inlineStr">
        <is>
          <t>XL</t>
        </is>
      </c>
      <c r="E2620" s="5" t="inlineStr">
        <is>
          <t>IW7033-Leopard print Khaki-X-Large-FBA</t>
        </is>
      </c>
      <c r="H2620" s="0" t="n"/>
    </row>
    <row r="2621">
      <c r="A2621" s="0">
        <f>+B2621&amp;C2621&amp;D2621</f>
        <v/>
      </c>
      <c r="B2621" s="4" t="inlineStr">
        <is>
          <t>IW7033 印花</t>
        </is>
      </c>
      <c r="C2621" s="4" t="n"/>
      <c r="D2621" s="4" t="inlineStr">
        <is>
          <t>XL</t>
        </is>
      </c>
      <c r="E2621" s="5" t="inlineStr">
        <is>
          <t>IW7033-Leopard print White-X-Large-FBA</t>
        </is>
      </c>
      <c r="H2621" s="0" t="n"/>
    </row>
    <row r="2622">
      <c r="A2622" s="0">
        <f>+B2622&amp;C2622&amp;D2622</f>
        <v/>
      </c>
      <c r="B2622" s="4" t="inlineStr">
        <is>
          <t>IW7033 印花</t>
        </is>
      </c>
      <c r="C2622" s="4" t="inlineStr">
        <is>
          <t>迷彩粉</t>
        </is>
      </c>
      <c r="D2622" s="4" t="inlineStr">
        <is>
          <t>XL</t>
        </is>
      </c>
      <c r="E2622" s="5" t="inlineStr">
        <is>
          <t>IW7033-Pink Camo-X-Large-FBA</t>
        </is>
      </c>
      <c r="H2622" s="0" t="n"/>
    </row>
    <row r="2623">
      <c r="A2623" s="0">
        <f>+B2623&amp;C2623&amp;D2623</f>
        <v/>
      </c>
      <c r="B2623" s="4" t="inlineStr">
        <is>
          <t>IW7033 印花</t>
        </is>
      </c>
      <c r="C2623" s="4" t="inlineStr">
        <is>
          <t>玫瑰藏蓝</t>
        </is>
      </c>
      <c r="D2623" s="4" t="inlineStr">
        <is>
          <t>XL</t>
        </is>
      </c>
      <c r="E2623" s="5" t="inlineStr">
        <is>
          <t>IW7033-Rose Navy-X-Large-FBA</t>
        </is>
      </c>
      <c r="H2623" s="0" t="n"/>
    </row>
    <row r="2624">
      <c r="A2624" s="0">
        <f>+B2624&amp;C2624&amp;D2624</f>
        <v/>
      </c>
      <c r="B2624" s="4" t="inlineStr">
        <is>
          <t>IW7033 印花</t>
        </is>
      </c>
      <c r="C2624" s="4" t="inlineStr">
        <is>
          <t>深卡其</t>
        </is>
      </c>
      <c r="D2624" s="4" t="inlineStr">
        <is>
          <t>S</t>
        </is>
      </c>
      <c r="E2624" s="5" t="inlineStr">
        <is>
          <t>IW7033-Dark Khaki Leopard-Small-FBA</t>
        </is>
      </c>
      <c r="H2624" s="0" t="n"/>
    </row>
    <row r="2625">
      <c r="A2625" s="0">
        <f>+B2625&amp;C2625&amp;D2625</f>
        <v/>
      </c>
      <c r="B2625" s="4" t="inlineStr">
        <is>
          <t>IW7033 印花</t>
        </is>
      </c>
      <c r="C2625" s="4" t="inlineStr">
        <is>
          <t>浅蓝</t>
        </is>
      </c>
      <c r="D2625" s="4" t="inlineStr">
        <is>
          <t>S</t>
        </is>
      </c>
      <c r="E2625" s="5" t="inlineStr">
        <is>
          <t>IW7033-FP Light Blue-Small-FBA</t>
        </is>
      </c>
      <c r="H2625" s="0" t="n"/>
    </row>
    <row r="2626">
      <c r="A2626" s="0">
        <f>+B2626&amp;C2626&amp;D2626</f>
        <v/>
      </c>
      <c r="B2626" s="4" t="inlineStr">
        <is>
          <t>IW7033 印花</t>
        </is>
      </c>
      <c r="C2626" s="4" t="inlineStr">
        <is>
          <t>灰色</t>
        </is>
      </c>
      <c r="D2626" s="4" t="inlineStr">
        <is>
          <t>S</t>
        </is>
      </c>
      <c r="E2626" s="5" t="inlineStr">
        <is>
          <t>IW7033-Gray Camo-Small-FBA</t>
        </is>
      </c>
      <c r="H2626" s="0" t="n"/>
    </row>
    <row r="2627">
      <c r="A2627" s="0">
        <f>+B2627&amp;C2627&amp;D2627</f>
        <v/>
      </c>
      <c r="B2627" s="4" t="inlineStr">
        <is>
          <t>IW7033 印花</t>
        </is>
      </c>
      <c r="C2627" s="4" t="inlineStr">
        <is>
          <t>迷彩绿</t>
        </is>
      </c>
      <c r="D2627" s="4" t="inlineStr">
        <is>
          <t>S</t>
        </is>
      </c>
      <c r="E2627" s="5" t="inlineStr">
        <is>
          <t>IW7033-Green Camo-Small-FBA</t>
        </is>
      </c>
      <c r="H2627" s="0" t="n"/>
    </row>
    <row r="2628">
      <c r="A2628" s="0">
        <f>+B2628&amp;C2628&amp;D2628</f>
        <v/>
      </c>
      <c r="B2628" s="4" t="inlineStr">
        <is>
          <t>IW7033 印花</t>
        </is>
      </c>
      <c r="C2628" s="4" t="n"/>
      <c r="D2628" s="4" t="inlineStr">
        <is>
          <t>S</t>
        </is>
      </c>
      <c r="E2628" s="5" t="inlineStr">
        <is>
          <t>IW7033-Leopard print Beige-Small-FBA</t>
        </is>
      </c>
      <c r="H2628" s="0" t="n"/>
    </row>
    <row r="2629">
      <c r="A2629" s="0">
        <f>+B2629&amp;C2629&amp;D2629</f>
        <v/>
      </c>
      <c r="B2629" s="4" t="inlineStr">
        <is>
          <t>IW7033 印花</t>
        </is>
      </c>
      <c r="C2629" s="4" t="inlineStr">
        <is>
          <t>豹纹卡其色</t>
        </is>
      </c>
      <c r="D2629" s="4" t="inlineStr">
        <is>
          <t>S</t>
        </is>
      </c>
      <c r="E2629" s="5" t="inlineStr">
        <is>
          <t>IW7033-Leopard print Khaki-Small-FBA</t>
        </is>
      </c>
      <c r="H2629" s="0" t="n"/>
    </row>
    <row r="2630">
      <c r="A2630" s="0">
        <f>+B2630&amp;C2630&amp;D2630</f>
        <v/>
      </c>
      <c r="B2630" s="4" t="inlineStr">
        <is>
          <t>IW7033 印花</t>
        </is>
      </c>
      <c r="C2630" s="4" t="n"/>
      <c r="D2630" s="4" t="inlineStr">
        <is>
          <t>S</t>
        </is>
      </c>
      <c r="E2630" s="5" t="inlineStr">
        <is>
          <t>IW7033-Leopard print White-Small-FBA</t>
        </is>
      </c>
      <c r="H2630" s="0" t="n"/>
    </row>
    <row r="2631">
      <c r="A2631" s="0">
        <f>+B2631&amp;C2631&amp;D2631</f>
        <v/>
      </c>
      <c r="B2631" s="4" t="inlineStr">
        <is>
          <t>IW7033 印花</t>
        </is>
      </c>
      <c r="C2631" s="4" t="inlineStr">
        <is>
          <t>迷彩粉</t>
        </is>
      </c>
      <c r="D2631" s="4" t="inlineStr">
        <is>
          <t>S</t>
        </is>
      </c>
      <c r="E2631" s="5" t="inlineStr">
        <is>
          <t>IW7033-Pink Camo-Small-FBA</t>
        </is>
      </c>
      <c r="H2631" s="0" t="n"/>
    </row>
    <row r="2632">
      <c r="A2632" s="0">
        <f>+B2632&amp;C2632&amp;D2632</f>
        <v/>
      </c>
      <c r="B2632" s="4" t="inlineStr">
        <is>
          <t>IW7033 印花</t>
        </is>
      </c>
      <c r="C2632" s="4" t="inlineStr">
        <is>
          <t>玫瑰藏蓝</t>
        </is>
      </c>
      <c r="D2632" s="4" t="inlineStr">
        <is>
          <t>S</t>
        </is>
      </c>
      <c r="E2632" s="5" t="inlineStr">
        <is>
          <t>IW7033-Rose Navy-Small-FBA</t>
        </is>
      </c>
      <c r="H2632" s="0" t="n"/>
    </row>
    <row r="2633">
      <c r="A2633" s="0">
        <f>+B2633&amp;C2633&amp;D2633</f>
        <v/>
      </c>
      <c r="B2633" s="4" t="inlineStr">
        <is>
          <t>IW7033 印花</t>
        </is>
      </c>
      <c r="C2633" s="4" t="inlineStr">
        <is>
          <t>深卡其</t>
        </is>
      </c>
      <c r="D2633" s="4" t="inlineStr">
        <is>
          <t>M</t>
        </is>
      </c>
      <c r="E2633" s="5" t="inlineStr">
        <is>
          <t>IW7033-Dark Khaki Leopard-Medium-FBA</t>
        </is>
      </c>
      <c r="H2633" s="0" t="n"/>
    </row>
    <row r="2634">
      <c r="A2634" s="0">
        <f>+B2634&amp;C2634&amp;D2634</f>
        <v/>
      </c>
      <c r="B2634" s="4" t="inlineStr">
        <is>
          <t>IW7033 印花</t>
        </is>
      </c>
      <c r="C2634" s="4" t="inlineStr">
        <is>
          <t>浅蓝</t>
        </is>
      </c>
      <c r="D2634" s="4" t="inlineStr">
        <is>
          <t>M</t>
        </is>
      </c>
      <c r="E2634" s="5" t="inlineStr">
        <is>
          <t>IW7033-FP Light Blue-Medium-FBA</t>
        </is>
      </c>
      <c r="H2634" s="0" t="n"/>
    </row>
    <row r="2635">
      <c r="A2635" s="0">
        <f>+B2635&amp;C2635&amp;D2635</f>
        <v/>
      </c>
      <c r="B2635" s="4" t="inlineStr">
        <is>
          <t>IW7033 印花</t>
        </is>
      </c>
      <c r="C2635" s="4" t="n"/>
      <c r="D2635" s="4" t="inlineStr">
        <is>
          <t>M</t>
        </is>
      </c>
      <c r="E2635" s="5" t="inlineStr">
        <is>
          <t>IW7033-FP Wine Red-Medium-FBA</t>
        </is>
      </c>
      <c r="H2635" s="0" t="n"/>
    </row>
    <row r="2636">
      <c r="A2636" s="0">
        <f>+B2636&amp;C2636&amp;D2636</f>
        <v/>
      </c>
      <c r="B2636" s="4" t="inlineStr">
        <is>
          <t>IW7033 印花</t>
        </is>
      </c>
      <c r="C2636" s="4" t="inlineStr">
        <is>
          <t>灰色</t>
        </is>
      </c>
      <c r="D2636" s="4" t="inlineStr">
        <is>
          <t>M</t>
        </is>
      </c>
      <c r="E2636" s="5" t="inlineStr">
        <is>
          <t>IW7033-Gray Camo-Medium-FBA</t>
        </is>
      </c>
      <c r="H2636" s="0" t="n"/>
    </row>
    <row r="2637">
      <c r="A2637" s="0">
        <f>+B2637&amp;C2637&amp;D2637</f>
        <v/>
      </c>
      <c r="B2637" s="4" t="inlineStr">
        <is>
          <t>IW7033 印花</t>
        </is>
      </c>
      <c r="C2637" s="4" t="inlineStr">
        <is>
          <t>迷彩绿</t>
        </is>
      </c>
      <c r="D2637" s="4" t="inlineStr">
        <is>
          <t>M</t>
        </is>
      </c>
      <c r="E2637" s="5" t="inlineStr">
        <is>
          <t>IW7033-Green Camo-Medium-FBA</t>
        </is>
      </c>
      <c r="H2637" s="0" t="n"/>
    </row>
    <row r="2638">
      <c r="A2638" s="0">
        <f>+B2638&amp;C2638&amp;D2638</f>
        <v/>
      </c>
      <c r="B2638" s="4" t="inlineStr">
        <is>
          <t>IW7033 印花</t>
        </is>
      </c>
      <c r="C2638" s="4" t="n"/>
      <c r="D2638" s="4" t="inlineStr">
        <is>
          <t>M</t>
        </is>
      </c>
      <c r="E2638" s="5" t="inlineStr">
        <is>
          <t>IW7033-Green Check-Medium-FBA</t>
        </is>
      </c>
      <c r="H2638" s="0" t="n"/>
    </row>
    <row r="2639">
      <c r="A2639" s="0">
        <f>+B2639&amp;C2639&amp;D2639</f>
        <v/>
      </c>
      <c r="B2639" s="4" t="inlineStr">
        <is>
          <t>IW7033 印花</t>
        </is>
      </c>
      <c r="C2639" s="4" t="n"/>
      <c r="D2639" s="4" t="inlineStr">
        <is>
          <t>M</t>
        </is>
      </c>
      <c r="E2639" s="5" t="inlineStr">
        <is>
          <t>IW7033-Leopard print Beige-Medium-FBA</t>
        </is>
      </c>
      <c r="H2639" s="0" t="n"/>
    </row>
    <row r="2640">
      <c r="A2640" s="0">
        <f>+B2640&amp;C2640&amp;D2640</f>
        <v/>
      </c>
      <c r="B2640" s="4" t="inlineStr">
        <is>
          <t>IW7033 印花</t>
        </is>
      </c>
      <c r="C2640" s="4" t="inlineStr">
        <is>
          <t>豹纹卡其色</t>
        </is>
      </c>
      <c r="D2640" s="4" t="inlineStr">
        <is>
          <t>M</t>
        </is>
      </c>
      <c r="E2640" s="5" t="inlineStr">
        <is>
          <t>IW7033-Leopard print Khaki-Medium-FBA</t>
        </is>
      </c>
      <c r="H2640" s="0" t="n"/>
    </row>
    <row r="2641">
      <c r="A2641" s="0">
        <f>+B2641&amp;C2641&amp;D2641</f>
        <v/>
      </c>
      <c r="B2641" s="4" t="inlineStr">
        <is>
          <t>IW7033 印花</t>
        </is>
      </c>
      <c r="C2641" s="4" t="n"/>
      <c r="D2641" s="4" t="inlineStr">
        <is>
          <t>M</t>
        </is>
      </c>
      <c r="E2641" s="5" t="inlineStr">
        <is>
          <t>IW7033-Leopard print White-Medium-FBA</t>
        </is>
      </c>
      <c r="H2641" s="0" t="n"/>
    </row>
    <row r="2642">
      <c r="A2642" s="0">
        <f>+B2642&amp;C2642&amp;D2642</f>
        <v/>
      </c>
      <c r="B2642" s="4" t="inlineStr">
        <is>
          <t>IW7033 印花</t>
        </is>
      </c>
      <c r="C2642" s="4" t="inlineStr">
        <is>
          <t>迷彩粉</t>
        </is>
      </c>
      <c r="D2642" s="4" t="inlineStr">
        <is>
          <t>M</t>
        </is>
      </c>
      <c r="E2642" s="5" t="inlineStr">
        <is>
          <t>IW7033-Pink Camo-Medium-FBA</t>
        </is>
      </c>
      <c r="H2642" s="0" t="n"/>
    </row>
    <row r="2643">
      <c r="A2643" s="0">
        <f>+B2643&amp;C2643&amp;D2643</f>
        <v/>
      </c>
      <c r="B2643" s="4" t="inlineStr">
        <is>
          <t>IW7033 印花</t>
        </is>
      </c>
      <c r="C2643" s="4" t="n"/>
      <c r="D2643" s="4" t="inlineStr">
        <is>
          <t>M</t>
        </is>
      </c>
      <c r="E2643" s="5" t="inlineStr">
        <is>
          <t>IW7033-Rose Gray Blue-Medium-FBA</t>
        </is>
      </c>
      <c r="H2643" s="0" t="n"/>
    </row>
    <row r="2644">
      <c r="A2644" s="0">
        <f>+B2644&amp;C2644&amp;D2644</f>
        <v/>
      </c>
      <c r="B2644" s="4" t="inlineStr">
        <is>
          <t>IW7033 印花</t>
        </is>
      </c>
      <c r="C2644" s="4" t="inlineStr">
        <is>
          <t>玫瑰藏蓝</t>
        </is>
      </c>
      <c r="D2644" s="4" t="inlineStr">
        <is>
          <t>M</t>
        </is>
      </c>
      <c r="E2644" s="5" t="inlineStr">
        <is>
          <t>IW7033-Rose Navy-Medium-FBA</t>
        </is>
      </c>
      <c r="H2644" s="0" t="n"/>
    </row>
    <row r="2645">
      <c r="A2645" s="0">
        <f>+B2645&amp;C2645&amp;D2645</f>
        <v/>
      </c>
      <c r="B2645" s="4" t="inlineStr">
        <is>
          <t>IW7033 印花</t>
        </is>
      </c>
      <c r="C2645" s="4" t="inlineStr">
        <is>
          <t>深卡其</t>
        </is>
      </c>
      <c r="D2645" s="4" t="inlineStr">
        <is>
          <t>L</t>
        </is>
      </c>
      <c r="E2645" s="5" t="inlineStr">
        <is>
          <t>IW7033-Dark Khaki Leopard-Large-FBA</t>
        </is>
      </c>
      <c r="H2645" s="0" t="n"/>
    </row>
    <row r="2646">
      <c r="A2646" s="0">
        <f>+B2646&amp;C2646&amp;D2646</f>
        <v/>
      </c>
      <c r="B2646" s="4" t="inlineStr">
        <is>
          <t>IW7033 印花</t>
        </is>
      </c>
      <c r="C2646" s="4" t="inlineStr">
        <is>
          <t>浅蓝</t>
        </is>
      </c>
      <c r="D2646" s="4" t="inlineStr">
        <is>
          <t>L</t>
        </is>
      </c>
      <c r="E2646" s="5" t="inlineStr">
        <is>
          <t>IW7033-FP Light Blue-Large-FBA</t>
        </is>
      </c>
      <c r="H2646" s="0" t="n"/>
    </row>
    <row r="2647">
      <c r="A2647" s="0">
        <f>+B2647&amp;C2647&amp;D2647</f>
        <v/>
      </c>
      <c r="B2647" s="4" t="inlineStr">
        <is>
          <t>IW7033 印花</t>
        </is>
      </c>
      <c r="C2647" s="4" t="n"/>
      <c r="D2647" s="4" t="inlineStr">
        <is>
          <t>L</t>
        </is>
      </c>
      <c r="E2647" s="5" t="inlineStr">
        <is>
          <t>IW7033-FP Wine Red-Large-FBA</t>
        </is>
      </c>
      <c r="H2647" s="0" t="n"/>
    </row>
    <row r="2648">
      <c r="A2648" s="0">
        <f>+B2648&amp;C2648&amp;D2648</f>
        <v/>
      </c>
      <c r="B2648" s="4" t="inlineStr">
        <is>
          <t>IW7033 印花</t>
        </is>
      </c>
      <c r="C2648" s="4" t="inlineStr">
        <is>
          <t>灰色</t>
        </is>
      </c>
      <c r="D2648" s="4" t="inlineStr">
        <is>
          <t>L</t>
        </is>
      </c>
      <c r="E2648" s="5" t="inlineStr">
        <is>
          <t>IW7033-Gray Camo-Large-FBA</t>
        </is>
      </c>
      <c r="H2648" s="0" t="n"/>
    </row>
    <row r="2649">
      <c r="A2649" s="0">
        <f>+B2649&amp;C2649&amp;D2649</f>
        <v/>
      </c>
      <c r="B2649" s="4" t="inlineStr">
        <is>
          <t>IW7033 印花</t>
        </is>
      </c>
      <c r="C2649" s="4" t="inlineStr">
        <is>
          <t>迷彩绿</t>
        </is>
      </c>
      <c r="D2649" s="4" t="inlineStr">
        <is>
          <t>L</t>
        </is>
      </c>
      <c r="E2649" s="5" t="inlineStr">
        <is>
          <t>IW7033-Green Camo-Large-FBA</t>
        </is>
      </c>
      <c r="H2649" s="0" t="n"/>
    </row>
    <row r="2650">
      <c r="A2650" s="0">
        <f>+B2650&amp;C2650&amp;D2650</f>
        <v/>
      </c>
      <c r="B2650" s="4" t="inlineStr">
        <is>
          <t>IW7033 印花</t>
        </is>
      </c>
      <c r="C2650" s="4" t="n"/>
      <c r="D2650" s="4" t="inlineStr">
        <is>
          <t>L</t>
        </is>
      </c>
      <c r="E2650" s="5" t="inlineStr">
        <is>
          <t>IW7033-Green Check-Large-FBA</t>
        </is>
      </c>
      <c r="H2650" s="0" t="n"/>
    </row>
    <row r="2651">
      <c r="A2651" s="0">
        <f>+B2651&amp;C2651&amp;D2651</f>
        <v/>
      </c>
      <c r="B2651" s="4" t="inlineStr">
        <is>
          <t>IW7033 印花</t>
        </is>
      </c>
      <c r="C2651" s="4" t="n"/>
      <c r="D2651" s="4" t="inlineStr">
        <is>
          <t>L</t>
        </is>
      </c>
      <c r="E2651" s="5" t="inlineStr">
        <is>
          <t>IW7033-Leopard print Beige-Large-FBA</t>
        </is>
      </c>
      <c r="H2651" s="0" t="n"/>
    </row>
    <row r="2652">
      <c r="A2652" s="0">
        <f>+B2652&amp;C2652&amp;D2652</f>
        <v/>
      </c>
      <c r="B2652" s="4" t="inlineStr">
        <is>
          <t>IW7033 印花</t>
        </is>
      </c>
      <c r="C2652" s="4" t="inlineStr">
        <is>
          <t>豹纹卡其色</t>
        </is>
      </c>
      <c r="D2652" s="4" t="inlineStr">
        <is>
          <t>L</t>
        </is>
      </c>
      <c r="E2652" s="5" t="inlineStr">
        <is>
          <t>IW7033-Leopard print Khaki-Large-FBA</t>
        </is>
      </c>
      <c r="H2652" s="0" t="n"/>
    </row>
    <row r="2653">
      <c r="A2653" s="0">
        <f>+B2653&amp;C2653&amp;D2653</f>
        <v/>
      </c>
      <c r="B2653" s="4" t="inlineStr">
        <is>
          <t>IW7033 印花</t>
        </is>
      </c>
      <c r="C2653" s="4" t="n"/>
      <c r="D2653" s="4" t="inlineStr">
        <is>
          <t>L</t>
        </is>
      </c>
      <c r="E2653" s="5" t="inlineStr">
        <is>
          <t>IW7033-Leopard print White-Large-FBA</t>
        </is>
      </c>
      <c r="H2653" s="0" t="n"/>
    </row>
    <row r="2654">
      <c r="A2654" s="0">
        <f>+B2654&amp;C2654&amp;D2654</f>
        <v/>
      </c>
      <c r="B2654" s="4" t="inlineStr">
        <is>
          <t>IW7033 印花</t>
        </is>
      </c>
      <c r="C2654" s="4" t="inlineStr">
        <is>
          <t>迷彩粉</t>
        </is>
      </c>
      <c r="D2654" s="4" t="inlineStr">
        <is>
          <t>L</t>
        </is>
      </c>
      <c r="E2654" s="5" t="inlineStr">
        <is>
          <t>IW7033-Pink Camo-Large-FBA</t>
        </is>
      </c>
      <c r="H2654" s="0" t="n"/>
    </row>
    <row r="2655">
      <c r="A2655" s="0">
        <f>+B2655&amp;C2655&amp;D2655</f>
        <v/>
      </c>
      <c r="B2655" s="4" t="inlineStr">
        <is>
          <t>IW7033 印花</t>
        </is>
      </c>
      <c r="C2655" s="4" t="n"/>
      <c r="D2655" s="4" t="inlineStr">
        <is>
          <t>L</t>
        </is>
      </c>
      <c r="E2655" s="5" t="inlineStr">
        <is>
          <t>IW7033-Rose Gray Blue-Large-FBA</t>
        </is>
      </c>
      <c r="H2655" s="0" t="n"/>
    </row>
    <row r="2656">
      <c r="A2656" s="0">
        <f>+B2656&amp;C2656&amp;D2656</f>
        <v/>
      </c>
      <c r="B2656" s="4" t="inlineStr">
        <is>
          <t>IW7033 印花</t>
        </is>
      </c>
      <c r="C2656" s="4" t="inlineStr">
        <is>
          <t>玫瑰藏蓝</t>
        </is>
      </c>
      <c r="D2656" s="4" t="inlineStr">
        <is>
          <t>L</t>
        </is>
      </c>
      <c r="E2656" s="5" t="inlineStr">
        <is>
          <t>IW7033-Rose Navy-Large-FBA</t>
        </is>
      </c>
      <c r="H2656" s="0" t="n"/>
    </row>
    <row r="2657">
      <c r="A2657" s="0">
        <f>+B2657&amp;C2657&amp;D2657</f>
        <v/>
      </c>
      <c r="B2657" s="4" t="inlineStr">
        <is>
          <t>IW7033 印花</t>
        </is>
      </c>
      <c r="C2657" s="4" t="inlineStr">
        <is>
          <t>深卡其</t>
        </is>
      </c>
      <c r="D2657" s="4" t="inlineStr">
        <is>
          <t>2XL</t>
        </is>
      </c>
      <c r="E2657" s="5" t="inlineStr">
        <is>
          <t>IW7033-Dark Khaki Leopard-XX-Large-FBA</t>
        </is>
      </c>
      <c r="H2657" s="0" t="n"/>
    </row>
    <row r="2658">
      <c r="A2658" s="0">
        <f>+B2658&amp;C2658&amp;D2658</f>
        <v/>
      </c>
      <c r="B2658" s="4" t="inlineStr">
        <is>
          <t>IW7033 印花</t>
        </is>
      </c>
      <c r="C2658" s="4" t="n"/>
      <c r="D2658" s="4" t="inlineStr">
        <is>
          <t>2XL</t>
        </is>
      </c>
      <c r="E2658" s="5" t="inlineStr">
        <is>
          <t>IW7033-Green Check-XX-Large-FBA</t>
        </is>
      </c>
      <c r="H2658" s="0" t="n"/>
    </row>
    <row r="2659">
      <c r="A2659" s="0">
        <f>+B2659&amp;C2659&amp;D2659</f>
        <v/>
      </c>
      <c r="B2659" s="4" t="inlineStr">
        <is>
          <t>IW7033 印花</t>
        </is>
      </c>
      <c r="C2659" s="4" t="inlineStr">
        <is>
          <t>豹纹卡其色</t>
        </is>
      </c>
      <c r="D2659" s="4" t="inlineStr">
        <is>
          <t>2XL</t>
        </is>
      </c>
      <c r="E2659" s="5" t="inlineStr">
        <is>
          <t>IW7033-Leopard print Khaki-XX-Large-FBA</t>
        </is>
      </c>
      <c r="H2659" s="0" t="n"/>
    </row>
    <row r="2660">
      <c r="A2660" s="0">
        <f>+B2660&amp;C2660&amp;D2660</f>
        <v/>
      </c>
      <c r="B2660" s="4" t="inlineStr">
        <is>
          <t>IW7033 印花</t>
        </is>
      </c>
      <c r="C2660" s="4" t="n"/>
      <c r="D2660" s="4" t="inlineStr">
        <is>
          <t>2XL</t>
        </is>
      </c>
      <c r="E2660" s="5" t="inlineStr">
        <is>
          <t>IW7033-Leopard print White-XX-Large-FBA</t>
        </is>
      </c>
      <c r="H2660" s="0" t="n"/>
    </row>
    <row r="2661">
      <c r="A2661" s="0">
        <f>+B2661&amp;C2661&amp;D2661</f>
        <v/>
      </c>
      <c r="B2661" s="4" t="inlineStr">
        <is>
          <t>IW7033 印花</t>
        </is>
      </c>
      <c r="C2661" s="4" t="inlineStr">
        <is>
          <t>迷彩粉</t>
        </is>
      </c>
      <c r="D2661" s="4" t="inlineStr">
        <is>
          <t>2XL</t>
        </is>
      </c>
      <c r="E2661" s="5" t="inlineStr">
        <is>
          <t>IW7033-Pink Camo-XX-Large-FBA</t>
        </is>
      </c>
      <c r="H2661" s="0" t="n"/>
    </row>
    <row r="2662">
      <c r="A2662" s="0">
        <f>+B2662&amp;C2662&amp;D2662</f>
        <v/>
      </c>
      <c r="B2662" s="4" t="inlineStr">
        <is>
          <t>IW7033 印花</t>
        </is>
      </c>
      <c r="C2662" s="4" t="inlineStr">
        <is>
          <t>玫瑰藏蓝</t>
        </is>
      </c>
      <c r="D2662" s="4" t="inlineStr">
        <is>
          <t>2XL</t>
        </is>
      </c>
      <c r="E2662" s="5" t="inlineStr">
        <is>
          <t>IW7033-Rose Navy-XX-Large-FBA</t>
        </is>
      </c>
      <c r="H2662" s="0" t="n"/>
    </row>
    <row r="2663">
      <c r="A2663" s="0">
        <f>+B2663&amp;C2663&amp;D2663</f>
        <v/>
      </c>
      <c r="B2663" s="4" t="inlineStr">
        <is>
          <t>IW7038 纯色</t>
        </is>
      </c>
      <c r="C2663" s="4" t="inlineStr">
        <is>
          <t>卡其</t>
        </is>
      </c>
      <c r="D2663" s="4" t="inlineStr">
        <is>
          <t>XL</t>
        </is>
      </c>
      <c r="E2663" s="5" t="inlineStr">
        <is>
          <t>IW7038-Khaki-XL-FBA</t>
        </is>
      </c>
      <c r="H2663" s="0" t="n"/>
    </row>
    <row r="2664">
      <c r="A2664" s="0">
        <f>+B2664&amp;C2664&amp;D2664</f>
        <v/>
      </c>
      <c r="B2664" s="4" t="inlineStr">
        <is>
          <t>IW7038 纯色</t>
        </is>
      </c>
      <c r="C2664" s="4" t="n"/>
      <c r="D2664" s="4" t="inlineStr">
        <is>
          <t>XL</t>
        </is>
      </c>
      <c r="E2664" s="5" t="inlineStr">
        <is>
          <t>IW7038-Pink-XL-FBA2</t>
        </is>
      </c>
      <c r="H2664" s="0" t="n"/>
    </row>
    <row r="2665">
      <c r="A2665" s="0">
        <f>+B2665&amp;C2665&amp;D2665</f>
        <v/>
      </c>
      <c r="B2665" s="4" t="inlineStr">
        <is>
          <t>IW7038 纯色</t>
        </is>
      </c>
      <c r="C2665" s="4" t="inlineStr">
        <is>
          <t>卡其</t>
        </is>
      </c>
      <c r="D2665" s="4" t="inlineStr">
        <is>
          <t>M</t>
        </is>
      </c>
      <c r="E2665" s="5" t="inlineStr">
        <is>
          <t>IW7038-Khaki-M-FBA</t>
        </is>
      </c>
      <c r="H2665" s="0" t="n"/>
    </row>
    <row r="2666">
      <c r="A2666" s="0">
        <f>+B2666&amp;C2666&amp;D2666</f>
        <v/>
      </c>
      <c r="B2666" s="4" t="inlineStr">
        <is>
          <t>IW7038 纯色</t>
        </is>
      </c>
      <c r="C2666" s="4" t="inlineStr">
        <is>
          <t>深灰</t>
        </is>
      </c>
      <c r="D2666" s="4" t="inlineStr">
        <is>
          <t>L</t>
        </is>
      </c>
      <c r="E2666" s="5" t="inlineStr">
        <is>
          <t>IW7038-Dark Gray-L-FBA</t>
        </is>
      </c>
      <c r="H2666" s="0" t="n"/>
    </row>
    <row r="2667">
      <c r="A2667" s="0">
        <f>+B2667&amp;C2667&amp;D2667</f>
        <v/>
      </c>
      <c r="B2667" s="4" t="inlineStr">
        <is>
          <t>IW7038 纯色</t>
        </is>
      </c>
      <c r="C2667" s="4" t="inlineStr">
        <is>
          <t>卡其</t>
        </is>
      </c>
      <c r="D2667" s="4" t="inlineStr">
        <is>
          <t>L</t>
        </is>
      </c>
      <c r="E2667" s="5" t="inlineStr">
        <is>
          <t>IW7038-Khaki-L-FBA</t>
        </is>
      </c>
      <c r="H2667" s="0" t="n"/>
    </row>
    <row r="2668">
      <c r="A2668" s="0">
        <f>+B2668&amp;C2668&amp;D2668</f>
        <v/>
      </c>
      <c r="B2668" s="4" t="inlineStr">
        <is>
          <t>IW7038 纯色</t>
        </is>
      </c>
      <c r="C2668" s="4" t="n"/>
      <c r="D2668" s="4" t="inlineStr">
        <is>
          <t>L</t>
        </is>
      </c>
      <c r="E2668" s="5" t="inlineStr">
        <is>
          <t>IW7038-Pink-L-FBA2</t>
        </is>
      </c>
      <c r="H2668" s="0" t="n"/>
    </row>
    <row r="2669">
      <c r="A2669" s="0">
        <f>+B2669&amp;C2669&amp;D2669</f>
        <v/>
      </c>
      <c r="B2669" s="4" t="inlineStr">
        <is>
          <t>IW7038 纯色</t>
        </is>
      </c>
      <c r="C2669" s="4" t="inlineStr">
        <is>
          <t>军绿</t>
        </is>
      </c>
      <c r="D2669" s="4" t="inlineStr">
        <is>
          <t>2XL</t>
        </is>
      </c>
      <c r="E2669" s="5" t="inlineStr">
        <is>
          <t>IW7038-Army Green-2XL-FBA</t>
        </is>
      </c>
      <c r="H2669" s="0" t="n"/>
    </row>
    <row r="2670">
      <c r="A2670" s="0">
        <f>+B2670&amp;C2670&amp;D2670</f>
        <v/>
      </c>
      <c r="B2670" s="4" t="inlineStr">
        <is>
          <t>IW7038 纯色</t>
        </is>
      </c>
      <c r="C2670" s="4" t="inlineStr">
        <is>
          <t>黑色</t>
        </is>
      </c>
      <c r="D2670" s="4" t="inlineStr">
        <is>
          <t>2XL</t>
        </is>
      </c>
      <c r="E2670" s="5" t="inlineStr">
        <is>
          <t>IW7038-Black-2XL-FBA</t>
        </is>
      </c>
      <c r="H2670" s="0" t="n"/>
    </row>
    <row r="2671">
      <c r="A2671" s="0">
        <f>+B2671&amp;C2671&amp;D2671</f>
        <v/>
      </c>
      <c r="B2671" s="4" t="inlineStr">
        <is>
          <t>IW7038 纯色</t>
        </is>
      </c>
      <c r="C2671" s="4" t="inlineStr">
        <is>
          <t>深灰</t>
        </is>
      </c>
      <c r="D2671" s="4" t="inlineStr">
        <is>
          <t>2XL</t>
        </is>
      </c>
      <c r="E2671" s="5" t="inlineStr">
        <is>
          <t>IW7038-Dark Gray-2XL-FBA</t>
        </is>
      </c>
      <c r="H2671" s="0" t="n"/>
    </row>
    <row r="2672">
      <c r="A2672" s="0">
        <f>+B2672&amp;C2672&amp;D2672</f>
        <v/>
      </c>
      <c r="B2672" s="4" t="inlineStr">
        <is>
          <t>IW7038 纯色</t>
        </is>
      </c>
      <c r="C2672" s="4" t="inlineStr">
        <is>
          <t>卡其</t>
        </is>
      </c>
      <c r="D2672" s="4" t="inlineStr">
        <is>
          <t>2XL</t>
        </is>
      </c>
      <c r="E2672" s="5" t="inlineStr">
        <is>
          <t>IW7038-Khaki-2XL-FBA</t>
        </is>
      </c>
      <c r="H2672" s="0" t="n"/>
    </row>
    <row r="2673">
      <c r="A2673" s="0">
        <f>+B2673&amp;C2673&amp;D2673</f>
        <v/>
      </c>
      <c r="B2673" s="4" t="inlineStr">
        <is>
          <t>IW7038 纯色</t>
        </is>
      </c>
      <c r="C2673" s="4" t="inlineStr">
        <is>
          <t>藏蓝</t>
        </is>
      </c>
      <c r="D2673" s="4" t="inlineStr">
        <is>
          <t>2XL</t>
        </is>
      </c>
      <c r="E2673" s="5" t="inlineStr">
        <is>
          <t>IW7038-Navy Blue-2XL-FBA</t>
        </is>
      </c>
      <c r="H2673" s="0" t="n"/>
    </row>
    <row r="2674">
      <c r="A2674" s="0">
        <f>+B2674&amp;C2674&amp;D2674</f>
        <v/>
      </c>
      <c r="B2674" s="4" t="inlineStr">
        <is>
          <t>IW7038 纯色</t>
        </is>
      </c>
      <c r="C2674" s="4" t="n"/>
      <c r="D2674" s="4" t="inlineStr">
        <is>
          <t>2XL</t>
        </is>
      </c>
      <c r="E2674" s="5" t="inlineStr">
        <is>
          <t>IW7038-Pink-2XL-FBA2</t>
        </is>
      </c>
      <c r="H2674" s="0" t="n"/>
    </row>
    <row r="2675">
      <c r="A2675" s="0">
        <f>+B2675&amp;C2675&amp;D2675</f>
        <v/>
      </c>
      <c r="B2675" s="4" t="inlineStr">
        <is>
          <t>IW7041 纯色</t>
        </is>
      </c>
      <c r="C2675" s="4" t="inlineStr">
        <is>
          <t>军绿</t>
        </is>
      </c>
      <c r="D2675" s="4" t="inlineStr">
        <is>
          <t>XL</t>
        </is>
      </c>
      <c r="E2675" s="5" t="inlineStr">
        <is>
          <t>IW7041-Army Green-X-Large-FBA</t>
        </is>
      </c>
      <c r="H2675" s="0" t="n"/>
    </row>
    <row r="2676">
      <c r="A2676" s="0">
        <f>+B2676&amp;C2676&amp;D2676</f>
        <v/>
      </c>
      <c r="B2676" s="4" t="inlineStr">
        <is>
          <t>IW7041 纯色</t>
        </is>
      </c>
      <c r="C2676" s="4" t="n"/>
      <c r="D2676" s="4" t="inlineStr">
        <is>
          <t>XL</t>
        </is>
      </c>
      <c r="E2676" s="5" t="inlineStr">
        <is>
          <t>IW7041-Blue Green-X-Large-FBA</t>
        </is>
      </c>
      <c r="H2676" s="0" t="n"/>
    </row>
    <row r="2677">
      <c r="A2677" s="0">
        <f>+B2677&amp;C2677&amp;D2677</f>
        <v/>
      </c>
      <c r="B2677" s="4" t="inlineStr">
        <is>
          <t>IW7041 纯色</t>
        </is>
      </c>
      <c r="C2677" s="4" t="inlineStr">
        <is>
          <t>深灰</t>
        </is>
      </c>
      <c r="D2677" s="4" t="inlineStr">
        <is>
          <t>XL</t>
        </is>
      </c>
      <c r="E2677" s="5" t="inlineStr">
        <is>
          <t>IW7041-Dark Gray-X-Large-FBA</t>
        </is>
      </c>
      <c r="H2677" s="0" t="n"/>
    </row>
    <row r="2678">
      <c r="A2678" s="0">
        <f>+B2678&amp;C2678&amp;D2678</f>
        <v/>
      </c>
      <c r="B2678" s="4" t="inlineStr">
        <is>
          <t>IW7041 纯色</t>
        </is>
      </c>
      <c r="C2678" s="4" t="inlineStr">
        <is>
          <t>深绿</t>
        </is>
      </c>
      <c r="D2678" s="4" t="inlineStr">
        <is>
          <t>XL</t>
        </is>
      </c>
      <c r="E2678" s="5" t="inlineStr">
        <is>
          <t>IW7041-Dark Green-X-Large-FBA</t>
        </is>
      </c>
      <c r="H2678" s="0" t="n"/>
    </row>
    <row r="2679">
      <c r="A2679" s="0">
        <f>+B2679&amp;C2679&amp;D2679</f>
        <v/>
      </c>
      <c r="B2679" s="4" t="inlineStr">
        <is>
          <t>IW7041 纯色</t>
        </is>
      </c>
      <c r="C2679" s="4" t="n"/>
      <c r="D2679" s="4" t="inlineStr">
        <is>
          <t>XL</t>
        </is>
      </c>
      <c r="E2679" s="5" t="inlineStr">
        <is>
          <t>IW7041-Wine Red-X-Large-FBA</t>
        </is>
      </c>
      <c r="H2679" s="0" t="n"/>
    </row>
    <row r="2680">
      <c r="A2680" s="0">
        <f>+B2680&amp;C2680&amp;D2680</f>
        <v/>
      </c>
      <c r="B2680" s="4" t="inlineStr">
        <is>
          <t>IW7041 纯色</t>
        </is>
      </c>
      <c r="C2680" s="4" t="inlineStr">
        <is>
          <t>军绿</t>
        </is>
      </c>
      <c r="D2680" s="4" t="inlineStr">
        <is>
          <t>S</t>
        </is>
      </c>
      <c r="E2680" s="5" t="inlineStr">
        <is>
          <t>IW7041-Army Green-Small-FBA</t>
        </is>
      </c>
      <c r="H2680" s="0" t="n"/>
    </row>
    <row r="2681">
      <c r="A2681" s="0">
        <f>+B2681&amp;C2681&amp;D2681</f>
        <v/>
      </c>
      <c r="B2681" s="4" t="inlineStr">
        <is>
          <t>IW7041 纯色</t>
        </is>
      </c>
      <c r="C2681" s="4" t="n"/>
      <c r="D2681" s="4" t="inlineStr">
        <is>
          <t>S</t>
        </is>
      </c>
      <c r="E2681" s="5" t="inlineStr">
        <is>
          <t>IW7041-Blue Green-Small-FBA</t>
        </is>
      </c>
      <c r="H2681" s="0" t="n"/>
    </row>
    <row r="2682">
      <c r="A2682" s="0">
        <f>+B2682&amp;C2682&amp;D2682</f>
        <v/>
      </c>
      <c r="B2682" s="4" t="inlineStr">
        <is>
          <t>IW7041 纯色</t>
        </is>
      </c>
      <c r="C2682" s="4" t="inlineStr">
        <is>
          <t>深灰</t>
        </is>
      </c>
      <c r="D2682" s="4" t="inlineStr">
        <is>
          <t>S</t>
        </is>
      </c>
      <c r="E2682" s="5" t="inlineStr">
        <is>
          <t>IW7041-Dark Gray-Small-FBA</t>
        </is>
      </c>
      <c r="H2682" s="0" t="n"/>
    </row>
    <row r="2683">
      <c r="A2683" s="0">
        <f>+B2683&amp;C2683&amp;D2683</f>
        <v/>
      </c>
      <c r="B2683" s="4" t="inlineStr">
        <is>
          <t>IW7041 纯色</t>
        </is>
      </c>
      <c r="C2683" s="4" t="inlineStr">
        <is>
          <t>深绿</t>
        </is>
      </c>
      <c r="D2683" s="4" t="inlineStr">
        <is>
          <t>S</t>
        </is>
      </c>
      <c r="E2683" s="5" t="inlineStr">
        <is>
          <t>IW7041-Dark Green-Small-FBA</t>
        </is>
      </c>
      <c r="H2683" s="0" t="n"/>
    </row>
    <row r="2684">
      <c r="A2684" s="0">
        <f>+B2684&amp;C2684&amp;D2684</f>
        <v/>
      </c>
      <c r="B2684" s="4" t="inlineStr">
        <is>
          <t>IW7041 纯色</t>
        </is>
      </c>
      <c r="C2684" s="4" t="n"/>
      <c r="D2684" s="4" t="inlineStr">
        <is>
          <t>S</t>
        </is>
      </c>
      <c r="E2684" s="5" t="inlineStr">
        <is>
          <t>IW7041-Wine Red-Small-FBA</t>
        </is>
      </c>
      <c r="H2684" s="0" t="n"/>
    </row>
    <row r="2685">
      <c r="A2685" s="0">
        <f>+B2685&amp;C2685&amp;D2685</f>
        <v/>
      </c>
      <c r="B2685" s="4" t="inlineStr">
        <is>
          <t>IW7041 纯色</t>
        </is>
      </c>
      <c r="C2685" s="4" t="inlineStr">
        <is>
          <t>军绿</t>
        </is>
      </c>
      <c r="D2685" s="4" t="inlineStr">
        <is>
          <t>M</t>
        </is>
      </c>
      <c r="E2685" s="5" t="inlineStr">
        <is>
          <t>IW7041-Army Green-Medium-FBA</t>
        </is>
      </c>
      <c r="H2685" s="0" t="n"/>
    </row>
    <row r="2686">
      <c r="A2686" s="0">
        <f>+B2686&amp;C2686&amp;D2686</f>
        <v/>
      </c>
      <c r="B2686" s="4" t="inlineStr">
        <is>
          <t>IW7041 纯色</t>
        </is>
      </c>
      <c r="C2686" s="4" t="n"/>
      <c r="D2686" s="4" t="inlineStr">
        <is>
          <t>M</t>
        </is>
      </c>
      <c r="E2686" s="5" t="inlineStr">
        <is>
          <t>IW7041-Blue Green-Medium-FBA</t>
        </is>
      </c>
      <c r="H2686" s="0" t="n"/>
    </row>
    <row r="2687">
      <c r="A2687" s="0">
        <f>+B2687&amp;C2687&amp;D2687</f>
        <v/>
      </c>
      <c r="B2687" s="4" t="inlineStr">
        <is>
          <t>IW7041 纯色</t>
        </is>
      </c>
      <c r="C2687" s="4" t="inlineStr">
        <is>
          <t>深灰</t>
        </is>
      </c>
      <c r="D2687" s="4" t="inlineStr">
        <is>
          <t>M</t>
        </is>
      </c>
      <c r="E2687" s="5" t="inlineStr">
        <is>
          <t>IW7041-Dark Gray-Medium-FBA</t>
        </is>
      </c>
      <c r="H2687" s="0" t="n"/>
    </row>
    <row r="2688">
      <c r="A2688" s="0">
        <f>+B2688&amp;C2688&amp;D2688</f>
        <v/>
      </c>
      <c r="B2688" s="4" t="inlineStr">
        <is>
          <t>IW7041 纯色</t>
        </is>
      </c>
      <c r="C2688" s="4" t="inlineStr">
        <is>
          <t>深绿</t>
        </is>
      </c>
      <c r="D2688" s="4" t="inlineStr">
        <is>
          <t>M</t>
        </is>
      </c>
      <c r="E2688" s="5" t="inlineStr">
        <is>
          <t>IW7041-Dark Green-Medium-FBA</t>
        </is>
      </c>
      <c r="H2688" s="0" t="n"/>
    </row>
    <row r="2689">
      <c r="A2689" s="0">
        <f>+B2689&amp;C2689&amp;D2689</f>
        <v/>
      </c>
      <c r="B2689" s="4" t="inlineStr">
        <is>
          <t>IW7041 纯色</t>
        </is>
      </c>
      <c r="C2689" s="4" t="n"/>
      <c r="D2689" s="4" t="inlineStr">
        <is>
          <t>M</t>
        </is>
      </c>
      <c r="E2689" s="5" t="inlineStr">
        <is>
          <t>IW7041-Wine Red-Medium-FBA</t>
        </is>
      </c>
      <c r="H2689" s="0" t="n"/>
    </row>
    <row r="2690">
      <c r="A2690" s="0">
        <f>+B2690&amp;C2690&amp;D2690</f>
        <v/>
      </c>
      <c r="B2690" s="4" t="inlineStr">
        <is>
          <t>IW7041 纯色</t>
        </is>
      </c>
      <c r="C2690" s="4" t="inlineStr">
        <is>
          <t>军绿</t>
        </is>
      </c>
      <c r="D2690" s="4" t="inlineStr">
        <is>
          <t>L</t>
        </is>
      </c>
      <c r="E2690" s="5" t="inlineStr">
        <is>
          <t>IW7041-Army Green-Large-FBA</t>
        </is>
      </c>
      <c r="H2690" s="0" t="n"/>
    </row>
    <row r="2691">
      <c r="A2691" s="0">
        <f>+B2691&amp;C2691&amp;D2691</f>
        <v/>
      </c>
      <c r="B2691" s="4" t="inlineStr">
        <is>
          <t>IW7041 纯色</t>
        </is>
      </c>
      <c r="C2691" s="4" t="n"/>
      <c r="D2691" s="4" t="inlineStr">
        <is>
          <t>L</t>
        </is>
      </c>
      <c r="E2691" s="5" t="inlineStr">
        <is>
          <t>IW7041-Blue Green-Large-FBA</t>
        </is>
      </c>
      <c r="H2691" s="0" t="n"/>
    </row>
    <row r="2692">
      <c r="A2692" s="0">
        <f>+B2692&amp;C2692&amp;D2692</f>
        <v/>
      </c>
      <c r="B2692" s="4" t="inlineStr">
        <is>
          <t>IW7041 纯色</t>
        </is>
      </c>
      <c r="C2692" s="4" t="inlineStr">
        <is>
          <t>深灰</t>
        </is>
      </c>
      <c r="D2692" s="4" t="inlineStr">
        <is>
          <t>L</t>
        </is>
      </c>
      <c r="E2692" s="5" t="inlineStr">
        <is>
          <t>IW7041-Dark Gray-Large-FBA</t>
        </is>
      </c>
      <c r="H2692" s="0" t="n"/>
    </row>
    <row r="2693">
      <c r="A2693" s="0">
        <f>+B2693&amp;C2693&amp;D2693</f>
        <v/>
      </c>
      <c r="B2693" s="4" t="inlineStr">
        <is>
          <t>IW7041 纯色</t>
        </is>
      </c>
      <c r="C2693" s="4" t="inlineStr">
        <is>
          <t>深绿</t>
        </is>
      </c>
      <c r="D2693" s="4" t="inlineStr">
        <is>
          <t>L</t>
        </is>
      </c>
      <c r="E2693" s="5" t="inlineStr">
        <is>
          <t>IW7041-Dark Green-Large-FBA</t>
        </is>
      </c>
      <c r="H2693" s="0" t="n"/>
    </row>
    <row r="2694">
      <c r="A2694" s="0">
        <f>+B2694&amp;C2694&amp;D2694</f>
        <v/>
      </c>
      <c r="B2694" s="4" t="inlineStr">
        <is>
          <t>IW7041 纯色</t>
        </is>
      </c>
      <c r="C2694" s="4" t="n"/>
      <c r="D2694" s="4" t="inlineStr">
        <is>
          <t>L</t>
        </is>
      </c>
      <c r="E2694" s="5" t="inlineStr">
        <is>
          <t>IW7041-Wine Red-Large-FBA</t>
        </is>
      </c>
      <c r="H2694" s="0" t="n"/>
    </row>
    <row r="2695">
      <c r="A2695" s="0">
        <f>+B2695&amp;C2695&amp;D2695</f>
        <v/>
      </c>
      <c r="B2695" s="4" t="inlineStr">
        <is>
          <t>IW7042 纯色</t>
        </is>
      </c>
      <c r="C2695" s="4" t="inlineStr">
        <is>
          <t>军绿</t>
        </is>
      </c>
      <c r="D2695" s="4" t="inlineStr">
        <is>
          <t>XL</t>
        </is>
      </c>
      <c r="E2695" s="5" t="inlineStr">
        <is>
          <t>IW7042-Army Green-XL-FBA</t>
        </is>
      </c>
      <c r="H2695" s="0" t="n"/>
    </row>
    <row r="2696">
      <c r="A2696" s="0">
        <f>+B2696&amp;C2696&amp;D2696</f>
        <v/>
      </c>
      <c r="B2696" s="4" t="inlineStr">
        <is>
          <t>IW7042 纯色</t>
        </is>
      </c>
      <c r="C2696" s="4" t="inlineStr">
        <is>
          <t>黑色</t>
        </is>
      </c>
      <c r="D2696" s="4" t="inlineStr">
        <is>
          <t>XL</t>
        </is>
      </c>
      <c r="E2696" s="5" t="inlineStr">
        <is>
          <t>IW7042-Black-XL-FBA</t>
        </is>
      </c>
      <c r="H2696" s="0" t="n"/>
    </row>
    <row r="2697">
      <c r="A2697" s="0">
        <f>+B2697&amp;C2697&amp;D2697</f>
        <v/>
      </c>
      <c r="B2697" s="4" t="inlineStr">
        <is>
          <t>IW7042 纯色</t>
        </is>
      </c>
      <c r="C2697" s="4" t="n"/>
      <c r="D2697" s="4" t="inlineStr">
        <is>
          <t>XL</t>
        </is>
      </c>
      <c r="E2697" s="5" t="inlineStr">
        <is>
          <t>IW7042-Blue Green-XL-FBA</t>
        </is>
      </c>
      <c r="H2697" s="0" t="n"/>
    </row>
    <row r="2698">
      <c r="A2698" s="0">
        <f>+B2698&amp;C2698&amp;D2698</f>
        <v/>
      </c>
      <c r="B2698" s="4" t="inlineStr">
        <is>
          <t>IW7042 纯色</t>
        </is>
      </c>
      <c r="C2698" s="4" t="inlineStr">
        <is>
          <t>深灰</t>
        </is>
      </c>
      <c r="D2698" s="4" t="inlineStr">
        <is>
          <t>XL</t>
        </is>
      </c>
      <c r="E2698" s="5" t="inlineStr">
        <is>
          <t>IW7042-Dark Gray-XL-FBA</t>
        </is>
      </c>
      <c r="H2698" s="0" t="n"/>
    </row>
    <row r="2699">
      <c r="A2699" s="0">
        <f>+B2699&amp;C2699&amp;D2699</f>
        <v/>
      </c>
      <c r="B2699" s="4" t="inlineStr">
        <is>
          <t>IW7042 纯色</t>
        </is>
      </c>
      <c r="C2699" s="4" t="inlineStr">
        <is>
          <t>深绿</t>
        </is>
      </c>
      <c r="D2699" s="4" t="inlineStr">
        <is>
          <t>XL</t>
        </is>
      </c>
      <c r="E2699" s="5" t="inlineStr">
        <is>
          <t>IW7042-Dark Green-XL-FBA</t>
        </is>
      </c>
      <c r="H2699" s="0" t="n"/>
    </row>
    <row r="2700">
      <c r="A2700" s="0">
        <f>+B2700&amp;C2700&amp;D2700</f>
        <v/>
      </c>
      <c r="B2700" s="4" t="inlineStr">
        <is>
          <t>IW7042 纯色</t>
        </is>
      </c>
      <c r="C2700" s="4" t="inlineStr">
        <is>
          <t>卡其</t>
        </is>
      </c>
      <c r="D2700" s="4" t="inlineStr">
        <is>
          <t>XL</t>
        </is>
      </c>
      <c r="E2700" s="5" t="inlineStr">
        <is>
          <t>IW7042-Khaki-XL-FBA</t>
        </is>
      </c>
      <c r="H2700" s="0" t="n"/>
    </row>
    <row r="2701">
      <c r="A2701" s="0">
        <f>+B2701&amp;C2701&amp;D2701</f>
        <v/>
      </c>
      <c r="B2701" s="4" t="inlineStr">
        <is>
          <t>IW7042 纯色</t>
        </is>
      </c>
      <c r="C2701" s="4" t="inlineStr">
        <is>
          <t>浅灰</t>
        </is>
      </c>
      <c r="D2701" s="4" t="inlineStr">
        <is>
          <t>XL</t>
        </is>
      </c>
      <c r="E2701" s="5" t="inlineStr">
        <is>
          <t>IW7042-Light Gray-XL-FBA</t>
        </is>
      </c>
      <c r="H2701" s="0" t="n"/>
    </row>
    <row r="2702">
      <c r="A2702" s="0">
        <f>+B2702&amp;C2702&amp;D2702</f>
        <v/>
      </c>
      <c r="B2702" s="4" t="inlineStr">
        <is>
          <t>IW7042 纯色</t>
        </is>
      </c>
      <c r="C2702" s="4" t="inlineStr">
        <is>
          <t>藏蓝</t>
        </is>
      </c>
      <c r="D2702" s="4" t="inlineStr">
        <is>
          <t>XL</t>
        </is>
      </c>
      <c r="E2702" s="5" t="inlineStr">
        <is>
          <t>IW7042-Navy Blue-XL-FBA</t>
        </is>
      </c>
      <c r="H2702" s="0" t="n"/>
    </row>
    <row r="2703">
      <c r="A2703" s="0">
        <f>+B2703&amp;C2703&amp;D2703</f>
        <v/>
      </c>
      <c r="B2703" s="4" t="inlineStr">
        <is>
          <t>IW7042 纯色</t>
        </is>
      </c>
      <c r="C2703" s="4" t="n"/>
      <c r="D2703" s="4" t="inlineStr">
        <is>
          <t>XL</t>
        </is>
      </c>
      <c r="E2703" s="5" t="inlineStr">
        <is>
          <t>IW7042-Oatmeal-XL-FBA</t>
        </is>
      </c>
      <c r="H2703" s="0" t="n"/>
    </row>
    <row r="2704">
      <c r="A2704" s="0">
        <f>+B2704&amp;C2704&amp;D2704</f>
        <v/>
      </c>
      <c r="B2704" s="4" t="inlineStr">
        <is>
          <t>IW7042 纯色</t>
        </is>
      </c>
      <c r="C2704" s="4" t="n"/>
      <c r="D2704" s="4" t="inlineStr">
        <is>
          <t>XL</t>
        </is>
      </c>
      <c r="E2704" s="5" t="inlineStr">
        <is>
          <t>IW7042-Pink-XL-FBA</t>
        </is>
      </c>
      <c r="H2704" s="0" t="n"/>
    </row>
    <row r="2705">
      <c r="A2705" s="0">
        <f>+B2705&amp;C2705&amp;D2705</f>
        <v/>
      </c>
      <c r="B2705" s="4" t="inlineStr">
        <is>
          <t>IW7042 纯色</t>
        </is>
      </c>
      <c r="C2705" s="4" t="n"/>
      <c r="D2705" s="4" t="inlineStr">
        <is>
          <t>XL</t>
        </is>
      </c>
      <c r="E2705" s="5" t="inlineStr">
        <is>
          <t>IW7042-Royal Blue-XL-FBA</t>
        </is>
      </c>
      <c r="H2705" s="0" t="n"/>
    </row>
    <row r="2706">
      <c r="A2706" s="0">
        <f>+B2706&amp;C2706&amp;D2706</f>
        <v/>
      </c>
      <c r="B2706" s="4" t="inlineStr">
        <is>
          <t>IW7042 纯色</t>
        </is>
      </c>
      <c r="C2706" s="4" t="inlineStr">
        <is>
          <t>铁锈红</t>
        </is>
      </c>
      <c r="D2706" s="4" t="inlineStr">
        <is>
          <t>XL</t>
        </is>
      </c>
      <c r="E2706" s="5" t="inlineStr">
        <is>
          <t>IW7042-Rust Red-XL-FBA</t>
        </is>
      </c>
      <c r="H2706" s="0" t="n"/>
    </row>
    <row r="2707">
      <c r="A2707" s="0">
        <f>+B2707&amp;C2707&amp;D2707</f>
        <v/>
      </c>
      <c r="B2707" s="4" t="inlineStr">
        <is>
          <t>IW7042 纯色</t>
        </is>
      </c>
      <c r="C2707" s="4" t="inlineStr">
        <is>
          <t>白色</t>
        </is>
      </c>
      <c r="D2707" s="4" t="inlineStr">
        <is>
          <t>XL</t>
        </is>
      </c>
      <c r="E2707" s="5" t="inlineStr">
        <is>
          <t>IW7042-White-XL-FBA</t>
        </is>
      </c>
      <c r="H2707" s="0" t="n"/>
    </row>
    <row r="2708">
      <c r="A2708" s="0">
        <f>+B2708&amp;C2708&amp;D2708</f>
        <v/>
      </c>
      <c r="B2708" s="4" t="inlineStr">
        <is>
          <t>IW7042 纯色</t>
        </is>
      </c>
      <c r="C2708" s="4" t="n"/>
      <c r="D2708" s="4" t="inlineStr">
        <is>
          <t>XL</t>
        </is>
      </c>
      <c r="E2708" s="5" t="inlineStr">
        <is>
          <t>IW7042-Wine Red-XL-FBA</t>
        </is>
      </c>
      <c r="H2708" s="0" t="n"/>
    </row>
    <row r="2709">
      <c r="A2709" s="0">
        <f>+B2709&amp;C2709&amp;D2709</f>
        <v/>
      </c>
      <c r="B2709" s="4" t="inlineStr">
        <is>
          <t>IW7042 纯色</t>
        </is>
      </c>
      <c r="C2709" s="4" t="inlineStr">
        <is>
          <t>黑色</t>
        </is>
      </c>
      <c r="D2709" s="4" t="inlineStr">
        <is>
          <t>S</t>
        </is>
      </c>
      <c r="E2709" s="5" t="inlineStr">
        <is>
          <t>IW7042-Black-S-FBA</t>
        </is>
      </c>
      <c r="H2709" s="0" t="n"/>
    </row>
    <row r="2710">
      <c r="A2710" s="0">
        <f>+B2710&amp;C2710&amp;D2710</f>
        <v/>
      </c>
      <c r="B2710" s="4" t="inlineStr">
        <is>
          <t>IW7042 纯色</t>
        </is>
      </c>
      <c r="C2710" s="4" t="n"/>
      <c r="D2710" s="4" t="inlineStr">
        <is>
          <t>S</t>
        </is>
      </c>
      <c r="E2710" s="5" t="inlineStr">
        <is>
          <t>IW7042-Blue Green-S-FBA</t>
        </is>
      </c>
      <c r="H2710" s="0" t="n"/>
    </row>
    <row r="2711">
      <c r="A2711" s="0">
        <f>+B2711&amp;C2711&amp;D2711</f>
        <v/>
      </c>
      <c r="B2711" s="4" t="inlineStr">
        <is>
          <t>IW7042 纯色</t>
        </is>
      </c>
      <c r="C2711" s="4" t="inlineStr">
        <is>
          <t>深灰</t>
        </is>
      </c>
      <c r="D2711" s="4" t="inlineStr">
        <is>
          <t>S</t>
        </is>
      </c>
      <c r="E2711" s="5" t="inlineStr">
        <is>
          <t>IW7042-Dark Gray-S-FBA</t>
        </is>
      </c>
      <c r="H2711" s="0" t="n"/>
    </row>
    <row r="2712">
      <c r="A2712" s="0">
        <f>+B2712&amp;C2712&amp;D2712</f>
        <v/>
      </c>
      <c r="B2712" s="4" t="inlineStr">
        <is>
          <t>IW7042 纯色</t>
        </is>
      </c>
      <c r="C2712" s="4" t="inlineStr">
        <is>
          <t>卡其</t>
        </is>
      </c>
      <c r="D2712" s="4" t="inlineStr">
        <is>
          <t>S</t>
        </is>
      </c>
      <c r="E2712" s="5" t="inlineStr">
        <is>
          <t>IW7042-Khaki-S-FBA</t>
        </is>
      </c>
      <c r="H2712" s="0" t="n"/>
    </row>
    <row r="2713">
      <c r="A2713" s="0">
        <f>+B2713&amp;C2713&amp;D2713</f>
        <v/>
      </c>
      <c r="B2713" s="4" t="inlineStr">
        <is>
          <t>IW7042 纯色</t>
        </is>
      </c>
      <c r="C2713" s="4" t="inlineStr">
        <is>
          <t>藏蓝</t>
        </is>
      </c>
      <c r="D2713" s="4" t="inlineStr">
        <is>
          <t>S</t>
        </is>
      </c>
      <c r="E2713" s="5" t="inlineStr">
        <is>
          <t>IW7042-Navy Blue-S-FBA</t>
        </is>
      </c>
      <c r="H2713" s="0" t="n"/>
    </row>
    <row r="2714">
      <c r="A2714" s="0">
        <f>+B2714&amp;C2714&amp;D2714</f>
        <v/>
      </c>
      <c r="B2714" s="4" t="inlineStr">
        <is>
          <t>IW7042 纯色</t>
        </is>
      </c>
      <c r="C2714" s="4" t="n"/>
      <c r="D2714" s="4" t="inlineStr">
        <is>
          <t>S</t>
        </is>
      </c>
      <c r="E2714" s="5" t="inlineStr">
        <is>
          <t>IW7042-Oatmeal-S-FBA</t>
        </is>
      </c>
      <c r="H2714" s="0" t="n"/>
    </row>
    <row r="2715">
      <c r="A2715" s="0">
        <f>+B2715&amp;C2715&amp;D2715</f>
        <v/>
      </c>
      <c r="B2715" s="4" t="inlineStr">
        <is>
          <t>IW7042 纯色</t>
        </is>
      </c>
      <c r="C2715" s="4" t="n"/>
      <c r="D2715" s="4" t="inlineStr">
        <is>
          <t>S</t>
        </is>
      </c>
      <c r="E2715" s="5" t="inlineStr">
        <is>
          <t>IW7042-Pink-S-FBA</t>
        </is>
      </c>
      <c r="H2715" s="0" t="n"/>
    </row>
    <row r="2716">
      <c r="A2716" s="0">
        <f>+B2716&amp;C2716&amp;D2716</f>
        <v/>
      </c>
      <c r="B2716" s="4" t="inlineStr">
        <is>
          <t>IW7042 纯色</t>
        </is>
      </c>
      <c r="C2716" s="4" t="inlineStr">
        <is>
          <t>铁锈红</t>
        </is>
      </c>
      <c r="D2716" s="4" t="inlineStr">
        <is>
          <t>S</t>
        </is>
      </c>
      <c r="E2716" s="5" t="inlineStr">
        <is>
          <t>IW7042-Rust Red-S-FBA</t>
        </is>
      </c>
      <c r="H2716" s="0" t="n"/>
    </row>
    <row r="2717">
      <c r="A2717" s="0">
        <f>+B2717&amp;C2717&amp;D2717</f>
        <v/>
      </c>
      <c r="B2717" s="4" t="inlineStr">
        <is>
          <t>IW7042 纯色</t>
        </is>
      </c>
      <c r="C2717" s="4" t="inlineStr">
        <is>
          <t>白色</t>
        </is>
      </c>
      <c r="D2717" s="4" t="inlineStr">
        <is>
          <t>S</t>
        </is>
      </c>
      <c r="E2717" s="5" t="inlineStr">
        <is>
          <t>IW7042-White-S-FBA</t>
        </is>
      </c>
      <c r="H2717" s="0" t="n"/>
    </row>
    <row r="2718">
      <c r="A2718" s="0">
        <f>+B2718&amp;C2718&amp;D2718</f>
        <v/>
      </c>
      <c r="B2718" s="4" t="inlineStr">
        <is>
          <t>IW7042 纯色</t>
        </is>
      </c>
      <c r="C2718" s="4" t="inlineStr">
        <is>
          <t>军绿</t>
        </is>
      </c>
      <c r="D2718" s="4" t="inlineStr">
        <is>
          <t>M</t>
        </is>
      </c>
      <c r="E2718" s="5" t="inlineStr">
        <is>
          <t>IW7042-Army Green-M-FBA</t>
        </is>
      </c>
      <c r="H2718" s="0" t="n"/>
    </row>
    <row r="2719">
      <c r="A2719" s="0">
        <f>+B2719&amp;C2719&amp;D2719</f>
        <v/>
      </c>
      <c r="B2719" s="4" t="inlineStr">
        <is>
          <t>IW7042 纯色</t>
        </is>
      </c>
      <c r="C2719" s="4" t="inlineStr">
        <is>
          <t>黑色</t>
        </is>
      </c>
      <c r="D2719" s="4" t="inlineStr">
        <is>
          <t>M</t>
        </is>
      </c>
      <c r="E2719" s="5" t="inlineStr">
        <is>
          <t>IW7042-Black-M-FBA</t>
        </is>
      </c>
      <c r="H2719" s="0" t="n"/>
    </row>
    <row r="2720">
      <c r="A2720" s="0">
        <f>+B2720&amp;C2720&amp;D2720</f>
        <v/>
      </c>
      <c r="B2720" s="4" t="inlineStr">
        <is>
          <t>IW7042 纯色</t>
        </is>
      </c>
      <c r="C2720" s="4" t="n"/>
      <c r="D2720" s="4" t="inlineStr">
        <is>
          <t>M</t>
        </is>
      </c>
      <c r="E2720" s="5" t="inlineStr">
        <is>
          <t>IW7042-Blue Green-M-FBA</t>
        </is>
      </c>
      <c r="H2720" s="0" t="n"/>
    </row>
    <row r="2721">
      <c r="A2721" s="0">
        <f>+B2721&amp;C2721&amp;D2721</f>
        <v/>
      </c>
      <c r="B2721" s="4" t="inlineStr">
        <is>
          <t>IW7042 纯色</t>
        </is>
      </c>
      <c r="C2721" s="4" t="inlineStr">
        <is>
          <t>深灰</t>
        </is>
      </c>
      <c r="D2721" s="4" t="inlineStr">
        <is>
          <t>M</t>
        </is>
      </c>
      <c r="E2721" s="5" t="inlineStr">
        <is>
          <t>IW7042-Dark Gray-M-FBA</t>
        </is>
      </c>
      <c r="H2721" s="0" t="n"/>
    </row>
    <row r="2722">
      <c r="A2722" s="0">
        <f>+B2722&amp;C2722&amp;D2722</f>
        <v/>
      </c>
      <c r="B2722" s="4" t="inlineStr">
        <is>
          <t>IW7042 纯色</t>
        </is>
      </c>
      <c r="C2722" s="4" t="inlineStr">
        <is>
          <t>深绿</t>
        </is>
      </c>
      <c r="D2722" s="4" t="inlineStr">
        <is>
          <t>M</t>
        </is>
      </c>
      <c r="E2722" s="5" t="inlineStr">
        <is>
          <t>IW7042-Dark Green-M-FBA</t>
        </is>
      </c>
      <c r="H2722" s="0" t="n"/>
    </row>
    <row r="2723">
      <c r="A2723" s="0">
        <f>+B2723&amp;C2723&amp;D2723</f>
        <v/>
      </c>
      <c r="B2723" s="4" t="inlineStr">
        <is>
          <t>IW7042 纯色</t>
        </is>
      </c>
      <c r="C2723" s="4" t="inlineStr">
        <is>
          <t>卡其</t>
        </is>
      </c>
      <c r="D2723" s="4" t="inlineStr">
        <is>
          <t>M</t>
        </is>
      </c>
      <c r="E2723" s="5" t="inlineStr">
        <is>
          <t>IW7042-Khaki-M-FBA</t>
        </is>
      </c>
      <c r="H2723" s="0" t="n"/>
    </row>
    <row r="2724">
      <c r="A2724" s="0">
        <f>+B2724&amp;C2724&amp;D2724</f>
        <v/>
      </c>
      <c r="B2724" s="4" t="inlineStr">
        <is>
          <t>IW7042 纯色</t>
        </is>
      </c>
      <c r="C2724" s="4" t="inlineStr">
        <is>
          <t>浅灰</t>
        </is>
      </c>
      <c r="D2724" s="4" t="inlineStr">
        <is>
          <t>M</t>
        </is>
      </c>
      <c r="E2724" s="5" t="inlineStr">
        <is>
          <t>IW7042-Light Gray-M-FBA</t>
        </is>
      </c>
      <c r="H2724" s="0" t="n"/>
    </row>
    <row r="2725">
      <c r="A2725" s="0">
        <f>+B2725&amp;C2725&amp;D2725</f>
        <v/>
      </c>
      <c r="B2725" s="4" t="inlineStr">
        <is>
          <t>IW7042 纯色</t>
        </is>
      </c>
      <c r="C2725" s="4" t="inlineStr">
        <is>
          <t>藏蓝</t>
        </is>
      </c>
      <c r="D2725" s="4" t="inlineStr">
        <is>
          <t>M</t>
        </is>
      </c>
      <c r="E2725" s="5" t="inlineStr">
        <is>
          <t>IW7042-Navy Blue-M-FBA</t>
        </is>
      </c>
      <c r="H2725" s="0" t="n"/>
    </row>
    <row r="2726">
      <c r="A2726" s="0">
        <f>+B2726&amp;C2726&amp;D2726</f>
        <v/>
      </c>
      <c r="B2726" s="4" t="inlineStr">
        <is>
          <t>IW7042 纯色</t>
        </is>
      </c>
      <c r="C2726" s="4" t="n"/>
      <c r="D2726" s="4" t="inlineStr">
        <is>
          <t>M</t>
        </is>
      </c>
      <c r="E2726" s="5" t="inlineStr">
        <is>
          <t>IW7042-Oatmeal-M-FBA</t>
        </is>
      </c>
      <c r="H2726" s="0" t="n"/>
    </row>
    <row r="2727">
      <c r="A2727" s="0">
        <f>+B2727&amp;C2727&amp;D2727</f>
        <v/>
      </c>
      <c r="B2727" s="4" t="inlineStr">
        <is>
          <t>IW7042 纯色</t>
        </is>
      </c>
      <c r="C2727" s="4" t="n"/>
      <c r="D2727" s="4" t="inlineStr">
        <is>
          <t>M</t>
        </is>
      </c>
      <c r="E2727" s="5" t="inlineStr">
        <is>
          <t>IW7042-Pink-M-FBA</t>
        </is>
      </c>
      <c r="H2727" s="0" t="n"/>
    </row>
    <row r="2728">
      <c r="A2728" s="0">
        <f>+B2728&amp;C2728&amp;D2728</f>
        <v/>
      </c>
      <c r="B2728" s="4" t="inlineStr">
        <is>
          <t>IW7042 纯色</t>
        </is>
      </c>
      <c r="C2728" s="4" t="inlineStr">
        <is>
          <t>红色</t>
        </is>
      </c>
      <c r="D2728" s="4" t="inlineStr">
        <is>
          <t>M</t>
        </is>
      </c>
      <c r="E2728" s="5" t="inlineStr">
        <is>
          <t>IW7042-Red-M-FBA</t>
        </is>
      </c>
      <c r="H2728" s="0" t="n"/>
    </row>
    <row r="2729">
      <c r="A2729" s="0">
        <f>+B2729&amp;C2729&amp;D2729</f>
        <v/>
      </c>
      <c r="B2729" s="4" t="inlineStr">
        <is>
          <t>IW7042 纯色</t>
        </is>
      </c>
      <c r="C2729" s="4" t="n"/>
      <c r="D2729" s="4" t="inlineStr">
        <is>
          <t>M</t>
        </is>
      </c>
      <c r="E2729" s="5" t="inlineStr">
        <is>
          <t>IW7042-Royal Blue-M-FBA</t>
        </is>
      </c>
      <c r="H2729" s="0" t="n"/>
    </row>
    <row r="2730">
      <c r="A2730" s="0">
        <f>+B2730&amp;C2730&amp;D2730</f>
        <v/>
      </c>
      <c r="B2730" s="4" t="inlineStr">
        <is>
          <t>IW7042 纯色</t>
        </is>
      </c>
      <c r="C2730" s="4" t="inlineStr">
        <is>
          <t>铁锈红</t>
        </is>
      </c>
      <c r="D2730" s="4" t="inlineStr">
        <is>
          <t>M</t>
        </is>
      </c>
      <c r="E2730" s="5" t="inlineStr">
        <is>
          <t>IW7042-Rust Red-M-FBA</t>
        </is>
      </c>
      <c r="H2730" s="0" t="n"/>
    </row>
    <row r="2731">
      <c r="A2731" s="0">
        <f>+B2731&amp;C2731&amp;D2731</f>
        <v/>
      </c>
      <c r="B2731" s="4" t="inlineStr">
        <is>
          <t>IW7042 纯色</t>
        </is>
      </c>
      <c r="C2731" s="4" t="inlineStr">
        <is>
          <t>白色</t>
        </is>
      </c>
      <c r="D2731" s="4" t="inlineStr">
        <is>
          <t>M</t>
        </is>
      </c>
      <c r="E2731" s="5" t="inlineStr">
        <is>
          <t>IW7042-White-M-FBA</t>
        </is>
      </c>
      <c r="H2731" s="0" t="n"/>
    </row>
    <row r="2732">
      <c r="A2732" s="0">
        <f>+B2732&amp;C2732&amp;D2732</f>
        <v/>
      </c>
      <c r="B2732" s="4" t="inlineStr">
        <is>
          <t>IW7042 纯色</t>
        </is>
      </c>
      <c r="C2732" s="4" t="n"/>
      <c r="D2732" s="4" t="inlineStr">
        <is>
          <t>M</t>
        </is>
      </c>
      <c r="E2732" s="5" t="inlineStr">
        <is>
          <t>IW7042-Wine Red-M-FBA</t>
        </is>
      </c>
      <c r="H2732" s="0" t="n"/>
    </row>
    <row r="2733">
      <c r="A2733" s="0">
        <f>+B2733&amp;C2733&amp;D2733</f>
        <v/>
      </c>
      <c r="B2733" s="4" t="inlineStr">
        <is>
          <t>IW7042 纯色</t>
        </is>
      </c>
      <c r="C2733" s="4" t="inlineStr">
        <is>
          <t>军绿</t>
        </is>
      </c>
      <c r="D2733" s="4" t="inlineStr">
        <is>
          <t>L</t>
        </is>
      </c>
      <c r="E2733" s="5" t="inlineStr">
        <is>
          <t>IW7042-Army Green-L-FBA</t>
        </is>
      </c>
      <c r="H2733" s="0" t="n"/>
    </row>
    <row r="2734">
      <c r="A2734" s="0">
        <f>+B2734&amp;C2734&amp;D2734</f>
        <v/>
      </c>
      <c r="B2734" s="4" t="inlineStr">
        <is>
          <t>IW7042 纯色</t>
        </is>
      </c>
      <c r="C2734" s="4" t="inlineStr">
        <is>
          <t>黑色</t>
        </is>
      </c>
      <c r="D2734" s="4" t="inlineStr">
        <is>
          <t>L</t>
        </is>
      </c>
      <c r="E2734" s="5" t="inlineStr">
        <is>
          <t>IW7042-Black-L-FBA</t>
        </is>
      </c>
      <c r="H2734" s="0" t="n"/>
    </row>
    <row r="2735">
      <c r="A2735" s="0">
        <f>+B2735&amp;C2735&amp;D2735</f>
        <v/>
      </c>
      <c r="B2735" s="4" t="inlineStr">
        <is>
          <t>IW7042 纯色</t>
        </is>
      </c>
      <c r="C2735" s="4" t="n"/>
      <c r="D2735" s="4" t="inlineStr">
        <is>
          <t>L</t>
        </is>
      </c>
      <c r="E2735" s="5" t="inlineStr">
        <is>
          <t>IW7042-Blue Green-L-FBA</t>
        </is>
      </c>
      <c r="H2735" s="0" t="n"/>
    </row>
    <row r="2736">
      <c r="A2736" s="0">
        <f>+B2736&amp;C2736&amp;D2736</f>
        <v/>
      </c>
      <c r="B2736" s="4" t="inlineStr">
        <is>
          <t>IW7042 纯色</t>
        </is>
      </c>
      <c r="C2736" s="4" t="inlineStr">
        <is>
          <t>深灰</t>
        </is>
      </c>
      <c r="D2736" s="4" t="inlineStr">
        <is>
          <t>L</t>
        </is>
      </c>
      <c r="E2736" s="5" t="inlineStr">
        <is>
          <t>IW7042-Dark Gray-L-FBA</t>
        </is>
      </c>
      <c r="H2736" s="0" t="n"/>
    </row>
    <row r="2737">
      <c r="A2737" s="0">
        <f>+B2737&amp;C2737&amp;D2737</f>
        <v/>
      </c>
      <c r="B2737" s="4" t="inlineStr">
        <is>
          <t>IW7042 纯色</t>
        </is>
      </c>
      <c r="C2737" s="4" t="inlineStr">
        <is>
          <t>深绿</t>
        </is>
      </c>
      <c r="D2737" s="4" t="inlineStr">
        <is>
          <t>L</t>
        </is>
      </c>
      <c r="E2737" s="5" t="inlineStr">
        <is>
          <t>IW7042-Dark Green-L-FBA</t>
        </is>
      </c>
      <c r="H2737" s="0" t="n"/>
    </row>
    <row r="2738">
      <c r="A2738" s="0">
        <f>+B2738&amp;C2738&amp;D2738</f>
        <v/>
      </c>
      <c r="B2738" s="4" t="inlineStr">
        <is>
          <t>IW7042 纯色</t>
        </is>
      </c>
      <c r="C2738" s="4" t="inlineStr">
        <is>
          <t>卡其</t>
        </is>
      </c>
      <c r="D2738" s="4" t="inlineStr">
        <is>
          <t>L</t>
        </is>
      </c>
      <c r="E2738" s="5" t="inlineStr">
        <is>
          <t>IW7042-Khaki-L-FBA</t>
        </is>
      </c>
      <c r="H2738" s="0" t="n"/>
    </row>
    <row r="2739">
      <c r="A2739" s="0">
        <f>+B2739&amp;C2739&amp;D2739</f>
        <v/>
      </c>
      <c r="B2739" s="4" t="inlineStr">
        <is>
          <t>IW7042 纯色</t>
        </is>
      </c>
      <c r="C2739" s="4" t="inlineStr">
        <is>
          <t>浅灰</t>
        </is>
      </c>
      <c r="D2739" s="4" t="inlineStr">
        <is>
          <t>L</t>
        </is>
      </c>
      <c r="E2739" s="5" t="inlineStr">
        <is>
          <t>IW7042-Light Gray-L-FBA</t>
        </is>
      </c>
      <c r="H2739" s="0" t="n"/>
    </row>
    <row r="2740">
      <c r="A2740" s="0">
        <f>+B2740&amp;C2740&amp;D2740</f>
        <v/>
      </c>
      <c r="B2740" s="4" t="inlineStr">
        <is>
          <t>IW7042 纯色</t>
        </is>
      </c>
      <c r="C2740" s="4" t="inlineStr">
        <is>
          <t>藏蓝</t>
        </is>
      </c>
      <c r="D2740" s="4" t="inlineStr">
        <is>
          <t>L</t>
        </is>
      </c>
      <c r="E2740" s="5" t="inlineStr">
        <is>
          <t>IW7042-Navy Blue-L-FBA</t>
        </is>
      </c>
      <c r="H2740" s="0" t="n"/>
    </row>
    <row r="2741">
      <c r="A2741" s="0">
        <f>+B2741&amp;C2741&amp;D2741</f>
        <v/>
      </c>
      <c r="B2741" s="4" t="inlineStr">
        <is>
          <t>IW7042 纯色</t>
        </is>
      </c>
      <c r="C2741" s="4" t="n"/>
      <c r="D2741" s="4" t="inlineStr">
        <is>
          <t>L</t>
        </is>
      </c>
      <c r="E2741" s="5" t="inlineStr">
        <is>
          <t>IW7042-Oatmeal-L-FBA</t>
        </is>
      </c>
      <c r="H2741" s="0" t="n"/>
    </row>
    <row r="2742">
      <c r="A2742" s="0">
        <f>+B2742&amp;C2742&amp;D2742</f>
        <v/>
      </c>
      <c r="B2742" s="4" t="inlineStr">
        <is>
          <t>IW7042 纯色</t>
        </is>
      </c>
      <c r="C2742" s="4" t="n"/>
      <c r="D2742" s="4" t="inlineStr">
        <is>
          <t>L</t>
        </is>
      </c>
      <c r="E2742" s="5" t="inlineStr">
        <is>
          <t>IW7042-Pink-L-FBA</t>
        </is>
      </c>
      <c r="H2742" s="0" t="n"/>
    </row>
    <row r="2743">
      <c r="A2743" s="0">
        <f>+B2743&amp;C2743&amp;D2743</f>
        <v/>
      </c>
      <c r="B2743" s="4" t="inlineStr">
        <is>
          <t>IW7042 纯色</t>
        </is>
      </c>
      <c r="C2743" s="4" t="n"/>
      <c r="D2743" s="4" t="inlineStr">
        <is>
          <t>L</t>
        </is>
      </c>
      <c r="E2743" s="5" t="inlineStr">
        <is>
          <t>IW7042-Royal Blue-L-FBA</t>
        </is>
      </c>
      <c r="H2743" s="0" t="n"/>
    </row>
    <row r="2744">
      <c r="A2744" s="0">
        <f>+B2744&amp;C2744&amp;D2744</f>
        <v/>
      </c>
      <c r="B2744" s="4" t="inlineStr">
        <is>
          <t>IW7042 纯色</t>
        </is>
      </c>
      <c r="C2744" s="4" t="inlineStr">
        <is>
          <t>铁锈红</t>
        </is>
      </c>
      <c r="D2744" s="4" t="inlineStr">
        <is>
          <t>L</t>
        </is>
      </c>
      <c r="E2744" s="5" t="inlineStr">
        <is>
          <t>IW7042-Rust Red-L-FBA</t>
        </is>
      </c>
      <c r="H2744" s="0" t="n"/>
    </row>
    <row r="2745">
      <c r="A2745" s="0">
        <f>+B2745&amp;C2745&amp;D2745</f>
        <v/>
      </c>
      <c r="B2745" s="4" t="inlineStr">
        <is>
          <t>IW7042 纯色</t>
        </is>
      </c>
      <c r="C2745" s="4" t="inlineStr">
        <is>
          <t>白色</t>
        </is>
      </c>
      <c r="D2745" s="4" t="inlineStr">
        <is>
          <t>L</t>
        </is>
      </c>
      <c r="E2745" s="5" t="inlineStr">
        <is>
          <t>IW7042-White-L-FBA</t>
        </is>
      </c>
      <c r="H2745" s="0" t="n"/>
    </row>
    <row r="2746">
      <c r="A2746" s="0">
        <f>+B2746&amp;C2746&amp;D2746</f>
        <v/>
      </c>
      <c r="B2746" s="4" t="inlineStr">
        <is>
          <t>IW7042 纯色</t>
        </is>
      </c>
      <c r="C2746" s="4" t="n"/>
      <c r="D2746" s="4" t="inlineStr">
        <is>
          <t>L</t>
        </is>
      </c>
      <c r="E2746" s="5" t="inlineStr">
        <is>
          <t>IW7042-Wine Red-L-FBA</t>
        </is>
      </c>
      <c r="H2746" s="0" t="n"/>
    </row>
    <row r="2747">
      <c r="A2747" s="0">
        <f>+B2747&amp;C2747&amp;D2747</f>
        <v/>
      </c>
      <c r="B2747" s="4" t="inlineStr">
        <is>
          <t>IW7042 纯色</t>
        </is>
      </c>
      <c r="C2747" s="4" t="inlineStr">
        <is>
          <t>军绿</t>
        </is>
      </c>
      <c r="D2747" s="4" t="inlineStr">
        <is>
          <t>2XL</t>
        </is>
      </c>
      <c r="E2747" s="5" t="inlineStr">
        <is>
          <t>IW7042-Army Green-2XL-FBA</t>
        </is>
      </c>
      <c r="H2747" s="0" t="n"/>
    </row>
    <row r="2748">
      <c r="A2748" s="0">
        <f>+B2748&amp;C2748&amp;D2748</f>
        <v/>
      </c>
      <c r="B2748" s="4" t="inlineStr">
        <is>
          <t>IW7042 纯色</t>
        </is>
      </c>
      <c r="C2748" s="4" t="inlineStr">
        <is>
          <t>黑色</t>
        </is>
      </c>
      <c r="D2748" s="4" t="inlineStr">
        <is>
          <t>2XL</t>
        </is>
      </c>
      <c r="E2748" s="5" t="inlineStr">
        <is>
          <t>IW7042-Black-2XL-FBA</t>
        </is>
      </c>
      <c r="H2748" s="0" t="n"/>
    </row>
    <row r="2749">
      <c r="A2749" s="0">
        <f>+B2749&amp;C2749&amp;D2749</f>
        <v/>
      </c>
      <c r="B2749" s="4" t="inlineStr">
        <is>
          <t>IW7042 纯色</t>
        </is>
      </c>
      <c r="C2749" s="4" t="n"/>
      <c r="D2749" s="4" t="inlineStr">
        <is>
          <t>2XL</t>
        </is>
      </c>
      <c r="E2749" s="5" t="inlineStr">
        <is>
          <t>IW7042-Blue Green-2XL-FBA</t>
        </is>
      </c>
      <c r="H2749" s="0" t="n"/>
    </row>
    <row r="2750">
      <c r="A2750" s="0">
        <f>+B2750&amp;C2750&amp;D2750</f>
        <v/>
      </c>
      <c r="B2750" s="4" t="inlineStr">
        <is>
          <t>IW7042 纯色</t>
        </is>
      </c>
      <c r="C2750" s="4" t="inlineStr">
        <is>
          <t>深灰</t>
        </is>
      </c>
      <c r="D2750" s="4" t="inlineStr">
        <is>
          <t>2XL</t>
        </is>
      </c>
      <c r="E2750" s="5" t="inlineStr">
        <is>
          <t>IW7042-Dark Gray-2XL-FBA</t>
        </is>
      </c>
      <c r="H2750" s="0" t="n"/>
    </row>
    <row r="2751">
      <c r="A2751" s="0">
        <f>+B2751&amp;C2751&amp;D2751</f>
        <v/>
      </c>
      <c r="B2751" s="4" t="inlineStr">
        <is>
          <t>IW7042 纯色</t>
        </is>
      </c>
      <c r="C2751" s="4" t="inlineStr">
        <is>
          <t>卡其</t>
        </is>
      </c>
      <c r="D2751" s="4" t="inlineStr">
        <is>
          <t>2XL</t>
        </is>
      </c>
      <c r="E2751" s="5" t="inlineStr">
        <is>
          <t>IW7042-Khaki-2XL-FBA</t>
        </is>
      </c>
      <c r="H2751" s="0" t="n"/>
    </row>
    <row r="2752">
      <c r="A2752" s="0">
        <f>+B2752&amp;C2752&amp;D2752</f>
        <v/>
      </c>
      <c r="B2752" s="4" t="inlineStr">
        <is>
          <t>IW7042 纯色</t>
        </is>
      </c>
      <c r="C2752" s="4" t="inlineStr">
        <is>
          <t>藏蓝</t>
        </is>
      </c>
      <c r="D2752" s="4" t="inlineStr">
        <is>
          <t>2XL</t>
        </is>
      </c>
      <c r="E2752" s="5" t="inlineStr">
        <is>
          <t>IW7042-Navy Blue-2XL-FBA</t>
        </is>
      </c>
      <c r="H2752" s="0" t="n"/>
    </row>
    <row r="2753">
      <c r="A2753" s="0">
        <f>+B2753&amp;C2753&amp;D2753</f>
        <v/>
      </c>
      <c r="B2753" s="4" t="inlineStr">
        <is>
          <t>IW7042 纯色</t>
        </is>
      </c>
      <c r="C2753" s="4" t="n"/>
      <c r="D2753" s="4" t="inlineStr">
        <is>
          <t>2XL</t>
        </is>
      </c>
      <c r="E2753" s="5" t="inlineStr">
        <is>
          <t>IW7042-Oatmeal-2XL-FBA</t>
        </is>
      </c>
      <c r="H2753" s="0" t="n"/>
    </row>
    <row r="2754">
      <c r="A2754" s="0">
        <f>+B2754&amp;C2754&amp;D2754</f>
        <v/>
      </c>
      <c r="B2754" s="4" t="inlineStr">
        <is>
          <t>IW7042 纯色</t>
        </is>
      </c>
      <c r="C2754" s="4" t="n"/>
      <c r="D2754" s="4" t="inlineStr">
        <is>
          <t>2XL</t>
        </is>
      </c>
      <c r="E2754" s="5" t="inlineStr">
        <is>
          <t>IW7042-Pink-2XL-FBA</t>
        </is>
      </c>
      <c r="H2754" s="0" t="n"/>
    </row>
    <row r="2755">
      <c r="A2755" s="0">
        <f>+B2755&amp;C2755&amp;D2755</f>
        <v/>
      </c>
      <c r="B2755" s="4" t="inlineStr">
        <is>
          <t>IW7042 纯色</t>
        </is>
      </c>
      <c r="C2755" s="4" t="inlineStr">
        <is>
          <t>铁锈红</t>
        </is>
      </c>
      <c r="D2755" s="4" t="inlineStr">
        <is>
          <t>2XL</t>
        </is>
      </c>
      <c r="E2755" s="5" t="inlineStr">
        <is>
          <t>IW7042-Rust Red-2XL-FBA</t>
        </is>
      </c>
      <c r="H2755" s="0" t="n"/>
    </row>
    <row r="2756">
      <c r="A2756" s="0">
        <f>+B2756&amp;C2756&amp;D2756</f>
        <v/>
      </c>
      <c r="B2756" s="4" t="inlineStr">
        <is>
          <t>IW7042 纯色</t>
        </is>
      </c>
      <c r="C2756" s="4" t="inlineStr">
        <is>
          <t>白色</t>
        </is>
      </c>
      <c r="D2756" s="4" t="inlineStr">
        <is>
          <t>2XL</t>
        </is>
      </c>
      <c r="E2756" s="5" t="inlineStr">
        <is>
          <t>IW7042-White-2XL-FBA</t>
        </is>
      </c>
      <c r="H2756" s="0" t="n"/>
    </row>
    <row r="2757">
      <c r="A2757" s="0">
        <f>+B2757&amp;C2757&amp;D2757</f>
        <v/>
      </c>
      <c r="B2757" s="4" t="inlineStr">
        <is>
          <t>IW7042 印花</t>
        </is>
      </c>
      <c r="C2757" s="4" t="inlineStr">
        <is>
          <t>棕黑</t>
        </is>
      </c>
      <c r="D2757" s="4" t="inlineStr">
        <is>
          <t>XL</t>
        </is>
      </c>
      <c r="E2757" s="5" t="inlineStr">
        <is>
          <t>IW7042-FP Brown Black-X-Large-FBA</t>
        </is>
      </c>
      <c r="H2757" s="0" t="n"/>
    </row>
    <row r="2758">
      <c r="A2758" s="0">
        <f>+B2758&amp;C2758&amp;D2758</f>
        <v/>
      </c>
      <c r="B2758" s="4" t="inlineStr">
        <is>
          <t>IW7042 印花</t>
        </is>
      </c>
      <c r="C2758" s="4" t="n"/>
      <c r="D2758" s="4" t="inlineStr">
        <is>
          <t>XL</t>
        </is>
      </c>
      <c r="E2758" s="5" t="inlineStr">
        <is>
          <t>IW7042-FP Flower White-X-Large-FBA</t>
        </is>
      </c>
      <c r="H2758" s="0" t="n"/>
    </row>
    <row r="2759">
      <c r="A2759" s="0">
        <f>+B2759&amp;C2759&amp;D2759</f>
        <v/>
      </c>
      <c r="B2759" s="4" t="inlineStr">
        <is>
          <t>IW7042 印花</t>
        </is>
      </c>
      <c r="C2759" s="4" t="inlineStr">
        <is>
          <t>混色花蓝</t>
        </is>
      </c>
      <c r="D2759" s="4" t="inlineStr">
        <is>
          <t>XL</t>
        </is>
      </c>
      <c r="E2759" s="5" t="inlineStr">
        <is>
          <t>IW7042-FP Mix Flower Blue-X-Large-FBA</t>
        </is>
      </c>
      <c r="H2759" s="0" t="n"/>
    </row>
    <row r="2760">
      <c r="A2760" s="0">
        <f>+B2760&amp;C2760&amp;D2760</f>
        <v/>
      </c>
      <c r="B2760" s="4" t="inlineStr">
        <is>
          <t>IW7042 印花</t>
        </is>
      </c>
      <c r="C2760" s="4" t="n"/>
      <c r="D2760" s="4" t="inlineStr">
        <is>
          <t>XL</t>
        </is>
      </c>
      <c r="E2760" s="5" t="inlineStr">
        <is>
          <t>IW7042-FP Round Flower Navy-X-Large-FBA</t>
        </is>
      </c>
      <c r="H2760" s="0" t="n"/>
    </row>
    <row r="2761">
      <c r="A2761" s="0">
        <f>+B2761&amp;C2761&amp;D2761</f>
        <v/>
      </c>
      <c r="B2761" s="4" t="inlineStr">
        <is>
          <t>IW7042 印花</t>
        </is>
      </c>
      <c r="C2761" s="4" t="n"/>
      <c r="D2761" s="4" t="inlineStr">
        <is>
          <t>XL</t>
        </is>
      </c>
      <c r="E2761" s="5" t="inlineStr">
        <is>
          <t>IW7042-FP Wine Red-X-Large-FBA</t>
        </is>
      </c>
      <c r="H2761" s="0" t="n"/>
    </row>
    <row r="2762">
      <c r="A2762" s="0">
        <f>+B2762&amp;C2762&amp;D2762</f>
        <v/>
      </c>
      <c r="B2762" s="4" t="inlineStr">
        <is>
          <t>IW7042 印花</t>
        </is>
      </c>
      <c r="C2762" s="4" t="inlineStr">
        <is>
          <t>迷彩绿</t>
        </is>
      </c>
      <c r="D2762" s="4" t="inlineStr">
        <is>
          <t>XL</t>
        </is>
      </c>
      <c r="E2762" s="5" t="inlineStr">
        <is>
          <t>IW7042-Green Camo-XL-FBA</t>
        </is>
      </c>
      <c r="H2762" s="0" t="n"/>
    </row>
    <row r="2763">
      <c r="A2763" s="0">
        <f>+B2763&amp;C2763&amp;D2763</f>
        <v/>
      </c>
      <c r="B2763" s="4" t="inlineStr">
        <is>
          <t>IW7042 印花</t>
        </is>
      </c>
      <c r="C2763" s="4" t="n"/>
      <c r="D2763" s="4" t="inlineStr">
        <is>
          <t>XL</t>
        </is>
      </c>
      <c r="E2763" s="5" t="inlineStr">
        <is>
          <t>IW7042-Panther-Beige-XL-FBA</t>
        </is>
      </c>
      <c r="H2763" s="0" t="n"/>
    </row>
    <row r="2764">
      <c r="A2764" s="0">
        <f>+B2764&amp;C2764&amp;D2764</f>
        <v/>
      </c>
      <c r="B2764" s="4" t="inlineStr">
        <is>
          <t>IW7042 印花</t>
        </is>
      </c>
      <c r="C2764" s="4" t="inlineStr">
        <is>
          <t>深卡其</t>
        </is>
      </c>
      <c r="D2764" s="4" t="inlineStr">
        <is>
          <t>XL</t>
        </is>
      </c>
      <c r="E2764" s="5" t="inlineStr">
        <is>
          <t>IW7042-Panther-Dark Khaki-XL-FBA</t>
        </is>
      </c>
      <c r="H2764" s="0" t="n"/>
    </row>
    <row r="2765">
      <c r="A2765" s="0">
        <f>+B2765&amp;C2765&amp;D2765</f>
        <v/>
      </c>
      <c r="B2765" s="4" t="inlineStr">
        <is>
          <t>IW7042 印花</t>
        </is>
      </c>
      <c r="C2765" s="4" t="inlineStr">
        <is>
          <t>卡其</t>
        </is>
      </c>
      <c r="D2765" s="4" t="inlineStr">
        <is>
          <t>XL</t>
        </is>
      </c>
      <c r="E2765" s="5" t="inlineStr">
        <is>
          <t>IW7042-Panther-Khaki-XL-FBA</t>
        </is>
      </c>
      <c r="H2765" s="0" t="n"/>
    </row>
    <row r="2766">
      <c r="A2766" s="0">
        <f>+B2766&amp;C2766&amp;D2766</f>
        <v/>
      </c>
      <c r="B2766" s="4" t="inlineStr">
        <is>
          <t>IW7042 印花</t>
        </is>
      </c>
      <c r="C2766" s="4" t="inlineStr">
        <is>
          <t>白色</t>
        </is>
      </c>
      <c r="D2766" s="4" t="inlineStr">
        <is>
          <t>XL</t>
        </is>
      </c>
      <c r="E2766" s="5" t="inlineStr">
        <is>
          <t>IW7042-Panther-White-XL-FBA</t>
        </is>
      </c>
      <c r="H2766" s="0" t="n"/>
    </row>
    <row r="2767">
      <c r="A2767" s="0">
        <f>+B2767&amp;C2767&amp;D2767</f>
        <v/>
      </c>
      <c r="B2767" s="4" t="inlineStr">
        <is>
          <t>IW7042 印花</t>
        </is>
      </c>
      <c r="C2767" s="4" t="inlineStr">
        <is>
          <t>迷彩粉</t>
        </is>
      </c>
      <c r="D2767" s="4" t="inlineStr">
        <is>
          <t>XL</t>
        </is>
      </c>
      <c r="E2767" s="5" t="inlineStr">
        <is>
          <t>IW7042-Pink Camo-XL-FBA</t>
        </is>
      </c>
      <c r="H2767" s="0" t="n"/>
    </row>
    <row r="2768">
      <c r="A2768" s="0">
        <f>+B2768&amp;C2768&amp;D2768</f>
        <v/>
      </c>
      <c r="B2768" s="4" t="inlineStr">
        <is>
          <t>IW7042 印花</t>
        </is>
      </c>
      <c r="C2768" s="4" t="n"/>
      <c r="D2768" s="4" t="inlineStr">
        <is>
          <t>XL</t>
        </is>
      </c>
      <c r="E2768" s="5" t="inlineStr">
        <is>
          <t>IW7042-Tie Dye Blue-X-Large-FBA</t>
        </is>
      </c>
      <c r="H2768" s="0" t="n"/>
    </row>
    <row r="2769">
      <c r="A2769" s="0">
        <f>+B2769&amp;C2769&amp;D2769</f>
        <v/>
      </c>
      <c r="B2769" s="4" t="inlineStr">
        <is>
          <t>IW7042 印花</t>
        </is>
      </c>
      <c r="C2769" s="4" t="n"/>
      <c r="D2769" s="4" t="inlineStr">
        <is>
          <t>XL</t>
        </is>
      </c>
      <c r="E2769" s="5" t="inlineStr">
        <is>
          <t>IW7042-Tie Dye Rose Red-X-Large-FBA</t>
        </is>
      </c>
      <c r="H2769" s="0" t="n"/>
    </row>
    <row r="2770">
      <c r="A2770" s="0">
        <f>+B2770&amp;C2770&amp;D2770</f>
        <v/>
      </c>
      <c r="B2770" s="4" t="inlineStr">
        <is>
          <t>IW7042 印花</t>
        </is>
      </c>
      <c r="C2770" s="4" t="inlineStr">
        <is>
          <t>棕黑</t>
        </is>
      </c>
      <c r="D2770" s="4" t="inlineStr">
        <is>
          <t>S</t>
        </is>
      </c>
      <c r="E2770" s="5" t="inlineStr">
        <is>
          <t>IW7042-FP Brown Black-Small-FBA</t>
        </is>
      </c>
      <c r="H2770" s="0" t="n"/>
    </row>
    <row r="2771">
      <c r="A2771" s="0">
        <f>+B2771&amp;C2771&amp;D2771</f>
        <v/>
      </c>
      <c r="B2771" s="4" t="inlineStr">
        <is>
          <t>IW7042 印花</t>
        </is>
      </c>
      <c r="C2771" s="4" t="n"/>
      <c r="D2771" s="4" t="inlineStr">
        <is>
          <t>S</t>
        </is>
      </c>
      <c r="E2771" s="5" t="inlineStr">
        <is>
          <t>IW7042-FP Flower White-Small-FBA</t>
        </is>
      </c>
      <c r="H2771" s="0" t="n"/>
    </row>
    <row r="2772">
      <c r="A2772" s="0">
        <f>+B2772&amp;C2772&amp;D2772</f>
        <v/>
      </c>
      <c r="B2772" s="4" t="inlineStr">
        <is>
          <t>IW7042 印花</t>
        </is>
      </c>
      <c r="C2772" s="4" t="inlineStr">
        <is>
          <t>混色花蓝</t>
        </is>
      </c>
      <c r="D2772" s="4" t="inlineStr">
        <is>
          <t>S</t>
        </is>
      </c>
      <c r="E2772" s="5" t="inlineStr">
        <is>
          <t>IW7042-FP Mix Flower Blue-Small-FBA</t>
        </is>
      </c>
      <c r="H2772" s="0" t="n"/>
    </row>
    <row r="2773">
      <c r="A2773" s="0">
        <f>+B2773&amp;C2773&amp;D2773</f>
        <v/>
      </c>
      <c r="B2773" s="4" t="inlineStr">
        <is>
          <t>IW7042 印花</t>
        </is>
      </c>
      <c r="C2773" s="4" t="n"/>
      <c r="D2773" s="4" t="inlineStr">
        <is>
          <t>S</t>
        </is>
      </c>
      <c r="E2773" s="5" t="inlineStr">
        <is>
          <t>IW7042-FP Round Flower Navy-Small-FBA</t>
        </is>
      </c>
      <c r="H2773" s="0" t="n"/>
    </row>
    <row r="2774">
      <c r="A2774" s="0">
        <f>+B2774&amp;C2774&amp;D2774</f>
        <v/>
      </c>
      <c r="B2774" s="4" t="inlineStr">
        <is>
          <t>IW7042 印花</t>
        </is>
      </c>
      <c r="C2774" s="4" t="n"/>
      <c r="D2774" s="4" t="inlineStr">
        <is>
          <t>S</t>
        </is>
      </c>
      <c r="E2774" s="5" t="inlineStr">
        <is>
          <t>IW7042-FP Wine Red-Small-FBA</t>
        </is>
      </c>
      <c r="H2774" s="0" t="n"/>
    </row>
    <row r="2775">
      <c r="A2775" s="0">
        <f>+B2775&amp;C2775&amp;D2775</f>
        <v/>
      </c>
      <c r="B2775" s="4" t="inlineStr">
        <is>
          <t>IW7042 印花</t>
        </is>
      </c>
      <c r="C2775" s="4" t="inlineStr">
        <is>
          <t>灰色</t>
        </is>
      </c>
      <c r="D2775" s="4" t="inlineStr">
        <is>
          <t>S</t>
        </is>
      </c>
      <c r="E2775" s="5" t="inlineStr">
        <is>
          <t>IW7042-Gray Camo-S-FBA</t>
        </is>
      </c>
      <c r="H2775" s="0" t="n"/>
    </row>
    <row r="2776">
      <c r="A2776" s="0">
        <f>+B2776&amp;C2776&amp;D2776</f>
        <v/>
      </c>
      <c r="B2776" s="4" t="inlineStr">
        <is>
          <t>IW7042 印花</t>
        </is>
      </c>
      <c r="C2776" s="4" t="inlineStr">
        <is>
          <t>迷彩绿</t>
        </is>
      </c>
      <c r="D2776" s="4" t="inlineStr">
        <is>
          <t>S</t>
        </is>
      </c>
      <c r="E2776" s="5" t="inlineStr">
        <is>
          <t>IW7042-Green Camo-S-FBA</t>
        </is>
      </c>
      <c r="H2776" s="0" t="n"/>
    </row>
    <row r="2777">
      <c r="A2777" s="0">
        <f>+B2777&amp;C2777&amp;D2777</f>
        <v/>
      </c>
      <c r="B2777" s="4" t="inlineStr">
        <is>
          <t>IW7042 印花</t>
        </is>
      </c>
      <c r="C2777" s="4" t="n"/>
      <c r="D2777" s="4" t="inlineStr">
        <is>
          <t>S</t>
        </is>
      </c>
      <c r="E2777" s="5" t="inlineStr">
        <is>
          <t>IW7042-Panther-Beige-S-FBA</t>
        </is>
      </c>
      <c r="H2777" s="0" t="n"/>
    </row>
    <row r="2778">
      <c r="A2778" s="0">
        <f>+B2778&amp;C2778&amp;D2778</f>
        <v/>
      </c>
      <c r="B2778" s="4" t="inlineStr">
        <is>
          <t>IW7042 印花</t>
        </is>
      </c>
      <c r="C2778" s="4" t="inlineStr">
        <is>
          <t>深卡其</t>
        </is>
      </c>
      <c r="D2778" s="4" t="inlineStr">
        <is>
          <t>S</t>
        </is>
      </c>
      <c r="E2778" s="5" t="inlineStr">
        <is>
          <t>IW7042-Panther-Dark Khaki-S-FBA</t>
        </is>
      </c>
      <c r="H2778" s="0" t="n"/>
    </row>
    <row r="2779">
      <c r="A2779" s="0">
        <f>+B2779&amp;C2779&amp;D2779</f>
        <v/>
      </c>
      <c r="B2779" s="4" t="inlineStr">
        <is>
          <t>IW7042 印花</t>
        </is>
      </c>
      <c r="C2779" s="4" t="inlineStr">
        <is>
          <t>卡其</t>
        </is>
      </c>
      <c r="D2779" s="4" t="inlineStr">
        <is>
          <t>S</t>
        </is>
      </c>
      <c r="E2779" s="5" t="inlineStr">
        <is>
          <t>IW7042-Panther-Khaki-S-FBA</t>
        </is>
      </c>
      <c r="H2779" s="0" t="n"/>
    </row>
    <row r="2780">
      <c r="A2780" s="0">
        <f>+B2780&amp;C2780&amp;D2780</f>
        <v/>
      </c>
      <c r="B2780" s="4" t="inlineStr">
        <is>
          <t>IW7042 印花</t>
        </is>
      </c>
      <c r="C2780" s="4" t="inlineStr">
        <is>
          <t>白色</t>
        </is>
      </c>
      <c r="D2780" s="4" t="inlineStr">
        <is>
          <t>S</t>
        </is>
      </c>
      <c r="E2780" s="5" t="inlineStr">
        <is>
          <t>IW7042-Panther-White-S-FBA</t>
        </is>
      </c>
      <c r="H2780" s="0" t="n"/>
    </row>
    <row r="2781">
      <c r="A2781" s="0">
        <f>+B2781&amp;C2781&amp;D2781</f>
        <v/>
      </c>
      <c r="B2781" s="4" t="inlineStr">
        <is>
          <t>IW7042 印花</t>
        </is>
      </c>
      <c r="C2781" s="4" t="inlineStr">
        <is>
          <t>迷彩粉</t>
        </is>
      </c>
      <c r="D2781" s="4" t="inlineStr">
        <is>
          <t>S</t>
        </is>
      </c>
      <c r="E2781" s="5" t="inlineStr">
        <is>
          <t>IW7042-Pink Camo-S-FBA</t>
        </is>
      </c>
      <c r="H2781" s="0" t="n"/>
    </row>
    <row r="2782">
      <c r="A2782" s="0">
        <f>+B2782&amp;C2782&amp;D2782</f>
        <v/>
      </c>
      <c r="B2782" s="4" t="inlineStr">
        <is>
          <t>IW7042 印花</t>
        </is>
      </c>
      <c r="C2782" s="4" t="n"/>
      <c r="D2782" s="4" t="inlineStr">
        <is>
          <t>S</t>
        </is>
      </c>
      <c r="E2782" s="5" t="inlineStr">
        <is>
          <t>IW7042-Tie Dye Blue-Small-FBA</t>
        </is>
      </c>
      <c r="H2782" s="0" t="n"/>
    </row>
    <row r="2783">
      <c r="A2783" s="0">
        <f>+B2783&amp;C2783&amp;D2783</f>
        <v/>
      </c>
      <c r="B2783" s="4" t="inlineStr">
        <is>
          <t>IW7042 印花</t>
        </is>
      </c>
      <c r="C2783" s="4" t="n"/>
      <c r="D2783" s="4" t="inlineStr">
        <is>
          <t>S</t>
        </is>
      </c>
      <c r="E2783" s="5" t="inlineStr">
        <is>
          <t>IW7042-Tie Dye Rose Red-Small-FBA</t>
        </is>
      </c>
      <c r="H2783" s="0" t="n"/>
    </row>
    <row r="2784">
      <c r="A2784" s="0">
        <f>+B2784&amp;C2784&amp;D2784</f>
        <v/>
      </c>
      <c r="B2784" s="4" t="inlineStr">
        <is>
          <t>IW7042 印花</t>
        </is>
      </c>
      <c r="C2784" s="4" t="inlineStr">
        <is>
          <t>棕黑</t>
        </is>
      </c>
      <c r="D2784" s="4" t="inlineStr">
        <is>
          <t>M</t>
        </is>
      </c>
      <c r="E2784" s="5" t="inlineStr">
        <is>
          <t>IW7042-FP Brown Black-Medium-FBA</t>
        </is>
      </c>
      <c r="H2784" s="0" t="n"/>
    </row>
    <row r="2785">
      <c r="A2785" s="0">
        <f>+B2785&amp;C2785&amp;D2785</f>
        <v/>
      </c>
      <c r="B2785" s="4" t="inlineStr">
        <is>
          <t>IW7042 印花</t>
        </is>
      </c>
      <c r="C2785" s="4" t="n"/>
      <c r="D2785" s="4" t="inlineStr">
        <is>
          <t>M</t>
        </is>
      </c>
      <c r="E2785" s="5" t="inlineStr">
        <is>
          <t>IW7042-FP Flower White-Medium-FBA</t>
        </is>
      </c>
      <c r="H2785" s="0" t="n"/>
    </row>
    <row r="2786">
      <c r="A2786" s="0">
        <f>+B2786&amp;C2786&amp;D2786</f>
        <v/>
      </c>
      <c r="B2786" s="4" t="inlineStr">
        <is>
          <t>IW7042 印花</t>
        </is>
      </c>
      <c r="C2786" s="4" t="inlineStr">
        <is>
          <t>混色花蓝</t>
        </is>
      </c>
      <c r="D2786" s="4" t="inlineStr">
        <is>
          <t>M</t>
        </is>
      </c>
      <c r="E2786" s="5" t="inlineStr">
        <is>
          <t>IW7042-FP Mix Flower Blue-Medium-FBA</t>
        </is>
      </c>
      <c r="H2786" s="0" t="n"/>
    </row>
    <row r="2787">
      <c r="A2787" s="0">
        <f>+B2787&amp;C2787&amp;D2787</f>
        <v/>
      </c>
      <c r="B2787" s="4" t="inlineStr">
        <is>
          <t>IW7042 印花</t>
        </is>
      </c>
      <c r="C2787" s="4" t="n"/>
      <c r="D2787" s="4" t="inlineStr">
        <is>
          <t>M</t>
        </is>
      </c>
      <c r="E2787" s="5" t="inlineStr">
        <is>
          <t>IW7042-FP Round Flower Navy-Medium-FBA</t>
        </is>
      </c>
      <c r="H2787" s="0" t="n"/>
    </row>
    <row r="2788">
      <c r="A2788" s="0">
        <f>+B2788&amp;C2788&amp;D2788</f>
        <v/>
      </c>
      <c r="B2788" s="4" t="inlineStr">
        <is>
          <t>IW7042 印花</t>
        </is>
      </c>
      <c r="C2788" s="4" t="n"/>
      <c r="D2788" s="4" t="inlineStr">
        <is>
          <t>M</t>
        </is>
      </c>
      <c r="E2788" s="5" t="inlineStr">
        <is>
          <t>IW7042-FP Wine Red-Medium-FBA</t>
        </is>
      </c>
      <c r="H2788" s="0" t="n"/>
    </row>
    <row r="2789">
      <c r="A2789" s="0">
        <f>+B2789&amp;C2789&amp;D2789</f>
        <v/>
      </c>
      <c r="B2789" s="4" t="inlineStr">
        <is>
          <t>IW7042 印花</t>
        </is>
      </c>
      <c r="C2789" s="4" t="inlineStr">
        <is>
          <t>灰色</t>
        </is>
      </c>
      <c r="D2789" s="4" t="inlineStr">
        <is>
          <t>M</t>
        </is>
      </c>
      <c r="E2789" s="5" t="inlineStr">
        <is>
          <t>IW7042-Gray Camo-M-FBA</t>
        </is>
      </c>
      <c r="H2789" s="0" t="n"/>
    </row>
    <row r="2790">
      <c r="A2790" s="0">
        <f>+B2790&amp;C2790&amp;D2790</f>
        <v/>
      </c>
      <c r="B2790" s="4" t="inlineStr">
        <is>
          <t>IW7042 印花</t>
        </is>
      </c>
      <c r="C2790" s="4" t="inlineStr">
        <is>
          <t>迷彩绿</t>
        </is>
      </c>
      <c r="D2790" s="4" t="inlineStr">
        <is>
          <t>M</t>
        </is>
      </c>
      <c r="E2790" s="5" t="inlineStr">
        <is>
          <t>IW7042-Green Camo-M-FBA</t>
        </is>
      </c>
      <c r="H2790" s="0" t="n"/>
    </row>
    <row r="2791">
      <c r="A2791" s="0">
        <f>+B2791&amp;C2791&amp;D2791</f>
        <v/>
      </c>
      <c r="B2791" s="4" t="inlineStr">
        <is>
          <t>IW7042 印花</t>
        </is>
      </c>
      <c r="C2791" s="4" t="n"/>
      <c r="D2791" s="4" t="inlineStr">
        <is>
          <t>M</t>
        </is>
      </c>
      <c r="E2791" s="5" t="inlineStr">
        <is>
          <t>IW7042-Panther-Beige-M-FBA</t>
        </is>
      </c>
      <c r="H2791" s="0" t="n"/>
    </row>
    <row r="2792">
      <c r="A2792" s="0">
        <f>+B2792&amp;C2792&amp;D2792</f>
        <v/>
      </c>
      <c r="B2792" s="4" t="inlineStr">
        <is>
          <t>IW7042 印花</t>
        </is>
      </c>
      <c r="C2792" s="4" t="inlineStr">
        <is>
          <t>深卡其</t>
        </is>
      </c>
      <c r="D2792" s="4" t="inlineStr">
        <is>
          <t>M</t>
        </is>
      </c>
      <c r="E2792" s="5" t="inlineStr">
        <is>
          <t>IW7042-Panther-Dark Khaki-M-FBA</t>
        </is>
      </c>
      <c r="H2792" s="0" t="n"/>
    </row>
    <row r="2793">
      <c r="A2793" s="0">
        <f>+B2793&amp;C2793&amp;D2793</f>
        <v/>
      </c>
      <c r="B2793" s="4" t="inlineStr">
        <is>
          <t>IW7042 印花</t>
        </is>
      </c>
      <c r="C2793" s="4" t="inlineStr">
        <is>
          <t>卡其</t>
        </is>
      </c>
      <c r="D2793" s="4" t="inlineStr">
        <is>
          <t>M</t>
        </is>
      </c>
      <c r="E2793" s="5" t="inlineStr">
        <is>
          <t>IW7042-Panther-Khaki-M-FBA</t>
        </is>
      </c>
      <c r="H2793" s="0" t="n"/>
    </row>
    <row r="2794">
      <c r="A2794" s="0">
        <f>+B2794&amp;C2794&amp;D2794</f>
        <v/>
      </c>
      <c r="B2794" s="4" t="inlineStr">
        <is>
          <t>IW7042 印花</t>
        </is>
      </c>
      <c r="C2794" s="4" t="inlineStr">
        <is>
          <t>白色</t>
        </is>
      </c>
      <c r="D2794" s="4" t="inlineStr">
        <is>
          <t>M</t>
        </is>
      </c>
      <c r="E2794" s="5" t="inlineStr">
        <is>
          <t>IW7042-Panther-White-M-FBA</t>
        </is>
      </c>
      <c r="H2794" s="0" t="n"/>
    </row>
    <row r="2795">
      <c r="A2795" s="0">
        <f>+B2795&amp;C2795&amp;D2795</f>
        <v/>
      </c>
      <c r="B2795" s="4" t="inlineStr">
        <is>
          <t>IW7042 印花</t>
        </is>
      </c>
      <c r="C2795" s="4" t="inlineStr">
        <is>
          <t>迷彩粉</t>
        </is>
      </c>
      <c r="D2795" s="4" t="inlineStr">
        <is>
          <t>M</t>
        </is>
      </c>
      <c r="E2795" s="5" t="inlineStr">
        <is>
          <t>IW7042-Pink Camo-M-FBA</t>
        </is>
      </c>
      <c r="H2795" s="0" t="n"/>
    </row>
    <row r="2796">
      <c r="A2796" s="0">
        <f>+B2796&amp;C2796&amp;D2796</f>
        <v/>
      </c>
      <c r="B2796" s="4" t="inlineStr">
        <is>
          <t>IW7042 印花</t>
        </is>
      </c>
      <c r="C2796" s="4" t="n"/>
      <c r="D2796" s="4" t="inlineStr">
        <is>
          <t>M</t>
        </is>
      </c>
      <c r="E2796" s="5" t="inlineStr">
        <is>
          <t>IW7042-Tie Dye Blue-Medium-FBA</t>
        </is>
      </c>
      <c r="H2796" s="0" t="n"/>
    </row>
    <row r="2797">
      <c r="A2797" s="0">
        <f>+B2797&amp;C2797&amp;D2797</f>
        <v/>
      </c>
      <c r="B2797" s="4" t="inlineStr">
        <is>
          <t>IW7042 印花</t>
        </is>
      </c>
      <c r="C2797" s="4" t="n"/>
      <c r="D2797" s="4" t="inlineStr">
        <is>
          <t>M</t>
        </is>
      </c>
      <c r="E2797" s="5" t="inlineStr">
        <is>
          <t>IW7042-Tie Dye Rose Red-Medium-FBA</t>
        </is>
      </c>
      <c r="H2797" s="0" t="n"/>
    </row>
    <row r="2798">
      <c r="A2798" s="0">
        <f>+B2798&amp;C2798&amp;D2798</f>
        <v/>
      </c>
      <c r="B2798" s="4" t="inlineStr">
        <is>
          <t>IW7042 印花</t>
        </is>
      </c>
      <c r="C2798" s="4" t="inlineStr">
        <is>
          <t>棕黑</t>
        </is>
      </c>
      <c r="D2798" s="4" t="inlineStr">
        <is>
          <t>L</t>
        </is>
      </c>
      <c r="E2798" s="5" t="inlineStr">
        <is>
          <t>IW7042-FP Brown Black-Large-FBA</t>
        </is>
      </c>
      <c r="H2798" s="0" t="n"/>
    </row>
    <row r="2799">
      <c r="A2799" s="0">
        <f>+B2799&amp;C2799&amp;D2799</f>
        <v/>
      </c>
      <c r="B2799" s="4" t="inlineStr">
        <is>
          <t>IW7042 印花</t>
        </is>
      </c>
      <c r="C2799" s="4" t="n"/>
      <c r="D2799" s="4" t="inlineStr">
        <is>
          <t>L</t>
        </is>
      </c>
      <c r="E2799" s="5" t="inlineStr">
        <is>
          <t>IW7042-FP Flower White-Large-FBA</t>
        </is>
      </c>
      <c r="H2799" s="0" t="n"/>
    </row>
    <row r="2800">
      <c r="A2800" s="0">
        <f>+B2800&amp;C2800&amp;D2800</f>
        <v/>
      </c>
      <c r="B2800" s="4" t="inlineStr">
        <is>
          <t>IW7042 印花</t>
        </is>
      </c>
      <c r="C2800" s="4" t="inlineStr">
        <is>
          <t>混色花蓝</t>
        </is>
      </c>
      <c r="D2800" s="4" t="inlineStr">
        <is>
          <t>L</t>
        </is>
      </c>
      <c r="E2800" s="5" t="inlineStr">
        <is>
          <t>IW7042-FP Mix Flower Blue-Large-FBA</t>
        </is>
      </c>
      <c r="H2800" s="0" t="n"/>
    </row>
    <row r="2801">
      <c r="A2801" s="0">
        <f>+B2801&amp;C2801&amp;D2801</f>
        <v/>
      </c>
      <c r="B2801" s="4" t="inlineStr">
        <is>
          <t>IW7042 印花</t>
        </is>
      </c>
      <c r="C2801" s="4" t="n"/>
      <c r="D2801" s="4" t="inlineStr">
        <is>
          <t>L</t>
        </is>
      </c>
      <c r="E2801" s="5" t="inlineStr">
        <is>
          <t>IW7042-FP Round Flower Navy-Large-FBA</t>
        </is>
      </c>
      <c r="H2801" s="0" t="n"/>
    </row>
    <row r="2802">
      <c r="A2802" s="0">
        <f>+B2802&amp;C2802&amp;D2802</f>
        <v/>
      </c>
      <c r="B2802" s="4" t="inlineStr">
        <is>
          <t>IW7042 印花</t>
        </is>
      </c>
      <c r="C2802" s="4" t="n"/>
      <c r="D2802" s="4" t="inlineStr">
        <is>
          <t>L</t>
        </is>
      </c>
      <c r="E2802" s="5" t="inlineStr">
        <is>
          <t>IW7042-FP Wine Red-Large-FBA</t>
        </is>
      </c>
      <c r="H2802" s="0" t="n"/>
    </row>
    <row r="2803">
      <c r="A2803" s="0">
        <f>+B2803&amp;C2803&amp;D2803</f>
        <v/>
      </c>
      <c r="B2803" s="4" t="inlineStr">
        <is>
          <t>IW7042 印花</t>
        </is>
      </c>
      <c r="C2803" s="4" t="inlineStr">
        <is>
          <t>灰色</t>
        </is>
      </c>
      <c r="D2803" s="4" t="inlineStr">
        <is>
          <t>L</t>
        </is>
      </c>
      <c r="E2803" s="5" t="inlineStr">
        <is>
          <t>IW7042-Gray Camo-L-FBA</t>
        </is>
      </c>
      <c r="H2803" s="0" t="n"/>
    </row>
    <row r="2804">
      <c r="A2804" s="0">
        <f>+B2804&amp;C2804&amp;D2804</f>
        <v/>
      </c>
      <c r="B2804" s="4" t="inlineStr">
        <is>
          <t>IW7042 印花</t>
        </is>
      </c>
      <c r="C2804" s="4" t="inlineStr">
        <is>
          <t>迷彩绿</t>
        </is>
      </c>
      <c r="D2804" s="4" t="inlineStr">
        <is>
          <t>L</t>
        </is>
      </c>
      <c r="E2804" s="5" t="inlineStr">
        <is>
          <t>IW7042-Green Camo-L-FBA</t>
        </is>
      </c>
      <c r="H2804" s="0" t="n"/>
    </row>
    <row r="2805">
      <c r="A2805" s="0">
        <f>+B2805&amp;C2805&amp;D2805</f>
        <v/>
      </c>
      <c r="B2805" s="4" t="inlineStr">
        <is>
          <t>IW7042 印花</t>
        </is>
      </c>
      <c r="C2805" s="4" t="inlineStr">
        <is>
          <t>深卡其</t>
        </is>
      </c>
      <c r="D2805" s="4" t="inlineStr">
        <is>
          <t>L</t>
        </is>
      </c>
      <c r="E2805" s="5" t="inlineStr">
        <is>
          <t>IW7042-Panther-Dark Khaki-L-FBA</t>
        </is>
      </c>
      <c r="H2805" s="0" t="n"/>
    </row>
    <row r="2806">
      <c r="A2806" s="0">
        <f>+B2806&amp;C2806&amp;D2806</f>
        <v/>
      </c>
      <c r="B2806" s="4" t="inlineStr">
        <is>
          <t>IW7042 印花</t>
        </is>
      </c>
      <c r="C2806" s="4" t="inlineStr">
        <is>
          <t>卡其</t>
        </is>
      </c>
      <c r="D2806" s="4" t="inlineStr">
        <is>
          <t>L</t>
        </is>
      </c>
      <c r="E2806" s="5" t="inlineStr">
        <is>
          <t>IW7042-Panther-Khaki-L-FBA</t>
        </is>
      </c>
      <c r="H2806" s="0" t="n"/>
    </row>
    <row r="2807">
      <c r="A2807" s="0">
        <f>+B2807&amp;C2807&amp;D2807</f>
        <v/>
      </c>
      <c r="B2807" s="4" t="inlineStr">
        <is>
          <t>IW7042 印花</t>
        </is>
      </c>
      <c r="C2807" s="4" t="inlineStr">
        <is>
          <t>白色</t>
        </is>
      </c>
      <c r="D2807" s="4" t="inlineStr">
        <is>
          <t>L</t>
        </is>
      </c>
      <c r="E2807" s="5" t="inlineStr">
        <is>
          <t>IW7042-Panther-White-L-FBA</t>
        </is>
      </c>
      <c r="H2807" s="0" t="n"/>
    </row>
    <row r="2808">
      <c r="A2808" s="0">
        <f>+B2808&amp;C2808&amp;D2808</f>
        <v/>
      </c>
      <c r="B2808" s="4" t="inlineStr">
        <is>
          <t>IW7042 印花</t>
        </is>
      </c>
      <c r="C2808" s="4" t="n"/>
      <c r="D2808" s="4" t="inlineStr">
        <is>
          <t>L</t>
        </is>
      </c>
      <c r="E2808" s="5" t="inlineStr">
        <is>
          <t>IW7042-Tie Dye Blue-Large-FBA</t>
        </is>
      </c>
      <c r="H2808" s="0" t="n"/>
    </row>
    <row r="2809">
      <c r="A2809" s="0">
        <f>+B2809&amp;C2809&amp;D2809</f>
        <v/>
      </c>
      <c r="B2809" s="4" t="inlineStr">
        <is>
          <t>IW7042 印花</t>
        </is>
      </c>
      <c r="C2809" s="4" t="n"/>
      <c r="D2809" s="4" t="inlineStr">
        <is>
          <t>L</t>
        </is>
      </c>
      <c r="E2809" s="5" t="inlineStr">
        <is>
          <t>IW7042-Tie Dye Rose Red-Large-FBA</t>
        </is>
      </c>
      <c r="H2809" s="0" t="n"/>
    </row>
    <row r="2810">
      <c r="A2810" s="0">
        <f>+B2810&amp;C2810&amp;D2810</f>
        <v/>
      </c>
      <c r="B2810" s="4" t="inlineStr">
        <is>
          <t>IW7042 印花</t>
        </is>
      </c>
      <c r="C2810" s="4" t="inlineStr">
        <is>
          <t>棕黑</t>
        </is>
      </c>
      <c r="D2810" s="4" t="inlineStr">
        <is>
          <t>2XL</t>
        </is>
      </c>
      <c r="E2810" s="5" t="inlineStr">
        <is>
          <t>IW7042-FP Brown Black-XX-Large-FBA</t>
        </is>
      </c>
      <c r="H2810" s="0" t="n"/>
    </row>
    <row r="2811">
      <c r="A2811" s="0">
        <f>+B2811&amp;C2811&amp;D2811</f>
        <v/>
      </c>
      <c r="B2811" s="4" t="inlineStr">
        <is>
          <t>IW7042 印花</t>
        </is>
      </c>
      <c r="C2811" s="4" t="n"/>
      <c r="D2811" s="4" t="inlineStr">
        <is>
          <t>2XL</t>
        </is>
      </c>
      <c r="E2811" s="5" t="inlineStr">
        <is>
          <t>IW7042-FP Flower White-XX-Large-FBA</t>
        </is>
      </c>
      <c r="H2811" s="0" t="n"/>
    </row>
    <row r="2812">
      <c r="A2812" s="0">
        <f>+B2812&amp;C2812&amp;D2812</f>
        <v/>
      </c>
      <c r="B2812" s="4" t="inlineStr">
        <is>
          <t>IW7042 印花</t>
        </is>
      </c>
      <c r="C2812" s="4" t="inlineStr">
        <is>
          <t>混色花蓝</t>
        </is>
      </c>
      <c r="D2812" s="4" t="inlineStr">
        <is>
          <t>2XL</t>
        </is>
      </c>
      <c r="E2812" s="5" t="inlineStr">
        <is>
          <t>IW7042-FP Mix Flower Blue-XX-Large-FBA</t>
        </is>
      </c>
      <c r="H2812" s="0" t="n"/>
    </row>
    <row r="2813">
      <c r="A2813" s="0">
        <f>+B2813&amp;C2813&amp;D2813</f>
        <v/>
      </c>
      <c r="B2813" s="4" t="inlineStr">
        <is>
          <t>IW7042 印花</t>
        </is>
      </c>
      <c r="C2813" s="4" t="n"/>
      <c r="D2813" s="4" t="inlineStr">
        <is>
          <t>2XL</t>
        </is>
      </c>
      <c r="E2813" s="5" t="inlineStr">
        <is>
          <t>IW7042-FP Round Flower Navy-XX-Large-FBA</t>
        </is>
      </c>
      <c r="H2813" s="0" t="n"/>
    </row>
    <row r="2814">
      <c r="A2814" s="0">
        <f>+B2814&amp;C2814&amp;D2814</f>
        <v/>
      </c>
      <c r="B2814" s="4" t="inlineStr">
        <is>
          <t>IW7042 印花</t>
        </is>
      </c>
      <c r="C2814" s="4" t="n"/>
      <c r="D2814" s="4" t="inlineStr">
        <is>
          <t>2XL</t>
        </is>
      </c>
      <c r="E2814" s="5" t="inlineStr">
        <is>
          <t>IW7042-FP Wine Red-XX-Large-FBA</t>
        </is>
      </c>
      <c r="H2814" s="0" t="n"/>
    </row>
    <row r="2815">
      <c r="A2815" s="0">
        <f>+B2815&amp;C2815&amp;D2815</f>
        <v/>
      </c>
      <c r="B2815" s="4" t="inlineStr">
        <is>
          <t>IW7042 印花</t>
        </is>
      </c>
      <c r="C2815" s="4" t="n"/>
      <c r="D2815" s="4" t="inlineStr">
        <is>
          <t>2XL</t>
        </is>
      </c>
      <c r="E2815" s="5" t="inlineStr">
        <is>
          <t>IW7042-Panther-Beige-2XL-FBA</t>
        </is>
      </c>
      <c r="H2815" s="0" t="n"/>
    </row>
    <row r="2816">
      <c r="A2816" s="0">
        <f>+B2816&amp;C2816&amp;D2816</f>
        <v/>
      </c>
      <c r="B2816" s="4" t="inlineStr">
        <is>
          <t>IW7042 印花</t>
        </is>
      </c>
      <c r="C2816" s="4" t="inlineStr">
        <is>
          <t>深卡其</t>
        </is>
      </c>
      <c r="D2816" s="4" t="inlineStr">
        <is>
          <t>2XL</t>
        </is>
      </c>
      <c r="E2816" s="5" t="inlineStr">
        <is>
          <t>IW7042-Panther-Dark Khaki-2XL-FBA</t>
        </is>
      </c>
      <c r="H2816" s="0" t="n"/>
    </row>
    <row r="2817">
      <c r="A2817" s="0">
        <f>+B2817&amp;C2817&amp;D2817</f>
        <v/>
      </c>
      <c r="B2817" s="4" t="inlineStr">
        <is>
          <t>IW7042 印花</t>
        </is>
      </c>
      <c r="C2817" s="4" t="inlineStr">
        <is>
          <t>卡其</t>
        </is>
      </c>
      <c r="D2817" s="4" t="inlineStr">
        <is>
          <t>2XL</t>
        </is>
      </c>
      <c r="E2817" s="5" t="inlineStr">
        <is>
          <t>IW7042-Panther-Khaki-2XL-FBA</t>
        </is>
      </c>
      <c r="H2817" s="0" t="n"/>
    </row>
    <row r="2818">
      <c r="A2818" s="0">
        <f>+B2818&amp;C2818&amp;D2818</f>
        <v/>
      </c>
      <c r="B2818" s="4" t="inlineStr">
        <is>
          <t>IW7042 印花</t>
        </is>
      </c>
      <c r="C2818" s="4" t="inlineStr">
        <is>
          <t>白色</t>
        </is>
      </c>
      <c r="D2818" s="4" t="inlineStr">
        <is>
          <t>2XL</t>
        </is>
      </c>
      <c r="E2818" s="5" t="inlineStr">
        <is>
          <t>IW7042-Panther-White-2XL-FBA</t>
        </is>
      </c>
      <c r="H2818" s="0" t="n"/>
    </row>
    <row r="2819">
      <c r="A2819" s="0">
        <f>+B2819&amp;C2819&amp;D2819</f>
        <v/>
      </c>
      <c r="B2819" s="4" t="inlineStr">
        <is>
          <t>IW7042 印花</t>
        </is>
      </c>
      <c r="C2819" s="4" t="inlineStr">
        <is>
          <t>迷彩粉</t>
        </is>
      </c>
      <c r="D2819" s="4" t="inlineStr">
        <is>
          <t>2XL</t>
        </is>
      </c>
      <c r="E2819" s="5" t="inlineStr">
        <is>
          <t>IW7042-Pink Camo-2XL-FBA</t>
        </is>
      </c>
      <c r="H2819" s="0" t="n"/>
    </row>
    <row r="2820">
      <c r="A2820" s="0">
        <f>+B2820&amp;C2820&amp;D2820</f>
        <v/>
      </c>
      <c r="B2820" s="4" t="inlineStr">
        <is>
          <t>IW7042 印花</t>
        </is>
      </c>
      <c r="C2820" s="4" t="n"/>
      <c r="D2820" s="4" t="inlineStr">
        <is>
          <t>2XL</t>
        </is>
      </c>
      <c r="E2820" s="5" t="inlineStr">
        <is>
          <t>IW7042-Tie Dye Blue-XX-Large-FBA</t>
        </is>
      </c>
      <c r="H2820" s="0" t="n"/>
    </row>
    <row r="2821">
      <c r="A2821" s="0">
        <f>+B2821&amp;C2821&amp;D2821</f>
        <v/>
      </c>
      <c r="B2821" s="4" t="inlineStr">
        <is>
          <t>IW7042 印花</t>
        </is>
      </c>
      <c r="C2821" s="4" t="n"/>
      <c r="D2821" s="4" t="inlineStr">
        <is>
          <t>2XL</t>
        </is>
      </c>
      <c r="E2821" s="5" t="inlineStr">
        <is>
          <t>IW7042-Tie Dye Rose Red-XX-Large-FBA</t>
        </is>
      </c>
      <c r="H2821" s="0" t="n"/>
    </row>
    <row r="2822">
      <c r="A2822" s="0">
        <f>+B2822&amp;C2822&amp;D2822</f>
        <v/>
      </c>
      <c r="B2822" s="4" t="inlineStr">
        <is>
          <t>IW7043 纯色</t>
        </is>
      </c>
      <c r="C2822" s="4" t="inlineStr">
        <is>
          <t>黑色</t>
        </is>
      </c>
      <c r="D2822" s="4" t="inlineStr">
        <is>
          <t>XL</t>
        </is>
      </c>
      <c r="E2822" s="5" t="inlineStr">
        <is>
          <t>IW7043-Black-X-Large-FBA</t>
        </is>
      </c>
      <c r="H2822" s="0" t="n"/>
    </row>
    <row r="2823">
      <c r="A2823" s="0">
        <f>+B2823&amp;C2823&amp;D2823</f>
        <v/>
      </c>
      <c r="B2823" s="4" t="inlineStr">
        <is>
          <t>IW7043 纯色</t>
        </is>
      </c>
      <c r="C2823" s="4" t="n"/>
      <c r="D2823" s="4" t="inlineStr">
        <is>
          <t>XL</t>
        </is>
      </c>
      <c r="E2823" s="5" t="inlineStr">
        <is>
          <t>IW7043-Blue Green-X-Large-FBA</t>
        </is>
      </c>
      <c r="H2823" s="0" t="n"/>
    </row>
    <row r="2824">
      <c r="A2824" s="0">
        <f>+B2824&amp;C2824&amp;D2824</f>
        <v/>
      </c>
      <c r="B2824" s="4" t="inlineStr">
        <is>
          <t>IW7043 纯色</t>
        </is>
      </c>
      <c r="C2824" s="4" t="inlineStr">
        <is>
          <t>卡其</t>
        </is>
      </c>
      <c r="D2824" s="4" t="inlineStr">
        <is>
          <t>XL</t>
        </is>
      </c>
      <c r="E2824" s="5" t="inlineStr">
        <is>
          <t>IW7043-Khaki-X-Large-FBA</t>
        </is>
      </c>
      <c r="H2824" s="0" t="n"/>
    </row>
    <row r="2825">
      <c r="A2825" s="0">
        <f>+B2825&amp;C2825&amp;D2825</f>
        <v/>
      </c>
      <c r="B2825" s="4" t="inlineStr">
        <is>
          <t>IW7043 纯色</t>
        </is>
      </c>
      <c r="C2825" s="4" t="n"/>
      <c r="D2825" s="4" t="inlineStr">
        <is>
          <t>XL</t>
        </is>
      </c>
      <c r="E2825" s="5" t="inlineStr">
        <is>
          <t>IW7043-Oatmeal-X-Large-FBA</t>
        </is>
      </c>
      <c r="H2825" s="0" t="n"/>
    </row>
    <row r="2826">
      <c r="A2826" s="0">
        <f>+B2826&amp;C2826&amp;D2826</f>
        <v/>
      </c>
      <c r="B2826" s="4" t="inlineStr">
        <is>
          <t>IW7043 纯色</t>
        </is>
      </c>
      <c r="C2826" s="4" t="inlineStr">
        <is>
          <t>铁锈红</t>
        </is>
      </c>
      <c r="D2826" s="4" t="inlineStr">
        <is>
          <t>XL</t>
        </is>
      </c>
      <c r="E2826" s="5" t="inlineStr">
        <is>
          <t>IW7043-Rust Red-X-Large-FBA</t>
        </is>
      </c>
      <c r="H2826" s="0" t="n"/>
    </row>
    <row r="2827">
      <c r="A2827" s="0">
        <f>+B2827&amp;C2827&amp;D2827</f>
        <v/>
      </c>
      <c r="B2827" s="4" t="inlineStr">
        <is>
          <t>IW7043 纯色</t>
        </is>
      </c>
      <c r="C2827" s="4" t="inlineStr">
        <is>
          <t>黑色</t>
        </is>
      </c>
      <c r="D2827" s="4" t="inlineStr">
        <is>
          <t>S</t>
        </is>
      </c>
      <c r="E2827" s="5" t="inlineStr">
        <is>
          <t>IW7043-Black-Small-FBA</t>
        </is>
      </c>
      <c r="H2827" s="0" t="n"/>
    </row>
    <row r="2828">
      <c r="A2828" s="0">
        <f>+B2828&amp;C2828&amp;D2828</f>
        <v/>
      </c>
      <c r="B2828" s="4" t="inlineStr">
        <is>
          <t>IW7043 纯色</t>
        </is>
      </c>
      <c r="C2828" s="4" t="n"/>
      <c r="D2828" s="4" t="inlineStr">
        <is>
          <t>S</t>
        </is>
      </c>
      <c r="E2828" s="5" t="inlineStr">
        <is>
          <t>IW7043-Blue Green-Small-FBA</t>
        </is>
      </c>
      <c r="H2828" s="0" t="n"/>
    </row>
    <row r="2829">
      <c r="A2829" s="0">
        <f>+B2829&amp;C2829&amp;D2829</f>
        <v/>
      </c>
      <c r="B2829" s="4" t="inlineStr">
        <is>
          <t>IW7043 纯色</t>
        </is>
      </c>
      <c r="C2829" s="4" t="inlineStr">
        <is>
          <t>卡其</t>
        </is>
      </c>
      <c r="D2829" s="4" t="inlineStr">
        <is>
          <t>S</t>
        </is>
      </c>
      <c r="E2829" s="5" t="inlineStr">
        <is>
          <t>IW7043-Khaki-Small-FBA</t>
        </is>
      </c>
      <c r="H2829" s="0" t="n"/>
    </row>
    <row r="2830">
      <c r="A2830" s="0">
        <f>+B2830&amp;C2830&amp;D2830</f>
        <v/>
      </c>
      <c r="B2830" s="4" t="inlineStr">
        <is>
          <t>IW7043 纯色</t>
        </is>
      </c>
      <c r="C2830" s="4" t="n"/>
      <c r="D2830" s="4" t="inlineStr">
        <is>
          <t>S</t>
        </is>
      </c>
      <c r="E2830" s="5" t="inlineStr">
        <is>
          <t>IW7043-Oatmeal-Small-FBA</t>
        </is>
      </c>
      <c r="H2830" s="0" t="n"/>
    </row>
    <row r="2831">
      <c r="A2831" s="0">
        <f>+B2831&amp;C2831&amp;D2831</f>
        <v/>
      </c>
      <c r="B2831" s="4" t="inlineStr">
        <is>
          <t>IW7043 纯色</t>
        </is>
      </c>
      <c r="C2831" s="4" t="inlineStr">
        <is>
          <t>铁锈红</t>
        </is>
      </c>
      <c r="D2831" s="4" t="inlineStr">
        <is>
          <t>S</t>
        </is>
      </c>
      <c r="E2831" s="5" t="inlineStr">
        <is>
          <t>IW7043-Rust Red-Small-FBA</t>
        </is>
      </c>
      <c r="H2831" s="0" t="n"/>
    </row>
    <row r="2832">
      <c r="A2832" s="0">
        <f>+B2832&amp;C2832&amp;D2832</f>
        <v/>
      </c>
      <c r="B2832" s="4" t="inlineStr">
        <is>
          <t>IW7043 纯色</t>
        </is>
      </c>
      <c r="C2832" s="4" t="inlineStr">
        <is>
          <t>黑色</t>
        </is>
      </c>
      <c r="D2832" s="4" t="inlineStr">
        <is>
          <t>M</t>
        </is>
      </c>
      <c r="E2832" s="5" t="inlineStr">
        <is>
          <t>IW7043-Black-Medium-FBA</t>
        </is>
      </c>
      <c r="H2832" s="0" t="n"/>
    </row>
    <row r="2833">
      <c r="A2833" s="0">
        <f>+B2833&amp;C2833&amp;D2833</f>
        <v/>
      </c>
      <c r="B2833" s="4" t="inlineStr">
        <is>
          <t>IW7043 纯色</t>
        </is>
      </c>
      <c r="C2833" s="4" t="n"/>
      <c r="D2833" s="4" t="inlineStr">
        <is>
          <t>M</t>
        </is>
      </c>
      <c r="E2833" s="5" t="inlineStr">
        <is>
          <t>IW7043-Blue Green-Medium-FBA</t>
        </is>
      </c>
      <c r="H2833" s="0" t="n"/>
    </row>
    <row r="2834">
      <c r="A2834" s="0">
        <f>+B2834&amp;C2834&amp;D2834</f>
        <v/>
      </c>
      <c r="B2834" s="4" t="inlineStr">
        <is>
          <t>IW7043 纯色</t>
        </is>
      </c>
      <c r="C2834" s="4" t="inlineStr">
        <is>
          <t>卡其</t>
        </is>
      </c>
      <c r="D2834" s="4" t="inlineStr">
        <is>
          <t>M</t>
        </is>
      </c>
      <c r="E2834" s="5" t="inlineStr">
        <is>
          <t>IW7043-Khaki-Medium-FBA</t>
        </is>
      </c>
      <c r="H2834" s="0" t="n"/>
    </row>
    <row r="2835">
      <c r="A2835" s="0">
        <f>+B2835&amp;C2835&amp;D2835</f>
        <v/>
      </c>
      <c r="B2835" s="4" t="inlineStr">
        <is>
          <t>IW7043 纯色</t>
        </is>
      </c>
      <c r="C2835" s="4" t="n"/>
      <c r="D2835" s="4" t="inlineStr">
        <is>
          <t>M</t>
        </is>
      </c>
      <c r="E2835" s="5" t="inlineStr">
        <is>
          <t>IW7043-Oatmeal-Medium-FBA</t>
        </is>
      </c>
      <c r="H2835" s="0" t="n"/>
    </row>
    <row r="2836">
      <c r="A2836" s="0">
        <f>+B2836&amp;C2836&amp;D2836</f>
        <v/>
      </c>
      <c r="B2836" s="4" t="inlineStr">
        <is>
          <t>IW7043 纯色</t>
        </is>
      </c>
      <c r="C2836" s="4" t="inlineStr">
        <is>
          <t>铁锈红</t>
        </is>
      </c>
      <c r="D2836" s="4" t="inlineStr">
        <is>
          <t>M</t>
        </is>
      </c>
      <c r="E2836" s="5" t="inlineStr">
        <is>
          <t>IW7043-Rust Red-Medium-FBA</t>
        </is>
      </c>
      <c r="H2836" s="0" t="n"/>
    </row>
    <row r="2837">
      <c r="A2837" s="0">
        <f>+B2837&amp;C2837&amp;D2837</f>
        <v/>
      </c>
      <c r="B2837" s="4" t="inlineStr">
        <is>
          <t>IW7043 纯色</t>
        </is>
      </c>
      <c r="C2837" s="4" t="inlineStr">
        <is>
          <t>黑色</t>
        </is>
      </c>
      <c r="D2837" s="4" t="inlineStr">
        <is>
          <t>L</t>
        </is>
      </c>
      <c r="E2837" s="5" t="inlineStr">
        <is>
          <t>IW7043-Black-Large-FBA</t>
        </is>
      </c>
      <c r="H2837" s="0" t="n"/>
    </row>
    <row r="2838">
      <c r="A2838" s="0">
        <f>+B2838&amp;C2838&amp;D2838</f>
        <v/>
      </c>
      <c r="B2838" s="4" t="inlineStr">
        <is>
          <t>IW7043 纯色</t>
        </is>
      </c>
      <c r="C2838" s="4" t="n"/>
      <c r="D2838" s="4" t="inlineStr">
        <is>
          <t>L</t>
        </is>
      </c>
      <c r="E2838" s="5" t="inlineStr">
        <is>
          <t>IW7043-Blue Green-Large-FBA</t>
        </is>
      </c>
      <c r="H2838" s="0" t="n"/>
    </row>
    <row r="2839">
      <c r="A2839" s="0">
        <f>+B2839&amp;C2839&amp;D2839</f>
        <v/>
      </c>
      <c r="B2839" s="4" t="inlineStr">
        <is>
          <t>IW7043 纯色</t>
        </is>
      </c>
      <c r="C2839" s="4" t="inlineStr">
        <is>
          <t>卡其</t>
        </is>
      </c>
      <c r="D2839" s="4" t="inlineStr">
        <is>
          <t>L</t>
        </is>
      </c>
      <c r="E2839" s="5" t="inlineStr">
        <is>
          <t>IW7043-Khaki-Large-FBA</t>
        </is>
      </c>
      <c r="H2839" s="0" t="n"/>
    </row>
    <row r="2840">
      <c r="A2840" s="0">
        <f>+B2840&amp;C2840&amp;D2840</f>
        <v/>
      </c>
      <c r="B2840" s="4" t="inlineStr">
        <is>
          <t>IW7043 纯色</t>
        </is>
      </c>
      <c r="C2840" s="4" t="n"/>
      <c r="D2840" s="4" t="inlineStr">
        <is>
          <t>L</t>
        </is>
      </c>
      <c r="E2840" s="5" t="inlineStr">
        <is>
          <t>IW7043-Oatmeal-Large-FBA</t>
        </is>
      </c>
      <c r="H2840" s="0" t="n"/>
    </row>
    <row r="2841">
      <c r="A2841" s="0">
        <f>+B2841&amp;C2841&amp;D2841</f>
        <v/>
      </c>
      <c r="B2841" s="4" t="inlineStr">
        <is>
          <t>IW7043 纯色</t>
        </is>
      </c>
      <c r="C2841" s="4" t="inlineStr">
        <is>
          <t>铁锈红</t>
        </is>
      </c>
      <c r="D2841" s="4" t="inlineStr">
        <is>
          <t>L</t>
        </is>
      </c>
      <c r="E2841" s="5" t="inlineStr">
        <is>
          <t>IW7043-Rust Red-Large-FBA</t>
        </is>
      </c>
      <c r="H2841" s="0" t="n"/>
    </row>
    <row r="2842">
      <c r="A2842" s="0">
        <f>+B2842&amp;C2842&amp;D2842</f>
        <v/>
      </c>
      <c r="B2842" s="4" t="inlineStr">
        <is>
          <t>IW7045 纯色</t>
        </is>
      </c>
      <c r="C2842" s="4" t="inlineStr">
        <is>
          <t>军绿</t>
        </is>
      </c>
      <c r="D2842" s="4" t="inlineStr">
        <is>
          <t>XL</t>
        </is>
      </c>
      <c r="E2842" s="5" t="inlineStr">
        <is>
          <t>IW7045-Army Green-X-Large-FBA</t>
        </is>
      </c>
      <c r="H2842" s="0" t="n"/>
    </row>
    <row r="2843">
      <c r="A2843" s="0">
        <f>+B2843&amp;C2843&amp;D2843</f>
        <v/>
      </c>
      <c r="B2843" s="4" t="inlineStr">
        <is>
          <t>IW7045 纯色</t>
        </is>
      </c>
      <c r="C2843" s="4" t="inlineStr">
        <is>
          <t>黑色</t>
        </is>
      </c>
      <c r="D2843" s="4" t="inlineStr">
        <is>
          <t>XL</t>
        </is>
      </c>
      <c r="E2843" s="5" t="inlineStr">
        <is>
          <t>IW7045-Black-XL-FBA</t>
        </is>
      </c>
      <c r="H2843" s="0" t="n"/>
    </row>
    <row r="2844">
      <c r="A2844" s="0">
        <f>+B2844&amp;C2844&amp;D2844</f>
        <v/>
      </c>
      <c r="B2844" s="4" t="inlineStr">
        <is>
          <t>IW7045 纯色</t>
        </is>
      </c>
      <c r="C2844" s="4" t="n"/>
      <c r="D2844" s="4" t="inlineStr">
        <is>
          <t>XL</t>
        </is>
      </c>
      <c r="E2844" s="5" t="inlineStr">
        <is>
          <t>IW7045-Blue Green-XL-FBA</t>
        </is>
      </c>
      <c r="H2844" s="0" t="n"/>
    </row>
    <row r="2845">
      <c r="A2845" s="0">
        <f>+B2845&amp;C2845&amp;D2845</f>
        <v/>
      </c>
      <c r="B2845" s="4" t="inlineStr">
        <is>
          <t>IW7045 纯色</t>
        </is>
      </c>
      <c r="C2845" s="4" t="inlineStr">
        <is>
          <t>深灰</t>
        </is>
      </c>
      <c r="D2845" s="4" t="inlineStr">
        <is>
          <t>XL</t>
        </is>
      </c>
      <c r="E2845" s="5" t="inlineStr">
        <is>
          <t>IW7045-Dark Gray-XL-FBA</t>
        </is>
      </c>
      <c r="H2845" s="0" t="n"/>
    </row>
    <row r="2846">
      <c r="A2846" s="0">
        <f>+B2846&amp;C2846&amp;D2846</f>
        <v/>
      </c>
      <c r="B2846" s="4" t="inlineStr">
        <is>
          <t>IW7045 纯色</t>
        </is>
      </c>
      <c r="C2846" s="4" t="inlineStr">
        <is>
          <t>深绿</t>
        </is>
      </c>
      <c r="D2846" s="4" t="inlineStr">
        <is>
          <t>XL</t>
        </is>
      </c>
      <c r="E2846" s="5" t="inlineStr">
        <is>
          <t>IW7045-Dark Green-X-Large-FBA</t>
        </is>
      </c>
      <c r="H2846" s="0" t="n"/>
    </row>
    <row r="2847">
      <c r="A2847" s="0">
        <f>+B2847&amp;C2847&amp;D2847</f>
        <v/>
      </c>
      <c r="B2847" s="4" t="inlineStr">
        <is>
          <t>IW7045 纯色</t>
        </is>
      </c>
      <c r="C2847" s="4" t="inlineStr">
        <is>
          <t>卡其</t>
        </is>
      </c>
      <c r="D2847" s="4" t="inlineStr">
        <is>
          <t>XL</t>
        </is>
      </c>
      <c r="E2847" s="5" t="inlineStr">
        <is>
          <t>IW7045-Khaki-XL-FBA</t>
        </is>
      </c>
      <c r="H2847" s="0" t="n"/>
    </row>
    <row r="2848">
      <c r="A2848" s="0">
        <f>+B2848&amp;C2848&amp;D2848</f>
        <v/>
      </c>
      <c r="B2848" s="4" t="inlineStr">
        <is>
          <t>IW7045 纯色</t>
        </is>
      </c>
      <c r="C2848" s="4" t="inlineStr">
        <is>
          <t>藏蓝</t>
        </is>
      </c>
      <c r="D2848" s="4" t="inlineStr">
        <is>
          <t>XL</t>
        </is>
      </c>
      <c r="E2848" s="5" t="inlineStr">
        <is>
          <t>IW7045-Navy Blue-X-Large-FBA</t>
        </is>
      </c>
      <c r="H2848" s="0" t="n"/>
    </row>
    <row r="2849">
      <c r="A2849" s="0">
        <f>+B2849&amp;C2849&amp;D2849</f>
        <v/>
      </c>
      <c r="B2849" s="4" t="inlineStr">
        <is>
          <t>IW7045 纯色</t>
        </is>
      </c>
      <c r="C2849" s="4" t="n"/>
      <c r="D2849" s="4" t="inlineStr">
        <is>
          <t>XL</t>
        </is>
      </c>
      <c r="E2849" s="5" t="inlineStr">
        <is>
          <t>IW7045-Oatmeal-XL-FBA</t>
        </is>
      </c>
      <c r="H2849" s="0" t="n"/>
    </row>
    <row r="2850">
      <c r="A2850" s="0">
        <f>+B2850&amp;C2850&amp;D2850</f>
        <v/>
      </c>
      <c r="B2850" s="4" t="inlineStr">
        <is>
          <t>IW7045 纯色</t>
        </is>
      </c>
      <c r="C2850" s="4" t="n"/>
      <c r="D2850" s="4" t="inlineStr">
        <is>
          <t>XL</t>
        </is>
      </c>
      <c r="E2850" s="5" t="inlineStr">
        <is>
          <t>IW7045-Pink-XL-FBA</t>
        </is>
      </c>
      <c r="H2850" s="0" t="n"/>
    </row>
    <row r="2851">
      <c r="A2851" s="0">
        <f>+B2851&amp;C2851&amp;D2851</f>
        <v/>
      </c>
      <c r="B2851" s="4" t="inlineStr">
        <is>
          <t>IW7045 纯色</t>
        </is>
      </c>
      <c r="C2851" s="4" t="n"/>
      <c r="D2851" s="4" t="inlineStr">
        <is>
          <t>XL</t>
        </is>
      </c>
      <c r="E2851" s="5" t="inlineStr">
        <is>
          <t>IW7045-Purple Gray-X-Large-FBA</t>
        </is>
      </c>
      <c r="H2851" s="0" t="n"/>
    </row>
    <row r="2852">
      <c r="A2852" s="0">
        <f>+B2852&amp;C2852&amp;D2852</f>
        <v/>
      </c>
      <c r="B2852" s="4" t="inlineStr">
        <is>
          <t>IW7045 纯色</t>
        </is>
      </c>
      <c r="C2852" s="4" t="n"/>
      <c r="D2852" s="4" t="inlineStr">
        <is>
          <t>XL</t>
        </is>
      </c>
      <c r="E2852" s="5" t="inlineStr">
        <is>
          <t>IW7045-Royal Blue-XL-FBA</t>
        </is>
      </c>
      <c r="H2852" s="0" t="n"/>
    </row>
    <row r="2853">
      <c r="A2853" s="0">
        <f>+B2853&amp;C2853&amp;D2853</f>
        <v/>
      </c>
      <c r="B2853" s="4" t="inlineStr">
        <is>
          <t>IW7045 纯色</t>
        </is>
      </c>
      <c r="C2853" s="4" t="inlineStr">
        <is>
          <t>铁锈红</t>
        </is>
      </c>
      <c r="D2853" s="4" t="inlineStr">
        <is>
          <t>XL</t>
        </is>
      </c>
      <c r="E2853" s="5" t="inlineStr">
        <is>
          <t>IW7045-Rust Red-XL-FBA</t>
        </is>
      </c>
      <c r="H2853" s="0" t="n"/>
    </row>
    <row r="2854">
      <c r="A2854" s="0">
        <f>+B2854&amp;C2854&amp;D2854</f>
        <v/>
      </c>
      <c r="B2854" s="4" t="inlineStr">
        <is>
          <t>IW7045 纯色</t>
        </is>
      </c>
      <c r="C2854" s="4" t="inlineStr">
        <is>
          <t>白色</t>
        </is>
      </c>
      <c r="D2854" s="4" t="inlineStr">
        <is>
          <t>XL</t>
        </is>
      </c>
      <c r="E2854" s="5" t="inlineStr">
        <is>
          <t>IW7045-White-XL-FBA</t>
        </is>
      </c>
      <c r="H2854" s="0" t="n"/>
    </row>
    <row r="2855">
      <c r="A2855" s="0">
        <f>+B2855&amp;C2855&amp;D2855</f>
        <v/>
      </c>
      <c r="B2855" s="4" t="inlineStr">
        <is>
          <t>IW7045 纯色</t>
        </is>
      </c>
      <c r="C2855" s="4" t="n"/>
      <c r="D2855" s="4" t="inlineStr">
        <is>
          <t>XL</t>
        </is>
      </c>
      <c r="E2855" s="5" t="inlineStr">
        <is>
          <t>IW7045-Wine Red-X-Large-FBA</t>
        </is>
      </c>
      <c r="H2855" s="0" t="n"/>
    </row>
    <row r="2856">
      <c r="A2856" s="0">
        <f>+B2856&amp;C2856&amp;D2856</f>
        <v/>
      </c>
      <c r="B2856" s="4" t="inlineStr">
        <is>
          <t>IW7045 纯色</t>
        </is>
      </c>
      <c r="C2856" s="4" t="inlineStr">
        <is>
          <t>黑色</t>
        </is>
      </c>
      <c r="D2856" s="4" t="inlineStr">
        <is>
          <t>S</t>
        </is>
      </c>
      <c r="E2856" s="5" t="inlineStr">
        <is>
          <t>IW7045-Black-S-FBA</t>
        </is>
      </c>
      <c r="H2856" s="0" t="n"/>
    </row>
    <row r="2857">
      <c r="A2857" s="0">
        <f>+B2857&amp;C2857&amp;D2857</f>
        <v/>
      </c>
      <c r="B2857" s="4" t="inlineStr">
        <is>
          <t>IW7045 纯色</t>
        </is>
      </c>
      <c r="C2857" s="4" t="n"/>
      <c r="D2857" s="4" t="inlineStr">
        <is>
          <t>S</t>
        </is>
      </c>
      <c r="E2857" s="5" t="inlineStr">
        <is>
          <t>IW7045-Blue Green-S-FBA</t>
        </is>
      </c>
      <c r="H2857" s="0" t="n"/>
    </row>
    <row r="2858">
      <c r="A2858" s="0">
        <f>+B2858&amp;C2858&amp;D2858</f>
        <v/>
      </c>
      <c r="B2858" s="4" t="inlineStr">
        <is>
          <t>IW7045 纯色</t>
        </is>
      </c>
      <c r="C2858" s="4" t="inlineStr">
        <is>
          <t>深灰</t>
        </is>
      </c>
      <c r="D2858" s="4" t="inlineStr">
        <is>
          <t>S</t>
        </is>
      </c>
      <c r="E2858" s="5" t="inlineStr">
        <is>
          <t>IW7045-Dark Gray-S-FBA</t>
        </is>
      </c>
      <c r="H2858" s="0" t="n"/>
    </row>
    <row r="2859">
      <c r="A2859" s="0">
        <f>+B2859&amp;C2859&amp;D2859</f>
        <v/>
      </c>
      <c r="B2859" s="4" t="inlineStr">
        <is>
          <t>IW7045 纯色</t>
        </is>
      </c>
      <c r="C2859" s="4" t="inlineStr">
        <is>
          <t>深绿</t>
        </is>
      </c>
      <c r="D2859" s="4" t="inlineStr">
        <is>
          <t>S</t>
        </is>
      </c>
      <c r="E2859" s="5" t="inlineStr">
        <is>
          <t>IW7045-Dark Green-Small-FBA</t>
        </is>
      </c>
      <c r="H2859" s="0" t="n"/>
    </row>
    <row r="2860">
      <c r="A2860" s="0">
        <f>+B2860&amp;C2860&amp;D2860</f>
        <v/>
      </c>
      <c r="B2860" s="4" t="inlineStr">
        <is>
          <t>IW7045 纯色</t>
        </is>
      </c>
      <c r="C2860" s="4" t="inlineStr">
        <is>
          <t>卡其</t>
        </is>
      </c>
      <c r="D2860" s="4" t="inlineStr">
        <is>
          <t>S</t>
        </is>
      </c>
      <c r="E2860" s="5" t="inlineStr">
        <is>
          <t>IW7045-Khaki-S-FBA</t>
        </is>
      </c>
      <c r="H2860" s="0" t="n"/>
    </row>
    <row r="2861">
      <c r="A2861" s="0">
        <f>+B2861&amp;C2861&amp;D2861</f>
        <v/>
      </c>
      <c r="B2861" s="4" t="inlineStr">
        <is>
          <t>IW7045 纯色</t>
        </is>
      </c>
      <c r="C2861" s="4" t="inlineStr">
        <is>
          <t>藏蓝</t>
        </is>
      </c>
      <c r="D2861" s="4" t="inlineStr">
        <is>
          <t>S</t>
        </is>
      </c>
      <c r="E2861" s="5" t="inlineStr">
        <is>
          <t>IW7045-Navy Blue-Small-FBA</t>
        </is>
      </c>
      <c r="H2861" s="0" t="n"/>
    </row>
    <row r="2862">
      <c r="A2862" s="0">
        <f>+B2862&amp;C2862&amp;D2862</f>
        <v/>
      </c>
      <c r="B2862" s="4" t="inlineStr">
        <is>
          <t>IW7045 纯色</t>
        </is>
      </c>
      <c r="C2862" s="4" t="n"/>
      <c r="D2862" s="4" t="inlineStr">
        <is>
          <t>S</t>
        </is>
      </c>
      <c r="E2862" s="5" t="inlineStr">
        <is>
          <t>IW7045-Oatmeal-S-FBA</t>
        </is>
      </c>
      <c r="H2862" s="0" t="n"/>
    </row>
    <row r="2863">
      <c r="A2863" s="0">
        <f>+B2863&amp;C2863&amp;D2863</f>
        <v/>
      </c>
      <c r="B2863" s="4" t="inlineStr">
        <is>
          <t>IW7045 纯色</t>
        </is>
      </c>
      <c r="C2863" s="4" t="n"/>
      <c r="D2863" s="4" t="inlineStr">
        <is>
          <t>S</t>
        </is>
      </c>
      <c r="E2863" s="5" t="inlineStr">
        <is>
          <t>IW7045-Pink-S-FBA</t>
        </is>
      </c>
      <c r="H2863" s="0" t="n"/>
    </row>
    <row r="2864">
      <c r="A2864" s="0">
        <f>+B2864&amp;C2864&amp;D2864</f>
        <v/>
      </c>
      <c r="B2864" s="4" t="inlineStr">
        <is>
          <t>IW7045 纯色</t>
        </is>
      </c>
      <c r="C2864" s="4" t="n"/>
      <c r="D2864" s="4" t="inlineStr">
        <is>
          <t>S</t>
        </is>
      </c>
      <c r="E2864" s="5" t="inlineStr">
        <is>
          <t>IW7045-Purple Gray-Small-FBA</t>
        </is>
      </c>
      <c r="H2864" s="0" t="n"/>
    </row>
    <row r="2865">
      <c r="A2865" s="0">
        <f>+B2865&amp;C2865&amp;D2865</f>
        <v/>
      </c>
      <c r="B2865" s="4" t="inlineStr">
        <is>
          <t>IW7045 纯色</t>
        </is>
      </c>
      <c r="C2865" s="4" t="n"/>
      <c r="D2865" s="4" t="inlineStr">
        <is>
          <t>S</t>
        </is>
      </c>
      <c r="E2865" s="5" t="inlineStr">
        <is>
          <t>IW7045-Royal Blue-S-FBA</t>
        </is>
      </c>
      <c r="H2865" s="0" t="n"/>
    </row>
    <row r="2866">
      <c r="A2866" s="0">
        <f>+B2866&amp;C2866&amp;D2866</f>
        <v/>
      </c>
      <c r="B2866" s="4" t="inlineStr">
        <is>
          <t>IW7045 纯色</t>
        </is>
      </c>
      <c r="C2866" s="4" t="inlineStr">
        <is>
          <t>铁锈红</t>
        </is>
      </c>
      <c r="D2866" s="4" t="inlineStr">
        <is>
          <t>S</t>
        </is>
      </c>
      <c r="E2866" s="5" t="inlineStr">
        <is>
          <t>IW7045-Rust Red-S-FBA</t>
        </is>
      </c>
      <c r="H2866" s="0" t="n"/>
    </row>
    <row r="2867">
      <c r="A2867" s="0">
        <f>+B2867&amp;C2867&amp;D2867</f>
        <v/>
      </c>
      <c r="B2867" s="4" t="inlineStr">
        <is>
          <t>IW7045 纯色</t>
        </is>
      </c>
      <c r="C2867" s="4" t="inlineStr">
        <is>
          <t>白色</t>
        </is>
      </c>
      <c r="D2867" s="4" t="inlineStr">
        <is>
          <t>S</t>
        </is>
      </c>
      <c r="E2867" s="5" t="inlineStr">
        <is>
          <t>IW7045-White-S-FBA</t>
        </is>
      </c>
      <c r="H2867" s="0" t="n"/>
    </row>
    <row r="2868">
      <c r="A2868" s="0">
        <f>+B2868&amp;C2868&amp;D2868</f>
        <v/>
      </c>
      <c r="B2868" s="4" t="inlineStr">
        <is>
          <t>IW7045 纯色</t>
        </is>
      </c>
      <c r="C2868" s="4" t="n"/>
      <c r="D2868" s="4" t="inlineStr">
        <is>
          <t>S</t>
        </is>
      </c>
      <c r="E2868" s="5" t="inlineStr">
        <is>
          <t>IW7045-Wine Red-Small-FBA</t>
        </is>
      </c>
      <c r="H2868" s="0" t="n"/>
    </row>
    <row r="2869">
      <c r="A2869" s="0">
        <f>+B2869&amp;C2869&amp;D2869</f>
        <v/>
      </c>
      <c r="B2869" s="4" t="inlineStr">
        <is>
          <t>IW7045 纯色</t>
        </is>
      </c>
      <c r="C2869" s="4" t="inlineStr">
        <is>
          <t>军绿</t>
        </is>
      </c>
      <c r="D2869" s="4" t="inlineStr">
        <is>
          <t>M</t>
        </is>
      </c>
      <c r="E2869" s="5" t="inlineStr">
        <is>
          <t>IW7045-Army Green-Medium-FBA</t>
        </is>
      </c>
      <c r="H2869" s="0" t="n"/>
    </row>
    <row r="2870">
      <c r="A2870" s="0">
        <f>+B2870&amp;C2870&amp;D2870</f>
        <v/>
      </c>
      <c r="B2870" s="4" t="inlineStr">
        <is>
          <t>IW7045 纯色</t>
        </is>
      </c>
      <c r="C2870" s="4" t="inlineStr">
        <is>
          <t>黑色</t>
        </is>
      </c>
      <c r="D2870" s="4" t="inlineStr">
        <is>
          <t>M</t>
        </is>
      </c>
      <c r="E2870" s="5" t="inlineStr">
        <is>
          <t>IW7045-Black-M-FBA</t>
        </is>
      </c>
      <c r="H2870" s="0" t="n"/>
    </row>
    <row r="2871">
      <c r="A2871" s="0">
        <f>+B2871&amp;C2871&amp;D2871</f>
        <v/>
      </c>
      <c r="B2871" s="4" t="inlineStr">
        <is>
          <t>IW7045 纯色</t>
        </is>
      </c>
      <c r="C2871" s="4" t="n"/>
      <c r="D2871" s="4" t="inlineStr">
        <is>
          <t>M</t>
        </is>
      </c>
      <c r="E2871" s="5" t="inlineStr">
        <is>
          <t>IW7045-Blue Green-M-FBA</t>
        </is>
      </c>
      <c r="H2871" s="0" t="n"/>
    </row>
    <row r="2872">
      <c r="A2872" s="0">
        <f>+B2872&amp;C2872&amp;D2872</f>
        <v/>
      </c>
      <c r="B2872" s="4" t="inlineStr">
        <is>
          <t>IW7045 纯色</t>
        </is>
      </c>
      <c r="C2872" s="4" t="inlineStr">
        <is>
          <t>深灰</t>
        </is>
      </c>
      <c r="D2872" s="4" t="inlineStr">
        <is>
          <t>M</t>
        </is>
      </c>
      <c r="E2872" s="5" t="inlineStr">
        <is>
          <t>IW7045-Dark Gray-M-FBA</t>
        </is>
      </c>
      <c r="H2872" s="0" t="n"/>
    </row>
    <row r="2873">
      <c r="A2873" s="0">
        <f>+B2873&amp;C2873&amp;D2873</f>
        <v/>
      </c>
      <c r="B2873" s="4" t="inlineStr">
        <is>
          <t>IW7045 纯色</t>
        </is>
      </c>
      <c r="C2873" s="4" t="inlineStr">
        <is>
          <t>深绿</t>
        </is>
      </c>
      <c r="D2873" s="4" t="inlineStr">
        <is>
          <t>M</t>
        </is>
      </c>
      <c r="E2873" s="5" t="inlineStr">
        <is>
          <t>IW7045-Dark Green-Medium-FBA</t>
        </is>
      </c>
      <c r="H2873" s="0" t="n"/>
    </row>
    <row r="2874">
      <c r="A2874" s="0">
        <f>+B2874&amp;C2874&amp;D2874</f>
        <v/>
      </c>
      <c r="B2874" s="4" t="inlineStr">
        <is>
          <t>IW7045 纯色</t>
        </is>
      </c>
      <c r="C2874" s="4" t="inlineStr">
        <is>
          <t>卡其</t>
        </is>
      </c>
      <c r="D2874" s="4" t="inlineStr">
        <is>
          <t>M</t>
        </is>
      </c>
      <c r="E2874" s="5" t="inlineStr">
        <is>
          <t>IW7045-Khaki-M-FBA</t>
        </is>
      </c>
      <c r="H2874" s="0" t="n"/>
    </row>
    <row r="2875">
      <c r="A2875" s="0">
        <f>+B2875&amp;C2875&amp;D2875</f>
        <v/>
      </c>
      <c r="B2875" s="4" t="inlineStr">
        <is>
          <t>IW7045 纯色</t>
        </is>
      </c>
      <c r="C2875" s="4" t="inlineStr">
        <is>
          <t>藏蓝</t>
        </is>
      </c>
      <c r="D2875" s="4" t="inlineStr">
        <is>
          <t>M</t>
        </is>
      </c>
      <c r="E2875" s="5" t="inlineStr">
        <is>
          <t>IW7045-Navy Blue-Medium-FBA</t>
        </is>
      </c>
      <c r="H2875" s="0" t="n"/>
    </row>
    <row r="2876">
      <c r="A2876" s="0">
        <f>+B2876&amp;C2876&amp;D2876</f>
        <v/>
      </c>
      <c r="B2876" s="4" t="inlineStr">
        <is>
          <t>IW7045 纯色</t>
        </is>
      </c>
      <c r="C2876" s="4" t="n"/>
      <c r="D2876" s="4" t="inlineStr">
        <is>
          <t>M</t>
        </is>
      </c>
      <c r="E2876" s="5" t="inlineStr">
        <is>
          <t>IW7045-Oatmeal-M-FBA</t>
        </is>
      </c>
      <c r="H2876" s="0" t="n"/>
    </row>
    <row r="2877">
      <c r="A2877" s="0">
        <f>+B2877&amp;C2877&amp;D2877</f>
        <v/>
      </c>
      <c r="B2877" s="4" t="inlineStr">
        <is>
          <t>IW7045 纯色</t>
        </is>
      </c>
      <c r="C2877" s="4" t="n"/>
      <c r="D2877" s="4" t="inlineStr">
        <is>
          <t>M</t>
        </is>
      </c>
      <c r="E2877" s="5" t="inlineStr">
        <is>
          <t>IW7045-Pink-M-FBA</t>
        </is>
      </c>
      <c r="H2877" s="0" t="n"/>
    </row>
    <row r="2878">
      <c r="A2878" s="0">
        <f>+B2878&amp;C2878&amp;D2878</f>
        <v/>
      </c>
      <c r="B2878" s="4" t="inlineStr">
        <is>
          <t>IW7045 纯色</t>
        </is>
      </c>
      <c r="C2878" s="4" t="n"/>
      <c r="D2878" s="4" t="inlineStr">
        <is>
          <t>M</t>
        </is>
      </c>
      <c r="E2878" s="5" t="inlineStr">
        <is>
          <t>IW7045-Purple Gray-Medium-FBA</t>
        </is>
      </c>
      <c r="H2878" s="0" t="n"/>
    </row>
    <row r="2879">
      <c r="A2879" s="0">
        <f>+B2879&amp;C2879&amp;D2879</f>
        <v/>
      </c>
      <c r="B2879" s="4" t="inlineStr">
        <is>
          <t>IW7045 纯色</t>
        </is>
      </c>
      <c r="C2879" s="4" t="n"/>
      <c r="D2879" s="4" t="inlineStr">
        <is>
          <t>M</t>
        </is>
      </c>
      <c r="E2879" s="5" t="inlineStr">
        <is>
          <t>IW7045-Royal Blue-M-FBA</t>
        </is>
      </c>
      <c r="H2879" s="0" t="n"/>
    </row>
    <row r="2880">
      <c r="A2880" s="0">
        <f>+B2880&amp;C2880&amp;D2880</f>
        <v/>
      </c>
      <c r="B2880" s="4" t="inlineStr">
        <is>
          <t>IW7045 纯色</t>
        </is>
      </c>
      <c r="C2880" s="4" t="inlineStr">
        <is>
          <t>铁锈红</t>
        </is>
      </c>
      <c r="D2880" s="4" t="inlineStr">
        <is>
          <t>M</t>
        </is>
      </c>
      <c r="E2880" s="5" t="inlineStr">
        <is>
          <t>IW7045-Rust Red-M-FBA</t>
        </is>
      </c>
      <c r="H2880" s="0" t="n"/>
    </row>
    <row r="2881">
      <c r="A2881" s="0">
        <f>+B2881&amp;C2881&amp;D2881</f>
        <v/>
      </c>
      <c r="B2881" s="4" t="inlineStr">
        <is>
          <t>IW7045 纯色</t>
        </is>
      </c>
      <c r="C2881" s="4" t="inlineStr">
        <is>
          <t>白色</t>
        </is>
      </c>
      <c r="D2881" s="4" t="inlineStr">
        <is>
          <t>M</t>
        </is>
      </c>
      <c r="E2881" s="5" t="inlineStr">
        <is>
          <t>IW7045-White-M-FBA</t>
        </is>
      </c>
      <c r="H2881" s="0" t="n"/>
    </row>
    <row r="2882">
      <c r="A2882" s="0">
        <f>+B2882&amp;C2882&amp;D2882</f>
        <v/>
      </c>
      <c r="B2882" s="4" t="inlineStr">
        <is>
          <t>IW7045 纯色</t>
        </is>
      </c>
      <c r="C2882" s="4" t="n"/>
      <c r="D2882" s="4" t="inlineStr">
        <is>
          <t>M</t>
        </is>
      </c>
      <c r="E2882" s="5" t="inlineStr">
        <is>
          <t>IW7045-Wine Red-Medium-FBA</t>
        </is>
      </c>
      <c r="H2882" s="0" t="n"/>
    </row>
    <row r="2883">
      <c r="A2883" s="0">
        <f>+B2883&amp;C2883&amp;D2883</f>
        <v/>
      </c>
      <c r="B2883" s="4" t="inlineStr">
        <is>
          <t>IW7045 纯色</t>
        </is>
      </c>
      <c r="C2883" s="4" t="inlineStr">
        <is>
          <t>军绿</t>
        </is>
      </c>
      <c r="D2883" s="4" t="inlineStr">
        <is>
          <t>L</t>
        </is>
      </c>
      <c r="E2883" s="5" t="inlineStr">
        <is>
          <t>IW7045-Army Green-Large-FBA</t>
        </is>
      </c>
      <c r="H2883" s="0" t="n"/>
    </row>
    <row r="2884">
      <c r="A2884" s="0">
        <f>+B2884&amp;C2884&amp;D2884</f>
        <v/>
      </c>
      <c r="B2884" s="4" t="inlineStr">
        <is>
          <t>IW7045 纯色</t>
        </is>
      </c>
      <c r="C2884" s="4" t="inlineStr">
        <is>
          <t>黑色</t>
        </is>
      </c>
      <c r="D2884" s="4" t="inlineStr">
        <is>
          <t>L</t>
        </is>
      </c>
      <c r="E2884" s="5" t="inlineStr">
        <is>
          <t>IW7045-Black-L-FBA</t>
        </is>
      </c>
      <c r="H2884" s="0" t="n"/>
    </row>
    <row r="2885">
      <c r="A2885" s="0">
        <f>+B2885&amp;C2885&amp;D2885</f>
        <v/>
      </c>
      <c r="B2885" s="4" t="inlineStr">
        <is>
          <t>IW7045 纯色</t>
        </is>
      </c>
      <c r="C2885" s="4" t="n"/>
      <c r="D2885" s="4" t="inlineStr">
        <is>
          <t>L</t>
        </is>
      </c>
      <c r="E2885" s="5" t="inlineStr">
        <is>
          <t>IW7045-Blue Green-L-FBA</t>
        </is>
      </c>
      <c r="H2885" s="0" t="n"/>
    </row>
    <row r="2886">
      <c r="A2886" s="0">
        <f>+B2886&amp;C2886&amp;D2886</f>
        <v/>
      </c>
      <c r="B2886" s="4" t="inlineStr">
        <is>
          <t>IW7045 纯色</t>
        </is>
      </c>
      <c r="C2886" s="4" t="inlineStr">
        <is>
          <t>深灰</t>
        </is>
      </c>
      <c r="D2886" s="4" t="inlineStr">
        <is>
          <t>L</t>
        </is>
      </c>
      <c r="E2886" s="5" t="inlineStr">
        <is>
          <t>IW7045-Dark Gray-L-FBA</t>
        </is>
      </c>
      <c r="H2886" s="0" t="n"/>
    </row>
    <row r="2887">
      <c r="A2887" s="0">
        <f>+B2887&amp;C2887&amp;D2887</f>
        <v/>
      </c>
      <c r="B2887" s="4" t="inlineStr">
        <is>
          <t>IW7045 纯色</t>
        </is>
      </c>
      <c r="C2887" s="4" t="inlineStr">
        <is>
          <t>深绿</t>
        </is>
      </c>
      <c r="D2887" s="4" t="inlineStr">
        <is>
          <t>L</t>
        </is>
      </c>
      <c r="E2887" s="5" t="inlineStr">
        <is>
          <t>IW7045-Dark Green-Large-FBA</t>
        </is>
      </c>
      <c r="H2887" s="0" t="n"/>
    </row>
    <row r="2888">
      <c r="A2888" s="0">
        <f>+B2888&amp;C2888&amp;D2888</f>
        <v/>
      </c>
      <c r="B2888" s="4" t="inlineStr">
        <is>
          <t>IW7045 纯色</t>
        </is>
      </c>
      <c r="C2888" s="4" t="inlineStr">
        <is>
          <t>卡其</t>
        </is>
      </c>
      <c r="D2888" s="4" t="inlineStr">
        <is>
          <t>L</t>
        </is>
      </c>
      <c r="E2888" s="5" t="inlineStr">
        <is>
          <t>IW7045-Khaki-L-FBA</t>
        </is>
      </c>
      <c r="H2888" s="0" t="n"/>
    </row>
    <row r="2889">
      <c r="A2889" s="0">
        <f>+B2889&amp;C2889&amp;D2889</f>
        <v/>
      </c>
      <c r="B2889" s="4" t="inlineStr">
        <is>
          <t>IW7045 纯色</t>
        </is>
      </c>
      <c r="C2889" s="4" t="inlineStr">
        <is>
          <t>藏蓝</t>
        </is>
      </c>
      <c r="D2889" s="4" t="inlineStr">
        <is>
          <t>L</t>
        </is>
      </c>
      <c r="E2889" s="5" t="inlineStr">
        <is>
          <t>IW7045-Navy Blue-Large-FBA</t>
        </is>
      </c>
      <c r="H2889" s="0" t="n"/>
    </row>
    <row r="2890">
      <c r="A2890" s="0">
        <f>+B2890&amp;C2890&amp;D2890</f>
        <v/>
      </c>
      <c r="B2890" s="4" t="inlineStr">
        <is>
          <t>IW7045 纯色</t>
        </is>
      </c>
      <c r="C2890" s="4" t="n"/>
      <c r="D2890" s="4" t="inlineStr">
        <is>
          <t>L</t>
        </is>
      </c>
      <c r="E2890" s="5" t="inlineStr">
        <is>
          <t>IW7045-Oatmeal-L-FBA</t>
        </is>
      </c>
      <c r="H2890" s="0" t="n"/>
    </row>
    <row r="2891">
      <c r="A2891" s="0">
        <f>+B2891&amp;C2891&amp;D2891</f>
        <v/>
      </c>
      <c r="B2891" s="4" t="inlineStr">
        <is>
          <t>IW7045 纯色</t>
        </is>
      </c>
      <c r="C2891" s="4" t="n"/>
      <c r="D2891" s="4" t="inlineStr">
        <is>
          <t>L</t>
        </is>
      </c>
      <c r="E2891" s="5" t="inlineStr">
        <is>
          <t>IW7045-Pink-L-FBA</t>
        </is>
      </c>
      <c r="H2891" s="0" t="n"/>
    </row>
    <row r="2892">
      <c r="A2892" s="0">
        <f>+B2892&amp;C2892&amp;D2892</f>
        <v/>
      </c>
      <c r="B2892" s="4" t="inlineStr">
        <is>
          <t>IW7045 纯色</t>
        </is>
      </c>
      <c r="C2892" s="4" t="n"/>
      <c r="D2892" s="4" t="inlineStr">
        <is>
          <t>L</t>
        </is>
      </c>
      <c r="E2892" s="5" t="inlineStr">
        <is>
          <t>IW7045-Purple Gray-Large-FBA</t>
        </is>
      </c>
      <c r="H2892" s="0" t="n"/>
    </row>
    <row r="2893">
      <c r="A2893" s="0">
        <f>+B2893&amp;C2893&amp;D2893</f>
        <v/>
      </c>
      <c r="B2893" s="4" t="inlineStr">
        <is>
          <t>IW7045 纯色</t>
        </is>
      </c>
      <c r="C2893" s="4" t="n"/>
      <c r="D2893" s="4" t="inlineStr">
        <is>
          <t>L</t>
        </is>
      </c>
      <c r="E2893" s="5" t="inlineStr">
        <is>
          <t>IW7045-Royal Blue-L-FBA</t>
        </is>
      </c>
      <c r="H2893" s="0" t="n"/>
    </row>
    <row r="2894">
      <c r="A2894" s="0">
        <f>+B2894&amp;C2894&amp;D2894</f>
        <v/>
      </c>
      <c r="B2894" s="4" t="inlineStr">
        <is>
          <t>IW7045 纯色</t>
        </is>
      </c>
      <c r="C2894" s="4" t="inlineStr">
        <is>
          <t>铁锈红</t>
        </is>
      </c>
      <c r="D2894" s="4" t="inlineStr">
        <is>
          <t>L</t>
        </is>
      </c>
      <c r="E2894" s="5" t="inlineStr">
        <is>
          <t>IW7045-Rust Red-L-FBA</t>
        </is>
      </c>
      <c r="H2894" s="0" t="n"/>
    </row>
    <row r="2895">
      <c r="A2895" s="0">
        <f>+B2895&amp;C2895&amp;D2895</f>
        <v/>
      </c>
      <c r="B2895" s="4" t="inlineStr">
        <is>
          <t>IW7045 纯色</t>
        </is>
      </c>
      <c r="C2895" s="4" t="inlineStr">
        <is>
          <t>白色</t>
        </is>
      </c>
      <c r="D2895" s="4" t="inlineStr">
        <is>
          <t>L</t>
        </is>
      </c>
      <c r="E2895" s="5" t="inlineStr">
        <is>
          <t>IW7045-White-L-FBA</t>
        </is>
      </c>
      <c r="H2895" s="0" t="n"/>
    </row>
    <row r="2896">
      <c r="A2896" s="0">
        <f>+B2896&amp;C2896&amp;D2896</f>
        <v/>
      </c>
      <c r="B2896" s="4" t="inlineStr">
        <is>
          <t>IW7045 纯色</t>
        </is>
      </c>
      <c r="C2896" s="4" t="n"/>
      <c r="D2896" s="4" t="inlineStr">
        <is>
          <t>L</t>
        </is>
      </c>
      <c r="E2896" s="5" t="inlineStr">
        <is>
          <t>IW7045-Wine Red-Large-FBA</t>
        </is>
      </c>
      <c r="H2896" s="0" t="n"/>
    </row>
    <row r="2897">
      <c r="A2897" s="0">
        <f>+B2897&amp;C2897&amp;D2897</f>
        <v/>
      </c>
      <c r="B2897" s="4" t="inlineStr">
        <is>
          <t>IW7045 纯色</t>
        </is>
      </c>
      <c r="C2897" s="4" t="inlineStr">
        <is>
          <t>黑色</t>
        </is>
      </c>
      <c r="D2897" s="4" t="inlineStr">
        <is>
          <t>4XL</t>
        </is>
      </c>
      <c r="E2897" s="5" t="inlineStr">
        <is>
          <t>IW7045-Black-4XL-FBA</t>
        </is>
      </c>
      <c r="H2897" s="0" t="n"/>
    </row>
    <row r="2898">
      <c r="A2898" s="0">
        <f>+B2898&amp;C2898&amp;D2898</f>
        <v/>
      </c>
      <c r="B2898" s="4" t="inlineStr">
        <is>
          <t>IW7045 纯色</t>
        </is>
      </c>
      <c r="C2898" s="4" t="n"/>
      <c r="D2898" s="4" t="inlineStr">
        <is>
          <t>4XL</t>
        </is>
      </c>
      <c r="E2898" s="5" t="inlineStr">
        <is>
          <t>IW7045-Blue Green-4XL-FBA</t>
        </is>
      </c>
      <c r="H2898" s="0" t="n"/>
    </row>
    <row r="2899">
      <c r="A2899" s="0">
        <f>+B2899&amp;C2899&amp;D2899</f>
        <v/>
      </c>
      <c r="B2899" s="4" t="inlineStr">
        <is>
          <t>IW7045 纯色</t>
        </is>
      </c>
      <c r="C2899" s="4" t="inlineStr">
        <is>
          <t>深灰</t>
        </is>
      </c>
      <c r="D2899" s="4" t="inlineStr">
        <is>
          <t>4XL</t>
        </is>
      </c>
      <c r="E2899" s="5" t="inlineStr">
        <is>
          <t>IW7045-Dark Gray-4XL-FBA</t>
        </is>
      </c>
      <c r="H2899" s="0" t="n"/>
    </row>
    <row r="2900">
      <c r="A2900" s="0">
        <f>+B2900&amp;C2900&amp;D2900</f>
        <v/>
      </c>
      <c r="B2900" s="4" t="inlineStr">
        <is>
          <t>IW7045 纯色</t>
        </is>
      </c>
      <c r="C2900" s="4" t="inlineStr">
        <is>
          <t>卡其</t>
        </is>
      </c>
      <c r="D2900" s="4" t="inlineStr">
        <is>
          <t>4XL</t>
        </is>
      </c>
      <c r="E2900" s="5" t="inlineStr">
        <is>
          <t>IW7045-Khaki-4XL-FBA</t>
        </is>
      </c>
      <c r="H2900" s="0" t="n"/>
    </row>
    <row r="2901">
      <c r="A2901" s="0">
        <f>+B2901&amp;C2901&amp;D2901</f>
        <v/>
      </c>
      <c r="B2901" s="4" t="inlineStr">
        <is>
          <t>IW7045 纯色</t>
        </is>
      </c>
      <c r="C2901" s="4" t="n"/>
      <c r="D2901" s="4" t="inlineStr">
        <is>
          <t>4XL</t>
        </is>
      </c>
      <c r="E2901" s="5" t="inlineStr">
        <is>
          <t>IW7045-Oatmeal-4XL-FBA</t>
        </is>
      </c>
      <c r="H2901" s="0" t="n"/>
    </row>
    <row r="2902">
      <c r="A2902" s="0">
        <f>+B2902&amp;C2902&amp;D2902</f>
        <v/>
      </c>
      <c r="B2902" s="4" t="inlineStr">
        <is>
          <t>IW7045 纯色</t>
        </is>
      </c>
      <c r="C2902" s="4" t="n"/>
      <c r="D2902" s="4" t="inlineStr">
        <is>
          <t>4XL</t>
        </is>
      </c>
      <c r="E2902" s="5" t="inlineStr">
        <is>
          <t>IW7045-Royal Blue-4XL-FBA</t>
        </is>
      </c>
      <c r="H2902" s="0" t="n"/>
    </row>
    <row r="2903">
      <c r="A2903" s="0">
        <f>+B2903&amp;C2903&amp;D2903</f>
        <v/>
      </c>
      <c r="B2903" s="4" t="inlineStr">
        <is>
          <t>IW7045 纯色</t>
        </is>
      </c>
      <c r="C2903" s="4" t="inlineStr">
        <is>
          <t>铁锈红</t>
        </is>
      </c>
      <c r="D2903" s="4" t="inlineStr">
        <is>
          <t>4XL</t>
        </is>
      </c>
      <c r="E2903" s="5" t="inlineStr">
        <is>
          <t>IW7045-Rust Red-4XL-FBA</t>
        </is>
      </c>
      <c r="H2903" s="0" t="n"/>
    </row>
    <row r="2904">
      <c r="A2904" s="0">
        <f>+B2904&amp;C2904&amp;D2904</f>
        <v/>
      </c>
      <c r="B2904" s="4" t="inlineStr">
        <is>
          <t>IW7045 纯色</t>
        </is>
      </c>
      <c r="C2904" s="4" t="inlineStr">
        <is>
          <t>黑色</t>
        </is>
      </c>
      <c r="D2904" s="4" t="inlineStr">
        <is>
          <t>3XL</t>
        </is>
      </c>
      <c r="E2904" s="5" t="inlineStr">
        <is>
          <t>IW7045-Black-3XL-FBA</t>
        </is>
      </c>
      <c r="H2904" s="0" t="n"/>
    </row>
    <row r="2905">
      <c r="A2905" s="0">
        <f>+B2905&amp;C2905&amp;D2905</f>
        <v/>
      </c>
      <c r="B2905" s="4" t="inlineStr">
        <is>
          <t>IW7045 纯色</t>
        </is>
      </c>
      <c r="C2905" s="4" t="n"/>
      <c r="D2905" s="4" t="inlineStr">
        <is>
          <t>3XL</t>
        </is>
      </c>
      <c r="E2905" s="5" t="inlineStr">
        <is>
          <t>IW7045-Blue Green-3XL-FBA</t>
        </is>
      </c>
      <c r="H2905" s="0" t="n"/>
    </row>
    <row r="2906">
      <c r="A2906" s="0">
        <f>+B2906&amp;C2906&amp;D2906</f>
        <v/>
      </c>
      <c r="B2906" s="4" t="inlineStr">
        <is>
          <t>IW7045 纯色</t>
        </is>
      </c>
      <c r="C2906" s="4" t="inlineStr">
        <is>
          <t>深灰</t>
        </is>
      </c>
      <c r="D2906" s="4" t="inlineStr">
        <is>
          <t>3XL</t>
        </is>
      </c>
      <c r="E2906" s="5" t="inlineStr">
        <is>
          <t>IW7045-Dark Gray-3XL-FBA</t>
        </is>
      </c>
      <c r="H2906" s="0" t="n"/>
    </row>
    <row r="2907">
      <c r="A2907" s="0">
        <f>+B2907&amp;C2907&amp;D2907</f>
        <v/>
      </c>
      <c r="B2907" s="4" t="inlineStr">
        <is>
          <t>IW7045 纯色</t>
        </is>
      </c>
      <c r="C2907" s="4" t="inlineStr">
        <is>
          <t>卡其</t>
        </is>
      </c>
      <c r="D2907" s="4" t="inlineStr">
        <is>
          <t>3XL</t>
        </is>
      </c>
      <c r="E2907" s="5" t="inlineStr">
        <is>
          <t>IW7045-Khaki-3XL-FBA</t>
        </is>
      </c>
      <c r="H2907" s="0" t="n"/>
    </row>
    <row r="2908">
      <c r="A2908" s="0">
        <f>+B2908&amp;C2908&amp;D2908</f>
        <v/>
      </c>
      <c r="B2908" s="4" t="inlineStr">
        <is>
          <t>IW7045 纯色</t>
        </is>
      </c>
      <c r="C2908" s="4" t="n"/>
      <c r="D2908" s="4" t="inlineStr">
        <is>
          <t>3XL</t>
        </is>
      </c>
      <c r="E2908" s="5" t="inlineStr">
        <is>
          <t>IW7045-Oatmeal-3XL-FBA</t>
        </is>
      </c>
      <c r="H2908" s="0" t="n"/>
    </row>
    <row r="2909">
      <c r="A2909" s="0">
        <f>+B2909&amp;C2909&amp;D2909</f>
        <v/>
      </c>
      <c r="B2909" s="4" t="inlineStr">
        <is>
          <t>IW7045 纯色</t>
        </is>
      </c>
      <c r="C2909" s="4" t="n"/>
      <c r="D2909" s="4" t="inlineStr">
        <is>
          <t>3XL</t>
        </is>
      </c>
      <c r="E2909" s="5" t="inlineStr">
        <is>
          <t>IW7045-Pink-3XL-FBA</t>
        </is>
      </c>
      <c r="H2909" s="0" t="n"/>
    </row>
    <row r="2910">
      <c r="A2910" s="0">
        <f>+B2910&amp;C2910&amp;D2910</f>
        <v/>
      </c>
      <c r="B2910" s="4" t="inlineStr">
        <is>
          <t>IW7045 纯色</t>
        </is>
      </c>
      <c r="C2910" s="4" t="n"/>
      <c r="D2910" s="4" t="inlineStr">
        <is>
          <t>3XL</t>
        </is>
      </c>
      <c r="E2910" s="5" t="inlineStr">
        <is>
          <t>IW7045-Royal Blue-3XL-FBA</t>
        </is>
      </c>
      <c r="H2910" s="0" t="n"/>
    </row>
    <row r="2911">
      <c r="A2911" s="0">
        <f>+B2911&amp;C2911&amp;D2911</f>
        <v/>
      </c>
      <c r="B2911" s="4" t="inlineStr">
        <is>
          <t>IW7045 纯色</t>
        </is>
      </c>
      <c r="C2911" s="4" t="inlineStr">
        <is>
          <t>铁锈红</t>
        </is>
      </c>
      <c r="D2911" s="4" t="inlineStr">
        <is>
          <t>3XL</t>
        </is>
      </c>
      <c r="E2911" s="5" t="inlineStr">
        <is>
          <t>IW7045-Rust Red-3XL-FBA</t>
        </is>
      </c>
      <c r="H2911" s="0" t="n"/>
    </row>
    <row r="2912">
      <c r="A2912" s="0">
        <f>+B2912&amp;C2912&amp;D2912</f>
        <v/>
      </c>
      <c r="B2912" s="4" t="inlineStr">
        <is>
          <t>IW7045 纯色</t>
        </is>
      </c>
      <c r="C2912" s="4" t="inlineStr">
        <is>
          <t>白色</t>
        </is>
      </c>
      <c r="D2912" s="4" t="inlineStr">
        <is>
          <t>3XL</t>
        </is>
      </c>
      <c r="E2912" s="5" t="inlineStr">
        <is>
          <t>IW7045-White-3XL-FBA</t>
        </is>
      </c>
      <c r="H2912" s="0" t="n"/>
    </row>
    <row r="2913">
      <c r="A2913" s="0">
        <f>+B2913&amp;C2913&amp;D2913</f>
        <v/>
      </c>
      <c r="B2913" s="4" t="inlineStr">
        <is>
          <t>IW7045 纯色</t>
        </is>
      </c>
      <c r="C2913" s="4" t="inlineStr">
        <is>
          <t>黑色</t>
        </is>
      </c>
      <c r="D2913" s="4" t="inlineStr">
        <is>
          <t>2XL</t>
        </is>
      </c>
      <c r="E2913" s="5" t="inlineStr">
        <is>
          <t>IW7045-Black-2XL-FBA</t>
        </is>
      </c>
      <c r="H2913" s="0" t="n"/>
    </row>
    <row r="2914">
      <c r="A2914" s="0">
        <f>+B2914&amp;C2914&amp;D2914</f>
        <v/>
      </c>
      <c r="B2914" s="4" t="inlineStr">
        <is>
          <t>IW7045 纯色</t>
        </is>
      </c>
      <c r="C2914" s="4" t="n"/>
      <c r="D2914" s="4" t="inlineStr">
        <is>
          <t>2XL</t>
        </is>
      </c>
      <c r="E2914" s="5" t="inlineStr">
        <is>
          <t>IW7045-Blue Green-2XL-FBA</t>
        </is>
      </c>
      <c r="H2914" s="0" t="n"/>
    </row>
    <row r="2915">
      <c r="A2915" s="0">
        <f>+B2915&amp;C2915&amp;D2915</f>
        <v/>
      </c>
      <c r="B2915" s="4" t="inlineStr">
        <is>
          <t>IW7045 纯色</t>
        </is>
      </c>
      <c r="C2915" s="4" t="inlineStr">
        <is>
          <t>深灰</t>
        </is>
      </c>
      <c r="D2915" s="4" t="inlineStr">
        <is>
          <t>2XL</t>
        </is>
      </c>
      <c r="E2915" s="5" t="inlineStr">
        <is>
          <t>IW7045-Dark Gray-2XL-FBA</t>
        </is>
      </c>
      <c r="H2915" s="0" t="n"/>
    </row>
    <row r="2916">
      <c r="A2916" s="0">
        <f>+B2916&amp;C2916&amp;D2916</f>
        <v/>
      </c>
      <c r="B2916" s="4" t="inlineStr">
        <is>
          <t>IW7045 纯色</t>
        </is>
      </c>
      <c r="C2916" s="4" t="inlineStr">
        <is>
          <t>深绿</t>
        </is>
      </c>
      <c r="D2916" s="4" t="inlineStr">
        <is>
          <t>2XL</t>
        </is>
      </c>
      <c r="E2916" s="5" t="inlineStr">
        <is>
          <t>IW7045-Dark Green-XX-Large-FBA</t>
        </is>
      </c>
      <c r="H2916" s="0" t="n"/>
    </row>
    <row r="2917">
      <c r="A2917" s="0">
        <f>+B2917&amp;C2917&amp;D2917</f>
        <v/>
      </c>
      <c r="B2917" s="4" t="inlineStr">
        <is>
          <t>IW7045 纯色</t>
        </is>
      </c>
      <c r="C2917" s="4" t="inlineStr">
        <is>
          <t>深绿</t>
        </is>
      </c>
      <c r="D2917" s="4" t="inlineStr">
        <is>
          <t>2XL</t>
        </is>
      </c>
      <c r="E2917" s="5" t="inlineStr">
        <is>
          <t>IW7045-Dark Green-XXX-Large-FBA</t>
        </is>
      </c>
      <c r="H2917" s="0" t="n"/>
    </row>
    <row r="2918">
      <c r="A2918" s="0">
        <f>+B2918&amp;C2918&amp;D2918</f>
        <v/>
      </c>
      <c r="B2918" s="4" t="inlineStr">
        <is>
          <t>IW7045 纯色</t>
        </is>
      </c>
      <c r="C2918" s="4" t="inlineStr">
        <is>
          <t>深绿</t>
        </is>
      </c>
      <c r="D2918" s="4" t="inlineStr">
        <is>
          <t>2XL</t>
        </is>
      </c>
      <c r="E2918" s="5" t="inlineStr">
        <is>
          <t>IW7045-Dark Green-XXXX-Large-FBA</t>
        </is>
      </c>
      <c r="H2918" s="0" t="n"/>
    </row>
    <row r="2919">
      <c r="A2919" s="0">
        <f>+B2919&amp;C2919&amp;D2919</f>
        <v/>
      </c>
      <c r="B2919" s="4" t="inlineStr">
        <is>
          <t>IW7045 纯色</t>
        </is>
      </c>
      <c r="C2919" s="4" t="inlineStr">
        <is>
          <t>卡其</t>
        </is>
      </c>
      <c r="D2919" s="4" t="inlineStr">
        <is>
          <t>2XL</t>
        </is>
      </c>
      <c r="E2919" s="5" t="inlineStr">
        <is>
          <t>IW7045-Khaki-2XL-FBA</t>
        </is>
      </c>
      <c r="H2919" s="0" t="n"/>
    </row>
    <row r="2920">
      <c r="A2920" s="0">
        <f>+B2920&amp;C2920&amp;D2920</f>
        <v/>
      </c>
      <c r="B2920" s="4" t="inlineStr">
        <is>
          <t>IW7045 纯色</t>
        </is>
      </c>
      <c r="C2920" s="4" t="inlineStr">
        <is>
          <t>藏蓝</t>
        </is>
      </c>
      <c r="D2920" s="4" t="inlineStr">
        <is>
          <t>2XL</t>
        </is>
      </c>
      <c r="E2920" s="5" t="inlineStr">
        <is>
          <t>IW7045-Navy Blue-XX-Large-FBA</t>
        </is>
      </c>
      <c r="H2920" s="0" t="n"/>
    </row>
    <row r="2921">
      <c r="A2921" s="0">
        <f>+B2921&amp;C2921&amp;D2921</f>
        <v/>
      </c>
      <c r="B2921" s="4" t="inlineStr">
        <is>
          <t>IW7045 纯色</t>
        </is>
      </c>
      <c r="C2921" s="4" t="inlineStr">
        <is>
          <t>藏蓝</t>
        </is>
      </c>
      <c r="D2921" s="4" t="inlineStr">
        <is>
          <t>2XL</t>
        </is>
      </c>
      <c r="E2921" s="5" t="inlineStr">
        <is>
          <t>IW7045-Navy Blue-XXX-Large-FBA</t>
        </is>
      </c>
      <c r="H2921" s="0" t="n"/>
    </row>
    <row r="2922">
      <c r="A2922" s="0">
        <f>+B2922&amp;C2922&amp;D2922</f>
        <v/>
      </c>
      <c r="B2922" s="4" t="inlineStr">
        <is>
          <t>IW7045 纯色</t>
        </is>
      </c>
      <c r="C2922" s="4" t="inlineStr">
        <is>
          <t>藏蓝</t>
        </is>
      </c>
      <c r="D2922" s="4" t="inlineStr">
        <is>
          <t>2XL</t>
        </is>
      </c>
      <c r="E2922" s="5" t="inlineStr">
        <is>
          <t>IW7045-Navy Blue-XXXX-Large-FBA</t>
        </is>
      </c>
      <c r="H2922" s="0" t="n"/>
    </row>
    <row r="2923">
      <c r="A2923" s="0">
        <f>+B2923&amp;C2923&amp;D2923</f>
        <v/>
      </c>
      <c r="B2923" s="4" t="inlineStr">
        <is>
          <t>IW7045 纯色</t>
        </is>
      </c>
      <c r="C2923" s="4" t="n"/>
      <c r="D2923" s="4" t="inlineStr">
        <is>
          <t>2XL</t>
        </is>
      </c>
      <c r="E2923" s="5" t="inlineStr">
        <is>
          <t>IW7045-Oatmeal-2XL-FBA</t>
        </is>
      </c>
      <c r="H2923" s="0" t="n"/>
    </row>
    <row r="2924">
      <c r="A2924" s="0">
        <f>+B2924&amp;C2924&amp;D2924</f>
        <v/>
      </c>
      <c r="B2924" s="4" t="inlineStr">
        <is>
          <t>IW7045 纯色</t>
        </is>
      </c>
      <c r="C2924" s="4" t="n"/>
      <c r="D2924" s="4" t="inlineStr">
        <is>
          <t>2XL</t>
        </is>
      </c>
      <c r="E2924" s="5" t="inlineStr">
        <is>
          <t>IW7045-Pink-2XL-FBA</t>
        </is>
      </c>
      <c r="H2924" s="0" t="n"/>
    </row>
    <row r="2925">
      <c r="A2925" s="0">
        <f>+B2925&amp;C2925&amp;D2925</f>
        <v/>
      </c>
      <c r="B2925" s="4" t="inlineStr">
        <is>
          <t>IW7045 纯色</t>
        </is>
      </c>
      <c r="C2925" s="4" t="n"/>
      <c r="D2925" s="4" t="inlineStr">
        <is>
          <t>2XL</t>
        </is>
      </c>
      <c r="E2925" s="5" t="inlineStr">
        <is>
          <t>IW7045-Royal Blue-2XL-FBA</t>
        </is>
      </c>
      <c r="H2925" s="0" t="n"/>
    </row>
    <row r="2926">
      <c r="A2926" s="0">
        <f>+B2926&amp;C2926&amp;D2926</f>
        <v/>
      </c>
      <c r="B2926" s="4" t="inlineStr">
        <is>
          <t>IW7045 纯色</t>
        </is>
      </c>
      <c r="C2926" s="4" t="inlineStr">
        <is>
          <t>铁锈红</t>
        </is>
      </c>
      <c r="D2926" s="4" t="inlineStr">
        <is>
          <t>2XL</t>
        </is>
      </c>
      <c r="E2926" s="5" t="inlineStr">
        <is>
          <t>IW7045-Rust Red-2XL-FBA</t>
        </is>
      </c>
      <c r="H2926" s="0" t="n"/>
    </row>
    <row r="2927">
      <c r="A2927" s="0">
        <f>+B2927&amp;C2927&amp;D2927</f>
        <v/>
      </c>
      <c r="B2927" s="4" t="inlineStr">
        <is>
          <t>IW7045 纯色</t>
        </is>
      </c>
      <c r="C2927" s="4" t="inlineStr">
        <is>
          <t>白色</t>
        </is>
      </c>
      <c r="D2927" s="4" t="inlineStr">
        <is>
          <t>2XL</t>
        </is>
      </c>
      <c r="E2927" s="5" t="inlineStr">
        <is>
          <t>IW7045-White-2XL-FBA</t>
        </is>
      </c>
      <c r="H2927" s="0" t="n"/>
    </row>
    <row r="2928">
      <c r="A2928" s="0">
        <f>+B2928&amp;C2928&amp;D2928</f>
        <v/>
      </c>
      <c r="B2928" s="4" t="inlineStr">
        <is>
          <t>IW7045 印花</t>
        </is>
      </c>
      <c r="C2928" s="4" t="inlineStr">
        <is>
          <t>棕黑</t>
        </is>
      </c>
      <c r="D2928" s="4" t="inlineStr">
        <is>
          <t>XL</t>
        </is>
      </c>
      <c r="E2928" s="5" t="inlineStr">
        <is>
          <t>IW7045-FP Brown Black-X-Large-FBA</t>
        </is>
      </c>
      <c r="H2928" s="0" t="n"/>
    </row>
    <row r="2929">
      <c r="A2929" s="0">
        <f>+B2929&amp;C2929&amp;D2929</f>
        <v/>
      </c>
      <c r="B2929" s="4" t="inlineStr">
        <is>
          <t>IW7045 印花</t>
        </is>
      </c>
      <c r="C2929" s="4" t="n"/>
      <c r="D2929" s="4" t="inlineStr">
        <is>
          <t>XL</t>
        </is>
      </c>
      <c r="E2929" s="5" t="inlineStr">
        <is>
          <t>IW7045-FP Flower White-X-Large-FBA</t>
        </is>
      </c>
      <c r="H2929" s="0" t="n"/>
    </row>
    <row r="2930">
      <c r="A2930" s="0">
        <f>+B2930&amp;C2930&amp;D2930</f>
        <v/>
      </c>
      <c r="B2930" s="4" t="inlineStr">
        <is>
          <t>IW7045 印花</t>
        </is>
      </c>
      <c r="C2930" s="4" t="inlineStr">
        <is>
          <t>浅蓝</t>
        </is>
      </c>
      <c r="D2930" s="4" t="inlineStr">
        <is>
          <t>XL</t>
        </is>
      </c>
      <c r="E2930" s="5" t="inlineStr">
        <is>
          <t>IW7045-FP Light Blue-X-Large-FBA</t>
        </is>
      </c>
      <c r="H2930" s="0" t="n"/>
    </row>
    <row r="2931">
      <c r="A2931" s="0">
        <f>+B2931&amp;C2931&amp;D2931</f>
        <v/>
      </c>
      <c r="B2931" s="4" t="inlineStr">
        <is>
          <t>IW7045 印花</t>
        </is>
      </c>
      <c r="C2931" s="4" t="inlineStr">
        <is>
          <t>混色花蓝</t>
        </is>
      </c>
      <c r="D2931" s="4" t="inlineStr">
        <is>
          <t>XL</t>
        </is>
      </c>
      <c r="E2931" s="5" t="inlineStr">
        <is>
          <t>IW7045-FP Mix Flower Blue-X-Large-FBA</t>
        </is>
      </c>
      <c r="H2931" s="0" t="n"/>
    </row>
    <row r="2932">
      <c r="A2932" s="0">
        <f>+B2932&amp;C2932&amp;D2932</f>
        <v/>
      </c>
      <c r="B2932" s="4" t="inlineStr">
        <is>
          <t>IW7045 印花</t>
        </is>
      </c>
      <c r="C2932" s="4" t="n"/>
      <c r="D2932" s="4" t="inlineStr">
        <is>
          <t>XL</t>
        </is>
      </c>
      <c r="E2932" s="5" t="inlineStr">
        <is>
          <t>IW7045-FP Round Flower Navy-X-Large-FBA</t>
        </is>
      </c>
      <c r="H2932" s="0" t="n"/>
    </row>
    <row r="2933">
      <c r="A2933" s="0">
        <f>+B2933&amp;C2933&amp;D2933</f>
        <v/>
      </c>
      <c r="B2933" s="4" t="inlineStr">
        <is>
          <t>IW7045 印花</t>
        </is>
      </c>
      <c r="C2933" s="4" t="n"/>
      <c r="D2933" s="4" t="inlineStr">
        <is>
          <t>XL</t>
        </is>
      </c>
      <c r="E2933" s="5" t="inlineStr">
        <is>
          <t>IW7045-FP Wine Red-X-Large-FBA</t>
        </is>
      </c>
      <c r="H2933" s="0" t="n"/>
    </row>
    <row r="2934">
      <c r="A2934" s="0">
        <f>+B2934&amp;C2934&amp;D2934</f>
        <v/>
      </c>
      <c r="B2934" s="4" t="inlineStr">
        <is>
          <t>IW7045 印花</t>
        </is>
      </c>
      <c r="C2934" s="4" t="inlineStr">
        <is>
          <t>灰色</t>
        </is>
      </c>
      <c r="D2934" s="4" t="inlineStr">
        <is>
          <t>XL</t>
        </is>
      </c>
      <c r="E2934" s="5" t="inlineStr">
        <is>
          <t>IW7045-Gray Camo-XL-FBA</t>
        </is>
      </c>
      <c r="H2934" s="0" t="n"/>
    </row>
    <row r="2935">
      <c r="A2935" s="0">
        <f>+B2935&amp;C2935&amp;D2935</f>
        <v/>
      </c>
      <c r="B2935" s="4" t="inlineStr">
        <is>
          <t>IW7045 印花</t>
        </is>
      </c>
      <c r="C2935" s="4" t="inlineStr">
        <is>
          <t>迷彩绿</t>
        </is>
      </c>
      <c r="D2935" s="4" t="inlineStr">
        <is>
          <t>XL</t>
        </is>
      </c>
      <c r="E2935" s="5" t="inlineStr">
        <is>
          <t>IW7045-Green Camo-XL-FBA</t>
        </is>
      </c>
      <c r="H2935" s="0" t="n"/>
    </row>
    <row r="2936">
      <c r="A2936" s="0">
        <f>+B2936&amp;C2936&amp;D2936</f>
        <v/>
      </c>
      <c r="B2936" s="4" t="inlineStr">
        <is>
          <t>IW7045 印花</t>
        </is>
      </c>
      <c r="C2936" s="4" t="n"/>
      <c r="D2936" s="4" t="inlineStr">
        <is>
          <t>XL</t>
        </is>
      </c>
      <c r="E2936" s="5" t="inlineStr">
        <is>
          <t>IW7045-Leopard print Beige-X-Large-FBA</t>
        </is>
      </c>
      <c r="H2936" s="0" t="n"/>
    </row>
    <row r="2937">
      <c r="A2937" s="0">
        <f>+B2937&amp;C2937&amp;D2937</f>
        <v/>
      </c>
      <c r="B2937" s="4" t="inlineStr">
        <is>
          <t>IW7045 印花</t>
        </is>
      </c>
      <c r="C2937" s="4" t="inlineStr">
        <is>
          <t>深卡其</t>
        </is>
      </c>
      <c r="D2937" s="4" t="inlineStr">
        <is>
          <t>XL</t>
        </is>
      </c>
      <c r="E2937" s="5" t="inlineStr">
        <is>
          <t>IW7045-Leopard print Dark Khaki-XL-FBA</t>
        </is>
      </c>
      <c r="H2937" s="0" t="n"/>
    </row>
    <row r="2938">
      <c r="A2938" s="0">
        <f>+B2938&amp;C2938&amp;D2938</f>
        <v/>
      </c>
      <c r="B2938" s="4" t="inlineStr">
        <is>
          <t>IW7045 印花</t>
        </is>
      </c>
      <c r="C2938" s="4" t="inlineStr">
        <is>
          <t>豹纹卡其色</t>
        </is>
      </c>
      <c r="D2938" s="4" t="inlineStr">
        <is>
          <t>XL</t>
        </is>
      </c>
      <c r="E2938" s="5" t="inlineStr">
        <is>
          <t>IW7045-Leopard print Khaki-X-Large-FBA</t>
        </is>
      </c>
      <c r="H2938" s="0" t="n"/>
    </row>
    <row r="2939">
      <c r="A2939" s="0">
        <f>+B2939&amp;C2939&amp;D2939</f>
        <v/>
      </c>
      <c r="B2939" s="4" t="inlineStr">
        <is>
          <t>IW7045 印花</t>
        </is>
      </c>
      <c r="C2939" s="4" t="n"/>
      <c r="D2939" s="4" t="inlineStr">
        <is>
          <t>XL</t>
        </is>
      </c>
      <c r="E2939" s="5" t="inlineStr">
        <is>
          <t>IW7045-Leopard print White-XL-FBA</t>
        </is>
      </c>
      <c r="H2939" s="0" t="n"/>
    </row>
    <row r="2940">
      <c r="A2940" s="0">
        <f>+B2940&amp;C2940&amp;D2940</f>
        <v/>
      </c>
      <c r="B2940" s="4" t="inlineStr">
        <is>
          <t>IW7045 印花</t>
        </is>
      </c>
      <c r="C2940" s="4" t="inlineStr">
        <is>
          <t>迷彩粉</t>
        </is>
      </c>
      <c r="D2940" s="4" t="inlineStr">
        <is>
          <t>XL</t>
        </is>
      </c>
      <c r="E2940" s="5" t="inlineStr">
        <is>
          <t>IW7045-Pink Camo-XL-FBA</t>
        </is>
      </c>
      <c r="H2940" s="0" t="n"/>
    </row>
    <row r="2941">
      <c r="A2941" s="0">
        <f>+B2941&amp;C2941&amp;D2941</f>
        <v/>
      </c>
      <c r="B2941" s="4" t="inlineStr">
        <is>
          <t>IW7045 印花</t>
        </is>
      </c>
      <c r="C2941" s="4" t="n"/>
      <c r="D2941" s="4" t="inlineStr">
        <is>
          <t>XL</t>
        </is>
      </c>
      <c r="E2941" s="5" t="inlineStr">
        <is>
          <t>IW7045-Tie Dye Blue-X-Large-FBA</t>
        </is>
      </c>
      <c r="H2941" s="0" t="n"/>
    </row>
    <row r="2942">
      <c r="A2942" s="0">
        <f>+B2942&amp;C2942&amp;D2942</f>
        <v/>
      </c>
      <c r="B2942" s="4" t="inlineStr">
        <is>
          <t>IW7045 印花</t>
        </is>
      </c>
      <c r="C2942" s="4" t="n"/>
      <c r="D2942" s="4" t="inlineStr">
        <is>
          <t>XL</t>
        </is>
      </c>
      <c r="E2942" s="5" t="inlineStr">
        <is>
          <t>IW7045-Tie Dye Rose Red-X-Large-FBA</t>
        </is>
      </c>
      <c r="H2942" s="0" t="n"/>
    </row>
    <row r="2943">
      <c r="A2943" s="0">
        <f>+B2943&amp;C2943&amp;D2943</f>
        <v/>
      </c>
      <c r="B2943" s="4" t="inlineStr">
        <is>
          <t>IW7045 印花</t>
        </is>
      </c>
      <c r="C2943" s="4" t="inlineStr">
        <is>
          <t>棕黑</t>
        </is>
      </c>
      <c r="D2943" s="4" t="inlineStr">
        <is>
          <t>S</t>
        </is>
      </c>
      <c r="E2943" s="5" t="inlineStr">
        <is>
          <t>IW7045-FP Brown Black-Small-FBA</t>
        </is>
      </c>
      <c r="H2943" s="0" t="n"/>
    </row>
    <row r="2944">
      <c r="A2944" s="0">
        <f>+B2944&amp;C2944&amp;D2944</f>
        <v/>
      </c>
      <c r="B2944" s="4" t="inlineStr">
        <is>
          <t>IW7045 印花</t>
        </is>
      </c>
      <c r="C2944" s="4" t="n"/>
      <c r="D2944" s="4" t="inlineStr">
        <is>
          <t>S</t>
        </is>
      </c>
      <c r="E2944" s="5" t="inlineStr">
        <is>
          <t>IW7045-FP Flower White-Small-FBA</t>
        </is>
      </c>
      <c r="H2944" s="0" t="n"/>
    </row>
    <row r="2945">
      <c r="A2945" s="0">
        <f>+B2945&amp;C2945&amp;D2945</f>
        <v/>
      </c>
      <c r="B2945" s="4" t="inlineStr">
        <is>
          <t>IW7045 印花</t>
        </is>
      </c>
      <c r="C2945" s="4" t="inlineStr">
        <is>
          <t>浅蓝</t>
        </is>
      </c>
      <c r="D2945" s="4" t="inlineStr">
        <is>
          <t>S</t>
        </is>
      </c>
      <c r="E2945" s="5" t="inlineStr">
        <is>
          <t>IW7045-FP Light Blue-Small-FBA</t>
        </is>
      </c>
      <c r="H2945" s="0" t="n"/>
    </row>
    <row r="2946">
      <c r="A2946" s="0">
        <f>+B2946&amp;C2946&amp;D2946</f>
        <v/>
      </c>
      <c r="B2946" s="4" t="inlineStr">
        <is>
          <t>IW7045 印花</t>
        </is>
      </c>
      <c r="C2946" s="4" t="inlineStr">
        <is>
          <t>混色花蓝</t>
        </is>
      </c>
      <c r="D2946" s="4" t="inlineStr">
        <is>
          <t>S</t>
        </is>
      </c>
      <c r="E2946" s="5" t="inlineStr">
        <is>
          <t>IW7045-FP Mix Flower Blue-Small-FBA</t>
        </is>
      </c>
      <c r="H2946" s="0" t="n"/>
    </row>
    <row r="2947">
      <c r="A2947" s="0">
        <f>+B2947&amp;C2947&amp;D2947</f>
        <v/>
      </c>
      <c r="B2947" s="4" t="inlineStr">
        <is>
          <t>IW7045 印花</t>
        </is>
      </c>
      <c r="C2947" s="4" t="n"/>
      <c r="D2947" s="4" t="inlineStr">
        <is>
          <t>S</t>
        </is>
      </c>
      <c r="E2947" s="5" t="inlineStr">
        <is>
          <t>IW7045-FP Round Flower Navy-Small-FBA</t>
        </is>
      </c>
      <c r="H2947" s="0" t="n"/>
    </row>
    <row r="2948">
      <c r="A2948" s="0">
        <f>+B2948&amp;C2948&amp;D2948</f>
        <v/>
      </c>
      <c r="B2948" s="4" t="inlineStr">
        <is>
          <t>IW7045 印花</t>
        </is>
      </c>
      <c r="C2948" s="4" t="inlineStr">
        <is>
          <t>灰色</t>
        </is>
      </c>
      <c r="D2948" s="4" t="inlineStr">
        <is>
          <t>S</t>
        </is>
      </c>
      <c r="E2948" s="5" t="inlineStr">
        <is>
          <t>IW7045-Gray Camo-S-FBA</t>
        </is>
      </c>
      <c r="H2948" s="0" t="n"/>
    </row>
    <row r="2949">
      <c r="A2949" s="0">
        <f>+B2949&amp;C2949&amp;D2949</f>
        <v/>
      </c>
      <c r="B2949" s="4" t="inlineStr">
        <is>
          <t>IW7045 印花</t>
        </is>
      </c>
      <c r="C2949" s="4" t="inlineStr">
        <is>
          <t>迷彩绿</t>
        </is>
      </c>
      <c r="D2949" s="4" t="inlineStr">
        <is>
          <t>S</t>
        </is>
      </c>
      <c r="E2949" s="5" t="inlineStr">
        <is>
          <t>IW7045-Green Camo-S-FBA</t>
        </is>
      </c>
      <c r="H2949" s="0" t="n"/>
    </row>
    <row r="2950">
      <c r="A2950" s="0">
        <f>+B2950&amp;C2950&amp;D2950</f>
        <v/>
      </c>
      <c r="B2950" s="4" t="inlineStr">
        <is>
          <t>IW7045 印花</t>
        </is>
      </c>
      <c r="C2950" s="4" t="n"/>
      <c r="D2950" s="4" t="inlineStr">
        <is>
          <t>S</t>
        </is>
      </c>
      <c r="E2950" s="5" t="inlineStr">
        <is>
          <t>IW7045-Leopard print Beige-Small-FBA</t>
        </is>
      </c>
      <c r="H2950" s="0" t="n"/>
    </row>
    <row r="2951">
      <c r="A2951" s="0">
        <f>+B2951&amp;C2951&amp;D2951</f>
        <v/>
      </c>
      <c r="B2951" s="4" t="inlineStr">
        <is>
          <t>IW7045 印花</t>
        </is>
      </c>
      <c r="C2951" s="4" t="inlineStr">
        <is>
          <t>深卡其</t>
        </is>
      </c>
      <c r="D2951" s="4" t="inlineStr">
        <is>
          <t>S</t>
        </is>
      </c>
      <c r="E2951" s="5" t="inlineStr">
        <is>
          <t>IW7045-Leopard print Dark Khaki-S-FBA</t>
        </is>
      </c>
      <c r="H2951" s="0" t="n"/>
    </row>
    <row r="2952">
      <c r="A2952" s="0">
        <f>+B2952&amp;C2952&amp;D2952</f>
        <v/>
      </c>
      <c r="B2952" s="4" t="inlineStr">
        <is>
          <t>IW7045 印花</t>
        </is>
      </c>
      <c r="C2952" s="4" t="inlineStr">
        <is>
          <t>豹纹卡其色</t>
        </is>
      </c>
      <c r="D2952" s="4" t="inlineStr">
        <is>
          <t>S</t>
        </is>
      </c>
      <c r="E2952" s="5" t="inlineStr">
        <is>
          <t>IW7045-Leopard print Khaki-Small-FBA</t>
        </is>
      </c>
      <c r="H2952" s="0" t="n"/>
    </row>
    <row r="2953">
      <c r="A2953" s="0">
        <f>+B2953&amp;C2953&amp;D2953</f>
        <v/>
      </c>
      <c r="B2953" s="4" t="inlineStr">
        <is>
          <t>IW7045 印花</t>
        </is>
      </c>
      <c r="C2953" s="4" t="n"/>
      <c r="D2953" s="4" t="inlineStr">
        <is>
          <t>S</t>
        </is>
      </c>
      <c r="E2953" s="5" t="inlineStr">
        <is>
          <t>IW7045-Leopard print White-S-FBA</t>
        </is>
      </c>
      <c r="H2953" s="0" t="n"/>
    </row>
    <row r="2954">
      <c r="A2954" s="0">
        <f>+B2954&amp;C2954&amp;D2954</f>
        <v/>
      </c>
      <c r="B2954" s="4" t="inlineStr">
        <is>
          <t>IW7045 印花</t>
        </is>
      </c>
      <c r="C2954" s="4" t="inlineStr">
        <is>
          <t>迷彩粉</t>
        </is>
      </c>
      <c r="D2954" s="4" t="inlineStr">
        <is>
          <t>S</t>
        </is>
      </c>
      <c r="E2954" s="5" t="inlineStr">
        <is>
          <t>IW7045-Pink Camo-S-FBA</t>
        </is>
      </c>
      <c r="H2954" s="0" t="n"/>
    </row>
    <row r="2955">
      <c r="A2955" s="0">
        <f>+B2955&amp;C2955&amp;D2955</f>
        <v/>
      </c>
      <c r="B2955" s="4" t="inlineStr">
        <is>
          <t>IW7045 印花</t>
        </is>
      </c>
      <c r="C2955" s="4" t="n"/>
      <c r="D2955" s="4" t="inlineStr">
        <is>
          <t>S</t>
        </is>
      </c>
      <c r="E2955" s="5" t="inlineStr">
        <is>
          <t>IW7045-Tie Dye Blue-Small-FBA</t>
        </is>
      </c>
      <c r="H2955" s="0" t="n"/>
    </row>
    <row r="2956">
      <c r="A2956" s="0">
        <f>+B2956&amp;C2956&amp;D2956</f>
        <v/>
      </c>
      <c r="B2956" s="4" t="inlineStr">
        <is>
          <t>IW7045 印花</t>
        </is>
      </c>
      <c r="C2956" s="4" t="n"/>
      <c r="D2956" s="4" t="inlineStr">
        <is>
          <t>S</t>
        </is>
      </c>
      <c r="E2956" s="5" t="inlineStr">
        <is>
          <t>IW7045-Tie Dye Rose Red-Small-FBA</t>
        </is>
      </c>
      <c r="H2956" s="0" t="n"/>
    </row>
    <row r="2957">
      <c r="A2957" s="0">
        <f>+B2957&amp;C2957&amp;D2957</f>
        <v/>
      </c>
      <c r="B2957" s="4" t="inlineStr">
        <is>
          <t>IW7045 印花</t>
        </is>
      </c>
      <c r="C2957" s="4" t="inlineStr">
        <is>
          <t>棕黑</t>
        </is>
      </c>
      <c r="D2957" s="4" t="inlineStr">
        <is>
          <t>M</t>
        </is>
      </c>
      <c r="E2957" s="5" t="inlineStr">
        <is>
          <t>IW7045-FP Brown Black-Medium-FBA</t>
        </is>
      </c>
      <c r="H2957" s="0" t="n"/>
    </row>
    <row r="2958">
      <c r="A2958" s="0">
        <f>+B2958&amp;C2958&amp;D2958</f>
        <v/>
      </c>
      <c r="B2958" s="4" t="inlineStr">
        <is>
          <t>IW7045 印花</t>
        </is>
      </c>
      <c r="C2958" s="4" t="n"/>
      <c r="D2958" s="4" t="inlineStr">
        <is>
          <t>M</t>
        </is>
      </c>
      <c r="E2958" s="5" t="inlineStr">
        <is>
          <t>IW7045-FP Flower White-Medium-FBA</t>
        </is>
      </c>
      <c r="H2958" s="0" t="n"/>
    </row>
    <row r="2959">
      <c r="A2959" s="0">
        <f>+B2959&amp;C2959&amp;D2959</f>
        <v/>
      </c>
      <c r="B2959" s="4" t="inlineStr">
        <is>
          <t>IW7045 印花</t>
        </is>
      </c>
      <c r="C2959" s="4" t="inlineStr">
        <is>
          <t>浅蓝</t>
        </is>
      </c>
      <c r="D2959" s="4" t="inlineStr">
        <is>
          <t>M</t>
        </is>
      </c>
      <c r="E2959" s="5" t="inlineStr">
        <is>
          <t>IW7045-FP Light Blue-Medium-FBA</t>
        </is>
      </c>
      <c r="H2959" s="0" t="n"/>
    </row>
    <row r="2960">
      <c r="A2960" s="0">
        <f>+B2960&amp;C2960&amp;D2960</f>
        <v/>
      </c>
      <c r="B2960" s="4" t="inlineStr">
        <is>
          <t>IW7045 印花</t>
        </is>
      </c>
      <c r="C2960" s="4" t="inlineStr">
        <is>
          <t>混色花蓝</t>
        </is>
      </c>
      <c r="D2960" s="4" t="inlineStr">
        <is>
          <t>M</t>
        </is>
      </c>
      <c r="E2960" s="5" t="inlineStr">
        <is>
          <t>IW7045-FP Mix Flower Blue-Medium-FBA</t>
        </is>
      </c>
      <c r="H2960" s="0" t="n"/>
    </row>
    <row r="2961">
      <c r="A2961" s="0">
        <f>+B2961&amp;C2961&amp;D2961</f>
        <v/>
      </c>
      <c r="B2961" s="4" t="inlineStr">
        <is>
          <t>IW7045 印花</t>
        </is>
      </c>
      <c r="C2961" s="4" t="n"/>
      <c r="D2961" s="4" t="inlineStr">
        <is>
          <t>M</t>
        </is>
      </c>
      <c r="E2961" s="5" t="inlineStr">
        <is>
          <t>IW7045-FP Round Flower Navy-Medium-FBA</t>
        </is>
      </c>
      <c r="H2961" s="0" t="n"/>
    </row>
    <row r="2962">
      <c r="A2962" s="0">
        <f>+B2962&amp;C2962&amp;D2962</f>
        <v/>
      </c>
      <c r="B2962" s="4" t="inlineStr">
        <is>
          <t>IW7045 印花</t>
        </is>
      </c>
      <c r="C2962" s="4" t="n"/>
      <c r="D2962" s="4" t="inlineStr">
        <is>
          <t>M</t>
        </is>
      </c>
      <c r="E2962" s="5" t="inlineStr">
        <is>
          <t>IW7045-FP Wine Red-Medium-FBA</t>
        </is>
      </c>
      <c r="H2962" s="0" t="n"/>
    </row>
    <row r="2963">
      <c r="A2963" s="0">
        <f>+B2963&amp;C2963&amp;D2963</f>
        <v/>
      </c>
      <c r="B2963" s="4" t="inlineStr">
        <is>
          <t>IW7045 印花</t>
        </is>
      </c>
      <c r="C2963" s="4" t="inlineStr">
        <is>
          <t>灰色</t>
        </is>
      </c>
      <c r="D2963" s="4" t="inlineStr">
        <is>
          <t>M</t>
        </is>
      </c>
      <c r="E2963" s="5" t="inlineStr">
        <is>
          <t>IW7045-Gray Camo-M-FBA</t>
        </is>
      </c>
      <c r="H2963" s="0" t="n"/>
    </row>
    <row r="2964">
      <c r="A2964" s="0">
        <f>+B2964&amp;C2964&amp;D2964</f>
        <v/>
      </c>
      <c r="B2964" s="4" t="inlineStr">
        <is>
          <t>IW7045 印花</t>
        </is>
      </c>
      <c r="C2964" s="4" t="inlineStr">
        <is>
          <t>迷彩绿</t>
        </is>
      </c>
      <c r="D2964" s="4" t="inlineStr">
        <is>
          <t>M</t>
        </is>
      </c>
      <c r="E2964" s="5" t="inlineStr">
        <is>
          <t>IW7045-Green Camo-M-FBA</t>
        </is>
      </c>
      <c r="H2964" s="0" t="n"/>
    </row>
    <row r="2965">
      <c r="A2965" s="0">
        <f>+B2965&amp;C2965&amp;D2965</f>
        <v/>
      </c>
      <c r="B2965" s="4" t="inlineStr">
        <is>
          <t>IW7045 印花</t>
        </is>
      </c>
      <c r="C2965" s="4" t="inlineStr">
        <is>
          <t>深卡其</t>
        </is>
      </c>
      <c r="D2965" s="4" t="inlineStr">
        <is>
          <t>M</t>
        </is>
      </c>
      <c r="E2965" s="5" t="inlineStr">
        <is>
          <t>IW7045-Leopard print Dark Khaki-M-FBA</t>
        </is>
      </c>
      <c r="H2965" s="0" t="n"/>
    </row>
    <row r="2966">
      <c r="A2966" s="0">
        <f>+B2966&amp;C2966&amp;D2966</f>
        <v/>
      </c>
      <c r="B2966" s="4" t="inlineStr">
        <is>
          <t>IW7045 印花</t>
        </is>
      </c>
      <c r="C2966" s="4" t="inlineStr">
        <is>
          <t>豹纹卡其色</t>
        </is>
      </c>
      <c r="D2966" s="4" t="inlineStr">
        <is>
          <t>M</t>
        </is>
      </c>
      <c r="E2966" s="5" t="inlineStr">
        <is>
          <t>IW7045-Leopard print Khaki-Medium-FBA</t>
        </is>
      </c>
      <c r="H2966" s="0" t="n"/>
    </row>
    <row r="2967">
      <c r="A2967" s="0">
        <f>+B2967&amp;C2967&amp;D2967</f>
        <v/>
      </c>
      <c r="B2967" s="4" t="inlineStr">
        <is>
          <t>IW7045 印花</t>
        </is>
      </c>
      <c r="C2967" s="4" t="n"/>
      <c r="D2967" s="4" t="inlineStr">
        <is>
          <t>M</t>
        </is>
      </c>
      <c r="E2967" s="5" t="inlineStr">
        <is>
          <t>IW7045-Leopard print White-M-FBA</t>
        </is>
      </c>
      <c r="H2967" s="0" t="n"/>
    </row>
    <row r="2968">
      <c r="A2968" s="0">
        <f>+B2968&amp;C2968&amp;D2968</f>
        <v/>
      </c>
      <c r="B2968" s="4" t="inlineStr">
        <is>
          <t>IW7045 印花</t>
        </is>
      </c>
      <c r="C2968" s="4" t="inlineStr">
        <is>
          <t>迷彩粉</t>
        </is>
      </c>
      <c r="D2968" s="4" t="inlineStr">
        <is>
          <t>M</t>
        </is>
      </c>
      <c r="E2968" s="5" t="inlineStr">
        <is>
          <t>IW7045-Pink Camo-M-FBA</t>
        </is>
      </c>
      <c r="H2968" s="0" t="n"/>
    </row>
    <row r="2969">
      <c r="A2969" s="0">
        <f>+B2969&amp;C2969&amp;D2969</f>
        <v/>
      </c>
      <c r="B2969" s="4" t="inlineStr">
        <is>
          <t>IW7045 印花</t>
        </is>
      </c>
      <c r="C2969" s="4" t="n"/>
      <c r="D2969" s="4" t="inlineStr">
        <is>
          <t>M</t>
        </is>
      </c>
      <c r="E2969" s="5" t="inlineStr">
        <is>
          <t>IW7045-Tie Dye Blue-Medium-FBA</t>
        </is>
      </c>
      <c r="H2969" s="0" t="n"/>
    </row>
    <row r="2970">
      <c r="A2970" s="0">
        <f>+B2970&amp;C2970&amp;D2970</f>
        <v/>
      </c>
      <c r="B2970" s="4" t="inlineStr">
        <is>
          <t>IW7045 印花</t>
        </is>
      </c>
      <c r="C2970" s="4" t="n"/>
      <c r="D2970" s="4" t="inlineStr">
        <is>
          <t>M</t>
        </is>
      </c>
      <c r="E2970" s="5" t="inlineStr">
        <is>
          <t>IW7045-Tie Dye Rose Red-Medium-FBA</t>
        </is>
      </c>
      <c r="H2970" s="0" t="n"/>
    </row>
    <row r="2971">
      <c r="A2971" s="0">
        <f>+B2971&amp;C2971&amp;D2971</f>
        <v/>
      </c>
      <c r="B2971" s="4" t="inlineStr">
        <is>
          <t>IW7045 印花</t>
        </is>
      </c>
      <c r="C2971" s="4" t="inlineStr">
        <is>
          <t>棕黑</t>
        </is>
      </c>
      <c r="D2971" s="4" t="inlineStr">
        <is>
          <t>L</t>
        </is>
      </c>
      <c r="E2971" s="5" t="inlineStr">
        <is>
          <t>IW7045-FP Brown Black-Large-FBA</t>
        </is>
      </c>
      <c r="H2971" s="0" t="n"/>
    </row>
    <row r="2972">
      <c r="A2972" s="0">
        <f>+B2972&amp;C2972&amp;D2972</f>
        <v/>
      </c>
      <c r="B2972" s="4" t="inlineStr">
        <is>
          <t>IW7045 印花</t>
        </is>
      </c>
      <c r="C2972" s="4" t="n"/>
      <c r="D2972" s="4" t="inlineStr">
        <is>
          <t>L</t>
        </is>
      </c>
      <c r="E2972" s="5" t="inlineStr">
        <is>
          <t>IW7045-FP Flower White-Large-FBA</t>
        </is>
      </c>
      <c r="H2972" s="0" t="n"/>
    </row>
    <row r="2973">
      <c r="A2973" s="0">
        <f>+B2973&amp;C2973&amp;D2973</f>
        <v/>
      </c>
      <c r="B2973" s="4" t="inlineStr">
        <is>
          <t>IW7045 印花</t>
        </is>
      </c>
      <c r="C2973" s="4" t="inlineStr">
        <is>
          <t>浅蓝</t>
        </is>
      </c>
      <c r="D2973" s="4" t="inlineStr">
        <is>
          <t>L</t>
        </is>
      </c>
      <c r="E2973" s="5" t="inlineStr">
        <is>
          <t>IW7045-FP Light Blue-Large-FBA</t>
        </is>
      </c>
      <c r="H2973" s="0" t="n"/>
    </row>
    <row r="2974">
      <c r="A2974" s="0">
        <f>+B2974&amp;C2974&amp;D2974</f>
        <v/>
      </c>
      <c r="B2974" s="4" t="inlineStr">
        <is>
          <t>IW7045 印花</t>
        </is>
      </c>
      <c r="C2974" s="4" t="inlineStr">
        <is>
          <t>混色花蓝</t>
        </is>
      </c>
      <c r="D2974" s="4" t="inlineStr">
        <is>
          <t>L</t>
        </is>
      </c>
      <c r="E2974" s="5" t="inlineStr">
        <is>
          <t>IW7045-FP Mix Flower Blue-Large-FBA</t>
        </is>
      </c>
      <c r="H2974" s="0" t="n"/>
    </row>
    <row r="2975">
      <c r="A2975" s="0">
        <f>+B2975&amp;C2975&amp;D2975</f>
        <v/>
      </c>
      <c r="B2975" s="4" t="inlineStr">
        <is>
          <t>IW7045 印花</t>
        </is>
      </c>
      <c r="C2975" s="4" t="n"/>
      <c r="D2975" s="4" t="inlineStr">
        <is>
          <t>L</t>
        </is>
      </c>
      <c r="E2975" s="5" t="inlineStr">
        <is>
          <t>IW7045-FP Round Flower Navy-Large-FBA</t>
        </is>
      </c>
      <c r="H2975" s="0" t="n"/>
    </row>
    <row r="2976">
      <c r="A2976" s="0">
        <f>+B2976&amp;C2976&amp;D2976</f>
        <v/>
      </c>
      <c r="B2976" s="4" t="inlineStr">
        <is>
          <t>IW7045 印花</t>
        </is>
      </c>
      <c r="C2976" s="4" t="n"/>
      <c r="D2976" s="4" t="inlineStr">
        <is>
          <t>L</t>
        </is>
      </c>
      <c r="E2976" s="5" t="inlineStr">
        <is>
          <t>IW7045-FP Wine Red-Large-FBA</t>
        </is>
      </c>
      <c r="H2976" s="0" t="n"/>
    </row>
    <row r="2977">
      <c r="A2977" s="0">
        <f>+B2977&amp;C2977&amp;D2977</f>
        <v/>
      </c>
      <c r="B2977" s="4" t="inlineStr">
        <is>
          <t>IW7045 印花</t>
        </is>
      </c>
      <c r="C2977" s="4" t="inlineStr">
        <is>
          <t>灰色</t>
        </is>
      </c>
      <c r="D2977" s="4" t="inlineStr">
        <is>
          <t>L</t>
        </is>
      </c>
      <c r="E2977" s="5" t="inlineStr">
        <is>
          <t>IW7045-Gray Camo-L-FBA</t>
        </is>
      </c>
      <c r="H2977" s="0" t="n"/>
    </row>
    <row r="2978">
      <c r="A2978" s="0">
        <f>+B2978&amp;C2978&amp;D2978</f>
        <v/>
      </c>
      <c r="B2978" s="4" t="inlineStr">
        <is>
          <t>IW7045 印花</t>
        </is>
      </c>
      <c r="C2978" s="4" t="inlineStr">
        <is>
          <t>迷彩绿</t>
        </is>
      </c>
      <c r="D2978" s="4" t="inlineStr">
        <is>
          <t>L</t>
        </is>
      </c>
      <c r="E2978" s="5" t="inlineStr">
        <is>
          <t>IW7045-Green Camo-L-FBA</t>
        </is>
      </c>
      <c r="H2978" s="0" t="n"/>
    </row>
    <row r="2979">
      <c r="A2979" s="0">
        <f>+B2979&amp;C2979&amp;D2979</f>
        <v/>
      </c>
      <c r="B2979" s="4" t="inlineStr">
        <is>
          <t>IW7045 印花</t>
        </is>
      </c>
      <c r="C2979" s="4" t="inlineStr">
        <is>
          <t>深卡其</t>
        </is>
      </c>
      <c r="D2979" s="4" t="inlineStr">
        <is>
          <t>L</t>
        </is>
      </c>
      <c r="E2979" s="5" t="inlineStr">
        <is>
          <t>IW7045-Leopard print Dark Khaki-L-FBA</t>
        </is>
      </c>
      <c r="H2979" s="0" t="n"/>
    </row>
    <row r="2980">
      <c r="A2980" s="0">
        <f>+B2980&amp;C2980&amp;D2980</f>
        <v/>
      </c>
      <c r="B2980" s="4" t="inlineStr">
        <is>
          <t>IW7045 印花</t>
        </is>
      </c>
      <c r="C2980" s="4" t="inlineStr">
        <is>
          <t>豹纹卡其色</t>
        </is>
      </c>
      <c r="D2980" s="4" t="inlineStr">
        <is>
          <t>L</t>
        </is>
      </c>
      <c r="E2980" s="5" t="inlineStr">
        <is>
          <t>IW7045-Leopard print Khaki-Large-FBA</t>
        </is>
      </c>
      <c r="H2980" s="0" t="n"/>
    </row>
    <row r="2981">
      <c r="A2981" s="0">
        <f>+B2981&amp;C2981&amp;D2981</f>
        <v/>
      </c>
      <c r="B2981" s="4" t="inlineStr">
        <is>
          <t>IW7045 印花</t>
        </is>
      </c>
      <c r="C2981" s="4" t="n"/>
      <c r="D2981" s="4" t="inlineStr">
        <is>
          <t>L</t>
        </is>
      </c>
      <c r="E2981" s="5" t="inlineStr">
        <is>
          <t>IW7045-Leopard print White-L-FBA</t>
        </is>
      </c>
      <c r="H2981" s="0" t="n"/>
    </row>
    <row r="2982">
      <c r="A2982" s="0">
        <f>+B2982&amp;C2982&amp;D2982</f>
        <v/>
      </c>
      <c r="B2982" s="4" t="inlineStr">
        <is>
          <t>IW7045 印花</t>
        </is>
      </c>
      <c r="C2982" s="4" t="inlineStr">
        <is>
          <t>迷彩粉</t>
        </is>
      </c>
      <c r="D2982" s="4" t="inlineStr">
        <is>
          <t>L</t>
        </is>
      </c>
      <c r="E2982" s="5" t="inlineStr">
        <is>
          <t>IW7045-Pink Camo-L-FBA</t>
        </is>
      </c>
      <c r="H2982" s="0" t="n"/>
    </row>
    <row r="2983">
      <c r="A2983" s="0">
        <f>+B2983&amp;C2983&amp;D2983</f>
        <v/>
      </c>
      <c r="B2983" s="4" t="inlineStr">
        <is>
          <t>IW7045 印花</t>
        </is>
      </c>
      <c r="C2983" s="4" t="n"/>
      <c r="D2983" s="4" t="inlineStr">
        <is>
          <t>L</t>
        </is>
      </c>
      <c r="E2983" s="5" t="inlineStr">
        <is>
          <t>IW7045-Tie Dye Blue-Large-FBA</t>
        </is>
      </c>
      <c r="H2983" s="0" t="n"/>
    </row>
    <row r="2984">
      <c r="A2984" s="0">
        <f>+B2984&amp;C2984&amp;D2984</f>
        <v/>
      </c>
      <c r="B2984" s="4" t="inlineStr">
        <is>
          <t>IW7045 印花</t>
        </is>
      </c>
      <c r="C2984" s="4" t="n"/>
      <c r="D2984" s="4" t="inlineStr">
        <is>
          <t>L</t>
        </is>
      </c>
      <c r="E2984" s="5" t="inlineStr">
        <is>
          <t>IW7045-Tie Dye Rose Red-Large-FBA</t>
        </is>
      </c>
      <c r="H2984" s="0" t="n"/>
    </row>
    <row r="2985">
      <c r="A2985" s="0">
        <f>+B2985&amp;C2985&amp;D2985</f>
        <v/>
      </c>
      <c r="B2985" s="4" t="inlineStr">
        <is>
          <t>IW7045 印花</t>
        </is>
      </c>
      <c r="C2985" s="4" t="inlineStr">
        <is>
          <t>深卡其</t>
        </is>
      </c>
      <c r="D2985" s="4" t="inlineStr">
        <is>
          <t>4XL</t>
        </is>
      </c>
      <c r="E2985" s="5" t="inlineStr">
        <is>
          <t>IW7045-Leopard print Dark Khaki-4XL-FBA</t>
        </is>
      </c>
      <c r="H2985" s="0" t="n"/>
    </row>
    <row r="2986">
      <c r="A2986" s="0">
        <f>+B2986&amp;C2986&amp;D2986</f>
        <v/>
      </c>
      <c r="B2986" s="4" t="inlineStr">
        <is>
          <t>IW7045 印花</t>
        </is>
      </c>
      <c r="C2986" s="4" t="n"/>
      <c r="D2986" s="4" t="inlineStr">
        <is>
          <t>4XL</t>
        </is>
      </c>
      <c r="E2986" s="5" t="inlineStr">
        <is>
          <t>IW7045-Leopard print White-4XL -FBA</t>
        </is>
      </c>
      <c r="H2986" s="0" t="n"/>
    </row>
    <row r="2987">
      <c r="A2987" s="0">
        <f>+B2987&amp;C2987&amp;D2987</f>
        <v/>
      </c>
      <c r="B2987" s="4" t="inlineStr">
        <is>
          <t>IW7045 印花</t>
        </is>
      </c>
      <c r="C2987" s="4" t="inlineStr">
        <is>
          <t>迷彩粉</t>
        </is>
      </c>
      <c r="D2987" s="4" t="inlineStr">
        <is>
          <t>4XL</t>
        </is>
      </c>
      <c r="E2987" s="5" t="inlineStr">
        <is>
          <t>IW7045-Pink Camo-4XL-FBA</t>
        </is>
      </c>
      <c r="H2987" s="0" t="n"/>
    </row>
    <row r="2988">
      <c r="A2988" s="0">
        <f>+B2988&amp;C2988&amp;D2988</f>
        <v/>
      </c>
      <c r="B2988" s="4" t="inlineStr">
        <is>
          <t>IW7045 印花</t>
        </is>
      </c>
      <c r="C2988" s="4" t="inlineStr">
        <is>
          <t>深卡其</t>
        </is>
      </c>
      <c r="D2988" s="4" t="inlineStr">
        <is>
          <t>3XL</t>
        </is>
      </c>
      <c r="E2988" s="5" t="inlineStr">
        <is>
          <t>IW7045-Leopard print Dark Khaki-3XL-FBA</t>
        </is>
      </c>
      <c r="H2988" s="0" t="n"/>
    </row>
    <row r="2989">
      <c r="A2989" s="0">
        <f>+B2989&amp;C2989&amp;D2989</f>
        <v/>
      </c>
      <c r="B2989" s="4" t="inlineStr">
        <is>
          <t>IW7045 印花</t>
        </is>
      </c>
      <c r="C2989" s="4" t="n"/>
      <c r="D2989" s="4" t="inlineStr">
        <is>
          <t>3XL</t>
        </is>
      </c>
      <c r="E2989" s="5" t="inlineStr">
        <is>
          <t>IW7045-Leopard print White-3XL-FBA</t>
        </is>
      </c>
      <c r="H2989" s="0" t="n"/>
    </row>
    <row r="2990">
      <c r="A2990" s="0">
        <f>+B2990&amp;C2990&amp;D2990</f>
        <v/>
      </c>
      <c r="B2990" s="4" t="inlineStr">
        <is>
          <t>IW7045 印花</t>
        </is>
      </c>
      <c r="C2990" s="4" t="inlineStr">
        <is>
          <t>迷彩粉</t>
        </is>
      </c>
      <c r="D2990" s="4" t="inlineStr">
        <is>
          <t>3XL</t>
        </is>
      </c>
      <c r="E2990" s="5" t="inlineStr">
        <is>
          <t>IW7045-Pink Camo-3XL-FBA</t>
        </is>
      </c>
      <c r="H2990" s="0" t="n"/>
    </row>
    <row r="2991">
      <c r="A2991" s="0">
        <f>+B2991&amp;C2991&amp;D2991</f>
        <v/>
      </c>
      <c r="B2991" s="4" t="inlineStr">
        <is>
          <t>IW7045 印花</t>
        </is>
      </c>
      <c r="C2991" s="4" t="inlineStr">
        <is>
          <t>棕黑</t>
        </is>
      </c>
      <c r="D2991" s="4" t="inlineStr">
        <is>
          <t>2XL</t>
        </is>
      </c>
      <c r="E2991" s="5" t="inlineStr">
        <is>
          <t>IW7045-FP Brown Black-XX-Large-FBA</t>
        </is>
      </c>
      <c r="H2991" s="0" t="n"/>
    </row>
    <row r="2992">
      <c r="A2992" s="0">
        <f>+B2992&amp;C2992&amp;D2992</f>
        <v/>
      </c>
      <c r="B2992" s="4" t="inlineStr">
        <is>
          <t>IW7045 印花</t>
        </is>
      </c>
      <c r="C2992" s="4" t="n"/>
      <c r="D2992" s="4" t="inlineStr">
        <is>
          <t>2XL</t>
        </is>
      </c>
      <c r="E2992" s="5" t="inlineStr">
        <is>
          <t>IW7045-FP Flower White-XX-Large-FBA</t>
        </is>
      </c>
      <c r="H2992" s="0" t="n"/>
    </row>
    <row r="2993">
      <c r="A2993" s="0">
        <f>+B2993&amp;C2993&amp;D2993</f>
        <v/>
      </c>
      <c r="B2993" s="4" t="inlineStr">
        <is>
          <t>IW7045 印花</t>
        </is>
      </c>
      <c r="C2993" s="4" t="inlineStr">
        <is>
          <t>浅蓝</t>
        </is>
      </c>
      <c r="D2993" s="4" t="inlineStr">
        <is>
          <t>2XL</t>
        </is>
      </c>
      <c r="E2993" s="5" t="inlineStr">
        <is>
          <t>IW7045-FP Light Blue-XX-Large-FBA</t>
        </is>
      </c>
      <c r="H2993" s="0" t="n"/>
    </row>
    <row r="2994">
      <c r="A2994" s="0">
        <f>+B2994&amp;C2994&amp;D2994</f>
        <v/>
      </c>
      <c r="B2994" s="4" t="inlineStr">
        <is>
          <t>IW7045 印花</t>
        </is>
      </c>
      <c r="C2994" s="4" t="inlineStr">
        <is>
          <t>混色花蓝</t>
        </is>
      </c>
      <c r="D2994" s="4" t="inlineStr">
        <is>
          <t>2XL</t>
        </is>
      </c>
      <c r="E2994" s="5" t="inlineStr">
        <is>
          <t>IW7045-FP Mix Flower Blue-XX-Large-FBA</t>
        </is>
      </c>
      <c r="H2994" s="0" t="n"/>
    </row>
    <row r="2995">
      <c r="A2995" s="0">
        <f>+B2995&amp;C2995&amp;D2995</f>
        <v/>
      </c>
      <c r="B2995" s="4" t="inlineStr">
        <is>
          <t>IW7045 印花</t>
        </is>
      </c>
      <c r="C2995" s="4" t="n"/>
      <c r="D2995" s="4" t="inlineStr">
        <is>
          <t>2XL</t>
        </is>
      </c>
      <c r="E2995" s="5" t="inlineStr">
        <is>
          <t>IW7045-FP Round Flower Navy-XX-Large-FBA</t>
        </is>
      </c>
      <c r="H2995" s="0" t="n"/>
    </row>
    <row r="2996">
      <c r="A2996" s="0">
        <f>+B2996&amp;C2996&amp;D2996</f>
        <v/>
      </c>
      <c r="B2996" s="4" t="inlineStr">
        <is>
          <t>IW7045 印花</t>
        </is>
      </c>
      <c r="C2996" s="4" t="n"/>
      <c r="D2996" s="4" t="inlineStr">
        <is>
          <t>2XL</t>
        </is>
      </c>
      <c r="E2996" s="5" t="inlineStr">
        <is>
          <t>IW7045-Tie Dye Rose Red-XX-Large-FBA</t>
        </is>
      </c>
      <c r="H2996" s="0" t="n"/>
    </row>
    <row r="2997">
      <c r="A2997" s="0">
        <f>+B2997&amp;C2997&amp;D2997</f>
        <v/>
      </c>
      <c r="B2997" s="4" t="inlineStr">
        <is>
          <t>IW7045 印花</t>
        </is>
      </c>
      <c r="C2997" s="4" t="inlineStr">
        <is>
          <t>浅蓝</t>
        </is>
      </c>
      <c r="D2997" s="4" t="inlineStr">
        <is>
          <t>2XL</t>
        </is>
      </c>
      <c r="E2997" s="5" t="inlineStr">
        <is>
          <t>IW7045-FP Light Blue-XXX-Large-FBA</t>
        </is>
      </c>
      <c r="H2997" s="0" t="n"/>
    </row>
    <row r="2998">
      <c r="A2998" s="0">
        <f>+B2998&amp;C2998&amp;D2998</f>
        <v/>
      </c>
      <c r="B2998" s="4" t="inlineStr">
        <is>
          <t>IW7045 印花</t>
        </is>
      </c>
      <c r="C2998" s="4" t="inlineStr">
        <is>
          <t>浅蓝</t>
        </is>
      </c>
      <c r="D2998" s="4" t="inlineStr">
        <is>
          <t>2XL</t>
        </is>
      </c>
      <c r="E2998" s="5" t="inlineStr">
        <is>
          <t>IW7045-FP Light Blue-XXXX-Large-FBA</t>
        </is>
      </c>
      <c r="H2998" s="0" t="n"/>
    </row>
    <row r="2999">
      <c r="A2999" s="0">
        <f>+B2999&amp;C2999&amp;D2999</f>
        <v/>
      </c>
      <c r="B2999" s="4" t="inlineStr">
        <is>
          <t>IW7045 印花</t>
        </is>
      </c>
      <c r="C2999" s="4" t="inlineStr">
        <is>
          <t>混色花蓝</t>
        </is>
      </c>
      <c r="D2999" s="4" t="inlineStr">
        <is>
          <t>2XL</t>
        </is>
      </c>
      <c r="E2999" s="5" t="inlineStr">
        <is>
          <t>IW7045-FP Mix Flower Blue-XXX-Large-FBA</t>
        </is>
      </c>
      <c r="H2999" s="0" t="n"/>
    </row>
    <row r="3000">
      <c r="A3000" s="0">
        <f>+B3000&amp;C3000&amp;D3000</f>
        <v/>
      </c>
      <c r="B3000" s="4" t="inlineStr">
        <is>
          <t>IW7045 印花</t>
        </is>
      </c>
      <c r="C3000" s="4" t="n"/>
      <c r="D3000" s="4" t="inlineStr">
        <is>
          <t>2XL</t>
        </is>
      </c>
      <c r="E3000" s="5" t="inlineStr">
        <is>
          <t>IW7045-FP Mix Flower Blu-XXXX-Large-FBA</t>
        </is>
      </c>
      <c r="H3000" s="0" t="n"/>
    </row>
    <row r="3001">
      <c r="A3001" s="0">
        <f>+B3001&amp;C3001&amp;D3001</f>
        <v/>
      </c>
      <c r="B3001" s="4" t="inlineStr">
        <is>
          <t>IW7045 印花</t>
        </is>
      </c>
      <c r="C3001" s="4" t="inlineStr">
        <is>
          <t>深卡其</t>
        </is>
      </c>
      <c r="D3001" s="4" t="inlineStr">
        <is>
          <t>2XL</t>
        </is>
      </c>
      <c r="E3001" s="5" t="inlineStr">
        <is>
          <t>IW7045-Leopard print Dark Khaki-2XL-FBA</t>
        </is>
      </c>
      <c r="H3001" s="0" t="n"/>
    </row>
    <row r="3002">
      <c r="A3002" s="0">
        <f>+B3002&amp;C3002&amp;D3002</f>
        <v/>
      </c>
      <c r="B3002" s="4" t="inlineStr">
        <is>
          <t>IW7045 印花</t>
        </is>
      </c>
      <c r="C3002" s="4" t="n"/>
      <c r="D3002" s="4" t="inlineStr">
        <is>
          <t>2XL</t>
        </is>
      </c>
      <c r="E3002" s="5" t="inlineStr">
        <is>
          <t>IW7045-Leopard print White-2XL-FBA</t>
        </is>
      </c>
      <c r="H3002" s="0" t="n"/>
    </row>
    <row r="3003">
      <c r="A3003" s="0">
        <f>+B3003&amp;C3003&amp;D3003</f>
        <v/>
      </c>
      <c r="B3003" s="4" t="inlineStr">
        <is>
          <t>IW7045 印花</t>
        </is>
      </c>
      <c r="C3003" s="4" t="inlineStr">
        <is>
          <t>迷彩粉</t>
        </is>
      </c>
      <c r="D3003" s="4" t="inlineStr">
        <is>
          <t>2XL</t>
        </is>
      </c>
      <c r="E3003" s="5" t="inlineStr">
        <is>
          <t>IW7045-Pink Camo-2XL-FBA</t>
        </is>
      </c>
      <c r="H3003" s="0" t="n"/>
    </row>
    <row r="3004">
      <c r="A3004" s="0">
        <f>+B3004&amp;C3004&amp;D3004</f>
        <v/>
      </c>
      <c r="B3004" s="4" t="inlineStr">
        <is>
          <t>IW7045 印花</t>
        </is>
      </c>
      <c r="C3004" s="4" t="inlineStr">
        <is>
          <t>棕黑</t>
        </is>
      </c>
      <c r="D3004" s="4" t="inlineStr">
        <is>
          <t>2XL</t>
        </is>
      </c>
      <c r="E3004" s="5" t="inlineStr">
        <is>
          <t>IW7045-FP Brown Black-XXX-Large-FBA</t>
        </is>
      </c>
      <c r="H3004" s="0" t="n"/>
    </row>
    <row r="3005">
      <c r="A3005" s="0">
        <f>+B3005&amp;C3005&amp;D3005</f>
        <v/>
      </c>
      <c r="B3005" s="4" t="inlineStr">
        <is>
          <t>IW7045 印花</t>
        </is>
      </c>
      <c r="C3005" s="4" t="inlineStr">
        <is>
          <t>棕黑</t>
        </is>
      </c>
      <c r="D3005" s="4" t="inlineStr">
        <is>
          <t>2XL</t>
        </is>
      </c>
      <c r="E3005" s="5" t="inlineStr">
        <is>
          <t>IW7045-FP Brown Black-XXXX-Large-FBA</t>
        </is>
      </c>
      <c r="H3005" s="0" t="n"/>
    </row>
    <row r="3006">
      <c r="A3006" s="0">
        <f>+B3006&amp;C3006&amp;D3006</f>
        <v/>
      </c>
      <c r="B3006" s="4" t="inlineStr">
        <is>
          <t>IW7045 印花</t>
        </is>
      </c>
      <c r="C3006" s="4" t="n"/>
      <c r="D3006" s="4" t="inlineStr">
        <is>
          <t>2XL</t>
        </is>
      </c>
      <c r="E3006" s="5" t="inlineStr">
        <is>
          <t>IW7045-FP Flower White-XXX-Large-FBA</t>
        </is>
      </c>
      <c r="H3006" s="0" t="n"/>
    </row>
    <row r="3007">
      <c r="A3007" s="0">
        <f>+B3007&amp;C3007&amp;D3007</f>
        <v/>
      </c>
      <c r="B3007" s="4" t="inlineStr">
        <is>
          <t>IW7045 印花</t>
        </is>
      </c>
      <c r="C3007" s="4" t="n"/>
      <c r="D3007" s="4" t="inlineStr">
        <is>
          <t>2XL</t>
        </is>
      </c>
      <c r="E3007" s="5" t="inlineStr">
        <is>
          <t>IW7045-FP Flower White-XXXX-Large-FBA</t>
        </is>
      </c>
      <c r="H3007" s="0" t="n"/>
    </row>
    <row r="3008">
      <c r="A3008" s="0">
        <f>+B3008&amp;C3008&amp;D3008</f>
        <v/>
      </c>
      <c r="B3008" s="4" t="inlineStr">
        <is>
          <t>IW7045 印花</t>
        </is>
      </c>
      <c r="C3008" s="4" t="n"/>
      <c r="D3008" s="4" t="inlineStr">
        <is>
          <t>2XL</t>
        </is>
      </c>
      <c r="E3008" s="5" t="inlineStr">
        <is>
          <t>IW7045-FP Round Flower Na-XXX-Large-FBA</t>
        </is>
      </c>
      <c r="H3008" s="0" t="n"/>
    </row>
    <row r="3009">
      <c r="A3009" s="0">
        <f>+B3009&amp;C3009&amp;D3009</f>
        <v/>
      </c>
      <c r="B3009" s="4" t="inlineStr">
        <is>
          <t>IW7045 印花</t>
        </is>
      </c>
      <c r="C3009" s="4" t="n"/>
      <c r="D3009" s="4" t="inlineStr">
        <is>
          <t>2XL</t>
        </is>
      </c>
      <c r="E3009" s="5" t="inlineStr">
        <is>
          <t>IW7045-FP Round Flowe Na-XXXX-Large-FBA</t>
        </is>
      </c>
      <c r="H3009" s="0" t="n"/>
    </row>
    <row r="3010">
      <c r="A3010" s="0">
        <f>+B3010&amp;C3010&amp;D3010</f>
        <v/>
      </c>
      <c r="B3010" s="4" t="inlineStr">
        <is>
          <t>IW7045 印花</t>
        </is>
      </c>
      <c r="C3010" s="4" t="n"/>
      <c r="D3010" s="4" t="inlineStr">
        <is>
          <t>2XL</t>
        </is>
      </c>
      <c r="E3010" s="5" t="inlineStr">
        <is>
          <t>IW7045-Tie Dye Rose Red-XXX-Large-FBA</t>
        </is>
      </c>
      <c r="H3010" s="0" t="n"/>
    </row>
    <row r="3011">
      <c r="A3011" s="0">
        <f>+B3011&amp;C3011&amp;D3011</f>
        <v/>
      </c>
      <c r="B3011" s="4" t="inlineStr">
        <is>
          <t>IW7045 印花</t>
        </is>
      </c>
      <c r="C3011" s="4" t="n"/>
      <c r="D3011" s="4" t="inlineStr">
        <is>
          <t>2XL</t>
        </is>
      </c>
      <c r="E3011" s="5" t="inlineStr">
        <is>
          <t>IW7045-Tie Dye Rose Red-XXXX-Large-FBA</t>
        </is>
      </c>
      <c r="H3011" s="0" t="n"/>
    </row>
    <row r="3012">
      <c r="A3012" s="0">
        <f>+B3012&amp;C3012&amp;D3012</f>
        <v/>
      </c>
      <c r="B3012" s="4" t="inlineStr">
        <is>
          <t>IW7046 纯色</t>
        </is>
      </c>
      <c r="C3012" s="4" t="inlineStr">
        <is>
          <t>黑色</t>
        </is>
      </c>
      <c r="D3012" s="4" t="inlineStr">
        <is>
          <t>XL</t>
        </is>
      </c>
      <c r="E3012" s="5" t="inlineStr">
        <is>
          <t>IW7046-Black-X-Large-FBA</t>
        </is>
      </c>
      <c r="H3012" s="0" t="n"/>
    </row>
    <row r="3013">
      <c r="A3013" s="0">
        <f>+B3013&amp;C3013&amp;D3013</f>
        <v/>
      </c>
      <c r="B3013" s="4" t="inlineStr">
        <is>
          <t>IW7046 纯色</t>
        </is>
      </c>
      <c r="C3013" s="4" t="n"/>
      <c r="D3013" s="4" t="inlineStr">
        <is>
          <t>XL</t>
        </is>
      </c>
      <c r="E3013" s="5" t="inlineStr">
        <is>
          <t>IW7046-Blue Green-X-Large-FBA</t>
        </is>
      </c>
      <c r="H3013" s="0" t="n"/>
    </row>
    <row r="3014">
      <c r="A3014" s="0">
        <f>+B3014&amp;C3014&amp;D3014</f>
        <v/>
      </c>
      <c r="B3014" s="4" t="inlineStr">
        <is>
          <t>IW7046 纯色</t>
        </is>
      </c>
      <c r="C3014" s="4" t="inlineStr">
        <is>
          <t>卡其</t>
        </is>
      </c>
      <c r="D3014" s="4" t="inlineStr">
        <is>
          <t>XL</t>
        </is>
      </c>
      <c r="E3014" s="5" t="inlineStr">
        <is>
          <t>IW7046-Khaki-X-Large-FBA</t>
        </is>
      </c>
      <c r="H3014" s="0" t="n"/>
    </row>
    <row r="3015">
      <c r="A3015" s="0">
        <f>+B3015&amp;C3015&amp;D3015</f>
        <v/>
      </c>
      <c r="B3015" s="4" t="inlineStr">
        <is>
          <t>IW7046 纯色</t>
        </is>
      </c>
      <c r="C3015" s="4" t="n"/>
      <c r="D3015" s="4" t="inlineStr">
        <is>
          <t>XL</t>
        </is>
      </c>
      <c r="E3015" s="5" t="inlineStr">
        <is>
          <t>IW7046-Pink-X-Large-FBA</t>
        </is>
      </c>
      <c r="H3015" s="0" t="n"/>
    </row>
    <row r="3016">
      <c r="A3016" s="0">
        <f>+B3016&amp;C3016&amp;D3016</f>
        <v/>
      </c>
      <c r="B3016" s="4" t="inlineStr">
        <is>
          <t>IW7046 纯色</t>
        </is>
      </c>
      <c r="C3016" s="4" t="inlineStr">
        <is>
          <t>铁锈红</t>
        </is>
      </c>
      <c r="D3016" s="4" t="inlineStr">
        <is>
          <t>XL</t>
        </is>
      </c>
      <c r="E3016" s="5" t="inlineStr">
        <is>
          <t>IW7046-Rust Red-X-Large-FBA</t>
        </is>
      </c>
      <c r="H3016" s="0" t="n"/>
    </row>
    <row r="3017">
      <c r="A3017" s="0">
        <f>+B3017&amp;C3017&amp;D3017</f>
        <v/>
      </c>
      <c r="B3017" s="4" t="inlineStr">
        <is>
          <t>IW7046 纯色</t>
        </is>
      </c>
      <c r="C3017" s="4" t="inlineStr">
        <is>
          <t>黑色</t>
        </is>
      </c>
      <c r="D3017" s="4" t="inlineStr">
        <is>
          <t>S</t>
        </is>
      </c>
      <c r="E3017" s="5" t="inlineStr">
        <is>
          <t>IW7046-Black-Small-FBA</t>
        </is>
      </c>
      <c r="H3017" s="0" t="n"/>
    </row>
    <row r="3018">
      <c r="A3018" s="0">
        <f>+B3018&amp;C3018&amp;D3018</f>
        <v/>
      </c>
      <c r="B3018" s="4" t="inlineStr">
        <is>
          <t>IW7046 纯色</t>
        </is>
      </c>
      <c r="C3018" s="4" t="n"/>
      <c r="D3018" s="4" t="inlineStr">
        <is>
          <t>S</t>
        </is>
      </c>
      <c r="E3018" s="5" t="inlineStr">
        <is>
          <t>IW7046-Blue Green-Small-FBA</t>
        </is>
      </c>
      <c r="H3018" s="0" t="n"/>
    </row>
    <row r="3019">
      <c r="A3019" s="0">
        <f>+B3019&amp;C3019&amp;D3019</f>
        <v/>
      </c>
      <c r="B3019" s="4" t="inlineStr">
        <is>
          <t>IW7046 纯色</t>
        </is>
      </c>
      <c r="C3019" s="4" t="inlineStr">
        <is>
          <t>铁锈红</t>
        </is>
      </c>
      <c r="D3019" s="4" t="inlineStr">
        <is>
          <t>S</t>
        </is>
      </c>
      <c r="E3019" s="5" t="inlineStr">
        <is>
          <t>IW7046-Rust Red-Small-FBA</t>
        </is>
      </c>
      <c r="H3019" s="0" t="n"/>
    </row>
    <row r="3020">
      <c r="A3020" s="0">
        <f>+B3020&amp;C3020&amp;D3020</f>
        <v/>
      </c>
      <c r="B3020" s="4" t="inlineStr">
        <is>
          <t>IW7046 纯色</t>
        </is>
      </c>
      <c r="C3020" s="4" t="n"/>
      <c r="D3020" s="4" t="inlineStr">
        <is>
          <t>M</t>
        </is>
      </c>
      <c r="E3020" s="5" t="inlineStr">
        <is>
          <t>IW7046-Blue Green-Medium-FBA</t>
        </is>
      </c>
      <c r="H3020" s="0" t="n"/>
    </row>
    <row r="3021">
      <c r="A3021" s="0">
        <f>+B3021&amp;C3021&amp;D3021</f>
        <v/>
      </c>
      <c r="B3021" s="4" t="inlineStr">
        <is>
          <t>IW7046 纯色</t>
        </is>
      </c>
      <c r="C3021" s="4" t="inlineStr">
        <is>
          <t>卡其</t>
        </is>
      </c>
      <c r="D3021" s="4" t="inlineStr">
        <is>
          <t>M</t>
        </is>
      </c>
      <c r="E3021" s="5" t="inlineStr">
        <is>
          <t>IW7046-Khaki-Medium-FBA</t>
        </is>
      </c>
      <c r="H3021" s="0" t="n"/>
    </row>
    <row r="3022">
      <c r="A3022" s="0">
        <f>+B3022&amp;C3022&amp;D3022</f>
        <v/>
      </c>
      <c r="B3022" s="4" t="inlineStr">
        <is>
          <t>IW7046 纯色</t>
        </is>
      </c>
      <c r="C3022" s="4" t="inlineStr">
        <is>
          <t>铁锈红</t>
        </is>
      </c>
      <c r="D3022" s="4" t="inlineStr">
        <is>
          <t>M</t>
        </is>
      </c>
      <c r="E3022" s="5" t="inlineStr">
        <is>
          <t>IW7046-Rust Red-Medium-FBA</t>
        </is>
      </c>
      <c r="H3022" s="0" t="n"/>
    </row>
    <row r="3023">
      <c r="A3023" s="0">
        <f>+B3023&amp;C3023&amp;D3023</f>
        <v/>
      </c>
      <c r="B3023" s="4" t="inlineStr">
        <is>
          <t>IW7046 纯色</t>
        </is>
      </c>
      <c r="C3023" s="4" t="n"/>
      <c r="D3023" s="4" t="inlineStr">
        <is>
          <t>L</t>
        </is>
      </c>
      <c r="E3023" s="5" t="inlineStr">
        <is>
          <t>IW7046-Blue Green-Large-FBA</t>
        </is>
      </c>
      <c r="H3023" s="0" t="n"/>
    </row>
    <row r="3024">
      <c r="A3024" s="0">
        <f>+B3024&amp;C3024&amp;D3024</f>
        <v/>
      </c>
      <c r="B3024" s="4" t="inlineStr">
        <is>
          <t>IW7046 纯色</t>
        </is>
      </c>
      <c r="C3024" s="4" t="inlineStr">
        <is>
          <t>卡其</t>
        </is>
      </c>
      <c r="D3024" s="4" t="inlineStr">
        <is>
          <t>L</t>
        </is>
      </c>
      <c r="E3024" s="5" t="inlineStr">
        <is>
          <t>IW7046-Khaki-Large-FBA</t>
        </is>
      </c>
      <c r="H3024" s="0" t="n"/>
    </row>
    <row r="3025">
      <c r="A3025" s="0">
        <f>+B3025&amp;C3025&amp;D3025</f>
        <v/>
      </c>
      <c r="B3025" s="4" t="inlineStr">
        <is>
          <t>IW7046 纯色</t>
        </is>
      </c>
      <c r="C3025" s="4" t="n"/>
      <c r="D3025" s="4" t="inlineStr">
        <is>
          <t>L</t>
        </is>
      </c>
      <c r="E3025" s="5" t="inlineStr">
        <is>
          <t>IW7046-Pink-Large-FBA</t>
        </is>
      </c>
      <c r="H3025" s="0" t="n"/>
    </row>
    <row r="3026">
      <c r="A3026" s="0">
        <f>+B3026&amp;C3026&amp;D3026</f>
        <v/>
      </c>
      <c r="B3026" s="4" t="inlineStr">
        <is>
          <t>IW7046 纯色</t>
        </is>
      </c>
      <c r="C3026" s="4" t="inlineStr">
        <is>
          <t>铁锈红</t>
        </is>
      </c>
      <c r="D3026" s="4" t="inlineStr">
        <is>
          <t>L</t>
        </is>
      </c>
      <c r="E3026" s="5" t="inlineStr">
        <is>
          <t>IW7046-Rust Red-Large-FBA</t>
        </is>
      </c>
      <c r="H3026" s="0" t="n"/>
    </row>
    <row r="3027">
      <c r="A3027" s="0">
        <f>+B3027&amp;C3027&amp;D3027</f>
        <v/>
      </c>
      <c r="B3027" s="4" t="inlineStr">
        <is>
          <t>IW7046 印花</t>
        </is>
      </c>
      <c r="C3027" s="4" t="inlineStr">
        <is>
          <t>迷彩绿</t>
        </is>
      </c>
      <c r="D3027" s="4" t="inlineStr">
        <is>
          <t>XL</t>
        </is>
      </c>
      <c r="E3027" s="5" t="inlineStr">
        <is>
          <t>IW7046-Camo Green-X-Large-FBA</t>
        </is>
      </c>
      <c r="H3027" s="0" t="n"/>
    </row>
    <row r="3028">
      <c r="A3028" s="0">
        <f>+B3028&amp;C3028&amp;D3028</f>
        <v/>
      </c>
      <c r="B3028" s="4" t="inlineStr">
        <is>
          <t>IW7046 印花</t>
        </is>
      </c>
      <c r="C3028" s="4" t="inlineStr">
        <is>
          <t>迷彩粉</t>
        </is>
      </c>
      <c r="D3028" s="4" t="inlineStr">
        <is>
          <t>XL</t>
        </is>
      </c>
      <c r="E3028" s="5" t="inlineStr">
        <is>
          <t>IW7046-Camo Pink-X-Large-FBA</t>
        </is>
      </c>
      <c r="H3028" s="0" t="n"/>
    </row>
    <row r="3029">
      <c r="A3029" s="0">
        <f>+B3029&amp;C3029&amp;D3029</f>
        <v/>
      </c>
      <c r="B3029" s="4" t="inlineStr">
        <is>
          <t>IW7046 印花</t>
        </is>
      </c>
      <c r="C3029" s="4" t="inlineStr">
        <is>
          <t>深卡其</t>
        </is>
      </c>
      <c r="D3029" s="4" t="inlineStr">
        <is>
          <t>XL</t>
        </is>
      </c>
      <c r="E3029" s="5" t="inlineStr">
        <is>
          <t>IW7046-Leopard Dark Khaki-X-Large-FBA</t>
        </is>
      </c>
      <c r="H3029" s="0" t="n"/>
    </row>
    <row r="3030">
      <c r="A3030" s="0">
        <f>+B3030&amp;C3030&amp;D3030</f>
        <v/>
      </c>
      <c r="B3030" s="4" t="inlineStr">
        <is>
          <t>IW7046 印花</t>
        </is>
      </c>
      <c r="C3030" s="4" t="n"/>
      <c r="D3030" s="4" t="inlineStr">
        <is>
          <t>XL</t>
        </is>
      </c>
      <c r="E3030" s="5" t="inlineStr">
        <is>
          <t>IW7046-Leopard White-X-Large-FBA</t>
        </is>
      </c>
      <c r="H3030" s="0" t="n"/>
    </row>
    <row r="3031">
      <c r="A3031" s="0">
        <f>+B3031&amp;C3031&amp;D3031</f>
        <v/>
      </c>
      <c r="B3031" s="4" t="inlineStr">
        <is>
          <t>IW7046 印花</t>
        </is>
      </c>
      <c r="C3031" s="4" t="inlineStr">
        <is>
          <t>迷彩绿</t>
        </is>
      </c>
      <c r="D3031" s="4" t="inlineStr">
        <is>
          <t>M</t>
        </is>
      </c>
      <c r="E3031" s="5" t="inlineStr">
        <is>
          <t>IW7046-Camo Green-Medium-FBA</t>
        </is>
      </c>
      <c r="H3031" s="0" t="n"/>
    </row>
    <row r="3032">
      <c r="A3032" s="0">
        <f>+B3032&amp;C3032&amp;D3032</f>
        <v/>
      </c>
      <c r="B3032" s="4" t="inlineStr">
        <is>
          <t>IW7046 印花</t>
        </is>
      </c>
      <c r="C3032" s="4" t="inlineStr">
        <is>
          <t>迷彩粉</t>
        </is>
      </c>
      <c r="D3032" s="4" t="inlineStr">
        <is>
          <t>M</t>
        </is>
      </c>
      <c r="E3032" s="5" t="inlineStr">
        <is>
          <t>IW7046-Camo Pink-Medium-FBA</t>
        </is>
      </c>
      <c r="H3032" s="0" t="n"/>
    </row>
    <row r="3033">
      <c r="A3033" s="0">
        <f>+B3033&amp;C3033&amp;D3033</f>
        <v/>
      </c>
      <c r="B3033" s="4" t="inlineStr">
        <is>
          <t>IW7046 印花</t>
        </is>
      </c>
      <c r="C3033" s="4" t="inlineStr">
        <is>
          <t>深卡其</t>
        </is>
      </c>
      <c r="D3033" s="4" t="inlineStr">
        <is>
          <t>M</t>
        </is>
      </c>
      <c r="E3033" s="5" t="inlineStr">
        <is>
          <t>IW7046-Leopard Dark Khaki-Medium-FBA</t>
        </is>
      </c>
      <c r="H3033" s="0" t="n"/>
    </row>
    <row r="3034">
      <c r="A3034" s="0">
        <f>+B3034&amp;C3034&amp;D3034</f>
        <v/>
      </c>
      <c r="B3034" s="4" t="inlineStr">
        <is>
          <t>IW7046 印花</t>
        </is>
      </c>
      <c r="C3034" s="4" t="n"/>
      <c r="D3034" s="4" t="inlineStr">
        <is>
          <t>M</t>
        </is>
      </c>
      <c r="E3034" s="5" t="inlineStr">
        <is>
          <t>IW7046-Leopard White-Medium-FBA</t>
        </is>
      </c>
      <c r="H3034" s="0" t="n"/>
    </row>
    <row r="3035">
      <c r="A3035" s="0">
        <f>+B3035&amp;C3035&amp;D3035</f>
        <v/>
      </c>
      <c r="B3035" s="4" t="inlineStr">
        <is>
          <t>IW7046 印花</t>
        </is>
      </c>
      <c r="C3035" s="4" t="inlineStr">
        <is>
          <t>迷彩绿</t>
        </is>
      </c>
      <c r="D3035" s="4" t="inlineStr">
        <is>
          <t>L</t>
        </is>
      </c>
      <c r="E3035" s="5" t="inlineStr">
        <is>
          <t>IW7046-Camo Green-Large-FBA</t>
        </is>
      </c>
      <c r="H3035" s="0" t="n"/>
    </row>
    <row r="3036">
      <c r="A3036" s="0">
        <f>+B3036&amp;C3036&amp;D3036</f>
        <v/>
      </c>
      <c r="B3036" s="4" t="inlineStr">
        <is>
          <t>IW7046 印花</t>
        </is>
      </c>
      <c r="C3036" s="4" t="inlineStr">
        <is>
          <t>迷彩粉</t>
        </is>
      </c>
      <c r="D3036" s="4" t="inlineStr">
        <is>
          <t>L</t>
        </is>
      </c>
      <c r="E3036" s="5" t="inlineStr">
        <is>
          <t>IW7046-Camo Pink-Large-FBA</t>
        </is>
      </c>
      <c r="H3036" s="0" t="n"/>
    </row>
    <row r="3037">
      <c r="A3037" s="0">
        <f>+B3037&amp;C3037&amp;D3037</f>
        <v/>
      </c>
      <c r="B3037" s="4" t="inlineStr">
        <is>
          <t>IW7046 印花</t>
        </is>
      </c>
      <c r="C3037" s="4" t="inlineStr">
        <is>
          <t>深卡其</t>
        </is>
      </c>
      <c r="D3037" s="4" t="inlineStr">
        <is>
          <t>L</t>
        </is>
      </c>
      <c r="E3037" s="5" t="inlineStr">
        <is>
          <t>IW7046-Leopard Dark Khaki-Large-FBA</t>
        </is>
      </c>
      <c r="H3037" s="0" t="n"/>
    </row>
    <row r="3038">
      <c r="A3038" s="0">
        <f>+B3038&amp;C3038&amp;D3038</f>
        <v/>
      </c>
      <c r="B3038" s="4" t="inlineStr">
        <is>
          <t>IW7046 印花</t>
        </is>
      </c>
      <c r="C3038" s="4" t="n"/>
      <c r="D3038" s="4" t="inlineStr">
        <is>
          <t>L</t>
        </is>
      </c>
      <c r="E3038" s="5" t="inlineStr">
        <is>
          <t>IW7046-Leopard White-Large-FBA</t>
        </is>
      </c>
      <c r="H3038" s="0" t="n"/>
    </row>
    <row r="3039">
      <c r="A3039" s="0">
        <f>+B3039&amp;C3039&amp;D3039</f>
        <v/>
      </c>
      <c r="B3039" s="4" t="inlineStr">
        <is>
          <t>IW7047 纯色</t>
        </is>
      </c>
      <c r="C3039" s="4" t="n"/>
      <c r="D3039" s="4" t="inlineStr">
        <is>
          <t>S</t>
        </is>
      </c>
      <c r="E3039" s="5" t="inlineStr">
        <is>
          <t>IW7047-Blue Green-Small-FBA</t>
        </is>
      </c>
      <c r="H3039" s="0" t="n"/>
    </row>
    <row r="3040">
      <c r="A3040" s="0">
        <f>+B3040&amp;C3040&amp;D3040</f>
        <v/>
      </c>
      <c r="B3040" s="4" t="inlineStr">
        <is>
          <t>IW7047 纯色</t>
        </is>
      </c>
      <c r="C3040" s="4" t="n"/>
      <c r="D3040" s="4" t="inlineStr">
        <is>
          <t>M</t>
        </is>
      </c>
      <c r="E3040" s="5" t="inlineStr">
        <is>
          <t>IW7047-Blue Green-Medium-FBA</t>
        </is>
      </c>
      <c r="H3040" s="0" t="n"/>
    </row>
    <row r="3041">
      <c r="A3041" s="0">
        <f>+B3041&amp;C3041&amp;D3041</f>
        <v/>
      </c>
      <c r="B3041" s="4" t="inlineStr">
        <is>
          <t>IW7047 纯色</t>
        </is>
      </c>
      <c r="C3041" s="4" t="n"/>
      <c r="D3041" s="4" t="inlineStr">
        <is>
          <t>L</t>
        </is>
      </c>
      <c r="E3041" s="5" t="inlineStr">
        <is>
          <t>IW7047-Blue Green-Large-FBA</t>
        </is>
      </c>
      <c r="H3041" s="0" t="n"/>
    </row>
    <row r="3042">
      <c r="A3042" s="0">
        <f>+B3042&amp;C3042&amp;D3042</f>
        <v/>
      </c>
      <c r="B3042" s="4" t="inlineStr">
        <is>
          <t>IW7047 印花</t>
        </is>
      </c>
      <c r="C3042" s="4" t="n"/>
      <c r="D3042" s="4" t="inlineStr">
        <is>
          <t>M</t>
        </is>
      </c>
      <c r="E3042" s="5" t="inlineStr">
        <is>
          <t>IW7047-Leopard White-Medium-FBA</t>
        </is>
      </c>
      <c r="H3042" s="0" t="n"/>
    </row>
    <row r="3043">
      <c r="A3043" s="0">
        <f>+B3043&amp;C3043&amp;D3043</f>
        <v/>
      </c>
      <c r="B3043" s="4" t="inlineStr">
        <is>
          <t>IW7048 纯色</t>
        </is>
      </c>
      <c r="C3043" s="4" t="inlineStr">
        <is>
          <t>军绿</t>
        </is>
      </c>
      <c r="D3043" s="4" t="inlineStr">
        <is>
          <t>XL</t>
        </is>
      </c>
      <c r="E3043" s="5" t="inlineStr">
        <is>
          <t>IW7048-Army Green-X-Large-FBA</t>
        </is>
      </c>
      <c r="H3043" s="0" t="n"/>
    </row>
    <row r="3044">
      <c r="A3044" s="0">
        <f>+B3044&amp;C3044&amp;D3044</f>
        <v/>
      </c>
      <c r="B3044" s="4" t="inlineStr">
        <is>
          <t>IW7048 纯色</t>
        </is>
      </c>
      <c r="C3044" s="4" t="inlineStr">
        <is>
          <t>黑色</t>
        </is>
      </c>
      <c r="D3044" s="4" t="inlineStr">
        <is>
          <t>XL</t>
        </is>
      </c>
      <c r="E3044" s="5" t="inlineStr">
        <is>
          <t>IW7048-Black-XL-FBA</t>
        </is>
      </c>
      <c r="H3044" s="0" t="n"/>
    </row>
    <row r="3045">
      <c r="A3045" s="0">
        <f>+B3045&amp;C3045&amp;D3045</f>
        <v/>
      </c>
      <c r="B3045" s="4" t="inlineStr">
        <is>
          <t>IW7048 纯色</t>
        </is>
      </c>
      <c r="C3045" s="4" t="n"/>
      <c r="D3045" s="4" t="inlineStr">
        <is>
          <t>XL</t>
        </is>
      </c>
      <c r="E3045" s="5" t="inlineStr">
        <is>
          <t>IW7048-Blue Green-XL-FBA</t>
        </is>
      </c>
      <c r="H3045" s="0" t="n"/>
    </row>
    <row r="3046">
      <c r="A3046" s="0">
        <f>+B3046&amp;C3046&amp;D3046</f>
        <v/>
      </c>
      <c r="B3046" s="4" t="inlineStr">
        <is>
          <t>IW7048 纯色</t>
        </is>
      </c>
      <c r="C3046" s="4" t="inlineStr">
        <is>
          <t>深灰</t>
        </is>
      </c>
      <c r="D3046" s="4" t="inlineStr">
        <is>
          <t>XL</t>
        </is>
      </c>
      <c r="E3046" s="5" t="inlineStr">
        <is>
          <t>IW7048-Dark Gray-X-Large-FBA</t>
        </is>
      </c>
      <c r="H3046" s="0" t="n"/>
    </row>
    <row r="3047">
      <c r="A3047" s="0">
        <f>+B3047&amp;C3047&amp;D3047</f>
        <v/>
      </c>
      <c r="B3047" s="4" t="inlineStr">
        <is>
          <t>IW7048 纯色</t>
        </is>
      </c>
      <c r="C3047" s="4" t="inlineStr">
        <is>
          <t>卡其</t>
        </is>
      </c>
      <c r="D3047" s="4" t="inlineStr">
        <is>
          <t>XL</t>
        </is>
      </c>
      <c r="E3047" s="5" t="inlineStr">
        <is>
          <t>IW7048-Khaki-X-Large-FBA</t>
        </is>
      </c>
      <c r="H3047" s="0" t="n"/>
    </row>
    <row r="3048">
      <c r="A3048" s="0">
        <f>+B3048&amp;C3048&amp;D3048</f>
        <v/>
      </c>
      <c r="B3048" s="4" t="inlineStr">
        <is>
          <t>IW7048 纯色</t>
        </is>
      </c>
      <c r="C3048" s="4" t="inlineStr">
        <is>
          <t>铁锈红</t>
        </is>
      </c>
      <c r="D3048" s="4" t="inlineStr">
        <is>
          <t>XL</t>
        </is>
      </c>
      <c r="E3048" s="5" t="inlineStr">
        <is>
          <t>IW7048-Rust Red-XL-FBA</t>
        </is>
      </c>
      <c r="H3048" s="0" t="n"/>
    </row>
    <row r="3049">
      <c r="A3049" s="0">
        <f>+B3049&amp;C3049&amp;D3049</f>
        <v/>
      </c>
      <c r="B3049" s="4" t="inlineStr">
        <is>
          <t>IW7048 纯色</t>
        </is>
      </c>
      <c r="C3049" s="4" t="inlineStr">
        <is>
          <t>军绿</t>
        </is>
      </c>
      <c r="D3049" s="4" t="inlineStr">
        <is>
          <t>S</t>
        </is>
      </c>
      <c r="E3049" s="5" t="inlineStr">
        <is>
          <t>IW7048-Army Green-Small-FBA</t>
        </is>
      </c>
      <c r="H3049" s="0" t="n"/>
    </row>
    <row r="3050">
      <c r="A3050" s="0">
        <f>+B3050&amp;C3050&amp;D3050</f>
        <v/>
      </c>
      <c r="B3050" s="4" t="inlineStr">
        <is>
          <t>IW7048 纯色</t>
        </is>
      </c>
      <c r="C3050" s="4" t="inlineStr">
        <is>
          <t>黑色</t>
        </is>
      </c>
      <c r="D3050" s="4" t="inlineStr">
        <is>
          <t>S</t>
        </is>
      </c>
      <c r="E3050" s="5" t="inlineStr">
        <is>
          <t>IW7048-Black-S-FBA</t>
        </is>
      </c>
      <c r="H3050" s="0" t="n"/>
    </row>
    <row r="3051">
      <c r="A3051" s="0">
        <f>+B3051&amp;C3051&amp;D3051</f>
        <v/>
      </c>
      <c r="B3051" s="4" t="inlineStr">
        <is>
          <t>IW7048 纯色</t>
        </is>
      </c>
      <c r="C3051" s="4" t="n"/>
      <c r="D3051" s="4" t="inlineStr">
        <is>
          <t>S</t>
        </is>
      </c>
      <c r="E3051" s="5" t="inlineStr">
        <is>
          <t>IW7048-Blue Green-S-FBA</t>
        </is>
      </c>
      <c r="H3051" s="0" t="n"/>
    </row>
    <row r="3052">
      <c r="A3052" s="0">
        <f>+B3052&amp;C3052&amp;D3052</f>
        <v/>
      </c>
      <c r="B3052" s="4" t="inlineStr">
        <is>
          <t>IW7048 纯色</t>
        </is>
      </c>
      <c r="C3052" s="4" t="inlineStr">
        <is>
          <t>深灰</t>
        </is>
      </c>
      <c r="D3052" s="4" t="inlineStr">
        <is>
          <t>S</t>
        </is>
      </c>
      <c r="E3052" s="5" t="inlineStr">
        <is>
          <t>IW7048-Dark Gray-Small-FBA</t>
        </is>
      </c>
      <c r="H3052" s="0" t="n"/>
    </row>
    <row r="3053">
      <c r="A3053" s="0">
        <f>+B3053&amp;C3053&amp;D3053</f>
        <v/>
      </c>
      <c r="B3053" s="4" t="inlineStr">
        <is>
          <t>IW7048 纯色</t>
        </is>
      </c>
      <c r="C3053" s="4" t="inlineStr">
        <is>
          <t>卡其</t>
        </is>
      </c>
      <c r="D3053" s="4" t="inlineStr">
        <is>
          <t>S</t>
        </is>
      </c>
      <c r="E3053" s="5" t="inlineStr">
        <is>
          <t>IW7048-Khaki-Small-FBA</t>
        </is>
      </c>
      <c r="H3053" s="0" t="n"/>
    </row>
    <row r="3054">
      <c r="A3054" s="0">
        <f>+B3054&amp;C3054&amp;D3054</f>
        <v/>
      </c>
      <c r="B3054" s="4" t="inlineStr">
        <is>
          <t>IW7048 纯色</t>
        </is>
      </c>
      <c r="C3054" s="4" t="n"/>
      <c r="D3054" s="4" t="inlineStr">
        <is>
          <t>S</t>
        </is>
      </c>
      <c r="E3054" s="5" t="inlineStr">
        <is>
          <t>IW7048-Oatmeal-S-FBA</t>
        </is>
      </c>
      <c r="H3054" s="0" t="n"/>
    </row>
    <row r="3055">
      <c r="A3055" s="0">
        <f>+B3055&amp;C3055&amp;D3055</f>
        <v/>
      </c>
      <c r="B3055" s="4" t="inlineStr">
        <is>
          <t>IW7048 纯色</t>
        </is>
      </c>
      <c r="C3055" s="4" t="n"/>
      <c r="D3055" s="4" t="inlineStr">
        <is>
          <t>S</t>
        </is>
      </c>
      <c r="E3055" s="5" t="inlineStr">
        <is>
          <t>IW7048-Pink-S-FBA</t>
        </is>
      </c>
      <c r="H3055" s="0" t="n"/>
    </row>
    <row r="3056">
      <c r="A3056" s="0">
        <f>+B3056&amp;C3056&amp;D3056</f>
        <v/>
      </c>
      <c r="B3056" s="4" t="inlineStr">
        <is>
          <t>IW7048 纯色</t>
        </is>
      </c>
      <c r="C3056" s="4" t="inlineStr">
        <is>
          <t>铁锈红</t>
        </is>
      </c>
      <c r="D3056" s="4" t="inlineStr">
        <is>
          <t>S</t>
        </is>
      </c>
      <c r="E3056" s="5" t="inlineStr">
        <is>
          <t>IW7048-Rust Red-S-FBA</t>
        </is>
      </c>
      <c r="H3056" s="0" t="n"/>
    </row>
    <row r="3057">
      <c r="A3057" s="0">
        <f>+B3057&amp;C3057&amp;D3057</f>
        <v/>
      </c>
      <c r="B3057" s="4" t="inlineStr">
        <is>
          <t>IW7048 纯色</t>
        </is>
      </c>
      <c r="C3057" s="4" t="inlineStr">
        <is>
          <t>军绿</t>
        </is>
      </c>
      <c r="D3057" s="4" t="inlineStr">
        <is>
          <t>M</t>
        </is>
      </c>
      <c r="E3057" s="5" t="inlineStr">
        <is>
          <t>IW7048-Army Green-Medium-FBA</t>
        </is>
      </c>
      <c r="H3057" s="0" t="n"/>
    </row>
    <row r="3058">
      <c r="A3058" s="0">
        <f>+B3058&amp;C3058&amp;D3058</f>
        <v/>
      </c>
      <c r="B3058" s="4" t="inlineStr">
        <is>
          <t>IW7048 纯色</t>
        </is>
      </c>
      <c r="C3058" s="4" t="n"/>
      <c r="D3058" s="4" t="inlineStr">
        <is>
          <t>M</t>
        </is>
      </c>
      <c r="E3058" s="5" t="inlineStr">
        <is>
          <t>IW7048-Blue Green-M-FBA</t>
        </is>
      </c>
      <c r="H3058" s="0" t="n"/>
    </row>
    <row r="3059">
      <c r="A3059" s="0">
        <f>+B3059&amp;C3059&amp;D3059</f>
        <v/>
      </c>
      <c r="B3059" s="4" t="inlineStr">
        <is>
          <t>IW7048 纯色</t>
        </is>
      </c>
      <c r="C3059" s="4" t="inlineStr">
        <is>
          <t>深灰</t>
        </is>
      </c>
      <c r="D3059" s="4" t="inlineStr">
        <is>
          <t>M</t>
        </is>
      </c>
      <c r="E3059" s="5" t="inlineStr">
        <is>
          <t>IW7048-Dark Gray-Medium-FBA</t>
        </is>
      </c>
      <c r="H3059" s="0" t="n"/>
    </row>
    <row r="3060">
      <c r="A3060" s="0">
        <f>+B3060&amp;C3060&amp;D3060</f>
        <v/>
      </c>
      <c r="B3060" s="4" t="inlineStr">
        <is>
          <t>IW7048 纯色</t>
        </is>
      </c>
      <c r="C3060" s="4" t="inlineStr">
        <is>
          <t>卡其</t>
        </is>
      </c>
      <c r="D3060" s="4" t="inlineStr">
        <is>
          <t>M</t>
        </is>
      </c>
      <c r="E3060" s="5" t="inlineStr">
        <is>
          <t>IW7048-Khaki-Medium-FBA</t>
        </is>
      </c>
      <c r="H3060" s="0" t="n"/>
    </row>
    <row r="3061">
      <c r="A3061" s="0">
        <f>+B3061&amp;C3061&amp;D3061</f>
        <v/>
      </c>
      <c r="B3061" s="4" t="inlineStr">
        <is>
          <t>IW7048 纯色</t>
        </is>
      </c>
      <c r="C3061" s="4" t="inlineStr">
        <is>
          <t>藏蓝</t>
        </is>
      </c>
      <c r="D3061" s="4" t="inlineStr">
        <is>
          <t>M</t>
        </is>
      </c>
      <c r="E3061" s="5" t="inlineStr">
        <is>
          <t>IW7048-Navy Blue-Medium-FBA</t>
        </is>
      </c>
      <c r="H3061" s="0" t="n"/>
    </row>
    <row r="3062">
      <c r="A3062" s="0">
        <f>+B3062&amp;C3062&amp;D3062</f>
        <v/>
      </c>
      <c r="B3062" s="4" t="inlineStr">
        <is>
          <t>IW7048 纯色</t>
        </is>
      </c>
      <c r="C3062" s="4" t="n"/>
      <c r="D3062" s="4" t="inlineStr">
        <is>
          <t>M</t>
        </is>
      </c>
      <c r="E3062" s="5" t="inlineStr">
        <is>
          <t>IW7048-Pink-M-FBA</t>
        </is>
      </c>
      <c r="H3062" s="0" t="n"/>
    </row>
    <row r="3063">
      <c r="A3063" s="0">
        <f>+B3063&amp;C3063&amp;D3063</f>
        <v/>
      </c>
      <c r="B3063" s="4" t="inlineStr">
        <is>
          <t>IW7048 纯色</t>
        </is>
      </c>
      <c r="C3063" s="4" t="n"/>
      <c r="D3063" s="4" t="inlineStr">
        <is>
          <t>M</t>
        </is>
      </c>
      <c r="E3063" s="5" t="inlineStr">
        <is>
          <t>IW7048-Royal Blue-Medium-FBA</t>
        </is>
      </c>
      <c r="H3063" s="0" t="n"/>
    </row>
    <row r="3064">
      <c r="A3064" s="0">
        <f>+B3064&amp;C3064&amp;D3064</f>
        <v/>
      </c>
      <c r="B3064" s="4" t="inlineStr">
        <is>
          <t>IW7048 纯色</t>
        </is>
      </c>
      <c r="C3064" s="4" t="inlineStr">
        <is>
          <t>铁锈红</t>
        </is>
      </c>
      <c r="D3064" s="4" t="inlineStr">
        <is>
          <t>M</t>
        </is>
      </c>
      <c r="E3064" s="5" t="inlineStr">
        <is>
          <t>IW7048-Rust Red-M-FBA</t>
        </is>
      </c>
      <c r="H3064" s="0" t="n"/>
    </row>
    <row r="3065">
      <c r="A3065" s="0">
        <f>+B3065&amp;C3065&amp;D3065</f>
        <v/>
      </c>
      <c r="B3065" s="4" t="inlineStr">
        <is>
          <t>IW7048 纯色</t>
        </is>
      </c>
      <c r="C3065" s="4" t="inlineStr">
        <is>
          <t>军绿</t>
        </is>
      </c>
      <c r="D3065" s="4" t="inlineStr">
        <is>
          <t>L</t>
        </is>
      </c>
      <c r="E3065" s="5" t="inlineStr">
        <is>
          <t>IW7048-Army Green-Large-FBA</t>
        </is>
      </c>
      <c r="H3065" s="0" t="n"/>
    </row>
    <row r="3066">
      <c r="A3066" s="0">
        <f>+B3066&amp;C3066&amp;D3066</f>
        <v/>
      </c>
      <c r="B3066" s="4" t="inlineStr">
        <is>
          <t>IW7048 纯色</t>
        </is>
      </c>
      <c r="C3066" s="4" t="inlineStr">
        <is>
          <t>黑色</t>
        </is>
      </c>
      <c r="D3066" s="4" t="inlineStr">
        <is>
          <t>L</t>
        </is>
      </c>
      <c r="E3066" s="5" t="inlineStr">
        <is>
          <t>IW7048-Black-L-FBA</t>
        </is>
      </c>
      <c r="H3066" s="0" t="n"/>
    </row>
    <row r="3067">
      <c r="A3067" s="0">
        <f>+B3067&amp;C3067&amp;D3067</f>
        <v/>
      </c>
      <c r="B3067" s="4" t="inlineStr">
        <is>
          <t>IW7048 纯色</t>
        </is>
      </c>
      <c r="C3067" s="4" t="n"/>
      <c r="D3067" s="4" t="inlineStr">
        <is>
          <t>L</t>
        </is>
      </c>
      <c r="E3067" s="5" t="inlineStr">
        <is>
          <t>IW7048-Blue Green-L-FBA</t>
        </is>
      </c>
      <c r="H3067" s="0" t="n"/>
    </row>
    <row r="3068">
      <c r="A3068" s="0">
        <f>+B3068&amp;C3068&amp;D3068</f>
        <v/>
      </c>
      <c r="B3068" s="4" t="inlineStr">
        <is>
          <t>IW7048 纯色</t>
        </is>
      </c>
      <c r="C3068" s="4" t="inlineStr">
        <is>
          <t>深灰</t>
        </is>
      </c>
      <c r="D3068" s="4" t="inlineStr">
        <is>
          <t>L</t>
        </is>
      </c>
      <c r="E3068" s="5" t="inlineStr">
        <is>
          <t>IW7048-Dark Gray-Large-FBA</t>
        </is>
      </c>
      <c r="H3068" s="0" t="n"/>
    </row>
    <row r="3069">
      <c r="A3069" s="0">
        <f>+B3069&amp;C3069&amp;D3069</f>
        <v/>
      </c>
      <c r="B3069" s="4" t="inlineStr">
        <is>
          <t>IW7048 纯色</t>
        </is>
      </c>
      <c r="C3069" s="4" t="inlineStr">
        <is>
          <t>卡其</t>
        </is>
      </c>
      <c r="D3069" s="4" t="inlineStr">
        <is>
          <t>L</t>
        </is>
      </c>
      <c r="E3069" s="5" t="inlineStr">
        <is>
          <t>IW7048-Khaki-Large-FBA</t>
        </is>
      </c>
      <c r="H3069" s="0" t="n"/>
    </row>
    <row r="3070">
      <c r="A3070" s="0">
        <f>+B3070&amp;C3070&amp;D3070</f>
        <v/>
      </c>
      <c r="B3070" s="4" t="inlineStr">
        <is>
          <t>IW7048 纯色</t>
        </is>
      </c>
      <c r="C3070" s="4" t="inlineStr">
        <is>
          <t>藏蓝</t>
        </is>
      </c>
      <c r="D3070" s="4" t="inlineStr">
        <is>
          <t>L</t>
        </is>
      </c>
      <c r="E3070" s="5" t="inlineStr">
        <is>
          <t>IW7048-Navy Blue-Large-FBA</t>
        </is>
      </c>
      <c r="H3070" s="0" t="n"/>
    </row>
    <row r="3071">
      <c r="A3071" s="0">
        <f>+B3071&amp;C3071&amp;D3071</f>
        <v/>
      </c>
      <c r="B3071" s="4" t="inlineStr">
        <is>
          <t>IW7048 纯色</t>
        </is>
      </c>
      <c r="C3071" s="4" t="inlineStr">
        <is>
          <t>铁锈红</t>
        </is>
      </c>
      <c r="D3071" s="4" t="inlineStr">
        <is>
          <t>L</t>
        </is>
      </c>
      <c r="E3071" s="5" t="inlineStr">
        <is>
          <t>IW7048-Rust Red-L-FBA</t>
        </is>
      </c>
      <c r="H3071" s="0" t="n"/>
    </row>
    <row r="3072">
      <c r="A3072" s="0">
        <f>+B3072&amp;C3072&amp;D3072</f>
        <v/>
      </c>
      <c r="B3072" s="4" t="inlineStr">
        <is>
          <t>IW7048 印花</t>
        </is>
      </c>
      <c r="C3072" s="4" t="inlineStr">
        <is>
          <t>浅蓝</t>
        </is>
      </c>
      <c r="D3072" s="4" t="inlineStr">
        <is>
          <t>XL</t>
        </is>
      </c>
      <c r="E3072" s="5" t="inlineStr">
        <is>
          <t>IW7048-FP Light Blue-X-Large-FBA</t>
        </is>
      </c>
      <c r="H3072" s="0" t="n"/>
    </row>
    <row r="3073">
      <c r="A3073" s="0">
        <f>+B3073&amp;C3073&amp;D3073</f>
        <v/>
      </c>
      <c r="B3073" s="4" t="inlineStr">
        <is>
          <t>IW7048 印花</t>
        </is>
      </c>
      <c r="C3073" s="4" t="inlineStr">
        <is>
          <t>灰色</t>
        </is>
      </c>
      <c r="D3073" s="4" t="inlineStr">
        <is>
          <t>XL</t>
        </is>
      </c>
      <c r="E3073" s="5" t="inlineStr">
        <is>
          <t>IW7048-Gray Camo-XL-FBA</t>
        </is>
      </c>
      <c r="H3073" s="0" t="n"/>
    </row>
    <row r="3074">
      <c r="A3074" s="0">
        <f>+B3074&amp;C3074&amp;D3074</f>
        <v/>
      </c>
      <c r="B3074" s="4" t="inlineStr">
        <is>
          <t>IW7048 印花</t>
        </is>
      </c>
      <c r="C3074" s="4" t="inlineStr">
        <is>
          <t>迷彩绿</t>
        </is>
      </c>
      <c r="D3074" s="4" t="inlineStr">
        <is>
          <t>XL</t>
        </is>
      </c>
      <c r="E3074" s="5" t="inlineStr">
        <is>
          <t>IW7048-Green Camo-XL-FBA</t>
        </is>
      </c>
      <c r="H3074" s="0" t="n"/>
    </row>
    <row r="3075">
      <c r="A3075" s="0">
        <f>+B3075&amp;C3075&amp;D3075</f>
        <v/>
      </c>
      <c r="B3075" s="4" t="inlineStr">
        <is>
          <t>IW7048 印花</t>
        </is>
      </c>
      <c r="C3075" s="4" t="inlineStr">
        <is>
          <t>深卡其</t>
        </is>
      </c>
      <c r="D3075" s="4" t="inlineStr">
        <is>
          <t>XL</t>
        </is>
      </c>
      <c r="E3075" s="5" t="inlineStr">
        <is>
          <t>IW7048-Leopard print Dark Khaki-XL-FBA</t>
        </is>
      </c>
      <c r="H3075" s="0" t="n"/>
    </row>
    <row r="3076">
      <c r="A3076" s="0">
        <f>+B3076&amp;C3076&amp;D3076</f>
        <v/>
      </c>
      <c r="B3076" s="4" t="inlineStr">
        <is>
          <t>IW7048 印花</t>
        </is>
      </c>
      <c r="C3076" s="4" t="inlineStr">
        <is>
          <t>豹纹卡其色</t>
        </is>
      </c>
      <c r="D3076" s="4" t="inlineStr">
        <is>
          <t>XL</t>
        </is>
      </c>
      <c r="E3076" s="5" t="inlineStr">
        <is>
          <t>IW7048-Leopard print Khaki-X-Large-FBA</t>
        </is>
      </c>
      <c r="H3076" s="0" t="n"/>
    </row>
    <row r="3077">
      <c r="A3077" s="0">
        <f>+B3077&amp;C3077&amp;D3077</f>
        <v/>
      </c>
      <c r="B3077" s="4" t="inlineStr">
        <is>
          <t>IW7048 印花</t>
        </is>
      </c>
      <c r="C3077" s="4" t="n"/>
      <c r="D3077" s="4" t="inlineStr">
        <is>
          <t>XL</t>
        </is>
      </c>
      <c r="E3077" s="5" t="inlineStr">
        <is>
          <t>IW7048-Leopard print White-XL-FBA</t>
        </is>
      </c>
      <c r="H3077" s="0" t="n"/>
    </row>
    <row r="3078">
      <c r="A3078" s="0">
        <f>+B3078&amp;C3078&amp;D3078</f>
        <v/>
      </c>
      <c r="B3078" s="4" t="inlineStr">
        <is>
          <t>IW7048 印花</t>
        </is>
      </c>
      <c r="C3078" s="4" t="inlineStr">
        <is>
          <t>迷彩粉</t>
        </is>
      </c>
      <c r="D3078" s="4" t="inlineStr">
        <is>
          <t>XL</t>
        </is>
      </c>
      <c r="E3078" s="5" t="inlineStr">
        <is>
          <t>IW7048-Pink Camo-XL-FBA</t>
        </is>
      </c>
      <c r="H3078" s="0" t="n"/>
    </row>
    <row r="3079">
      <c r="A3079" s="0">
        <f>+B3079&amp;C3079&amp;D3079</f>
        <v/>
      </c>
      <c r="B3079" s="4" t="inlineStr">
        <is>
          <t>IW7048 印花</t>
        </is>
      </c>
      <c r="C3079" s="4" t="n"/>
      <c r="D3079" s="4" t="inlineStr">
        <is>
          <t>XL</t>
        </is>
      </c>
      <c r="E3079" s="5" t="inlineStr">
        <is>
          <t>IW7048-Tie Dye Rose Red-X-Large-FBA</t>
        </is>
      </c>
      <c r="H3079" s="0" t="n"/>
    </row>
    <row r="3080">
      <c r="A3080" s="0">
        <f>+B3080&amp;C3080&amp;D3080</f>
        <v/>
      </c>
      <c r="B3080" s="4" t="inlineStr">
        <is>
          <t>IW7048 印花</t>
        </is>
      </c>
      <c r="C3080" s="4" t="inlineStr">
        <is>
          <t>混色花蓝</t>
        </is>
      </c>
      <c r="D3080" s="4" t="inlineStr">
        <is>
          <t>XL</t>
        </is>
      </c>
      <c r="E3080" s="5" t="inlineStr">
        <is>
          <t>IW7033-FP Mix Flower Blue-X-Large-FBA</t>
        </is>
      </c>
      <c r="H3080" s="0" t="n"/>
    </row>
    <row r="3081">
      <c r="A3081" s="0">
        <f>+B3081&amp;C3081&amp;D3081</f>
        <v/>
      </c>
      <c r="B3081" s="4" t="inlineStr">
        <is>
          <t>IW7048 印花</t>
        </is>
      </c>
      <c r="C3081" s="4" t="n"/>
      <c r="D3081" s="4" t="inlineStr">
        <is>
          <t>XL</t>
        </is>
      </c>
      <c r="E3081" s="5" t="inlineStr">
        <is>
          <t>IW7033-Tie Dye Rose Red-X-Large-FBA</t>
        </is>
      </c>
      <c r="H3081" s="0" t="n"/>
    </row>
    <row r="3082">
      <c r="A3082" s="0">
        <f>+B3082&amp;C3082&amp;D3082</f>
        <v/>
      </c>
      <c r="B3082" s="4" t="inlineStr">
        <is>
          <t>IW7048 印花</t>
        </is>
      </c>
      <c r="C3082" s="4" t="inlineStr">
        <is>
          <t>浅蓝</t>
        </is>
      </c>
      <c r="D3082" s="4" t="inlineStr">
        <is>
          <t>S</t>
        </is>
      </c>
      <c r="E3082" s="5" t="inlineStr">
        <is>
          <t>IW7048-FP Light Blue-Small-FBA</t>
        </is>
      </c>
      <c r="H3082" s="0" t="n"/>
    </row>
    <row r="3083">
      <c r="A3083" s="0">
        <f>+B3083&amp;C3083&amp;D3083</f>
        <v/>
      </c>
      <c r="B3083" s="4" t="inlineStr">
        <is>
          <t>IW7048 印花</t>
        </is>
      </c>
      <c r="C3083" s="4" t="inlineStr">
        <is>
          <t>混色花蓝</t>
        </is>
      </c>
      <c r="D3083" s="4" t="inlineStr">
        <is>
          <t>S</t>
        </is>
      </c>
      <c r="E3083" s="5" t="inlineStr">
        <is>
          <t>IW7048-FP Mix Flower Blue-Small-FBA</t>
        </is>
      </c>
      <c r="H3083" s="0" t="n"/>
    </row>
    <row r="3084">
      <c r="A3084" s="0">
        <f>+B3084&amp;C3084&amp;D3084</f>
        <v/>
      </c>
      <c r="B3084" s="4" t="inlineStr">
        <is>
          <t>IW7048 印花</t>
        </is>
      </c>
      <c r="C3084" s="4" t="inlineStr">
        <is>
          <t>灰色</t>
        </is>
      </c>
      <c r="D3084" s="4" t="inlineStr">
        <is>
          <t>S</t>
        </is>
      </c>
      <c r="E3084" s="5" t="inlineStr">
        <is>
          <t>IW7048-Gray Camo-S-FBA</t>
        </is>
      </c>
      <c r="H3084" s="0" t="n"/>
    </row>
    <row r="3085">
      <c r="A3085" s="0">
        <f>+B3085&amp;C3085&amp;D3085</f>
        <v/>
      </c>
      <c r="B3085" s="4" t="inlineStr">
        <is>
          <t>IW7048 印花</t>
        </is>
      </c>
      <c r="C3085" s="4" t="inlineStr">
        <is>
          <t>迷彩绿</t>
        </is>
      </c>
      <c r="D3085" s="4" t="inlineStr">
        <is>
          <t>S</t>
        </is>
      </c>
      <c r="E3085" s="5" t="inlineStr">
        <is>
          <t>IW7048-Green Camo-S-FBA</t>
        </is>
      </c>
      <c r="H3085" s="0" t="n"/>
    </row>
    <row r="3086">
      <c r="A3086" s="0">
        <f>+B3086&amp;C3086&amp;D3086</f>
        <v/>
      </c>
      <c r="B3086" s="4" t="inlineStr">
        <is>
          <t>IW7048 印花</t>
        </is>
      </c>
      <c r="C3086" s="4" t="inlineStr">
        <is>
          <t>深卡其</t>
        </is>
      </c>
      <c r="D3086" s="4" t="inlineStr">
        <is>
          <t>S</t>
        </is>
      </c>
      <c r="E3086" s="5" t="inlineStr">
        <is>
          <t>IW7048-Leopard print Dark Khaki-S-FBA</t>
        </is>
      </c>
      <c r="H3086" s="0" t="n"/>
    </row>
    <row r="3087">
      <c r="A3087" s="0">
        <f>+B3087&amp;C3087&amp;D3087</f>
        <v/>
      </c>
      <c r="B3087" s="4" t="inlineStr">
        <is>
          <t>IW7048 印花</t>
        </is>
      </c>
      <c r="C3087" s="4" t="inlineStr">
        <is>
          <t>豹纹卡其色</t>
        </is>
      </c>
      <c r="D3087" s="4" t="inlineStr">
        <is>
          <t>S</t>
        </is>
      </c>
      <c r="E3087" s="5" t="inlineStr">
        <is>
          <t>IW7048-Leopard print Khaki-Small-FBA</t>
        </is>
      </c>
      <c r="H3087" s="0" t="n"/>
    </row>
    <row r="3088">
      <c r="A3088" s="0">
        <f>+B3088&amp;C3088&amp;D3088</f>
        <v/>
      </c>
      <c r="B3088" s="4" t="inlineStr">
        <is>
          <t>IW7048 印花</t>
        </is>
      </c>
      <c r="C3088" s="4" t="n"/>
      <c r="D3088" s="4" t="inlineStr">
        <is>
          <t>S</t>
        </is>
      </c>
      <c r="E3088" s="5" t="inlineStr">
        <is>
          <t>IW7048-Leopard print White-S-FBA</t>
        </is>
      </c>
      <c r="H3088" s="0" t="n"/>
    </row>
    <row r="3089">
      <c r="A3089" s="0">
        <f>+B3089&amp;C3089&amp;D3089</f>
        <v/>
      </c>
      <c r="B3089" s="4" t="inlineStr">
        <is>
          <t>IW7048 印花</t>
        </is>
      </c>
      <c r="C3089" s="4" t="n"/>
      <c r="D3089" s="4" t="inlineStr">
        <is>
          <t>S</t>
        </is>
      </c>
      <c r="E3089" s="5" t="inlineStr">
        <is>
          <t>IW7048-Tie Dye Blue-Small-FBA</t>
        </is>
      </c>
      <c r="H3089" s="0" t="n"/>
    </row>
    <row r="3090">
      <c r="A3090" s="0">
        <f>+B3090&amp;C3090&amp;D3090</f>
        <v/>
      </c>
      <c r="B3090" s="4" t="inlineStr">
        <is>
          <t>IW7048 印花</t>
        </is>
      </c>
      <c r="C3090" s="4" t="n"/>
      <c r="D3090" s="4" t="inlineStr">
        <is>
          <t>S</t>
        </is>
      </c>
      <c r="E3090" s="5" t="inlineStr">
        <is>
          <t>IW7033-FP Flower White-Small-FBA</t>
        </is>
      </c>
      <c r="H3090" s="0" t="n"/>
    </row>
    <row r="3091">
      <c r="A3091" s="0">
        <f>+B3091&amp;C3091&amp;D3091</f>
        <v/>
      </c>
      <c r="B3091" s="4" t="inlineStr">
        <is>
          <t>IW7048 印花</t>
        </is>
      </c>
      <c r="C3091" s="4" t="inlineStr">
        <is>
          <t>混色花蓝</t>
        </is>
      </c>
      <c r="D3091" s="4" t="inlineStr">
        <is>
          <t>S</t>
        </is>
      </c>
      <c r="E3091" s="5" t="inlineStr">
        <is>
          <t>IW7033-FP Mix Flower Blue-Small-FBA</t>
        </is>
      </c>
      <c r="H3091" s="0" t="n"/>
    </row>
    <row r="3092">
      <c r="A3092" s="0">
        <f>+B3092&amp;C3092&amp;D3092</f>
        <v/>
      </c>
      <c r="B3092" s="4" t="inlineStr">
        <is>
          <t>IW7048 印花</t>
        </is>
      </c>
      <c r="C3092" s="4" t="n"/>
      <c r="D3092" s="4" t="inlineStr">
        <is>
          <t>S</t>
        </is>
      </c>
      <c r="E3092" s="5" t="inlineStr">
        <is>
          <t>IW7056-Oatmeal-X-Small-FBA</t>
        </is>
      </c>
      <c r="H3092" s="0" t="n"/>
    </row>
    <row r="3093">
      <c r="A3093" s="0">
        <f>+B3093&amp;C3093&amp;D3093</f>
        <v/>
      </c>
      <c r="B3093" s="4" t="inlineStr">
        <is>
          <t>IW7048 印花</t>
        </is>
      </c>
      <c r="C3093" s="4" t="n"/>
      <c r="D3093" s="4" t="inlineStr">
        <is>
          <t>M</t>
        </is>
      </c>
      <c r="E3093" s="5" t="inlineStr">
        <is>
          <t>IW7048-Colorful Yellow-Medium-FBA</t>
        </is>
      </c>
      <c r="H3093" s="0" t="n"/>
    </row>
    <row r="3094">
      <c r="A3094" s="0">
        <f>+B3094&amp;C3094&amp;D3094</f>
        <v/>
      </c>
      <c r="B3094" s="4" t="inlineStr">
        <is>
          <t>IW7048 印花</t>
        </is>
      </c>
      <c r="C3094" s="4" t="inlineStr">
        <is>
          <t>浅蓝</t>
        </is>
      </c>
      <c r="D3094" s="4" t="inlineStr">
        <is>
          <t>M</t>
        </is>
      </c>
      <c r="E3094" s="5" t="inlineStr">
        <is>
          <t>IW7048-FP Light Blue-Medium-FBA</t>
        </is>
      </c>
      <c r="H3094" s="0" t="n"/>
    </row>
    <row r="3095">
      <c r="A3095" s="0">
        <f>+B3095&amp;C3095&amp;D3095</f>
        <v/>
      </c>
      <c r="B3095" s="4" t="inlineStr">
        <is>
          <t>IW7048 印花</t>
        </is>
      </c>
      <c r="C3095" s="4" t="inlineStr">
        <is>
          <t>灰色</t>
        </is>
      </c>
      <c r="D3095" s="4" t="inlineStr">
        <is>
          <t>M</t>
        </is>
      </c>
      <c r="E3095" s="5" t="inlineStr">
        <is>
          <t>IW7048-Gray Camo-M-FBA</t>
        </is>
      </c>
      <c r="H3095" s="0" t="n"/>
    </row>
    <row r="3096">
      <c r="A3096" s="0">
        <f>+B3096&amp;C3096&amp;D3096</f>
        <v/>
      </c>
      <c r="B3096" s="4" t="inlineStr">
        <is>
          <t>IW7048 印花</t>
        </is>
      </c>
      <c r="C3096" s="4" t="inlineStr">
        <is>
          <t>迷彩绿</t>
        </is>
      </c>
      <c r="D3096" s="4" t="inlineStr">
        <is>
          <t>M</t>
        </is>
      </c>
      <c r="E3096" s="5" t="inlineStr">
        <is>
          <t>IW7048-Green Camo-M-FBA</t>
        </is>
      </c>
      <c r="H3096" s="0" t="n"/>
    </row>
    <row r="3097">
      <c r="A3097" s="0">
        <f>+B3097&amp;C3097&amp;D3097</f>
        <v/>
      </c>
      <c r="B3097" s="4" t="inlineStr">
        <is>
          <t>IW7048 印花</t>
        </is>
      </c>
      <c r="C3097" s="4" t="inlineStr">
        <is>
          <t>深卡其</t>
        </is>
      </c>
      <c r="D3097" s="4" t="inlineStr">
        <is>
          <t>M</t>
        </is>
      </c>
      <c r="E3097" s="5" t="inlineStr">
        <is>
          <t>IW7048-Leopard print Dark Khaki-M-FBA</t>
        </is>
      </c>
      <c r="H3097" s="0" t="n"/>
    </row>
    <row r="3098">
      <c r="A3098" s="0">
        <f>+B3098&amp;C3098&amp;D3098</f>
        <v/>
      </c>
      <c r="B3098" s="4" t="inlineStr">
        <is>
          <t>IW7048 印花</t>
        </is>
      </c>
      <c r="C3098" s="4" t="inlineStr">
        <is>
          <t>豹纹卡其色</t>
        </is>
      </c>
      <c r="D3098" s="4" t="inlineStr">
        <is>
          <t>M</t>
        </is>
      </c>
      <c r="E3098" s="5" t="inlineStr">
        <is>
          <t>IW7048-Leopard print Khaki-Medium-FBA</t>
        </is>
      </c>
      <c r="H3098" s="0" t="n"/>
    </row>
    <row r="3099">
      <c r="A3099" s="0">
        <f>+B3099&amp;C3099&amp;D3099</f>
        <v/>
      </c>
      <c r="B3099" s="4" t="inlineStr">
        <is>
          <t>IW7048 印花</t>
        </is>
      </c>
      <c r="C3099" s="4" t="n"/>
      <c r="D3099" s="4" t="inlineStr">
        <is>
          <t>M</t>
        </is>
      </c>
      <c r="E3099" s="5" t="inlineStr">
        <is>
          <t>IW7048-Leopard print White-M-FBA</t>
        </is>
      </c>
      <c r="H3099" s="0" t="n"/>
    </row>
    <row r="3100">
      <c r="A3100" s="0">
        <f>+B3100&amp;C3100&amp;D3100</f>
        <v/>
      </c>
      <c r="B3100" s="4" t="inlineStr">
        <is>
          <t>IW7048 印花</t>
        </is>
      </c>
      <c r="C3100" s="4" t="inlineStr">
        <is>
          <t>迷彩粉</t>
        </is>
      </c>
      <c r="D3100" s="4" t="inlineStr">
        <is>
          <t>M</t>
        </is>
      </c>
      <c r="E3100" s="5" t="inlineStr">
        <is>
          <t>IW7048-Pink Camo-M-FBA</t>
        </is>
      </c>
      <c r="H3100" s="0" t="n"/>
    </row>
    <row r="3101">
      <c r="A3101" s="0">
        <f>+B3101&amp;C3101&amp;D3101</f>
        <v/>
      </c>
      <c r="B3101" s="4" t="inlineStr">
        <is>
          <t>IW7048 印花</t>
        </is>
      </c>
      <c r="C3101" s="4" t="inlineStr">
        <is>
          <t>玫瑰藏蓝</t>
        </is>
      </c>
      <c r="D3101" s="4" t="inlineStr">
        <is>
          <t>M</t>
        </is>
      </c>
      <c r="E3101" s="5" t="inlineStr">
        <is>
          <t>IW7048-Rose Navy-Medium-FBA</t>
        </is>
      </c>
      <c r="H3101" s="0" t="n"/>
    </row>
    <row r="3102">
      <c r="A3102" s="0">
        <f>+B3102&amp;C3102&amp;D3102</f>
        <v/>
      </c>
      <c r="B3102" s="4" t="inlineStr">
        <is>
          <t>IW7048 印花</t>
        </is>
      </c>
      <c r="C3102" s="4" t="n"/>
      <c r="D3102" s="4" t="inlineStr">
        <is>
          <t>M</t>
        </is>
      </c>
      <c r="E3102" s="5" t="inlineStr">
        <is>
          <t>IW7048-Tie Dye Blue-Medium-FBA</t>
        </is>
      </c>
      <c r="H3102" s="0" t="n"/>
    </row>
    <row r="3103">
      <c r="A3103" s="0">
        <f>+B3103&amp;C3103&amp;D3103</f>
        <v/>
      </c>
      <c r="B3103" s="4" t="inlineStr">
        <is>
          <t>IW7048 印花</t>
        </is>
      </c>
      <c r="C3103" s="4" t="n"/>
      <c r="D3103" s="4" t="inlineStr">
        <is>
          <t>M</t>
        </is>
      </c>
      <c r="E3103" s="5" t="inlineStr">
        <is>
          <t>IW7048-Tie Dye Rose Red-Medium-FBA</t>
        </is>
      </c>
      <c r="H3103" s="0" t="n"/>
    </row>
    <row r="3104">
      <c r="A3104" s="0">
        <f>+B3104&amp;C3104&amp;D3104</f>
        <v/>
      </c>
      <c r="B3104" s="4" t="inlineStr">
        <is>
          <t>IW7048 印花</t>
        </is>
      </c>
      <c r="C3104" s="4" t="inlineStr">
        <is>
          <t>橙色</t>
        </is>
      </c>
      <c r="D3104" s="4" t="inlineStr">
        <is>
          <t>M</t>
        </is>
      </c>
      <c r="E3104" s="5" t="inlineStr">
        <is>
          <t>IW7033-Colorful Orange-Medium-FBA</t>
        </is>
      </c>
      <c r="H3104" s="0" t="n"/>
    </row>
    <row r="3105">
      <c r="A3105" s="0">
        <f>+B3105&amp;C3105&amp;D3105</f>
        <v/>
      </c>
      <c r="B3105" s="4" t="inlineStr">
        <is>
          <t>IW7048 印花</t>
        </is>
      </c>
      <c r="C3105" s="4" t="n"/>
      <c r="D3105" s="4" t="inlineStr">
        <is>
          <t>M</t>
        </is>
      </c>
      <c r="E3105" s="5" t="inlineStr">
        <is>
          <t>IW7033-Colorful Yellow-Medium-FBA</t>
        </is>
      </c>
      <c r="H3105" s="0" t="n"/>
    </row>
    <row r="3106">
      <c r="A3106" s="0">
        <f>+B3106&amp;C3106&amp;D3106</f>
        <v/>
      </c>
      <c r="B3106" s="4" t="inlineStr">
        <is>
          <t>IW7048 印花</t>
        </is>
      </c>
      <c r="C3106" s="4" t="inlineStr">
        <is>
          <t>棕黑</t>
        </is>
      </c>
      <c r="D3106" s="4" t="inlineStr">
        <is>
          <t>M</t>
        </is>
      </c>
      <c r="E3106" s="5" t="inlineStr">
        <is>
          <t>IW7033-FP Brown Black-Medium-FBA</t>
        </is>
      </c>
      <c r="H3106" s="0" t="n"/>
    </row>
    <row r="3107">
      <c r="A3107" s="0">
        <f>+B3107&amp;C3107&amp;D3107</f>
        <v/>
      </c>
      <c r="B3107" s="4" t="inlineStr">
        <is>
          <t>IW7048 印花</t>
        </is>
      </c>
      <c r="C3107" s="4" t="n"/>
      <c r="D3107" s="4" t="inlineStr">
        <is>
          <t>M</t>
        </is>
      </c>
      <c r="E3107" s="5" t="inlineStr">
        <is>
          <t>IW7033-FP Flower White-Medium-FBA</t>
        </is>
      </c>
      <c r="H3107" s="0" t="n"/>
    </row>
    <row r="3108">
      <c r="A3108" s="0">
        <f>+B3108&amp;C3108&amp;D3108</f>
        <v/>
      </c>
      <c r="B3108" s="4" t="inlineStr">
        <is>
          <t>IW7048 印花</t>
        </is>
      </c>
      <c r="C3108" s="4" t="inlineStr">
        <is>
          <t>混色花蓝</t>
        </is>
      </c>
      <c r="D3108" s="4" t="inlineStr">
        <is>
          <t>M</t>
        </is>
      </c>
      <c r="E3108" s="5" t="inlineStr">
        <is>
          <t>IW7033-FP Mix Flower Blue-Medium-FBA</t>
        </is>
      </c>
      <c r="H3108" s="0" t="n"/>
    </row>
    <row r="3109">
      <c r="A3109" s="0">
        <f>+B3109&amp;C3109&amp;D3109</f>
        <v/>
      </c>
      <c r="B3109" s="4" t="inlineStr">
        <is>
          <t>IW7048 印花</t>
        </is>
      </c>
      <c r="C3109" s="4" t="n"/>
      <c r="D3109" s="4" t="inlineStr">
        <is>
          <t>M</t>
        </is>
      </c>
      <c r="E3109" s="5" t="inlineStr">
        <is>
          <t>IW7033-FP Round Flower Navy-Medium-FBA</t>
        </is>
      </c>
      <c r="H3109" s="0" t="n"/>
    </row>
    <row r="3110">
      <c r="A3110" s="0">
        <f>+B3110&amp;C3110&amp;D3110</f>
        <v/>
      </c>
      <c r="B3110" s="4" t="inlineStr">
        <is>
          <t>IW7048 印花</t>
        </is>
      </c>
      <c r="C3110" s="4" t="n"/>
      <c r="D3110" s="4" t="inlineStr">
        <is>
          <t>M</t>
        </is>
      </c>
      <c r="E3110" s="5" t="inlineStr">
        <is>
          <t>IW7033-Tie Dye Blue-Medium-FBA</t>
        </is>
      </c>
      <c r="H3110" s="0" t="n"/>
    </row>
    <row r="3111">
      <c r="A3111" s="0">
        <f>+B3111&amp;C3111&amp;D3111</f>
        <v/>
      </c>
      <c r="B3111" s="4" t="inlineStr">
        <is>
          <t>IW7048 印花</t>
        </is>
      </c>
      <c r="C3111" s="4" t="n"/>
      <c r="D3111" s="4" t="inlineStr">
        <is>
          <t>M</t>
        </is>
      </c>
      <c r="E3111" s="5" t="inlineStr">
        <is>
          <t>IW7033-Tie Dye Rose Red-Medium-FBA</t>
        </is>
      </c>
      <c r="H3111" s="0" t="n"/>
    </row>
    <row r="3112">
      <c r="A3112" s="0">
        <f>+B3112&amp;C3112&amp;D3112</f>
        <v/>
      </c>
      <c r="B3112" s="4" t="inlineStr">
        <is>
          <t>IW7048 印花</t>
        </is>
      </c>
      <c r="C3112" s="4" t="inlineStr">
        <is>
          <t>浅蓝</t>
        </is>
      </c>
      <c r="D3112" s="4" t="inlineStr">
        <is>
          <t>L</t>
        </is>
      </c>
      <c r="E3112" s="5" t="inlineStr">
        <is>
          <t>IW7048-FP Light Blue-Large-FBA</t>
        </is>
      </c>
      <c r="H3112" s="0" t="n"/>
    </row>
    <row r="3113">
      <c r="A3113" s="0">
        <f>+B3113&amp;C3113&amp;D3113</f>
        <v/>
      </c>
      <c r="B3113" s="4" t="inlineStr">
        <is>
          <t>IW7048 印花</t>
        </is>
      </c>
      <c r="C3113" s="4" t="inlineStr">
        <is>
          <t>灰色</t>
        </is>
      </c>
      <c r="D3113" s="4" t="inlineStr">
        <is>
          <t>L</t>
        </is>
      </c>
      <c r="E3113" s="5" t="inlineStr">
        <is>
          <t>IW7048-Gray Camo-L-FBA</t>
        </is>
      </c>
      <c r="H3113" s="0" t="n"/>
    </row>
    <row r="3114">
      <c r="A3114" s="0">
        <f>+B3114&amp;C3114&amp;D3114</f>
        <v/>
      </c>
      <c r="B3114" s="4" t="inlineStr">
        <is>
          <t>IW7048 印花</t>
        </is>
      </c>
      <c r="C3114" s="4" t="inlineStr">
        <is>
          <t>迷彩绿</t>
        </is>
      </c>
      <c r="D3114" s="4" t="inlineStr">
        <is>
          <t>L</t>
        </is>
      </c>
      <c r="E3114" s="5" t="inlineStr">
        <is>
          <t>IW7048-Green Camo-L-FBA</t>
        </is>
      </c>
      <c r="H3114" s="0" t="n"/>
    </row>
    <row r="3115">
      <c r="A3115" s="0">
        <f>+B3115&amp;C3115&amp;D3115</f>
        <v/>
      </c>
      <c r="B3115" s="4" t="inlineStr">
        <is>
          <t>IW7048 印花</t>
        </is>
      </c>
      <c r="C3115" s="4" t="inlineStr">
        <is>
          <t>深卡其</t>
        </is>
      </c>
      <c r="D3115" s="4" t="inlineStr">
        <is>
          <t>L</t>
        </is>
      </c>
      <c r="E3115" s="5" t="inlineStr">
        <is>
          <t>IW7048-Leopard print Dark Khaki-L-FBA</t>
        </is>
      </c>
      <c r="H3115" s="0" t="n"/>
    </row>
    <row r="3116">
      <c r="A3116" s="0">
        <f>+B3116&amp;C3116&amp;D3116</f>
        <v/>
      </c>
      <c r="B3116" s="4" t="inlineStr">
        <is>
          <t>IW7048 印花</t>
        </is>
      </c>
      <c r="C3116" s="4" t="inlineStr">
        <is>
          <t>豹纹卡其色</t>
        </is>
      </c>
      <c r="D3116" s="4" t="inlineStr">
        <is>
          <t>L</t>
        </is>
      </c>
      <c r="E3116" s="5" t="inlineStr">
        <is>
          <t>IW7048-Leopard print Khaki-Large-FBA</t>
        </is>
      </c>
      <c r="H3116" s="0" t="n"/>
    </row>
    <row r="3117">
      <c r="A3117" s="0">
        <f>+B3117&amp;C3117&amp;D3117</f>
        <v/>
      </c>
      <c r="B3117" s="4" t="inlineStr">
        <is>
          <t>IW7048 印花</t>
        </is>
      </c>
      <c r="C3117" s="4" t="n"/>
      <c r="D3117" s="4" t="inlineStr">
        <is>
          <t>L</t>
        </is>
      </c>
      <c r="E3117" s="5" t="inlineStr">
        <is>
          <t>IW7048-Leopard print White-L-FBA</t>
        </is>
      </c>
      <c r="H3117" s="0" t="n"/>
    </row>
    <row r="3118">
      <c r="A3118" s="0">
        <f>+B3118&amp;C3118&amp;D3118</f>
        <v/>
      </c>
      <c r="B3118" s="4" t="inlineStr">
        <is>
          <t>IW7048 印花</t>
        </is>
      </c>
      <c r="C3118" s="4" t="inlineStr">
        <is>
          <t>迷彩粉</t>
        </is>
      </c>
      <c r="D3118" s="4" t="inlineStr">
        <is>
          <t>L</t>
        </is>
      </c>
      <c r="E3118" s="5" t="inlineStr">
        <is>
          <t>IW7048-Pink Camo-L-FBA</t>
        </is>
      </c>
      <c r="H3118" s="0" t="n"/>
    </row>
    <row r="3119">
      <c r="A3119" s="0">
        <f>+B3119&amp;C3119&amp;D3119</f>
        <v/>
      </c>
      <c r="B3119" s="4" t="inlineStr">
        <is>
          <t>IW7048 印花</t>
        </is>
      </c>
      <c r="C3119" s="4" t="inlineStr">
        <is>
          <t>橙色</t>
        </is>
      </c>
      <c r="D3119" s="4" t="inlineStr">
        <is>
          <t>L</t>
        </is>
      </c>
      <c r="E3119" s="5" t="inlineStr">
        <is>
          <t>IW7033-Colorful Orange-Large-FBA</t>
        </is>
      </c>
      <c r="H3119" s="0" t="n"/>
    </row>
    <row r="3120">
      <c r="A3120" s="0">
        <f>+B3120&amp;C3120&amp;D3120</f>
        <v/>
      </c>
      <c r="B3120" s="4" t="inlineStr">
        <is>
          <t>IW7048 印花</t>
        </is>
      </c>
      <c r="C3120" s="4" t="n"/>
      <c r="D3120" s="4" t="inlineStr">
        <is>
          <t>L</t>
        </is>
      </c>
      <c r="E3120" s="5" t="inlineStr">
        <is>
          <t>IW7033-Colorful Yellow-Large-FBA</t>
        </is>
      </c>
      <c r="H3120" s="0" t="n"/>
    </row>
    <row r="3121">
      <c r="A3121" s="0">
        <f>+B3121&amp;C3121&amp;D3121</f>
        <v/>
      </c>
      <c r="B3121" s="4" t="inlineStr">
        <is>
          <t>IW7048 印花</t>
        </is>
      </c>
      <c r="C3121" s="4" t="inlineStr">
        <is>
          <t>棕黑</t>
        </is>
      </c>
      <c r="D3121" s="4" t="inlineStr">
        <is>
          <t>L</t>
        </is>
      </c>
      <c r="E3121" s="5" t="inlineStr">
        <is>
          <t>IW7033-FP Brown Black-Large-FBA</t>
        </is>
      </c>
      <c r="H3121" s="0" t="n"/>
    </row>
    <row r="3122">
      <c r="A3122" s="0">
        <f>+B3122&amp;C3122&amp;D3122</f>
        <v/>
      </c>
      <c r="B3122" s="4" t="inlineStr">
        <is>
          <t>IW7048 印花</t>
        </is>
      </c>
      <c r="C3122" s="4" t="n"/>
      <c r="D3122" s="4" t="inlineStr">
        <is>
          <t>L</t>
        </is>
      </c>
      <c r="E3122" s="5" t="inlineStr">
        <is>
          <t>IW7033-FP Flower White-Large-FBA</t>
        </is>
      </c>
      <c r="H3122" s="0" t="n"/>
    </row>
    <row r="3123">
      <c r="A3123" s="0">
        <f>+B3123&amp;C3123&amp;D3123</f>
        <v/>
      </c>
      <c r="B3123" s="4" t="inlineStr">
        <is>
          <t>IW7048 印花</t>
        </is>
      </c>
      <c r="C3123" s="4" t="n"/>
      <c r="D3123" s="4" t="inlineStr">
        <is>
          <t>L</t>
        </is>
      </c>
      <c r="E3123" s="5" t="inlineStr">
        <is>
          <t>IW7033-FP Round Flower Navy-Large-FBA</t>
        </is>
      </c>
      <c r="H3123" s="0" t="n"/>
    </row>
    <row r="3124">
      <c r="A3124" s="0">
        <f>+B3124&amp;C3124&amp;D3124</f>
        <v/>
      </c>
      <c r="B3124" s="4" t="inlineStr">
        <is>
          <t>IW7048 印花</t>
        </is>
      </c>
      <c r="C3124" s="4" t="n"/>
      <c r="D3124" s="4" t="inlineStr">
        <is>
          <t>2XL</t>
        </is>
      </c>
      <c r="E3124" s="5" t="inlineStr">
        <is>
          <t>IW7033-Colorful Yellow-XX-Large-FBA</t>
        </is>
      </c>
      <c r="H3124" s="0" t="n"/>
    </row>
    <row r="3125">
      <c r="A3125" s="0">
        <f>+B3125&amp;C3125&amp;D3125</f>
        <v/>
      </c>
      <c r="B3125" s="4" t="inlineStr">
        <is>
          <t>IW7048 印花</t>
        </is>
      </c>
      <c r="C3125" s="4" t="n"/>
      <c r="D3125" s="4" t="inlineStr">
        <is>
          <t>2XL</t>
        </is>
      </c>
      <c r="E3125" s="5" t="inlineStr">
        <is>
          <t>IW7033-FP Flower White-XX-Large-FBA</t>
        </is>
      </c>
      <c r="H3125" s="0" t="n"/>
    </row>
    <row r="3126">
      <c r="A3126" s="0">
        <f>+B3126&amp;C3126&amp;D3126</f>
        <v/>
      </c>
      <c r="B3126" s="4" t="inlineStr">
        <is>
          <t>IW7048 印花</t>
        </is>
      </c>
      <c r="C3126" s="4" t="n"/>
      <c r="D3126" s="4" t="inlineStr">
        <is>
          <t>2XL</t>
        </is>
      </c>
      <c r="E3126" s="5" t="inlineStr">
        <is>
          <t>IW7033-Red Check-XX-Large-FBA</t>
        </is>
      </c>
      <c r="H3126" s="0" t="n"/>
    </row>
    <row r="3127">
      <c r="A3127" s="0">
        <f>+B3127&amp;C3127&amp;D3127</f>
        <v/>
      </c>
      <c r="B3127" s="4" t="inlineStr">
        <is>
          <t>IW7052 纯色</t>
        </is>
      </c>
      <c r="C3127" s="4" t="inlineStr">
        <is>
          <t>黑色</t>
        </is>
      </c>
      <c r="D3127" s="4" t="inlineStr">
        <is>
          <t>S</t>
        </is>
      </c>
      <c r="E3127" s="5" t="inlineStr">
        <is>
          <t>IW7052-Black-Small-FBA</t>
        </is>
      </c>
      <c r="H3127" s="0" t="n"/>
    </row>
    <row r="3128">
      <c r="A3128" s="0">
        <f>+B3128&amp;C3128&amp;D3128</f>
        <v/>
      </c>
      <c r="B3128" s="4" t="inlineStr">
        <is>
          <t>IW7052 纯色</t>
        </is>
      </c>
      <c r="C3128" s="4" t="n"/>
      <c r="D3128" s="4" t="inlineStr">
        <is>
          <t>S</t>
        </is>
      </c>
      <c r="E3128" s="5" t="inlineStr">
        <is>
          <t>IW7052-Oatmeal-Small-FBA</t>
        </is>
      </c>
      <c r="H3128" s="0" t="n"/>
    </row>
    <row r="3129">
      <c r="A3129" s="0">
        <f>+B3129&amp;C3129&amp;D3129</f>
        <v/>
      </c>
      <c r="B3129" s="4" t="inlineStr">
        <is>
          <t>IW7052 纯色</t>
        </is>
      </c>
      <c r="C3129" s="4" t="inlineStr">
        <is>
          <t>白色</t>
        </is>
      </c>
      <c r="D3129" s="4" t="inlineStr">
        <is>
          <t>S</t>
        </is>
      </c>
      <c r="E3129" s="5" t="inlineStr">
        <is>
          <t>IW7052-White-Small-FBA</t>
        </is>
      </c>
      <c r="H3129" s="0" t="n"/>
    </row>
    <row r="3130">
      <c r="A3130" s="0">
        <f>+B3130&amp;C3130&amp;D3130</f>
        <v/>
      </c>
      <c r="B3130" s="4" t="inlineStr">
        <is>
          <t>IW7052 纯色</t>
        </is>
      </c>
      <c r="C3130" s="4" t="n"/>
      <c r="D3130" s="4" t="inlineStr">
        <is>
          <t>S</t>
        </is>
      </c>
      <c r="E3130" s="5" t="inlineStr">
        <is>
          <t>IW7052-Wine Red-Small-FBA</t>
        </is>
      </c>
      <c r="H3130" s="0" t="n"/>
    </row>
    <row r="3131">
      <c r="A3131" s="0">
        <f>+B3131&amp;C3131&amp;D3131</f>
        <v/>
      </c>
      <c r="B3131" s="4" t="inlineStr">
        <is>
          <t>IW7052 纯色</t>
        </is>
      </c>
      <c r="C3131" s="4" t="inlineStr">
        <is>
          <t>黑色</t>
        </is>
      </c>
      <c r="D3131" s="4" t="inlineStr">
        <is>
          <t>M</t>
        </is>
      </c>
      <c r="E3131" s="5" t="inlineStr">
        <is>
          <t>IW7052-Black-Medium-FBA</t>
        </is>
      </c>
      <c r="H3131" s="0" t="n"/>
    </row>
    <row r="3132">
      <c r="A3132" s="0">
        <f>+B3132&amp;C3132&amp;D3132</f>
        <v/>
      </c>
      <c r="B3132" s="4" t="inlineStr">
        <is>
          <t>IW7052 纯色</t>
        </is>
      </c>
      <c r="C3132" s="4" t="inlineStr">
        <is>
          <t>铁锈红</t>
        </is>
      </c>
      <c r="D3132" s="4" t="inlineStr">
        <is>
          <t>M</t>
        </is>
      </c>
      <c r="E3132" s="5" t="inlineStr">
        <is>
          <t>IW7052-Rust Red-Medium-FBA</t>
        </is>
      </c>
      <c r="H3132" s="0" t="n"/>
    </row>
    <row r="3133">
      <c r="A3133" s="0">
        <f>+B3133&amp;C3133&amp;D3133</f>
        <v/>
      </c>
      <c r="B3133" s="4" t="inlineStr">
        <is>
          <t>IW7052 纯色</t>
        </is>
      </c>
      <c r="C3133" s="4" t="n"/>
      <c r="D3133" s="4" t="inlineStr">
        <is>
          <t>M</t>
        </is>
      </c>
      <c r="E3133" s="5" t="inlineStr">
        <is>
          <t>IW7052-Wine Red-Medium-FBA</t>
        </is>
      </c>
      <c r="H3133" s="0" t="n"/>
    </row>
    <row r="3134">
      <c r="A3134" s="0">
        <f>+B3134&amp;C3134&amp;D3134</f>
        <v/>
      </c>
      <c r="B3134" s="4" t="inlineStr">
        <is>
          <t>IW7052 纯色</t>
        </is>
      </c>
      <c r="C3134" s="4" t="inlineStr">
        <is>
          <t>黑色</t>
        </is>
      </c>
      <c r="D3134" s="4" t="inlineStr">
        <is>
          <t>L</t>
        </is>
      </c>
      <c r="E3134" s="5" t="inlineStr">
        <is>
          <t>IW7052-Black-Large-FBA</t>
        </is>
      </c>
      <c r="H3134" s="0" t="n"/>
    </row>
    <row r="3135">
      <c r="A3135" s="0">
        <f>+B3135&amp;C3135&amp;D3135</f>
        <v/>
      </c>
      <c r="B3135" s="4" t="inlineStr">
        <is>
          <t>IW7052 纯色</t>
        </is>
      </c>
      <c r="C3135" s="4" t="inlineStr">
        <is>
          <t>深灰</t>
        </is>
      </c>
      <c r="D3135" s="4" t="inlineStr">
        <is>
          <t>L</t>
        </is>
      </c>
      <c r="E3135" s="5" t="inlineStr">
        <is>
          <t>IW7052-Dark Gray-Large-FBA</t>
        </is>
      </c>
      <c r="H3135" s="0" t="n"/>
    </row>
    <row r="3136">
      <c r="A3136" s="0">
        <f>+B3136&amp;C3136&amp;D3136</f>
        <v/>
      </c>
      <c r="B3136" s="4" t="inlineStr">
        <is>
          <t>IW7052 纯色</t>
        </is>
      </c>
      <c r="C3136" s="4" t="inlineStr">
        <is>
          <t>卡其</t>
        </is>
      </c>
      <c r="D3136" s="4" t="inlineStr">
        <is>
          <t>L</t>
        </is>
      </c>
      <c r="E3136" s="5" t="inlineStr">
        <is>
          <t>IW7052-Khaki-Large-FBA</t>
        </is>
      </c>
      <c r="H3136" s="0" t="n"/>
    </row>
    <row r="3137">
      <c r="A3137" s="0">
        <f>+B3137&amp;C3137&amp;D3137</f>
        <v/>
      </c>
      <c r="B3137" s="4" t="inlineStr">
        <is>
          <t>IW7052 纯色</t>
        </is>
      </c>
      <c r="C3137" s="4" t="inlineStr">
        <is>
          <t>铁锈红</t>
        </is>
      </c>
      <c r="D3137" s="4" t="inlineStr">
        <is>
          <t>L</t>
        </is>
      </c>
      <c r="E3137" s="5" t="inlineStr">
        <is>
          <t>IW7052-Rust Red-Large-FBA</t>
        </is>
      </c>
      <c r="H3137" s="0" t="n"/>
    </row>
    <row r="3138">
      <c r="A3138" s="0">
        <f>+B3138&amp;C3138&amp;D3138</f>
        <v/>
      </c>
      <c r="B3138" s="4" t="inlineStr">
        <is>
          <t>IW7052 纯色</t>
        </is>
      </c>
      <c r="C3138" s="4" t="inlineStr">
        <is>
          <t>白色</t>
        </is>
      </c>
      <c r="D3138" s="4" t="inlineStr">
        <is>
          <t>L</t>
        </is>
      </c>
      <c r="E3138" s="5" t="inlineStr">
        <is>
          <t>IW7052-White-Large-FBA</t>
        </is>
      </c>
      <c r="H3138" s="0" t="n"/>
    </row>
    <row r="3139">
      <c r="A3139" s="0">
        <f>+B3139&amp;C3139&amp;D3139</f>
        <v/>
      </c>
      <c r="B3139" s="4" t="inlineStr">
        <is>
          <t>IW7052 纯色</t>
        </is>
      </c>
      <c r="C3139" s="4" t="n"/>
      <c r="D3139" s="4" t="inlineStr">
        <is>
          <t>L</t>
        </is>
      </c>
      <c r="E3139" s="5" t="inlineStr">
        <is>
          <t>IW7052-Wine Red-Large-FBA</t>
        </is>
      </c>
      <c r="H3139" s="0" t="n"/>
    </row>
    <row r="3140">
      <c r="A3140" s="0">
        <f>+B3140&amp;C3140&amp;D3140</f>
        <v/>
      </c>
      <c r="B3140" s="4" t="inlineStr">
        <is>
          <t>IW7052 纯色</t>
        </is>
      </c>
      <c r="C3140" s="4" t="inlineStr">
        <is>
          <t>铁锈红</t>
        </is>
      </c>
      <c r="D3140" s="4" t="inlineStr">
        <is>
          <t>2XL</t>
        </is>
      </c>
      <c r="E3140" s="5" t="inlineStr">
        <is>
          <t>IW7052-Rust Red-XX-Large-FBA</t>
        </is>
      </c>
      <c r="H3140" s="0" t="n"/>
    </row>
    <row r="3141">
      <c r="A3141" s="0">
        <f>+B3141&amp;C3141&amp;D3141</f>
        <v/>
      </c>
      <c r="B3141" s="4" t="inlineStr">
        <is>
          <t>IW7052 印花</t>
        </is>
      </c>
      <c r="C3141" s="4" t="inlineStr">
        <is>
          <t>迷彩粉</t>
        </is>
      </c>
      <c r="D3141" s="4" t="inlineStr">
        <is>
          <t>XL</t>
        </is>
      </c>
      <c r="E3141" s="5" t="inlineStr">
        <is>
          <t>IW7052-Camo Pink-X-Large-FBA</t>
        </is>
      </c>
      <c r="H3141" s="0" t="n"/>
    </row>
    <row r="3142">
      <c r="A3142" s="0">
        <f>+B3142&amp;C3142&amp;D3142</f>
        <v/>
      </c>
      <c r="B3142" s="4" t="inlineStr">
        <is>
          <t>IW7052 印花</t>
        </is>
      </c>
      <c r="C3142" s="4" t="n"/>
      <c r="D3142" s="4" t="inlineStr">
        <is>
          <t>XL</t>
        </is>
      </c>
      <c r="E3142" s="5" t="inlineStr">
        <is>
          <t>IW7052-Leopard Beige-X-Large-FBA</t>
        </is>
      </c>
      <c r="H3142" s="0" t="n"/>
    </row>
    <row r="3143">
      <c r="A3143" s="0">
        <f>+B3143&amp;C3143&amp;D3143</f>
        <v/>
      </c>
      <c r="B3143" s="4" t="inlineStr">
        <is>
          <t>IW7052 印花</t>
        </is>
      </c>
      <c r="C3143" s="4" t="inlineStr">
        <is>
          <t>豹纹卡其色</t>
        </is>
      </c>
      <c r="D3143" s="4" t="inlineStr">
        <is>
          <t>XL</t>
        </is>
      </c>
      <c r="E3143" s="5" t="inlineStr">
        <is>
          <t>IW7052-Leopard Khaki-X-Large-FBA</t>
        </is>
      </c>
      <c r="H3143" s="0" t="n"/>
    </row>
    <row r="3144">
      <c r="A3144" s="0">
        <f>+B3144&amp;C3144&amp;D3144</f>
        <v/>
      </c>
      <c r="B3144" s="4" t="inlineStr">
        <is>
          <t>IW7052 印花</t>
        </is>
      </c>
      <c r="C3144" s="4" t="inlineStr">
        <is>
          <t>玫瑰藏蓝</t>
        </is>
      </c>
      <c r="D3144" s="4" t="inlineStr">
        <is>
          <t>XL</t>
        </is>
      </c>
      <c r="E3144" s="5" t="inlineStr">
        <is>
          <t>IW7052-Rose Navy-X-Large-FBA</t>
        </is>
      </c>
      <c r="H3144" s="0" t="n"/>
    </row>
    <row r="3145">
      <c r="A3145" s="0">
        <f>+B3145&amp;C3145&amp;D3145</f>
        <v/>
      </c>
      <c r="B3145" s="4" t="inlineStr">
        <is>
          <t>IW7052 印花</t>
        </is>
      </c>
      <c r="C3145" s="4" t="n"/>
      <c r="D3145" s="4" t="inlineStr">
        <is>
          <t>S</t>
        </is>
      </c>
      <c r="E3145" s="5" t="inlineStr">
        <is>
          <t>IW7052-Rose Gray Blue-Small-FBA</t>
        </is>
      </c>
      <c r="H3145" s="0" t="n"/>
    </row>
    <row r="3146">
      <c r="A3146" s="0">
        <f>+B3146&amp;C3146&amp;D3146</f>
        <v/>
      </c>
      <c r="B3146" s="4" t="inlineStr">
        <is>
          <t>IW7052 印花</t>
        </is>
      </c>
      <c r="C3146" s="4" t="n"/>
      <c r="D3146" s="4" t="inlineStr">
        <is>
          <t>M</t>
        </is>
      </c>
      <c r="E3146" s="5" t="inlineStr">
        <is>
          <t>IW7052-Leopard Beige-Medium-FBA</t>
        </is>
      </c>
      <c r="H3146" s="0" t="n"/>
    </row>
    <row r="3147">
      <c r="A3147" s="0">
        <f>+B3147&amp;C3147&amp;D3147</f>
        <v/>
      </c>
      <c r="B3147" s="4" t="inlineStr">
        <is>
          <t>IW7052 印花</t>
        </is>
      </c>
      <c r="C3147" s="4" t="n"/>
      <c r="D3147" s="4" t="inlineStr">
        <is>
          <t>M</t>
        </is>
      </c>
      <c r="E3147" s="5" t="inlineStr">
        <is>
          <t>IW7052-Rose Gray Blue-Medium-FBA</t>
        </is>
      </c>
      <c r="H3147" s="0" t="n"/>
    </row>
    <row r="3148">
      <c r="A3148" s="0">
        <f>+B3148&amp;C3148&amp;D3148</f>
        <v/>
      </c>
      <c r="B3148" s="4" t="inlineStr">
        <is>
          <t>IW7052 印花</t>
        </is>
      </c>
      <c r="C3148" s="4" t="inlineStr">
        <is>
          <t>迷彩粉</t>
        </is>
      </c>
      <c r="D3148" s="4" t="inlineStr">
        <is>
          <t>L</t>
        </is>
      </c>
      <c r="E3148" s="5" t="inlineStr">
        <is>
          <t>IW7052-Camo Pink-Large-FBA</t>
        </is>
      </c>
      <c r="H3148" s="0" t="n"/>
    </row>
    <row r="3149">
      <c r="A3149" s="0">
        <f>+B3149&amp;C3149&amp;D3149</f>
        <v/>
      </c>
      <c r="B3149" s="4" t="inlineStr">
        <is>
          <t>IW7052 印花</t>
        </is>
      </c>
      <c r="C3149" s="4" t="n"/>
      <c r="D3149" s="4" t="inlineStr">
        <is>
          <t>L</t>
        </is>
      </c>
      <c r="E3149" s="5" t="inlineStr">
        <is>
          <t>IW7052-Leopard Beige-Large-FBA</t>
        </is>
      </c>
      <c r="H3149" s="0" t="n"/>
    </row>
    <row r="3150">
      <c r="A3150" s="0">
        <f>+B3150&amp;C3150&amp;D3150</f>
        <v/>
      </c>
      <c r="B3150" s="4" t="inlineStr">
        <is>
          <t>IW7052 印花</t>
        </is>
      </c>
      <c r="C3150" s="4" t="inlineStr">
        <is>
          <t>迷彩绿</t>
        </is>
      </c>
      <c r="D3150" s="4" t="inlineStr">
        <is>
          <t>2XL</t>
        </is>
      </c>
      <c r="E3150" s="5" t="inlineStr">
        <is>
          <t>IW7052-Camo Green-XX-Large-FBA</t>
        </is>
      </c>
      <c r="H3150" s="0" t="n"/>
    </row>
    <row r="3151">
      <c r="A3151" s="0">
        <f>+B3151&amp;C3151&amp;D3151</f>
        <v/>
      </c>
      <c r="B3151" s="4" t="inlineStr">
        <is>
          <t>IW7055 纯色</t>
        </is>
      </c>
      <c r="C3151" s="4" t="inlineStr">
        <is>
          <t>军绿</t>
        </is>
      </c>
      <c r="D3151" s="4" t="inlineStr">
        <is>
          <t>XL</t>
        </is>
      </c>
      <c r="E3151" s="5" t="inlineStr">
        <is>
          <t>IW7055-Army Green-X-Large-FBA</t>
        </is>
      </c>
      <c r="H3151" s="0" t="n"/>
    </row>
    <row r="3152">
      <c r="A3152" s="0">
        <f>+B3152&amp;C3152&amp;D3152</f>
        <v/>
      </c>
      <c r="B3152" s="4" t="inlineStr">
        <is>
          <t>IW7055 纯色</t>
        </is>
      </c>
      <c r="C3152" s="4" t="inlineStr">
        <is>
          <t>黑色</t>
        </is>
      </c>
      <c r="D3152" s="4" t="inlineStr">
        <is>
          <t>XL</t>
        </is>
      </c>
      <c r="E3152" s="5" t="inlineStr">
        <is>
          <t>IW7055-Black-X-Large-FBA</t>
        </is>
      </c>
      <c r="H3152" s="0" t="n"/>
    </row>
    <row r="3153">
      <c r="A3153" s="0">
        <f>+B3153&amp;C3153&amp;D3153</f>
        <v/>
      </c>
      <c r="B3153" s="4" t="inlineStr">
        <is>
          <t>IW7055 纯色</t>
        </is>
      </c>
      <c r="C3153" s="4" t="inlineStr">
        <is>
          <t>深灰</t>
        </is>
      </c>
      <c r="D3153" s="4" t="inlineStr">
        <is>
          <t>XL</t>
        </is>
      </c>
      <c r="E3153" s="5" t="inlineStr">
        <is>
          <t>IW7055-Dark Gray-X-Large-FBA</t>
        </is>
      </c>
      <c r="H3153" s="0" t="n"/>
    </row>
    <row r="3154">
      <c r="A3154" s="0">
        <f>+B3154&amp;C3154&amp;D3154</f>
        <v/>
      </c>
      <c r="B3154" s="4" t="inlineStr">
        <is>
          <t>IW7055 纯色</t>
        </is>
      </c>
      <c r="C3154" s="4" t="inlineStr">
        <is>
          <t>深绿</t>
        </is>
      </c>
      <c r="D3154" s="4" t="inlineStr">
        <is>
          <t>XL</t>
        </is>
      </c>
      <c r="E3154" s="5" t="inlineStr">
        <is>
          <t>IW7055-Dark Green-X-Large-FBA</t>
        </is>
      </c>
      <c r="H3154" s="0" t="n"/>
    </row>
    <row r="3155">
      <c r="A3155" s="0">
        <f>+B3155&amp;C3155&amp;D3155</f>
        <v/>
      </c>
      <c r="B3155" s="4" t="inlineStr">
        <is>
          <t>IW7055 纯色</t>
        </is>
      </c>
      <c r="C3155" s="4" t="inlineStr">
        <is>
          <t>卡其</t>
        </is>
      </c>
      <c r="D3155" s="4" t="inlineStr">
        <is>
          <t>XL</t>
        </is>
      </c>
      <c r="E3155" s="5" t="inlineStr">
        <is>
          <t>IW7055-Khaki-X-Large-FBA</t>
        </is>
      </c>
      <c r="H3155" s="0" t="n"/>
    </row>
    <row r="3156">
      <c r="A3156" s="0">
        <f>+B3156&amp;C3156&amp;D3156</f>
        <v/>
      </c>
      <c r="B3156" s="4" t="inlineStr">
        <is>
          <t>IW7055 纯色</t>
        </is>
      </c>
      <c r="C3156" s="4" t="inlineStr">
        <is>
          <t>藏蓝</t>
        </is>
      </c>
      <c r="D3156" s="4" t="inlineStr">
        <is>
          <t>XL</t>
        </is>
      </c>
      <c r="E3156" s="5" t="inlineStr">
        <is>
          <t>IW7055-Navy Blue-X-Large-FBA</t>
        </is>
      </c>
      <c r="H3156" s="0" t="n"/>
    </row>
    <row r="3157">
      <c r="A3157" s="0">
        <f>+B3157&amp;C3157&amp;D3157</f>
        <v/>
      </c>
      <c r="B3157" s="4" t="inlineStr">
        <is>
          <t>IW7055 纯色</t>
        </is>
      </c>
      <c r="C3157" s="4" t="n"/>
      <c r="D3157" s="4" t="inlineStr">
        <is>
          <t>XL</t>
        </is>
      </c>
      <c r="E3157" s="5" t="inlineStr">
        <is>
          <t>IW7055-Oatmeal-X-Large-FBA</t>
        </is>
      </c>
      <c r="H3157" s="0" t="n"/>
    </row>
    <row r="3158">
      <c r="A3158" s="0">
        <f>+B3158&amp;C3158&amp;D3158</f>
        <v/>
      </c>
      <c r="B3158" s="4" t="inlineStr">
        <is>
          <t>IW7055 纯色</t>
        </is>
      </c>
      <c r="C3158" s="4" t="inlineStr">
        <is>
          <t>铁锈红</t>
        </is>
      </c>
      <c r="D3158" s="4" t="inlineStr">
        <is>
          <t>XL</t>
        </is>
      </c>
      <c r="E3158" s="5" t="inlineStr">
        <is>
          <t>IW7055-Rust Red-X-Large-FBA</t>
        </is>
      </c>
      <c r="H3158" s="0" t="n"/>
    </row>
    <row r="3159">
      <c r="A3159" s="0">
        <f>+B3159&amp;C3159&amp;D3159</f>
        <v/>
      </c>
      <c r="B3159" s="4" t="inlineStr">
        <is>
          <t>IW7055 纯色</t>
        </is>
      </c>
      <c r="C3159" s="4" t="inlineStr">
        <is>
          <t>白色</t>
        </is>
      </c>
      <c r="D3159" s="4" t="inlineStr">
        <is>
          <t>XL</t>
        </is>
      </c>
      <c r="E3159" s="5" t="inlineStr">
        <is>
          <t>IW7055-White-X-Large-FBA</t>
        </is>
      </c>
      <c r="H3159" s="0" t="n"/>
    </row>
    <row r="3160">
      <c r="A3160" s="0">
        <f>+B3160&amp;C3160&amp;D3160</f>
        <v/>
      </c>
      <c r="B3160" s="4" t="inlineStr">
        <is>
          <t>IW7055 纯色</t>
        </is>
      </c>
      <c r="C3160" s="4" t="inlineStr">
        <is>
          <t>黑色</t>
        </is>
      </c>
      <c r="D3160" s="4" t="inlineStr">
        <is>
          <t>S</t>
        </is>
      </c>
      <c r="E3160" s="5" t="inlineStr">
        <is>
          <t>IW7055-Black-Small-FBA</t>
        </is>
      </c>
      <c r="H3160" s="0" t="n"/>
    </row>
    <row r="3161">
      <c r="A3161" s="0">
        <f>+B3161&amp;C3161&amp;D3161</f>
        <v/>
      </c>
      <c r="B3161" s="4" t="inlineStr">
        <is>
          <t>IW7055 纯色</t>
        </is>
      </c>
      <c r="C3161" s="4" t="inlineStr">
        <is>
          <t>卡其</t>
        </is>
      </c>
      <c r="D3161" s="4" t="inlineStr">
        <is>
          <t>S</t>
        </is>
      </c>
      <c r="E3161" s="5" t="inlineStr">
        <is>
          <t>IW7055-Khaki-Small-FBA</t>
        </is>
      </c>
      <c r="H3161" s="0" t="n"/>
    </row>
    <row r="3162">
      <c r="A3162" s="0">
        <f>+B3162&amp;C3162&amp;D3162</f>
        <v/>
      </c>
      <c r="B3162" s="4" t="inlineStr">
        <is>
          <t>IW7055 纯色</t>
        </is>
      </c>
      <c r="C3162" s="4" t="inlineStr">
        <is>
          <t>藏蓝</t>
        </is>
      </c>
      <c r="D3162" s="4" t="inlineStr">
        <is>
          <t>S</t>
        </is>
      </c>
      <c r="E3162" s="5" t="inlineStr">
        <is>
          <t>IW7055-Navy Blue-Small-FBA</t>
        </is>
      </c>
      <c r="H3162" s="0" t="n"/>
    </row>
    <row r="3163">
      <c r="A3163" s="0">
        <f>+B3163&amp;C3163&amp;D3163</f>
        <v/>
      </c>
      <c r="B3163" s="4" t="inlineStr">
        <is>
          <t>IW7055 纯色</t>
        </is>
      </c>
      <c r="C3163" s="4" t="n"/>
      <c r="D3163" s="4" t="inlineStr">
        <is>
          <t>S</t>
        </is>
      </c>
      <c r="E3163" s="5" t="inlineStr">
        <is>
          <t>IW7055-Oatmeal-Small-FBA</t>
        </is>
      </c>
      <c r="H3163" s="0" t="n"/>
    </row>
    <row r="3164">
      <c r="A3164" s="0">
        <f>+B3164&amp;C3164&amp;D3164</f>
        <v/>
      </c>
      <c r="B3164" s="4" t="inlineStr">
        <is>
          <t>IW7055 纯色</t>
        </is>
      </c>
      <c r="C3164" s="4" t="inlineStr">
        <is>
          <t>铁锈红</t>
        </is>
      </c>
      <c r="D3164" s="4" t="inlineStr">
        <is>
          <t>S</t>
        </is>
      </c>
      <c r="E3164" s="5" t="inlineStr">
        <is>
          <t>IW7055-Rust Red-Small-FBA</t>
        </is>
      </c>
      <c r="H3164" s="0" t="n"/>
    </row>
    <row r="3165">
      <c r="A3165" s="0">
        <f>+B3165&amp;C3165&amp;D3165</f>
        <v/>
      </c>
      <c r="B3165" s="4" t="inlineStr">
        <is>
          <t>IW7055 纯色</t>
        </is>
      </c>
      <c r="C3165" s="4" t="inlineStr">
        <is>
          <t>白色</t>
        </is>
      </c>
      <c r="D3165" s="4" t="inlineStr">
        <is>
          <t>S</t>
        </is>
      </c>
      <c r="E3165" s="5" t="inlineStr">
        <is>
          <t>IW7055-White-Small-FBA</t>
        </is>
      </c>
      <c r="H3165" s="0" t="n"/>
    </row>
    <row r="3166">
      <c r="A3166" s="0">
        <f>+B3166&amp;C3166&amp;D3166</f>
        <v/>
      </c>
      <c r="B3166" s="4" t="inlineStr">
        <is>
          <t>IW7055 纯色</t>
        </is>
      </c>
      <c r="C3166" s="4" t="n"/>
      <c r="D3166" s="4" t="inlineStr">
        <is>
          <t>S</t>
        </is>
      </c>
      <c r="E3166" s="5" t="inlineStr">
        <is>
          <t>IW7055-Wine Red-Small-FBA</t>
        </is>
      </c>
      <c r="H3166" s="0" t="n"/>
    </row>
    <row r="3167">
      <c r="A3167" s="0">
        <f>+B3167&amp;C3167&amp;D3167</f>
        <v/>
      </c>
      <c r="B3167" s="4" t="inlineStr">
        <is>
          <t>IW7055 纯色</t>
        </is>
      </c>
      <c r="C3167" s="4" t="inlineStr">
        <is>
          <t>军绿</t>
        </is>
      </c>
      <c r="D3167" s="4" t="inlineStr">
        <is>
          <t>M</t>
        </is>
      </c>
      <c r="E3167" s="5" t="inlineStr">
        <is>
          <t>IW7055-Army Green-Medium-FBA</t>
        </is>
      </c>
      <c r="H3167" s="0" t="n"/>
    </row>
    <row r="3168">
      <c r="A3168" s="0">
        <f>+B3168&amp;C3168&amp;D3168</f>
        <v/>
      </c>
      <c r="B3168" s="4" t="inlineStr">
        <is>
          <t>IW7055 纯色</t>
        </is>
      </c>
      <c r="C3168" s="4" t="inlineStr">
        <is>
          <t>黑色</t>
        </is>
      </c>
      <c r="D3168" s="4" t="inlineStr">
        <is>
          <t>M</t>
        </is>
      </c>
      <c r="E3168" s="5" t="inlineStr">
        <is>
          <t>IW7055-Black-Medium-FBA</t>
        </is>
      </c>
      <c r="H3168" s="0" t="n"/>
    </row>
    <row r="3169">
      <c r="A3169" s="0">
        <f>+B3169&amp;C3169&amp;D3169</f>
        <v/>
      </c>
      <c r="B3169" s="4" t="inlineStr">
        <is>
          <t>IW7055 纯色</t>
        </is>
      </c>
      <c r="C3169" s="4" t="inlineStr">
        <is>
          <t>深绿</t>
        </is>
      </c>
      <c r="D3169" s="4" t="inlineStr">
        <is>
          <t>M</t>
        </is>
      </c>
      <c r="E3169" s="5" t="inlineStr">
        <is>
          <t>IW7055-Dark Green-Medium-FBA</t>
        </is>
      </c>
      <c r="H3169" s="0" t="n"/>
    </row>
    <row r="3170">
      <c r="A3170" s="0">
        <f>+B3170&amp;C3170&amp;D3170</f>
        <v/>
      </c>
      <c r="B3170" s="4" t="inlineStr">
        <is>
          <t>IW7055 纯色</t>
        </is>
      </c>
      <c r="C3170" s="4" t="inlineStr">
        <is>
          <t>卡其</t>
        </is>
      </c>
      <c r="D3170" s="4" t="inlineStr">
        <is>
          <t>M</t>
        </is>
      </c>
      <c r="E3170" s="5" t="inlineStr">
        <is>
          <t>IW7055-Khaki-Medium-FBA</t>
        </is>
      </c>
      <c r="H3170" s="0" t="n"/>
    </row>
    <row r="3171">
      <c r="A3171" s="0">
        <f>+B3171&amp;C3171&amp;D3171</f>
        <v/>
      </c>
      <c r="B3171" s="4" t="inlineStr">
        <is>
          <t>IW7055 纯色</t>
        </is>
      </c>
      <c r="C3171" s="4" t="n"/>
      <c r="D3171" s="4" t="inlineStr">
        <is>
          <t>M</t>
        </is>
      </c>
      <c r="E3171" s="5" t="inlineStr">
        <is>
          <t>IW7055-Oatmeal-Medium-FBA</t>
        </is>
      </c>
      <c r="H3171" s="0" t="n"/>
    </row>
    <row r="3172">
      <c r="A3172" s="0">
        <f>+B3172&amp;C3172&amp;D3172</f>
        <v/>
      </c>
      <c r="B3172" s="4" t="inlineStr">
        <is>
          <t>IW7055 纯色</t>
        </is>
      </c>
      <c r="C3172" s="4" t="inlineStr">
        <is>
          <t>铁锈红</t>
        </is>
      </c>
      <c r="D3172" s="4" t="inlineStr">
        <is>
          <t>M</t>
        </is>
      </c>
      <c r="E3172" s="5" t="inlineStr">
        <is>
          <t>IW7055-Rust Red-Medium-FBA</t>
        </is>
      </c>
      <c r="H3172" s="0" t="n"/>
    </row>
    <row r="3173">
      <c r="A3173" s="0">
        <f>+B3173&amp;C3173&amp;D3173</f>
        <v/>
      </c>
      <c r="B3173" s="4" t="inlineStr">
        <is>
          <t>IW7055 纯色</t>
        </is>
      </c>
      <c r="C3173" s="4" t="inlineStr">
        <is>
          <t>白色</t>
        </is>
      </c>
      <c r="D3173" s="4" t="inlineStr">
        <is>
          <t>M</t>
        </is>
      </c>
      <c r="E3173" s="5" t="inlineStr">
        <is>
          <t>IW7055-White-Medium-FBA</t>
        </is>
      </c>
      <c r="H3173" s="0" t="n"/>
    </row>
    <row r="3174">
      <c r="A3174" s="0">
        <f>+B3174&amp;C3174&amp;D3174</f>
        <v/>
      </c>
      <c r="B3174" s="4" t="inlineStr">
        <is>
          <t>IW7055 纯色</t>
        </is>
      </c>
      <c r="C3174" s="4" t="n"/>
      <c r="D3174" s="4" t="inlineStr">
        <is>
          <t>M</t>
        </is>
      </c>
      <c r="E3174" s="5" t="inlineStr">
        <is>
          <t>IW7055-Wine Red-Medium-FBA</t>
        </is>
      </c>
      <c r="H3174" s="0" t="n"/>
    </row>
    <row r="3175">
      <c r="A3175" s="0">
        <f>+B3175&amp;C3175&amp;D3175</f>
        <v/>
      </c>
      <c r="B3175" s="4" t="inlineStr">
        <is>
          <t>IW7055 纯色</t>
        </is>
      </c>
      <c r="C3175" s="4" t="inlineStr">
        <is>
          <t>军绿</t>
        </is>
      </c>
      <c r="D3175" s="4" t="inlineStr">
        <is>
          <t>L</t>
        </is>
      </c>
      <c r="E3175" s="5" t="inlineStr">
        <is>
          <t>IW7055-Army Green-Large-FBA</t>
        </is>
      </c>
      <c r="H3175" s="0" t="n"/>
    </row>
    <row r="3176">
      <c r="A3176" s="0">
        <f>+B3176&amp;C3176&amp;D3176</f>
        <v/>
      </c>
      <c r="B3176" s="4" t="inlineStr">
        <is>
          <t>IW7055 纯色</t>
        </is>
      </c>
      <c r="C3176" s="4" t="inlineStr">
        <is>
          <t>深灰</t>
        </is>
      </c>
      <c r="D3176" s="4" t="inlineStr">
        <is>
          <t>L</t>
        </is>
      </c>
      <c r="E3176" s="5" t="inlineStr">
        <is>
          <t>IW7055-Dark Gray-Large-FBA</t>
        </is>
      </c>
      <c r="H3176" s="0" t="n"/>
    </row>
    <row r="3177">
      <c r="A3177" s="0">
        <f>+B3177&amp;C3177&amp;D3177</f>
        <v/>
      </c>
      <c r="B3177" s="4" t="inlineStr">
        <is>
          <t>IW7055 纯色</t>
        </is>
      </c>
      <c r="C3177" s="4" t="inlineStr">
        <is>
          <t>深绿</t>
        </is>
      </c>
      <c r="D3177" s="4" t="inlineStr">
        <is>
          <t>L</t>
        </is>
      </c>
      <c r="E3177" s="5" t="inlineStr">
        <is>
          <t>IW7055-Dark Green-Large-FBA</t>
        </is>
      </c>
      <c r="H3177" s="0" t="n"/>
    </row>
    <row r="3178">
      <c r="A3178" s="0">
        <f>+B3178&amp;C3178&amp;D3178</f>
        <v/>
      </c>
      <c r="B3178" s="4" t="inlineStr">
        <is>
          <t>IW7055 纯色</t>
        </is>
      </c>
      <c r="C3178" s="4" t="inlineStr">
        <is>
          <t>卡其</t>
        </is>
      </c>
      <c r="D3178" s="4" t="inlineStr">
        <is>
          <t>L</t>
        </is>
      </c>
      <c r="E3178" s="5" t="inlineStr">
        <is>
          <t>IW7055-Khaki-Large-FBA</t>
        </is>
      </c>
      <c r="H3178" s="0" t="n"/>
    </row>
    <row r="3179">
      <c r="A3179" s="0">
        <f>+B3179&amp;C3179&amp;D3179</f>
        <v/>
      </c>
      <c r="B3179" s="4" t="inlineStr">
        <is>
          <t>IW7055 纯色</t>
        </is>
      </c>
      <c r="C3179" s="4" t="inlineStr">
        <is>
          <t>藏蓝</t>
        </is>
      </c>
      <c r="D3179" s="4" t="inlineStr">
        <is>
          <t>L</t>
        </is>
      </c>
      <c r="E3179" s="5" t="inlineStr">
        <is>
          <t>IW7055-Navy Blue-Large-FBA</t>
        </is>
      </c>
      <c r="H3179" s="0" t="n"/>
    </row>
    <row r="3180">
      <c r="A3180" s="0">
        <f>+B3180&amp;C3180&amp;D3180</f>
        <v/>
      </c>
      <c r="B3180" s="4" t="inlineStr">
        <is>
          <t>IW7055 纯色</t>
        </is>
      </c>
      <c r="C3180" s="4" t="n"/>
      <c r="D3180" s="4" t="inlineStr">
        <is>
          <t>L</t>
        </is>
      </c>
      <c r="E3180" s="5" t="inlineStr">
        <is>
          <t>IW7055-Oatmeal-Large-FBA</t>
        </is>
      </c>
      <c r="H3180" s="0" t="n"/>
    </row>
    <row r="3181">
      <c r="A3181" s="0">
        <f>+B3181&amp;C3181&amp;D3181</f>
        <v/>
      </c>
      <c r="B3181" s="4" t="inlineStr">
        <is>
          <t>IW7055 纯色</t>
        </is>
      </c>
      <c r="C3181" s="4" t="inlineStr">
        <is>
          <t>铁锈红</t>
        </is>
      </c>
      <c r="D3181" s="4" t="inlineStr">
        <is>
          <t>L</t>
        </is>
      </c>
      <c r="E3181" s="5" t="inlineStr">
        <is>
          <t>IW7055-Rust Red-Large-FBA</t>
        </is>
      </c>
      <c r="H3181" s="0" t="n"/>
    </row>
    <row r="3182">
      <c r="A3182" s="0">
        <f>+B3182&amp;C3182&amp;D3182</f>
        <v/>
      </c>
      <c r="B3182" s="4" t="inlineStr">
        <is>
          <t>IW7055 纯色</t>
        </is>
      </c>
      <c r="C3182" s="4" t="inlineStr">
        <is>
          <t>白色</t>
        </is>
      </c>
      <c r="D3182" s="4" t="inlineStr">
        <is>
          <t>L</t>
        </is>
      </c>
      <c r="E3182" s="5" t="inlineStr">
        <is>
          <t>IW7055-White-Large-FBA</t>
        </is>
      </c>
      <c r="H3182" s="0" t="n"/>
    </row>
    <row r="3183">
      <c r="A3183" s="0">
        <f>+B3183&amp;C3183&amp;D3183</f>
        <v/>
      </c>
      <c r="B3183" s="4" t="inlineStr">
        <is>
          <t>IW7055 纯色</t>
        </is>
      </c>
      <c r="C3183" s="4" t="n"/>
      <c r="D3183" s="4" t="inlineStr">
        <is>
          <t>L</t>
        </is>
      </c>
      <c r="E3183" s="5" t="inlineStr">
        <is>
          <t>IW7055-Wine Red-Large-FBA</t>
        </is>
      </c>
      <c r="H3183" s="0" t="n"/>
    </row>
    <row r="3184">
      <c r="A3184" s="0">
        <f>+B3184&amp;C3184&amp;D3184</f>
        <v/>
      </c>
      <c r="B3184" s="4" t="inlineStr">
        <is>
          <t>IW7055 纯色</t>
        </is>
      </c>
      <c r="C3184" s="4" t="inlineStr">
        <is>
          <t>黑色</t>
        </is>
      </c>
      <c r="D3184" s="4" t="inlineStr">
        <is>
          <t>2XL</t>
        </is>
      </c>
      <c r="E3184" s="5" t="inlineStr">
        <is>
          <t>IW7055-Black-XX-Large-FBA</t>
        </is>
      </c>
      <c r="H3184" s="0" t="n"/>
    </row>
    <row r="3185">
      <c r="A3185" s="0">
        <f>+B3185&amp;C3185&amp;D3185</f>
        <v/>
      </c>
      <c r="B3185" s="4" t="inlineStr">
        <is>
          <t>IW7055 纯色</t>
        </is>
      </c>
      <c r="C3185" s="4" t="inlineStr">
        <is>
          <t>深绿</t>
        </is>
      </c>
      <c r="D3185" s="4" t="inlineStr">
        <is>
          <t>2XL</t>
        </is>
      </c>
      <c r="E3185" s="5" t="inlineStr">
        <is>
          <t>IW7055-Dark Green-XX-Large-FBA</t>
        </is>
      </c>
      <c r="H3185" s="0" t="n"/>
    </row>
    <row r="3186">
      <c r="A3186" s="0">
        <f>+B3186&amp;C3186&amp;D3186</f>
        <v/>
      </c>
      <c r="B3186" s="4" t="inlineStr">
        <is>
          <t>IW7055 纯色</t>
        </is>
      </c>
      <c r="C3186" s="4" t="inlineStr">
        <is>
          <t>卡其</t>
        </is>
      </c>
      <c r="D3186" s="4" t="inlineStr">
        <is>
          <t>2XL</t>
        </is>
      </c>
      <c r="E3186" s="5" t="inlineStr">
        <is>
          <t>IW7055-Khaki-XX-Large-FBA</t>
        </is>
      </c>
      <c r="H3186" s="0" t="n"/>
    </row>
    <row r="3187">
      <c r="A3187" s="0">
        <f>+B3187&amp;C3187&amp;D3187</f>
        <v/>
      </c>
      <c r="B3187" s="4" t="inlineStr">
        <is>
          <t>IW7055 纯色</t>
        </is>
      </c>
      <c r="C3187" s="4" t="inlineStr">
        <is>
          <t>藏蓝</t>
        </is>
      </c>
      <c r="D3187" s="4" t="inlineStr">
        <is>
          <t>2XL</t>
        </is>
      </c>
      <c r="E3187" s="5" t="inlineStr">
        <is>
          <t>IW7055-Navy Blue-XX-Large-FBA</t>
        </is>
      </c>
      <c r="H3187" s="0" t="n"/>
    </row>
    <row r="3188">
      <c r="A3188" s="0">
        <f>+B3188&amp;C3188&amp;D3188</f>
        <v/>
      </c>
      <c r="B3188" s="4" t="inlineStr">
        <is>
          <t>IW7055 纯色</t>
        </is>
      </c>
      <c r="C3188" s="4" t="n"/>
      <c r="D3188" s="4" t="inlineStr">
        <is>
          <t>2XL</t>
        </is>
      </c>
      <c r="E3188" s="5" t="inlineStr">
        <is>
          <t>IW7055-Oatmeal-XX-Large-FBA</t>
        </is>
      </c>
      <c r="H3188" s="0" t="n"/>
    </row>
    <row r="3189">
      <c r="A3189" s="0">
        <f>+B3189&amp;C3189&amp;D3189</f>
        <v/>
      </c>
      <c r="B3189" s="4" t="inlineStr">
        <is>
          <t>IW7055 纯色</t>
        </is>
      </c>
      <c r="C3189" s="4" t="n"/>
      <c r="D3189" s="4" t="inlineStr">
        <is>
          <t>2XL</t>
        </is>
      </c>
      <c r="E3189" s="5" t="inlineStr">
        <is>
          <t>IW7055-Wine Red-XX-Large-FBA</t>
        </is>
      </c>
      <c r="H3189" s="0" t="n"/>
    </row>
    <row r="3190">
      <c r="A3190" s="0">
        <f>+B3190&amp;C3190&amp;D3190</f>
        <v/>
      </c>
      <c r="B3190" s="4" t="inlineStr">
        <is>
          <t>IW7055 印花</t>
        </is>
      </c>
      <c r="C3190" s="4" t="n"/>
      <c r="D3190" s="4" t="inlineStr">
        <is>
          <t>XL</t>
        </is>
      </c>
      <c r="E3190" s="5" t="inlineStr">
        <is>
          <t>IW7055-FP Wine Red-X-Large-FBA</t>
        </is>
      </c>
      <c r="H3190" s="0" t="n"/>
    </row>
    <row r="3191">
      <c r="A3191" s="0">
        <f>+B3191&amp;C3191&amp;D3191</f>
        <v/>
      </c>
      <c r="B3191" s="4" t="inlineStr">
        <is>
          <t>IW7055 印花</t>
        </is>
      </c>
      <c r="C3191" s="4" t="n"/>
      <c r="D3191" s="4" t="inlineStr">
        <is>
          <t>XL</t>
        </is>
      </c>
      <c r="E3191" s="5" t="inlineStr">
        <is>
          <t>IW7055-Leopard Beige-X-Large-FBA</t>
        </is>
      </c>
      <c r="H3191" s="0" t="n"/>
    </row>
    <row r="3192">
      <c r="A3192" s="0">
        <f>+B3192&amp;C3192&amp;D3192</f>
        <v/>
      </c>
      <c r="B3192" s="4" t="inlineStr">
        <is>
          <t>IW7055 印花</t>
        </is>
      </c>
      <c r="C3192" s="4" t="inlineStr">
        <is>
          <t>豹纹卡其色</t>
        </is>
      </c>
      <c r="D3192" s="4" t="inlineStr">
        <is>
          <t>XL</t>
        </is>
      </c>
      <c r="E3192" s="5" t="inlineStr">
        <is>
          <t>IW7055-Leopard Khaki-X-Large-FBA</t>
        </is>
      </c>
      <c r="H3192" s="0" t="n"/>
    </row>
    <row r="3193">
      <c r="A3193" s="0">
        <f>+B3193&amp;C3193&amp;D3193</f>
        <v/>
      </c>
      <c r="B3193" s="4" t="inlineStr">
        <is>
          <t>IW7055 印花</t>
        </is>
      </c>
      <c r="C3193" s="4" t="n"/>
      <c r="D3193" s="4" t="inlineStr">
        <is>
          <t>XL</t>
        </is>
      </c>
      <c r="E3193" s="5" t="inlineStr">
        <is>
          <t>IW7055-Leopard White-X-Large-FBA</t>
        </is>
      </c>
      <c r="H3193" s="0" t="n"/>
    </row>
    <row r="3194">
      <c r="A3194" s="0">
        <f>+B3194&amp;C3194&amp;D3194</f>
        <v/>
      </c>
      <c r="B3194" s="4" t="inlineStr">
        <is>
          <t>IW7055 印花</t>
        </is>
      </c>
      <c r="C3194" s="4" t="n"/>
      <c r="D3194" s="4" t="inlineStr">
        <is>
          <t>XL</t>
        </is>
      </c>
      <c r="E3194" s="5" t="inlineStr">
        <is>
          <t>IW7055-Rose Gray Blue-X-Large-FBA</t>
        </is>
      </c>
      <c r="H3194" s="0" t="n"/>
    </row>
    <row r="3195">
      <c r="A3195" s="0">
        <f>+B3195&amp;C3195&amp;D3195</f>
        <v/>
      </c>
      <c r="B3195" s="4" t="inlineStr">
        <is>
          <t>IW7055 印花</t>
        </is>
      </c>
      <c r="C3195" s="4" t="inlineStr">
        <is>
          <t>玫瑰藏蓝</t>
        </is>
      </c>
      <c r="D3195" s="4" t="inlineStr">
        <is>
          <t>XL</t>
        </is>
      </c>
      <c r="E3195" s="5" t="inlineStr">
        <is>
          <t>IW7055-Rose Navy-X-Large-FBA</t>
        </is>
      </c>
      <c r="H3195" s="0" t="n"/>
    </row>
    <row r="3196">
      <c r="A3196" s="0">
        <f>+B3196&amp;C3196&amp;D3196</f>
        <v/>
      </c>
      <c r="B3196" s="4" t="inlineStr">
        <is>
          <t>IW7055 印花</t>
        </is>
      </c>
      <c r="C3196" s="4" t="n"/>
      <c r="D3196" s="4" t="inlineStr">
        <is>
          <t>S</t>
        </is>
      </c>
      <c r="E3196" s="5" t="inlineStr">
        <is>
          <t>IW7055-FP Wine Red-Small-FBA</t>
        </is>
      </c>
      <c r="H3196" s="0" t="n"/>
    </row>
    <row r="3197">
      <c r="A3197" s="0">
        <f>+B3197&amp;C3197&amp;D3197</f>
        <v/>
      </c>
      <c r="B3197" s="4" t="inlineStr">
        <is>
          <t>IW7055 印花</t>
        </is>
      </c>
      <c r="C3197" s="4" t="n"/>
      <c r="D3197" s="4" t="inlineStr">
        <is>
          <t>S</t>
        </is>
      </c>
      <c r="E3197" s="5" t="inlineStr">
        <is>
          <t>IW7055-Rose Gray Blue-Small-FBA</t>
        </is>
      </c>
      <c r="H3197" s="0" t="n"/>
    </row>
    <row r="3198">
      <c r="A3198" s="0">
        <f>+B3198&amp;C3198&amp;D3198</f>
        <v/>
      </c>
      <c r="B3198" s="4" t="inlineStr">
        <is>
          <t>IW7055 印花</t>
        </is>
      </c>
      <c r="C3198" s="4" t="inlineStr">
        <is>
          <t>玫瑰藏蓝</t>
        </is>
      </c>
      <c r="D3198" s="4" t="inlineStr">
        <is>
          <t>S</t>
        </is>
      </c>
      <c r="E3198" s="5" t="inlineStr">
        <is>
          <t>IW7055-Rose Navy-Small-FBA</t>
        </is>
      </c>
      <c r="H3198" s="0" t="n"/>
    </row>
    <row r="3199">
      <c r="A3199" s="0">
        <f>+B3199&amp;C3199&amp;D3199</f>
        <v/>
      </c>
      <c r="B3199" s="4" t="inlineStr">
        <is>
          <t>IW7055 印花</t>
        </is>
      </c>
      <c r="C3199" s="4" t="n"/>
      <c r="D3199" s="4" t="inlineStr">
        <is>
          <t>M</t>
        </is>
      </c>
      <c r="E3199" s="5" t="inlineStr">
        <is>
          <t>IW7055-FP Wine Red-Medium-FBA</t>
        </is>
      </c>
      <c r="H3199" s="0" t="n"/>
    </row>
    <row r="3200">
      <c r="A3200" s="0">
        <f>+B3200&amp;C3200&amp;D3200</f>
        <v/>
      </c>
      <c r="B3200" s="4" t="inlineStr">
        <is>
          <t>IW7055 印花</t>
        </is>
      </c>
      <c r="C3200" s="4" t="n"/>
      <c r="D3200" s="4" t="inlineStr">
        <is>
          <t>M</t>
        </is>
      </c>
      <c r="E3200" s="5" t="inlineStr">
        <is>
          <t>IW7055-Leopard Beige-Medium-FBA</t>
        </is>
      </c>
      <c r="H3200" s="0" t="n"/>
    </row>
    <row r="3201">
      <c r="A3201" s="0">
        <f>+B3201&amp;C3201&amp;D3201</f>
        <v/>
      </c>
      <c r="B3201" s="4" t="inlineStr">
        <is>
          <t>IW7055 印花</t>
        </is>
      </c>
      <c r="C3201" s="4" t="inlineStr">
        <is>
          <t>深卡其</t>
        </is>
      </c>
      <c r="D3201" s="4" t="inlineStr">
        <is>
          <t>M</t>
        </is>
      </c>
      <c r="E3201" s="5" t="inlineStr">
        <is>
          <t>IW7055-Leopard Dark Khaki-Medium-FBA</t>
        </is>
      </c>
      <c r="H3201" s="0" t="n"/>
    </row>
    <row r="3202">
      <c r="A3202" s="0">
        <f>+B3202&amp;C3202&amp;D3202</f>
        <v/>
      </c>
      <c r="B3202" s="4" t="inlineStr">
        <is>
          <t>IW7055 印花</t>
        </is>
      </c>
      <c r="C3202" s="4" t="n"/>
      <c r="D3202" s="4" t="inlineStr">
        <is>
          <t>M</t>
        </is>
      </c>
      <c r="E3202" s="5" t="inlineStr">
        <is>
          <t>IW7055-Leopard White-Medium-FBA</t>
        </is>
      </c>
      <c r="H3202" s="0" t="n"/>
    </row>
    <row r="3203">
      <c r="A3203" s="0">
        <f>+B3203&amp;C3203&amp;D3203</f>
        <v/>
      </c>
      <c r="B3203" s="4" t="inlineStr">
        <is>
          <t>IW7055 印花</t>
        </is>
      </c>
      <c r="C3203" s="4" t="n"/>
      <c r="D3203" s="4" t="inlineStr">
        <is>
          <t>M</t>
        </is>
      </c>
      <c r="E3203" s="5" t="inlineStr">
        <is>
          <t>IW7055-Rose Gray Blue-Medium-FBA</t>
        </is>
      </c>
      <c r="H3203" s="0" t="n"/>
    </row>
    <row r="3204">
      <c r="A3204" s="0">
        <f>+B3204&amp;C3204&amp;D3204</f>
        <v/>
      </c>
      <c r="B3204" s="4" t="inlineStr">
        <is>
          <t>IW7055 印花</t>
        </is>
      </c>
      <c r="C3204" s="4" t="inlineStr">
        <is>
          <t>玫瑰藏蓝</t>
        </is>
      </c>
      <c r="D3204" s="4" t="inlineStr">
        <is>
          <t>M</t>
        </is>
      </c>
      <c r="E3204" s="5" t="inlineStr">
        <is>
          <t>IW7055-Rose Navy-Medium-FBA</t>
        </is>
      </c>
      <c r="H3204" s="0" t="n"/>
    </row>
    <row r="3205">
      <c r="A3205" s="0">
        <f>+B3205&amp;C3205&amp;D3205</f>
        <v/>
      </c>
      <c r="B3205" s="4" t="inlineStr">
        <is>
          <t>IW7055 印花</t>
        </is>
      </c>
      <c r="C3205" s="4" t="inlineStr">
        <is>
          <t>迷彩粉</t>
        </is>
      </c>
      <c r="D3205" s="4" t="inlineStr">
        <is>
          <t>L</t>
        </is>
      </c>
      <c r="E3205" s="5" t="inlineStr">
        <is>
          <t>IW7055-Camo Pink-Large-FBA</t>
        </is>
      </c>
      <c r="H3205" s="0" t="n"/>
    </row>
    <row r="3206">
      <c r="A3206" s="0">
        <f>+B3206&amp;C3206&amp;D3206</f>
        <v/>
      </c>
      <c r="B3206" s="4" t="inlineStr">
        <is>
          <t>IW7055 印花</t>
        </is>
      </c>
      <c r="C3206" s="4" t="inlineStr">
        <is>
          <t>浅蓝</t>
        </is>
      </c>
      <c r="D3206" s="4" t="inlineStr">
        <is>
          <t>L</t>
        </is>
      </c>
      <c r="E3206" s="5" t="inlineStr">
        <is>
          <t>IW7055-FP Light Blue-Large-FBA</t>
        </is>
      </c>
      <c r="H3206" s="0" t="n"/>
    </row>
    <row r="3207">
      <c r="A3207" s="0">
        <f>+B3207&amp;C3207&amp;D3207</f>
        <v/>
      </c>
      <c r="B3207" s="4" t="inlineStr">
        <is>
          <t>IW7055 印花</t>
        </is>
      </c>
      <c r="C3207" s="4" t="n"/>
      <c r="D3207" s="4" t="inlineStr">
        <is>
          <t>L</t>
        </is>
      </c>
      <c r="E3207" s="5" t="inlineStr">
        <is>
          <t>IW7055-FP Wine Red-Large-FBA</t>
        </is>
      </c>
      <c r="H3207" s="0" t="n"/>
    </row>
    <row r="3208">
      <c r="A3208" s="0">
        <f>+B3208&amp;C3208&amp;D3208</f>
        <v/>
      </c>
      <c r="B3208" s="4" t="inlineStr">
        <is>
          <t>IW7055 印花</t>
        </is>
      </c>
      <c r="C3208" s="4" t="inlineStr">
        <is>
          <t>豹纹卡其色</t>
        </is>
      </c>
      <c r="D3208" s="4" t="inlineStr">
        <is>
          <t>L</t>
        </is>
      </c>
      <c r="E3208" s="5" t="inlineStr">
        <is>
          <t>IW7055-Leopard Khaki-Large-FBA</t>
        </is>
      </c>
      <c r="H3208" s="0" t="n"/>
    </row>
    <row r="3209">
      <c r="A3209" s="0">
        <f>+B3209&amp;C3209&amp;D3209</f>
        <v/>
      </c>
      <c r="B3209" s="4" t="inlineStr">
        <is>
          <t>IW7055 印花</t>
        </is>
      </c>
      <c r="C3209" s="4" t="n"/>
      <c r="D3209" s="4" t="inlineStr">
        <is>
          <t>L</t>
        </is>
      </c>
      <c r="E3209" s="5" t="inlineStr">
        <is>
          <t>IW7055-Rose Gray Blue-Large-FBA</t>
        </is>
      </c>
      <c r="H3209" s="0" t="n"/>
    </row>
    <row r="3210">
      <c r="A3210" s="0">
        <f>+B3210&amp;C3210&amp;D3210</f>
        <v/>
      </c>
      <c r="B3210" s="4" t="inlineStr">
        <is>
          <t>IW7055 印花</t>
        </is>
      </c>
      <c r="C3210" s="4" t="inlineStr">
        <is>
          <t>玫瑰藏蓝</t>
        </is>
      </c>
      <c r="D3210" s="4" t="inlineStr">
        <is>
          <t>L</t>
        </is>
      </c>
      <c r="E3210" s="5" t="inlineStr">
        <is>
          <t>IW7055-Rose Navy-Large-FBA</t>
        </is>
      </c>
      <c r="H3210" s="0" t="n"/>
    </row>
    <row r="3211">
      <c r="A3211" s="0">
        <f>+B3211&amp;C3211&amp;D3211</f>
        <v/>
      </c>
      <c r="B3211" s="4" t="inlineStr">
        <is>
          <t>IW7055 印花</t>
        </is>
      </c>
      <c r="C3211" s="4" t="n"/>
      <c r="D3211" s="4" t="inlineStr">
        <is>
          <t>2XL</t>
        </is>
      </c>
      <c r="E3211" s="5" t="inlineStr">
        <is>
          <t>IW7055-FP Wine Red-XX-Large-FBA</t>
        </is>
      </c>
      <c r="H3211" s="0" t="n"/>
    </row>
    <row r="3212">
      <c r="A3212" s="0">
        <f>+B3212&amp;C3212&amp;D3212</f>
        <v/>
      </c>
      <c r="B3212" s="4" t="inlineStr">
        <is>
          <t>IW7055 印花</t>
        </is>
      </c>
      <c r="C3212" s="4" t="inlineStr">
        <is>
          <t>深卡其</t>
        </is>
      </c>
      <c r="D3212" s="4" t="inlineStr">
        <is>
          <t>2XL</t>
        </is>
      </c>
      <c r="E3212" s="5" t="inlineStr">
        <is>
          <t>IW7055-Leopard Dark Khaki-XX-Large-FBA</t>
        </is>
      </c>
      <c r="H3212" s="0" t="n"/>
    </row>
    <row r="3213">
      <c r="A3213" s="0">
        <f>+B3213&amp;C3213&amp;D3213</f>
        <v/>
      </c>
      <c r="B3213" s="4" t="inlineStr">
        <is>
          <t>IW7055 印花</t>
        </is>
      </c>
      <c r="C3213" s="4" t="n"/>
      <c r="D3213" s="4" t="inlineStr">
        <is>
          <t>2XL</t>
        </is>
      </c>
      <c r="E3213" s="5" t="inlineStr">
        <is>
          <t>IW7055-Rose Gray Blue-XX-Large-FBA</t>
        </is>
      </c>
      <c r="H3213" s="0" t="n"/>
    </row>
    <row r="3214">
      <c r="A3214" s="0">
        <f>+B3214&amp;C3214&amp;D3214</f>
        <v/>
      </c>
      <c r="B3214" s="4" t="inlineStr">
        <is>
          <t>IW7055 印花</t>
        </is>
      </c>
      <c r="C3214" s="4" t="inlineStr">
        <is>
          <t>玫瑰藏蓝</t>
        </is>
      </c>
      <c r="D3214" s="4" t="inlineStr">
        <is>
          <t>2XL</t>
        </is>
      </c>
      <c r="E3214" s="5" t="inlineStr">
        <is>
          <t>IW7055-Rose Navy-XX-Large-FBA</t>
        </is>
      </c>
      <c r="H3214" s="0" t="n"/>
    </row>
    <row r="3215">
      <c r="A3215" s="0">
        <f>+B3215&amp;C3215&amp;D3215</f>
        <v/>
      </c>
      <c r="B3215" s="4" t="inlineStr">
        <is>
          <t>IW7056 纯色</t>
        </is>
      </c>
      <c r="C3215" s="4" t="inlineStr">
        <is>
          <t>黑色</t>
        </is>
      </c>
      <c r="D3215" s="4" t="inlineStr">
        <is>
          <t>XL</t>
        </is>
      </c>
      <c r="E3215" s="5" t="inlineStr">
        <is>
          <t>IW7056-Black-X-Large-FBA</t>
        </is>
      </c>
      <c r="H3215" s="0" t="n"/>
    </row>
    <row r="3216">
      <c r="A3216" s="0">
        <f>+B3216&amp;C3216&amp;D3216</f>
        <v/>
      </c>
      <c r="B3216" s="4" t="inlineStr">
        <is>
          <t>IW7056 纯色</t>
        </is>
      </c>
      <c r="C3216" s="4" t="inlineStr">
        <is>
          <t>铁锈红</t>
        </is>
      </c>
      <c r="D3216" s="4" t="inlineStr">
        <is>
          <t>XL</t>
        </is>
      </c>
      <c r="E3216" s="5" t="inlineStr">
        <is>
          <t>IW7056-Rust Red-X-Large-FBA</t>
        </is>
      </c>
      <c r="H3216" s="0" t="n"/>
    </row>
    <row r="3217">
      <c r="A3217" s="0">
        <f>+B3217&amp;C3217&amp;D3217</f>
        <v/>
      </c>
      <c r="B3217" s="4" t="inlineStr">
        <is>
          <t>IW7056 纯色</t>
        </is>
      </c>
      <c r="C3217" s="4" t="inlineStr">
        <is>
          <t>黑色</t>
        </is>
      </c>
      <c r="D3217" s="4" t="inlineStr">
        <is>
          <t>S</t>
        </is>
      </c>
      <c r="E3217" s="5" t="inlineStr">
        <is>
          <t>IW7056-Black-Small-FBA</t>
        </is>
      </c>
      <c r="H3217" s="0" t="n"/>
    </row>
    <row r="3218">
      <c r="A3218" s="0">
        <f>+B3218&amp;C3218&amp;D3218</f>
        <v/>
      </c>
      <c r="B3218" s="4" t="inlineStr">
        <is>
          <t>IW7056 纯色</t>
        </is>
      </c>
      <c r="C3218" s="4" t="inlineStr">
        <is>
          <t>黑色</t>
        </is>
      </c>
      <c r="D3218" s="4" t="inlineStr">
        <is>
          <t>S</t>
        </is>
      </c>
      <c r="E3218" s="5" t="inlineStr">
        <is>
          <t>IW7056-Black-X-Small-FBA</t>
        </is>
      </c>
      <c r="H3218" s="0" t="n"/>
    </row>
    <row r="3219">
      <c r="A3219" s="0">
        <f>+B3219&amp;C3219&amp;D3219</f>
        <v/>
      </c>
      <c r="B3219" s="4" t="inlineStr">
        <is>
          <t>IW7056 纯色</t>
        </is>
      </c>
      <c r="C3219" s="4" t="n"/>
      <c r="D3219" s="4" t="inlineStr">
        <is>
          <t>S</t>
        </is>
      </c>
      <c r="E3219" s="5" t="inlineStr">
        <is>
          <t>IW7056-Oatmeal-Small-FBA</t>
        </is>
      </c>
      <c r="H3219" s="0" t="n"/>
    </row>
    <row r="3220">
      <c r="A3220" s="0">
        <f>+B3220&amp;C3220&amp;D3220</f>
        <v/>
      </c>
      <c r="B3220" s="4" t="inlineStr">
        <is>
          <t>IW7056 纯色</t>
        </is>
      </c>
      <c r="C3220" s="4" t="n"/>
      <c r="D3220" s="4" t="inlineStr">
        <is>
          <t>S</t>
        </is>
      </c>
      <c r="E3220" s="5" t="inlineStr">
        <is>
          <t>IW7056-Wine Red-Small-FBA</t>
        </is>
      </c>
      <c r="H3220" s="0" t="n"/>
    </row>
    <row r="3221">
      <c r="A3221" s="0">
        <f>+B3221&amp;C3221&amp;D3221</f>
        <v/>
      </c>
      <c r="B3221" s="4" t="inlineStr">
        <is>
          <t>IW7056 纯色</t>
        </is>
      </c>
      <c r="C3221" s="4" t="inlineStr">
        <is>
          <t>黑色</t>
        </is>
      </c>
      <c r="D3221" s="4" t="inlineStr">
        <is>
          <t>M</t>
        </is>
      </c>
      <c r="E3221" s="5" t="inlineStr">
        <is>
          <t>IW7056-Black-Medium-FBA</t>
        </is>
      </c>
      <c r="H3221" s="0" t="n"/>
    </row>
    <row r="3222">
      <c r="A3222" s="0">
        <f>+B3222&amp;C3222&amp;D3222</f>
        <v/>
      </c>
      <c r="B3222" s="4" t="inlineStr">
        <is>
          <t>IW7056 纯色</t>
        </is>
      </c>
      <c r="C3222" s="4" t="n"/>
      <c r="D3222" s="4" t="inlineStr">
        <is>
          <t>M</t>
        </is>
      </c>
      <c r="E3222" s="5" t="inlineStr">
        <is>
          <t>IW7056-Oatmeal-Medium-FBA</t>
        </is>
      </c>
      <c r="H3222" s="0" t="n"/>
    </row>
    <row r="3223">
      <c r="A3223" s="0">
        <f>+B3223&amp;C3223&amp;D3223</f>
        <v/>
      </c>
      <c r="B3223" s="4" t="inlineStr">
        <is>
          <t>IW7056 纯色</t>
        </is>
      </c>
      <c r="C3223" s="4" t="inlineStr">
        <is>
          <t>白色</t>
        </is>
      </c>
      <c r="D3223" s="4" t="inlineStr">
        <is>
          <t>M</t>
        </is>
      </c>
      <c r="E3223" s="5" t="inlineStr">
        <is>
          <t>IW7056-White-Medium-FBA</t>
        </is>
      </c>
      <c r="H3223" s="0" t="n"/>
    </row>
    <row r="3224">
      <c r="A3224" s="0">
        <f>+B3224&amp;C3224&amp;D3224</f>
        <v/>
      </c>
      <c r="B3224" s="4" t="inlineStr">
        <is>
          <t>IW7056 纯色</t>
        </is>
      </c>
      <c r="C3224" s="4" t="n"/>
      <c r="D3224" s="4" t="inlineStr">
        <is>
          <t>M</t>
        </is>
      </c>
      <c r="E3224" s="5" t="inlineStr">
        <is>
          <t>IW7056-Wine Red-Medium-FBA</t>
        </is>
      </c>
      <c r="H3224" s="0" t="n"/>
    </row>
    <row r="3225">
      <c r="A3225" s="0">
        <f>+B3225&amp;C3225&amp;D3225</f>
        <v/>
      </c>
      <c r="B3225" s="4" t="inlineStr">
        <is>
          <t>IW7056 纯色</t>
        </is>
      </c>
      <c r="C3225" s="4" t="inlineStr">
        <is>
          <t>黑色</t>
        </is>
      </c>
      <c r="D3225" s="4" t="inlineStr">
        <is>
          <t>L</t>
        </is>
      </c>
      <c r="E3225" s="5" t="inlineStr">
        <is>
          <t>IW7056-Black-Large-FBA</t>
        </is>
      </c>
      <c r="H3225" s="0" t="n"/>
    </row>
    <row r="3226">
      <c r="A3226" s="0">
        <f>+B3226&amp;C3226&amp;D3226</f>
        <v/>
      </c>
      <c r="B3226" s="4" t="inlineStr">
        <is>
          <t>IW7056 纯色</t>
        </is>
      </c>
      <c r="C3226" s="4" t="n"/>
      <c r="D3226" s="4" t="inlineStr">
        <is>
          <t>L</t>
        </is>
      </c>
      <c r="E3226" s="5" t="inlineStr">
        <is>
          <t>IW7056-Oatmeal-Large-FBA</t>
        </is>
      </c>
      <c r="H3226" s="0" t="n"/>
    </row>
    <row r="3227">
      <c r="A3227" s="0">
        <f>+B3227&amp;C3227&amp;D3227</f>
        <v/>
      </c>
      <c r="B3227" s="4" t="inlineStr">
        <is>
          <t>IW7056 纯色</t>
        </is>
      </c>
      <c r="C3227" s="4" t="inlineStr">
        <is>
          <t>铁锈红</t>
        </is>
      </c>
      <c r="D3227" s="4" t="inlineStr">
        <is>
          <t>L</t>
        </is>
      </c>
      <c r="E3227" s="5" t="inlineStr">
        <is>
          <t>IW7056-Rust Red-Large-FBA</t>
        </is>
      </c>
      <c r="H3227" s="0" t="n"/>
    </row>
    <row r="3228">
      <c r="A3228" s="0">
        <f>+B3228&amp;C3228&amp;D3228</f>
        <v/>
      </c>
      <c r="B3228" s="4" t="inlineStr">
        <is>
          <t>IW7056 纯色</t>
        </is>
      </c>
      <c r="C3228" s="4" t="n"/>
      <c r="D3228" s="4" t="inlineStr">
        <is>
          <t>L</t>
        </is>
      </c>
      <c r="E3228" s="5" t="inlineStr">
        <is>
          <t>IW7056-Wine Red-Large-FBA</t>
        </is>
      </c>
      <c r="H3228" s="0" t="n"/>
    </row>
    <row r="3229">
      <c r="A3229" s="0">
        <f>+B3229&amp;C3229&amp;D3229</f>
        <v/>
      </c>
      <c r="B3229" s="4" t="inlineStr">
        <is>
          <t>IW7056 印花</t>
        </is>
      </c>
      <c r="C3229" s="4" t="n"/>
      <c r="D3229" s="4" t="inlineStr">
        <is>
          <t>XL</t>
        </is>
      </c>
      <c r="E3229" s="5" t="inlineStr">
        <is>
          <t>IW7056-FP Wine Red-X-Large-FBA</t>
        </is>
      </c>
      <c r="H3229" s="0" t="n"/>
    </row>
    <row r="3230">
      <c r="A3230" s="0">
        <f>+B3230&amp;C3230&amp;D3230</f>
        <v/>
      </c>
      <c r="B3230" s="4" t="inlineStr">
        <is>
          <t>IW7056 印花</t>
        </is>
      </c>
      <c r="C3230" s="4" t="inlineStr">
        <is>
          <t>豹纹卡其色</t>
        </is>
      </c>
      <c r="D3230" s="4" t="inlineStr">
        <is>
          <t>XL</t>
        </is>
      </c>
      <c r="E3230" s="5" t="inlineStr">
        <is>
          <t>IW7056-Leopard Khaki-X-Large-FBA</t>
        </is>
      </c>
      <c r="H3230" s="0" t="n"/>
    </row>
    <row r="3231">
      <c r="A3231" s="0">
        <f>+B3231&amp;C3231&amp;D3231</f>
        <v/>
      </c>
      <c r="B3231" s="4" t="inlineStr">
        <is>
          <t>IW7056 印花</t>
        </is>
      </c>
      <c r="C3231" s="4" t="inlineStr">
        <is>
          <t>铁锈红</t>
        </is>
      </c>
      <c r="D3231" s="4" t="inlineStr">
        <is>
          <t>S</t>
        </is>
      </c>
      <c r="E3231" s="5" t="inlineStr">
        <is>
          <t>IW7056-Rust Red-X-Small-FBA</t>
        </is>
      </c>
      <c r="H3231" s="0" t="n"/>
    </row>
    <row r="3232">
      <c r="A3232" s="0">
        <f>+B3232&amp;C3232&amp;D3232</f>
        <v/>
      </c>
      <c r="B3232" s="4" t="inlineStr">
        <is>
          <t>IW7056 印花</t>
        </is>
      </c>
      <c r="C3232" s="4" t="inlineStr">
        <is>
          <t>灰色</t>
        </is>
      </c>
      <c r="D3232" s="4" t="inlineStr">
        <is>
          <t>M</t>
        </is>
      </c>
      <c r="E3232" s="5" t="inlineStr">
        <is>
          <t>IW7056-Camo Gray-Medium-FBA</t>
        </is>
      </c>
      <c r="H3232" s="0" t="n"/>
    </row>
    <row r="3233">
      <c r="A3233" s="0">
        <f>+B3233&amp;C3233&amp;D3233</f>
        <v/>
      </c>
      <c r="B3233" s="4" t="inlineStr">
        <is>
          <t>IW7056 印花</t>
        </is>
      </c>
      <c r="C3233" s="4" t="inlineStr">
        <is>
          <t>迷彩粉</t>
        </is>
      </c>
      <c r="D3233" s="4" t="inlineStr">
        <is>
          <t>M</t>
        </is>
      </c>
      <c r="E3233" s="5" t="inlineStr">
        <is>
          <t>IW7056-Camo Pink-Medium-FBA</t>
        </is>
      </c>
      <c r="H3233" s="0" t="n"/>
    </row>
    <row r="3234">
      <c r="A3234" s="0">
        <f>+B3234&amp;C3234&amp;D3234</f>
        <v/>
      </c>
      <c r="B3234" s="4" t="inlineStr">
        <is>
          <t>IW7056 印花</t>
        </is>
      </c>
      <c r="C3234" s="4" t="n"/>
      <c r="D3234" s="4" t="inlineStr">
        <is>
          <t>M</t>
        </is>
      </c>
      <c r="E3234" s="5" t="inlineStr">
        <is>
          <t>IW7056-Leopard White-Medium-FBA</t>
        </is>
      </c>
      <c r="H3234" s="0" t="n"/>
    </row>
    <row r="3235">
      <c r="A3235" s="0">
        <f>+B3235&amp;C3235&amp;D3235</f>
        <v/>
      </c>
      <c r="B3235" s="4" t="inlineStr">
        <is>
          <t>IW7056 印花</t>
        </is>
      </c>
      <c r="C3235" s="4" t="n"/>
      <c r="D3235" s="4" t="inlineStr">
        <is>
          <t>M</t>
        </is>
      </c>
      <c r="E3235" s="5" t="inlineStr">
        <is>
          <t>IW7056-Rose Gray Blue-Medium-FBA</t>
        </is>
      </c>
      <c r="H3235" s="0" t="n"/>
    </row>
    <row r="3236">
      <c r="A3236" s="0">
        <f>+B3236&amp;C3236&amp;D3236</f>
        <v/>
      </c>
      <c r="B3236" s="4" t="inlineStr">
        <is>
          <t>IW7056 印花</t>
        </is>
      </c>
      <c r="C3236" s="4" t="inlineStr">
        <is>
          <t>玫瑰藏蓝</t>
        </is>
      </c>
      <c r="D3236" s="4" t="inlineStr">
        <is>
          <t>M</t>
        </is>
      </c>
      <c r="E3236" s="5" t="inlineStr">
        <is>
          <t>IW7056-Rose Navy-Medium-FBA</t>
        </is>
      </c>
      <c r="H3236" s="0" t="n"/>
    </row>
    <row r="3237">
      <c r="A3237" s="0">
        <f>+B3237&amp;C3237&amp;D3237</f>
        <v/>
      </c>
      <c r="B3237" s="4" t="inlineStr">
        <is>
          <t>IW7081</t>
        </is>
      </c>
      <c r="C3237" s="4" t="inlineStr">
        <is>
          <t>黑色</t>
        </is>
      </c>
      <c r="D3237" s="4" t="inlineStr">
        <is>
          <t>XL</t>
        </is>
      </c>
      <c r="E3237" s="5" t="inlineStr">
        <is>
          <t>IW7081-Black-X-Large-FBA</t>
        </is>
      </c>
      <c r="H3237" s="0" t="n"/>
    </row>
    <row r="3238">
      <c r="A3238" s="0">
        <f>+B3238&amp;C3238&amp;D3238</f>
        <v/>
      </c>
      <c r="B3238" s="4" t="inlineStr">
        <is>
          <t>IW7081</t>
        </is>
      </c>
      <c r="C3238" s="4" t="n"/>
      <c r="D3238" s="4" t="inlineStr">
        <is>
          <t>XL</t>
        </is>
      </c>
      <c r="E3238" s="5" t="inlineStr">
        <is>
          <t>IW7081-Blue Green-X-Large-FBA</t>
        </is>
      </c>
      <c r="H3238" s="0" t="n"/>
    </row>
    <row r="3239">
      <c r="A3239" s="0">
        <f>+B3239&amp;C3239&amp;D3239</f>
        <v/>
      </c>
      <c r="B3239" s="4" t="inlineStr">
        <is>
          <t>IW7081</t>
        </is>
      </c>
      <c r="C3239" s="4" t="inlineStr">
        <is>
          <t>卡其</t>
        </is>
      </c>
      <c r="D3239" s="4" t="inlineStr">
        <is>
          <t>XL</t>
        </is>
      </c>
      <c r="E3239" s="5" t="inlineStr">
        <is>
          <t>IW7081-Khaki-X-Large-FBA</t>
        </is>
      </c>
      <c r="H3239" s="0" t="n"/>
    </row>
    <row r="3240">
      <c r="A3240" s="0">
        <f>+B3240&amp;C3240&amp;D3240</f>
        <v/>
      </c>
      <c r="B3240" s="4" t="inlineStr">
        <is>
          <t>IW7081</t>
        </is>
      </c>
      <c r="C3240" s="4" t="n"/>
      <c r="D3240" s="4" t="inlineStr">
        <is>
          <t>XL</t>
        </is>
      </c>
      <c r="E3240" s="5" t="inlineStr">
        <is>
          <t>IW7081-Oatmeal-X-Large-FBA</t>
        </is>
      </c>
      <c r="H3240" s="0" t="n"/>
    </row>
    <row r="3241">
      <c r="A3241" s="0">
        <f>+B3241&amp;C3241&amp;D3241</f>
        <v/>
      </c>
      <c r="B3241" s="4" t="inlineStr">
        <is>
          <t>IW7081</t>
        </is>
      </c>
      <c r="C3241" s="4" t="inlineStr">
        <is>
          <t>铁锈红</t>
        </is>
      </c>
      <c r="D3241" s="4" t="inlineStr">
        <is>
          <t>XL</t>
        </is>
      </c>
      <c r="E3241" s="5" t="inlineStr">
        <is>
          <t>IW7081-Rust Red-X-Large-FBA</t>
        </is>
      </c>
      <c r="H3241" s="0" t="n"/>
    </row>
    <row r="3242">
      <c r="A3242" s="0">
        <f>+B3242&amp;C3242&amp;D3242</f>
        <v/>
      </c>
      <c r="B3242" s="4" t="inlineStr">
        <is>
          <t>IW7081</t>
        </is>
      </c>
      <c r="C3242" s="4" t="inlineStr">
        <is>
          <t>黑色</t>
        </is>
      </c>
      <c r="D3242" s="4" t="inlineStr">
        <is>
          <t>S</t>
        </is>
      </c>
      <c r="E3242" s="5" t="inlineStr">
        <is>
          <t>IW7081-Black-Small-FBA</t>
        </is>
      </c>
      <c r="H3242" s="0" t="n"/>
    </row>
    <row r="3243">
      <c r="A3243" s="0">
        <f>+B3243&amp;C3243&amp;D3243</f>
        <v/>
      </c>
      <c r="B3243" s="4" t="inlineStr">
        <is>
          <t>IW7081</t>
        </is>
      </c>
      <c r="C3243" s="4" t="n"/>
      <c r="D3243" s="4" t="inlineStr">
        <is>
          <t>S</t>
        </is>
      </c>
      <c r="E3243" s="5" t="inlineStr">
        <is>
          <t>IW7081-Blue Green-Small-FBA</t>
        </is>
      </c>
      <c r="H3243" s="0" t="n"/>
    </row>
    <row r="3244">
      <c r="A3244" s="0">
        <f>+B3244&amp;C3244&amp;D3244</f>
        <v/>
      </c>
      <c r="B3244" s="4" t="inlineStr">
        <is>
          <t>IW7081</t>
        </is>
      </c>
      <c r="C3244" s="4" t="inlineStr">
        <is>
          <t>卡其</t>
        </is>
      </c>
      <c r="D3244" s="4" t="inlineStr">
        <is>
          <t>S</t>
        </is>
      </c>
      <c r="E3244" s="5" t="inlineStr">
        <is>
          <t>IW7081-Khaki-Small-FBA</t>
        </is>
      </c>
      <c r="H3244" s="0" t="n"/>
    </row>
    <row r="3245">
      <c r="A3245" s="0">
        <f>+B3245&amp;C3245&amp;D3245</f>
        <v/>
      </c>
      <c r="B3245" s="4" t="inlineStr">
        <is>
          <t>IW7081</t>
        </is>
      </c>
      <c r="C3245" s="4" t="n"/>
      <c r="D3245" s="4" t="inlineStr">
        <is>
          <t>S</t>
        </is>
      </c>
      <c r="E3245" s="5" t="inlineStr">
        <is>
          <t>IW7081-Oatmeal-Small-FBA</t>
        </is>
      </c>
      <c r="H3245" s="0" t="n"/>
    </row>
    <row r="3246">
      <c r="A3246" s="0">
        <f>+B3246&amp;C3246&amp;D3246</f>
        <v/>
      </c>
      <c r="B3246" s="4" t="inlineStr">
        <is>
          <t>IW7081</t>
        </is>
      </c>
      <c r="C3246" s="4" t="inlineStr">
        <is>
          <t>铁锈红</t>
        </is>
      </c>
      <c r="D3246" s="4" t="inlineStr">
        <is>
          <t>S</t>
        </is>
      </c>
      <c r="E3246" s="5" t="inlineStr">
        <is>
          <t>IW7081-Rust Red-Small-FBA</t>
        </is>
      </c>
      <c r="H3246" s="0" t="n"/>
    </row>
    <row r="3247">
      <c r="A3247" s="0">
        <f>+B3247&amp;C3247&amp;D3247</f>
        <v/>
      </c>
      <c r="B3247" s="4" t="inlineStr">
        <is>
          <t>IW7081</t>
        </is>
      </c>
      <c r="C3247" s="4" t="inlineStr">
        <is>
          <t>黑色</t>
        </is>
      </c>
      <c r="D3247" s="4" t="inlineStr">
        <is>
          <t>M</t>
        </is>
      </c>
      <c r="E3247" s="5" t="inlineStr">
        <is>
          <t>IW7081-Black-Medium-FBA</t>
        </is>
      </c>
      <c r="H3247" s="0" t="n"/>
    </row>
    <row r="3248">
      <c r="A3248" s="0">
        <f>+B3248&amp;C3248&amp;D3248</f>
        <v/>
      </c>
      <c r="B3248" s="4" t="inlineStr">
        <is>
          <t>IW7081</t>
        </is>
      </c>
      <c r="C3248" s="4" t="n"/>
      <c r="D3248" s="4" t="inlineStr">
        <is>
          <t>M</t>
        </is>
      </c>
      <c r="E3248" s="5" t="inlineStr">
        <is>
          <t>IW7081-Blue Green-Medium-FBA</t>
        </is>
      </c>
      <c r="H3248" s="0" t="n"/>
    </row>
    <row r="3249">
      <c r="A3249" s="0">
        <f>+B3249&amp;C3249&amp;D3249</f>
        <v/>
      </c>
      <c r="B3249" s="4" t="inlineStr">
        <is>
          <t>IW7081</t>
        </is>
      </c>
      <c r="C3249" s="4" t="inlineStr">
        <is>
          <t>卡其</t>
        </is>
      </c>
      <c r="D3249" s="4" t="inlineStr">
        <is>
          <t>M</t>
        </is>
      </c>
      <c r="E3249" s="5" t="inlineStr">
        <is>
          <t>IW7081-Khaki-Medium-FBA</t>
        </is>
      </c>
      <c r="H3249" s="0" t="n"/>
    </row>
    <row r="3250">
      <c r="A3250" s="0">
        <f>+B3250&amp;C3250&amp;D3250</f>
        <v/>
      </c>
      <c r="B3250" s="4" t="inlineStr">
        <is>
          <t>IW7081</t>
        </is>
      </c>
      <c r="C3250" s="4" t="n"/>
      <c r="D3250" s="4" t="inlineStr">
        <is>
          <t>M</t>
        </is>
      </c>
      <c r="E3250" s="5" t="inlineStr">
        <is>
          <t>IW7081-Oatmeal-Medium-FBA</t>
        </is>
      </c>
      <c r="H3250" s="0" t="n"/>
    </row>
    <row r="3251">
      <c r="A3251" s="0">
        <f>+B3251&amp;C3251&amp;D3251</f>
        <v/>
      </c>
      <c r="B3251" s="4" t="inlineStr">
        <is>
          <t>IW7081</t>
        </is>
      </c>
      <c r="C3251" s="4" t="inlineStr">
        <is>
          <t>铁锈红</t>
        </is>
      </c>
      <c r="D3251" s="4" t="inlineStr">
        <is>
          <t>M</t>
        </is>
      </c>
      <c r="E3251" s="5" t="inlineStr">
        <is>
          <t>IW7081-Rust Red-Medium-FBA</t>
        </is>
      </c>
      <c r="H3251" s="0" t="n"/>
    </row>
    <row r="3252">
      <c r="A3252" s="0">
        <f>+B3252&amp;C3252&amp;D3252</f>
        <v/>
      </c>
      <c r="B3252" s="4" t="inlineStr">
        <is>
          <t>IW7081</t>
        </is>
      </c>
      <c r="C3252" s="4" t="inlineStr">
        <is>
          <t>黑色</t>
        </is>
      </c>
      <c r="D3252" s="4" t="inlineStr">
        <is>
          <t>L</t>
        </is>
      </c>
      <c r="E3252" s="5" t="inlineStr">
        <is>
          <t>IW7081-Black-Large-FBA</t>
        </is>
      </c>
      <c r="H3252" s="0" t="n"/>
    </row>
    <row r="3253">
      <c r="A3253" s="0">
        <f>+B3253&amp;C3253&amp;D3253</f>
        <v/>
      </c>
      <c r="B3253" s="4" t="inlineStr">
        <is>
          <t>IW7081</t>
        </is>
      </c>
      <c r="C3253" s="4" t="n"/>
      <c r="D3253" s="4" t="inlineStr">
        <is>
          <t>L</t>
        </is>
      </c>
      <c r="E3253" s="5" t="inlineStr">
        <is>
          <t>IW7081-Blue Green-Large-FBA</t>
        </is>
      </c>
      <c r="H3253" s="0" t="n"/>
    </row>
    <row r="3254">
      <c r="A3254" s="0">
        <f>+B3254&amp;C3254&amp;D3254</f>
        <v/>
      </c>
      <c r="B3254" s="4" t="inlineStr">
        <is>
          <t>IW7081</t>
        </is>
      </c>
      <c r="C3254" s="4" t="inlineStr">
        <is>
          <t>卡其</t>
        </is>
      </c>
      <c r="D3254" s="4" t="inlineStr">
        <is>
          <t>L</t>
        </is>
      </c>
      <c r="E3254" s="5" t="inlineStr">
        <is>
          <t>IW7081-Khaki-Large-FBA</t>
        </is>
      </c>
      <c r="H3254" s="0" t="n"/>
    </row>
    <row r="3255">
      <c r="A3255" s="0">
        <f>+B3255&amp;C3255&amp;D3255</f>
        <v/>
      </c>
      <c r="B3255" s="4" t="inlineStr">
        <is>
          <t>IW7081</t>
        </is>
      </c>
      <c r="C3255" s="4" t="n"/>
      <c r="D3255" s="4" t="inlineStr">
        <is>
          <t>L</t>
        </is>
      </c>
      <c r="E3255" s="5" t="inlineStr">
        <is>
          <t>IW7081-Oatmeal-Large-FBA</t>
        </is>
      </c>
      <c r="H3255" s="0" t="n"/>
    </row>
    <row r="3256">
      <c r="A3256" s="0">
        <f>+B3256&amp;C3256&amp;D3256</f>
        <v/>
      </c>
      <c r="B3256" s="4" t="inlineStr">
        <is>
          <t>IW7081</t>
        </is>
      </c>
      <c r="C3256" s="4" t="inlineStr">
        <is>
          <t>铁锈红</t>
        </is>
      </c>
      <c r="D3256" s="4" t="inlineStr">
        <is>
          <t>L</t>
        </is>
      </c>
      <c r="E3256" s="5" t="inlineStr">
        <is>
          <t>IW7081-Rust Red-Large-FBA</t>
        </is>
      </c>
      <c r="H3256" s="0" t="n"/>
    </row>
    <row r="3257">
      <c r="A3257" s="0">
        <f>+B3257&amp;C3257&amp;D3257</f>
        <v/>
      </c>
      <c r="B3257" s="4" t="inlineStr">
        <is>
          <t>IW7088 白色</t>
        </is>
      </c>
      <c r="C3257" s="4" t="inlineStr">
        <is>
          <t>白色</t>
        </is>
      </c>
      <c r="D3257" s="4" t="inlineStr">
        <is>
          <t>XL</t>
        </is>
      </c>
      <c r="E3257" s="5" t="inlineStr">
        <is>
          <t>IW7088-White-X-Large-FBA</t>
        </is>
      </c>
      <c r="H3257" s="0" t="n"/>
    </row>
    <row r="3258">
      <c r="A3258" s="0">
        <f>+B3258&amp;C3258&amp;D3258</f>
        <v/>
      </c>
      <c r="B3258" s="4" t="inlineStr">
        <is>
          <t>IW7088 白色</t>
        </is>
      </c>
      <c r="C3258" s="4" t="inlineStr">
        <is>
          <t>白色</t>
        </is>
      </c>
      <c r="D3258" s="4" t="inlineStr">
        <is>
          <t>S</t>
        </is>
      </c>
      <c r="E3258" s="5" t="inlineStr">
        <is>
          <t>IW7088-White-Small-FBA</t>
        </is>
      </c>
      <c r="H3258" s="0" t="n"/>
    </row>
    <row r="3259">
      <c r="A3259" s="0">
        <f>+B3259&amp;C3259&amp;D3259</f>
        <v/>
      </c>
      <c r="B3259" s="4" t="inlineStr">
        <is>
          <t>IW7088 白色</t>
        </is>
      </c>
      <c r="C3259" s="4" t="inlineStr">
        <is>
          <t>白色</t>
        </is>
      </c>
      <c r="D3259" s="4" t="inlineStr">
        <is>
          <t>M</t>
        </is>
      </c>
      <c r="E3259" s="5" t="inlineStr">
        <is>
          <t>IW7088-White-Medium-FBA</t>
        </is>
      </c>
      <c r="H3259" s="0" t="n"/>
    </row>
    <row r="3260">
      <c r="A3260" s="0">
        <f>+B3260&amp;C3260&amp;D3260</f>
        <v/>
      </c>
      <c r="B3260" s="4" t="inlineStr">
        <is>
          <t>IW7088 白色</t>
        </is>
      </c>
      <c r="C3260" s="4" t="inlineStr">
        <is>
          <t>白色</t>
        </is>
      </c>
      <c r="D3260" s="4" t="inlineStr">
        <is>
          <t>L</t>
        </is>
      </c>
      <c r="E3260" s="5" t="inlineStr">
        <is>
          <t>IW7088-White-Large-FBA</t>
        </is>
      </c>
      <c r="H3260" s="0" t="n"/>
    </row>
    <row r="3261">
      <c r="A3261" s="0">
        <f>+B3261&amp;C3261&amp;D3261</f>
        <v/>
      </c>
      <c r="B3261" s="4" t="inlineStr">
        <is>
          <t>IW7088 白色</t>
        </is>
      </c>
      <c r="C3261" s="4" t="inlineStr">
        <is>
          <t>白色</t>
        </is>
      </c>
      <c r="D3261" s="4" t="inlineStr">
        <is>
          <t>2XL</t>
        </is>
      </c>
      <c r="E3261" s="5" t="inlineStr">
        <is>
          <t>IW7088-White-XX-Large-FBA</t>
        </is>
      </c>
      <c r="H3261" s="0" t="n"/>
    </row>
    <row r="3262">
      <c r="A3262" s="0">
        <f>+B3262&amp;C3262&amp;D3262</f>
        <v/>
      </c>
      <c r="B3262" s="4" t="inlineStr">
        <is>
          <t>IW7088 黑色、灰色</t>
        </is>
      </c>
      <c r="C3262" s="4" t="inlineStr">
        <is>
          <t>黑色</t>
        </is>
      </c>
      <c r="D3262" s="4" t="inlineStr">
        <is>
          <t>XL</t>
        </is>
      </c>
      <c r="E3262" s="5" t="inlineStr">
        <is>
          <t>IW7088-Black-X-Large-FBA</t>
        </is>
      </c>
      <c r="H3262" s="0" t="n"/>
    </row>
    <row r="3263">
      <c r="A3263" s="0">
        <f>+B3263&amp;C3263&amp;D3263</f>
        <v/>
      </c>
      <c r="B3263" s="4" t="inlineStr">
        <is>
          <t>IW7088 黑色、灰色</t>
        </is>
      </c>
      <c r="C3263" s="4" t="inlineStr">
        <is>
          <t>深灰</t>
        </is>
      </c>
      <c r="D3263" s="4" t="inlineStr">
        <is>
          <t>XL</t>
        </is>
      </c>
      <c r="E3263" s="5" t="inlineStr">
        <is>
          <t>IW7088-Dark Gray-X-Large-FBA</t>
        </is>
      </c>
      <c r="H3263" s="0" t="n"/>
    </row>
    <row r="3264">
      <c r="A3264" s="0">
        <f>+B3264&amp;C3264&amp;D3264</f>
        <v/>
      </c>
      <c r="B3264" s="4" t="inlineStr">
        <is>
          <t>IW7088 黑色、灰色</t>
        </is>
      </c>
      <c r="C3264" s="4" t="inlineStr">
        <is>
          <t>浅灰</t>
        </is>
      </c>
      <c r="D3264" s="4" t="inlineStr">
        <is>
          <t>XL</t>
        </is>
      </c>
      <c r="E3264" s="5" t="inlineStr">
        <is>
          <t>IW7088-Light Gray-X-Large-FBA</t>
        </is>
      </c>
      <c r="H3264" s="0" t="n"/>
    </row>
    <row r="3265">
      <c r="A3265" s="0">
        <f>+B3265&amp;C3265&amp;D3265</f>
        <v/>
      </c>
      <c r="B3265" s="4" t="inlineStr">
        <is>
          <t>IW7088 黑色、灰色</t>
        </is>
      </c>
      <c r="C3265" s="4" t="inlineStr">
        <is>
          <t>黑色</t>
        </is>
      </c>
      <c r="D3265" s="4" t="inlineStr">
        <is>
          <t>S</t>
        </is>
      </c>
      <c r="E3265" s="5" t="inlineStr">
        <is>
          <t>IW7088-Black-Small-FBA</t>
        </is>
      </c>
      <c r="H3265" s="0" t="n"/>
    </row>
    <row r="3266">
      <c r="A3266" s="0">
        <f>+B3266&amp;C3266&amp;D3266</f>
        <v/>
      </c>
      <c r="B3266" s="4" t="inlineStr">
        <is>
          <t>IW7088 黑色、灰色</t>
        </is>
      </c>
      <c r="C3266" s="4" t="inlineStr">
        <is>
          <t>深灰</t>
        </is>
      </c>
      <c r="D3266" s="4" t="inlineStr">
        <is>
          <t>S</t>
        </is>
      </c>
      <c r="E3266" s="5" t="inlineStr">
        <is>
          <t>IW7088-Dark Gray-Small-FBA</t>
        </is>
      </c>
      <c r="H3266" s="0" t="n"/>
    </row>
    <row r="3267">
      <c r="A3267" s="0">
        <f>+B3267&amp;C3267&amp;D3267</f>
        <v/>
      </c>
      <c r="B3267" s="4" t="inlineStr">
        <is>
          <t>IW7088 黑色、灰色</t>
        </is>
      </c>
      <c r="C3267" s="4" t="inlineStr">
        <is>
          <t>浅灰</t>
        </is>
      </c>
      <c r="D3267" s="4" t="inlineStr">
        <is>
          <t>S</t>
        </is>
      </c>
      <c r="E3267" s="5" t="inlineStr">
        <is>
          <t>IW7088-Light Gray-Small-FBA</t>
        </is>
      </c>
      <c r="H3267" s="0" t="n"/>
    </row>
    <row r="3268">
      <c r="A3268" s="0">
        <f>+B3268&amp;C3268&amp;D3268</f>
        <v/>
      </c>
      <c r="B3268" s="4" t="inlineStr">
        <is>
          <t>IW7088 黑色、灰色</t>
        </is>
      </c>
      <c r="C3268" s="4" t="inlineStr">
        <is>
          <t>黑色</t>
        </is>
      </c>
      <c r="D3268" s="4" t="inlineStr">
        <is>
          <t>M</t>
        </is>
      </c>
      <c r="E3268" s="5" t="inlineStr">
        <is>
          <t>IW7088-Black-Medium-FBA</t>
        </is>
      </c>
      <c r="H3268" s="0" t="n"/>
    </row>
    <row r="3269">
      <c r="A3269" s="0">
        <f>+B3269&amp;C3269&amp;D3269</f>
        <v/>
      </c>
      <c r="B3269" s="4" t="inlineStr">
        <is>
          <t>IW7088 黑色、灰色</t>
        </is>
      </c>
      <c r="C3269" s="4" t="inlineStr">
        <is>
          <t>深灰</t>
        </is>
      </c>
      <c r="D3269" s="4" t="inlineStr">
        <is>
          <t>M</t>
        </is>
      </c>
      <c r="E3269" s="5" t="inlineStr">
        <is>
          <t>IW7088-Dark Gray-Medium-FBA</t>
        </is>
      </c>
      <c r="H3269" s="0" t="n"/>
    </row>
    <row r="3270">
      <c r="A3270" s="0">
        <f>+B3270&amp;C3270&amp;D3270</f>
        <v/>
      </c>
      <c r="B3270" s="4" t="inlineStr">
        <is>
          <t>IW7088 黑色、灰色</t>
        </is>
      </c>
      <c r="C3270" s="4" t="inlineStr">
        <is>
          <t>浅灰</t>
        </is>
      </c>
      <c r="D3270" s="4" t="inlineStr">
        <is>
          <t>M</t>
        </is>
      </c>
      <c r="E3270" s="5" t="inlineStr">
        <is>
          <t>IW7088-Light Gray-Medium-FBA</t>
        </is>
      </c>
      <c r="H3270" s="0" t="n"/>
    </row>
    <row r="3271">
      <c r="A3271" s="0">
        <f>+B3271&amp;C3271&amp;D3271</f>
        <v/>
      </c>
      <c r="B3271" s="4" t="inlineStr">
        <is>
          <t>IW7088 黑色、灰色</t>
        </is>
      </c>
      <c r="C3271" s="4" t="inlineStr">
        <is>
          <t>黑色</t>
        </is>
      </c>
      <c r="D3271" s="4" t="inlineStr">
        <is>
          <t>L</t>
        </is>
      </c>
      <c r="E3271" s="5" t="inlineStr">
        <is>
          <t>IW7088-Black-Large-FBA</t>
        </is>
      </c>
      <c r="H3271" s="0" t="n"/>
    </row>
    <row r="3272">
      <c r="A3272" s="0">
        <f>+B3272&amp;C3272&amp;D3272</f>
        <v/>
      </c>
      <c r="B3272" s="4" t="inlineStr">
        <is>
          <t>IW7088 黑色、灰色</t>
        </is>
      </c>
      <c r="C3272" s="4" t="inlineStr">
        <is>
          <t>深灰</t>
        </is>
      </c>
      <c r="D3272" s="4" t="inlineStr">
        <is>
          <t>L</t>
        </is>
      </c>
      <c r="E3272" s="5" t="inlineStr">
        <is>
          <t>IW7088-Dark Gray-Large-FBA</t>
        </is>
      </c>
      <c r="H3272" s="0" t="n"/>
    </row>
    <row r="3273">
      <c r="A3273" s="0">
        <f>+B3273&amp;C3273&amp;D3273</f>
        <v/>
      </c>
      <c r="B3273" s="4" t="inlineStr">
        <is>
          <t>IW7088 黑色、灰色</t>
        </is>
      </c>
      <c r="C3273" s="4" t="inlineStr">
        <is>
          <t>浅灰</t>
        </is>
      </c>
      <c r="D3273" s="4" t="inlineStr">
        <is>
          <t>L</t>
        </is>
      </c>
      <c r="E3273" s="5" t="inlineStr">
        <is>
          <t>IW7088-Light Gray-Large-FBA</t>
        </is>
      </c>
      <c r="H3273" s="0" t="n"/>
    </row>
    <row r="3274">
      <c r="A3274" s="0">
        <f>+B3274&amp;C3274&amp;D3274</f>
        <v/>
      </c>
      <c r="B3274" s="4" t="inlineStr">
        <is>
          <t>IW7088 黑色、灰色</t>
        </is>
      </c>
      <c r="C3274" s="4" t="inlineStr">
        <is>
          <t>黑色</t>
        </is>
      </c>
      <c r="D3274" s="4" t="inlineStr">
        <is>
          <t>2XL</t>
        </is>
      </c>
      <c r="E3274" s="5" t="inlineStr">
        <is>
          <t>IW7088-Black-XX-Large-FBA</t>
        </is>
      </c>
      <c r="H3274" s="0" t="n"/>
    </row>
    <row r="3275">
      <c r="A3275" s="0">
        <f>+B3275&amp;C3275&amp;D3275</f>
        <v/>
      </c>
      <c r="B3275" s="4" t="inlineStr">
        <is>
          <t>IW7088 黑色、灰色</t>
        </is>
      </c>
      <c r="C3275" s="4" t="inlineStr">
        <is>
          <t>深灰</t>
        </is>
      </c>
      <c r="D3275" s="4" t="inlineStr">
        <is>
          <t>2XL</t>
        </is>
      </c>
      <c r="E3275" s="5" t="inlineStr">
        <is>
          <t>IW7088-Dark Gray-XX-Large-FBA</t>
        </is>
      </c>
      <c r="H3275" s="0" t="n"/>
    </row>
    <row r="3276">
      <c r="A3276" s="0">
        <f>+B3276&amp;C3276&amp;D3276</f>
        <v/>
      </c>
      <c r="B3276" s="4" t="inlineStr">
        <is>
          <t>IW7088 黑色、灰色</t>
        </is>
      </c>
      <c r="C3276" s="4" t="inlineStr">
        <is>
          <t>浅灰</t>
        </is>
      </c>
      <c r="D3276" s="4" t="inlineStr">
        <is>
          <t>2XL</t>
        </is>
      </c>
      <c r="E3276" s="5" t="inlineStr">
        <is>
          <t>IW7088-Light Gray-XX-Large-FBA</t>
        </is>
      </c>
      <c r="H3276" s="0" t="n"/>
    </row>
    <row r="3277">
      <c r="A3277" s="0">
        <f>+B3277&amp;C3277&amp;D3277</f>
        <v/>
      </c>
      <c r="B3277" s="4" t="inlineStr">
        <is>
          <t>IW7088 蓝色</t>
        </is>
      </c>
      <c r="C3277" s="4" t="n"/>
      <c r="D3277" s="4" t="inlineStr">
        <is>
          <t>XL</t>
        </is>
      </c>
      <c r="E3277" s="5" t="inlineStr">
        <is>
          <t>IW7088-Blue-X-Large-FBA</t>
        </is>
      </c>
      <c r="H3277" s="0" t="n"/>
    </row>
    <row r="3278">
      <c r="A3278" s="0">
        <f>+B3278&amp;C3278&amp;D3278</f>
        <v/>
      </c>
      <c r="B3278" s="4" t="inlineStr">
        <is>
          <t>IW7088 蓝色</t>
        </is>
      </c>
      <c r="C3278" s="4" t="n"/>
      <c r="D3278" s="4" t="inlineStr">
        <is>
          <t>XL</t>
        </is>
      </c>
      <c r="E3278" s="5" t="inlineStr">
        <is>
          <t>IW7088-Dark Blue-X-Large-FBA</t>
        </is>
      </c>
      <c r="H3278" s="0" t="n"/>
    </row>
    <row r="3279">
      <c r="A3279" s="0">
        <f>+B3279&amp;C3279&amp;D3279</f>
        <v/>
      </c>
      <c r="B3279" s="4" t="inlineStr">
        <is>
          <t>IW7088 蓝色</t>
        </is>
      </c>
      <c r="C3279" s="4" t="inlineStr">
        <is>
          <t>浅蓝</t>
        </is>
      </c>
      <c r="D3279" s="4" t="inlineStr">
        <is>
          <t>XL</t>
        </is>
      </c>
      <c r="E3279" s="5" t="inlineStr">
        <is>
          <t>IW7088-Light Blue-X-Large-FBA</t>
        </is>
      </c>
      <c r="H3279" s="0" t="n"/>
    </row>
    <row r="3280">
      <c r="A3280" s="0">
        <f>+B3280&amp;C3280&amp;D3280</f>
        <v/>
      </c>
      <c r="B3280" s="4" t="inlineStr">
        <is>
          <t>IW7088 蓝色</t>
        </is>
      </c>
      <c r="C3280" s="4" t="inlineStr">
        <is>
          <t>白蓝</t>
        </is>
      </c>
      <c r="D3280" s="4" t="inlineStr">
        <is>
          <t>XL</t>
        </is>
      </c>
      <c r="E3280" s="5" t="inlineStr">
        <is>
          <t>IW7088-Light White Blue-X-Large-FBA</t>
        </is>
      </c>
      <c r="H3280" s="0" t="n"/>
    </row>
    <row r="3281">
      <c r="A3281" s="0">
        <f>+B3281&amp;C3281&amp;D3281</f>
        <v/>
      </c>
      <c r="B3281" s="4" t="inlineStr">
        <is>
          <t>IW7088 蓝色</t>
        </is>
      </c>
      <c r="C3281" s="4" t="n"/>
      <c r="D3281" s="4" t="inlineStr">
        <is>
          <t>S</t>
        </is>
      </c>
      <c r="E3281" s="5" t="inlineStr">
        <is>
          <t>IW7088-Blue-Small-FBA</t>
        </is>
      </c>
      <c r="H3281" s="0" t="n"/>
    </row>
    <row r="3282">
      <c r="A3282" s="0">
        <f>+B3282&amp;C3282&amp;D3282</f>
        <v/>
      </c>
      <c r="B3282" s="4" t="inlineStr">
        <is>
          <t>IW7088 蓝色</t>
        </is>
      </c>
      <c r="C3282" s="4" t="n"/>
      <c r="D3282" s="4" t="inlineStr">
        <is>
          <t>S</t>
        </is>
      </c>
      <c r="E3282" s="5" t="inlineStr">
        <is>
          <t>IW7088-Dark Blue-Small-FBA</t>
        </is>
      </c>
      <c r="H3282" s="0" t="n"/>
    </row>
    <row r="3283">
      <c r="A3283" s="0">
        <f>+B3283&amp;C3283&amp;D3283</f>
        <v/>
      </c>
      <c r="B3283" s="4" t="inlineStr">
        <is>
          <t>IW7088 蓝色</t>
        </is>
      </c>
      <c r="C3283" s="4" t="inlineStr">
        <is>
          <t>浅蓝</t>
        </is>
      </c>
      <c r="D3283" s="4" t="inlineStr">
        <is>
          <t>S</t>
        </is>
      </c>
      <c r="E3283" s="5" t="inlineStr">
        <is>
          <t>IW7088-Light Blue-Small-FBA</t>
        </is>
      </c>
      <c r="H3283" s="0" t="n"/>
    </row>
    <row r="3284">
      <c r="A3284" s="0">
        <f>+B3284&amp;C3284&amp;D3284</f>
        <v/>
      </c>
      <c r="B3284" s="4" t="inlineStr">
        <is>
          <t>IW7088 蓝色</t>
        </is>
      </c>
      <c r="C3284" s="4" t="inlineStr">
        <is>
          <t>白蓝</t>
        </is>
      </c>
      <c r="D3284" s="4" t="inlineStr">
        <is>
          <t>S</t>
        </is>
      </c>
      <c r="E3284" s="5" t="inlineStr">
        <is>
          <t>IW7088-Light White Blue-Small-FBA</t>
        </is>
      </c>
      <c r="H3284" s="0" t="n"/>
    </row>
    <row r="3285">
      <c r="A3285" s="0">
        <f>+B3285&amp;C3285&amp;D3285</f>
        <v/>
      </c>
      <c r="B3285" s="4" t="inlineStr">
        <is>
          <t>IW7088 蓝色</t>
        </is>
      </c>
      <c r="C3285" s="4" t="n"/>
      <c r="D3285" s="4" t="inlineStr">
        <is>
          <t>M</t>
        </is>
      </c>
      <c r="E3285" s="5" t="inlineStr">
        <is>
          <t>IW7088-Blue-Medium-FBA</t>
        </is>
      </c>
      <c r="H3285" s="0" t="n"/>
    </row>
    <row r="3286">
      <c r="A3286" s="0">
        <f>+B3286&amp;C3286&amp;D3286</f>
        <v/>
      </c>
      <c r="B3286" s="4" t="inlineStr">
        <is>
          <t>IW7088 蓝色</t>
        </is>
      </c>
      <c r="C3286" s="4" t="n"/>
      <c r="D3286" s="4" t="inlineStr">
        <is>
          <t>M</t>
        </is>
      </c>
      <c r="E3286" s="5" t="inlineStr">
        <is>
          <t>IW7088-Dark Blue-Medium-FBA</t>
        </is>
      </c>
      <c r="H3286" s="0" t="n"/>
    </row>
    <row r="3287">
      <c r="A3287" s="0">
        <f>+B3287&amp;C3287&amp;D3287</f>
        <v/>
      </c>
      <c r="B3287" s="4" t="inlineStr">
        <is>
          <t>IW7088 蓝色</t>
        </is>
      </c>
      <c r="C3287" s="4" t="inlineStr">
        <is>
          <t>浅蓝</t>
        </is>
      </c>
      <c r="D3287" s="4" t="inlineStr">
        <is>
          <t>M</t>
        </is>
      </c>
      <c r="E3287" s="5" t="inlineStr">
        <is>
          <t>IW7088-Light Blue-Medium-FBA</t>
        </is>
      </c>
      <c r="H3287" s="0" t="n"/>
    </row>
    <row r="3288">
      <c r="A3288" s="0">
        <f>+B3288&amp;C3288&amp;D3288</f>
        <v/>
      </c>
      <c r="B3288" s="4" t="inlineStr">
        <is>
          <t>IW7088 蓝色</t>
        </is>
      </c>
      <c r="C3288" s="4" t="inlineStr">
        <is>
          <t>白蓝</t>
        </is>
      </c>
      <c r="D3288" s="4" t="inlineStr">
        <is>
          <t>M</t>
        </is>
      </c>
      <c r="E3288" s="5" t="inlineStr">
        <is>
          <t>IW7088-Light White Blue-Medium-FBA</t>
        </is>
      </c>
      <c r="H3288" s="0" t="n"/>
    </row>
    <row r="3289">
      <c r="A3289" s="0">
        <f>+B3289&amp;C3289&amp;D3289</f>
        <v/>
      </c>
      <c r="B3289" s="4" t="inlineStr">
        <is>
          <t>IW7088 蓝色</t>
        </is>
      </c>
      <c r="C3289" s="4" t="n"/>
      <c r="D3289" s="4" t="inlineStr">
        <is>
          <t>L</t>
        </is>
      </c>
      <c r="E3289" s="5" t="inlineStr">
        <is>
          <t>IW7088-Blue-Large-FBA</t>
        </is>
      </c>
      <c r="H3289" s="0" t="n"/>
    </row>
    <row r="3290">
      <c r="A3290" s="0">
        <f>+B3290&amp;C3290&amp;D3290</f>
        <v/>
      </c>
      <c r="B3290" s="4" t="inlineStr">
        <is>
          <t>IW7088 蓝色</t>
        </is>
      </c>
      <c r="C3290" s="4" t="n"/>
      <c r="D3290" s="4" t="inlineStr">
        <is>
          <t>L</t>
        </is>
      </c>
      <c r="E3290" s="5" t="inlineStr">
        <is>
          <t>IW7088-Dark Blue-Large-FBA</t>
        </is>
      </c>
      <c r="H3290" s="0" t="n"/>
    </row>
    <row r="3291">
      <c r="A3291" s="0">
        <f>+B3291&amp;C3291&amp;D3291</f>
        <v/>
      </c>
      <c r="B3291" s="4" t="inlineStr">
        <is>
          <t>IW7088 蓝色</t>
        </is>
      </c>
      <c r="C3291" s="4" t="inlineStr">
        <is>
          <t>浅蓝</t>
        </is>
      </c>
      <c r="D3291" s="4" t="inlineStr">
        <is>
          <t>L</t>
        </is>
      </c>
      <c r="E3291" s="5" t="inlineStr">
        <is>
          <t>IW7088-Light Blue-Large-FBA</t>
        </is>
      </c>
      <c r="H3291" s="0" t="n"/>
    </row>
    <row r="3292">
      <c r="A3292" s="0">
        <f>+B3292&amp;C3292&amp;D3292</f>
        <v/>
      </c>
      <c r="B3292" s="4" t="inlineStr">
        <is>
          <t>IW7088 蓝色</t>
        </is>
      </c>
      <c r="C3292" s="4" t="inlineStr">
        <is>
          <t>白蓝</t>
        </is>
      </c>
      <c r="D3292" s="4" t="inlineStr">
        <is>
          <t>L</t>
        </is>
      </c>
      <c r="E3292" s="5" t="inlineStr">
        <is>
          <t>IW7088-Light White Blue-Large-FBA</t>
        </is>
      </c>
      <c r="H3292" s="0" t="n"/>
    </row>
    <row r="3293">
      <c r="A3293" s="0">
        <f>+B3293&amp;C3293&amp;D3293</f>
        <v/>
      </c>
      <c r="B3293" s="4" t="inlineStr">
        <is>
          <t>IW7088 蓝色</t>
        </is>
      </c>
      <c r="C3293" s="4" t="n"/>
      <c r="D3293" s="4" t="inlineStr">
        <is>
          <t>2XL</t>
        </is>
      </c>
      <c r="E3293" s="5" t="inlineStr">
        <is>
          <t>IW7088-Blue-XX-Large-FBA</t>
        </is>
      </c>
      <c r="H3293" s="0" t="n"/>
    </row>
    <row r="3294">
      <c r="A3294" s="0">
        <f>+B3294&amp;C3294&amp;D3294</f>
        <v/>
      </c>
      <c r="B3294" s="4" t="inlineStr">
        <is>
          <t>IW7088 蓝色</t>
        </is>
      </c>
      <c r="C3294" s="4" t="n"/>
      <c r="D3294" s="4" t="inlineStr">
        <is>
          <t>2XL</t>
        </is>
      </c>
      <c r="E3294" s="5" t="inlineStr">
        <is>
          <t>IW7088-Dark Blue-XX-Large-FBA</t>
        </is>
      </c>
      <c r="H3294" s="0" t="n"/>
    </row>
    <row r="3295">
      <c r="A3295" s="0">
        <f>+B3295&amp;C3295&amp;D3295</f>
        <v/>
      </c>
      <c r="B3295" s="4" t="inlineStr">
        <is>
          <t>IW7088 蓝色</t>
        </is>
      </c>
      <c r="C3295" s="4" t="inlineStr">
        <is>
          <t>浅蓝</t>
        </is>
      </c>
      <c r="D3295" s="4" t="inlineStr">
        <is>
          <t>2XL</t>
        </is>
      </c>
      <c r="E3295" s="5" t="inlineStr">
        <is>
          <t>IW7088-Light Blue-XX-Large-FBA</t>
        </is>
      </c>
      <c r="H3295" s="0" t="n"/>
    </row>
    <row r="3296">
      <c r="A3296" s="0">
        <f>+B3296&amp;C3296&amp;D3296</f>
        <v/>
      </c>
      <c r="B3296" s="4" t="inlineStr">
        <is>
          <t>IW7088 蓝色</t>
        </is>
      </c>
      <c r="C3296" s="4" t="inlineStr">
        <is>
          <t>白蓝</t>
        </is>
      </c>
      <c r="D3296" s="4" t="inlineStr">
        <is>
          <t>2XL</t>
        </is>
      </c>
      <c r="E3296" s="5" t="inlineStr">
        <is>
          <t>IW7088-Light White Blue-XX-Large-FBA</t>
        </is>
      </c>
      <c r="H3296" s="0" t="n"/>
    </row>
    <row r="3297">
      <c r="A3297" s="0">
        <f>+B3297&amp;C3297&amp;D3297</f>
        <v/>
      </c>
      <c r="B3297" s="4" t="inlineStr">
        <is>
          <t>IW7088 扎染</t>
        </is>
      </c>
      <c r="C3297" s="4" t="n"/>
      <c r="D3297" s="4" t="inlineStr">
        <is>
          <t>XL</t>
        </is>
      </c>
      <c r="E3297" s="5" t="inlineStr">
        <is>
          <t>IW7088-Tie Dye Blue-X-Large-FBA</t>
        </is>
      </c>
      <c r="H3297" s="0" t="n"/>
    </row>
    <row r="3298">
      <c r="A3298" s="0">
        <f>+B3298&amp;C3298&amp;D3298</f>
        <v/>
      </c>
      <c r="B3298" s="4" t="inlineStr">
        <is>
          <t>IW7088 扎染</t>
        </is>
      </c>
      <c r="C3298" s="4" t="n"/>
      <c r="D3298" s="4" t="inlineStr">
        <is>
          <t>XL</t>
        </is>
      </c>
      <c r="E3298" s="5" t="inlineStr">
        <is>
          <t>IW7088-Tie Dye Green-X-Large-FBA</t>
        </is>
      </c>
      <c r="H3298" s="0" t="n"/>
    </row>
    <row r="3299">
      <c r="A3299" s="0">
        <f>+B3299&amp;C3299&amp;D3299</f>
        <v/>
      </c>
      <c r="B3299" s="4" t="inlineStr">
        <is>
          <t>IW7088 扎染</t>
        </is>
      </c>
      <c r="C3299" s="4" t="inlineStr">
        <is>
          <t>橙色</t>
        </is>
      </c>
      <c r="D3299" s="4" t="inlineStr">
        <is>
          <t>XL</t>
        </is>
      </c>
      <c r="E3299" s="5" t="inlineStr">
        <is>
          <t>IW7088-Tie Dye Orange-X-Large-FBA</t>
        </is>
      </c>
      <c r="H3299" s="0" t="n"/>
    </row>
    <row r="3300">
      <c r="A3300" s="0">
        <f>+B3300&amp;C3300&amp;D3300</f>
        <v/>
      </c>
      <c r="B3300" s="4" t="inlineStr">
        <is>
          <t>IW7088 扎染</t>
        </is>
      </c>
      <c r="C3300" s="4" t="n"/>
      <c r="D3300" s="4" t="inlineStr">
        <is>
          <t>XL</t>
        </is>
      </c>
      <c r="E3300" s="5" t="inlineStr">
        <is>
          <t>IW7088-Tie Dye Red-X-Large-FBA</t>
        </is>
      </c>
      <c r="H3300" s="0" t="n"/>
    </row>
    <row r="3301">
      <c r="A3301" s="0">
        <f>+B3301&amp;C3301&amp;D3301</f>
        <v/>
      </c>
      <c r="B3301" s="4" t="inlineStr">
        <is>
          <t>IW7088 扎染</t>
        </is>
      </c>
      <c r="C3301" s="4" t="n"/>
      <c r="D3301" s="4" t="inlineStr">
        <is>
          <t>S</t>
        </is>
      </c>
      <c r="E3301" s="5" t="inlineStr">
        <is>
          <t>IW7088-Tie Dye Blue-Small-FBA</t>
        </is>
      </c>
      <c r="H3301" s="0" t="n"/>
    </row>
    <row r="3302">
      <c r="A3302" s="0">
        <f>+B3302&amp;C3302&amp;D3302</f>
        <v/>
      </c>
      <c r="B3302" s="4" t="inlineStr">
        <is>
          <t>IW7088 扎染</t>
        </is>
      </c>
      <c r="C3302" s="4" t="n"/>
      <c r="D3302" s="4" t="inlineStr">
        <is>
          <t>S</t>
        </is>
      </c>
      <c r="E3302" s="5" t="inlineStr">
        <is>
          <t>IW7088-Tie Dye Green-Small-FBA</t>
        </is>
      </c>
      <c r="H3302" s="0" t="n"/>
    </row>
    <row r="3303">
      <c r="A3303" s="0">
        <f>+B3303&amp;C3303&amp;D3303</f>
        <v/>
      </c>
      <c r="B3303" s="4" t="inlineStr">
        <is>
          <t>IW7088 扎染</t>
        </is>
      </c>
      <c r="C3303" s="4" t="inlineStr">
        <is>
          <t>橙色</t>
        </is>
      </c>
      <c r="D3303" s="4" t="inlineStr">
        <is>
          <t>S</t>
        </is>
      </c>
      <c r="E3303" s="5" t="inlineStr">
        <is>
          <t>IW7088-Tie Dye Orange-Small-FBA</t>
        </is>
      </c>
      <c r="H3303" s="0" t="n"/>
    </row>
    <row r="3304">
      <c r="A3304" s="0">
        <f>+B3304&amp;C3304&amp;D3304</f>
        <v/>
      </c>
      <c r="B3304" s="4" t="inlineStr">
        <is>
          <t>IW7088 扎染</t>
        </is>
      </c>
      <c r="C3304" s="4" t="n"/>
      <c r="D3304" s="4" t="inlineStr">
        <is>
          <t>S</t>
        </is>
      </c>
      <c r="E3304" s="5" t="inlineStr">
        <is>
          <t>IW7088-Tie Dye Red-Small-FBA</t>
        </is>
      </c>
      <c r="H3304" s="0" t="n"/>
    </row>
    <row r="3305">
      <c r="A3305" s="0">
        <f>+B3305&amp;C3305&amp;D3305</f>
        <v/>
      </c>
      <c r="B3305" s="4" t="inlineStr">
        <is>
          <t>IW7088 扎染</t>
        </is>
      </c>
      <c r="C3305" s="4" t="n"/>
      <c r="D3305" s="4" t="inlineStr">
        <is>
          <t>M</t>
        </is>
      </c>
      <c r="E3305" s="5" t="inlineStr">
        <is>
          <t>IW7088-Tie Dye Blue-Medium-FBA</t>
        </is>
      </c>
      <c r="H3305" s="0" t="n"/>
    </row>
    <row r="3306">
      <c r="A3306" s="0">
        <f>+B3306&amp;C3306&amp;D3306</f>
        <v/>
      </c>
      <c r="B3306" s="4" t="inlineStr">
        <is>
          <t>IW7088 扎染</t>
        </is>
      </c>
      <c r="C3306" s="4" t="n"/>
      <c r="D3306" s="4" t="inlineStr">
        <is>
          <t>M</t>
        </is>
      </c>
      <c r="E3306" s="5" t="inlineStr">
        <is>
          <t>IW7088-Tie Dye Green-Medium-FBA</t>
        </is>
      </c>
      <c r="H3306" s="0" t="n"/>
    </row>
    <row r="3307">
      <c r="A3307" s="0">
        <f>+B3307&amp;C3307&amp;D3307</f>
        <v/>
      </c>
      <c r="B3307" s="4" t="inlineStr">
        <is>
          <t>IW7088 扎染</t>
        </is>
      </c>
      <c r="C3307" s="4" t="inlineStr">
        <is>
          <t>橙色</t>
        </is>
      </c>
      <c r="D3307" s="4" t="inlineStr">
        <is>
          <t>M</t>
        </is>
      </c>
      <c r="E3307" s="5" t="inlineStr">
        <is>
          <t>IW7088-Tie Dye Orange-Medium-FBA</t>
        </is>
      </c>
      <c r="H3307" s="0" t="n"/>
    </row>
    <row r="3308">
      <c r="A3308" s="0">
        <f>+B3308&amp;C3308&amp;D3308</f>
        <v/>
      </c>
      <c r="B3308" s="4" t="inlineStr">
        <is>
          <t>IW7088 扎染</t>
        </is>
      </c>
      <c r="C3308" s="4" t="n"/>
      <c r="D3308" s="4" t="inlineStr">
        <is>
          <t>M</t>
        </is>
      </c>
      <c r="E3308" s="5" t="inlineStr">
        <is>
          <t>IW7088-Tie Dye Red-Medium-FBA</t>
        </is>
      </c>
      <c r="H3308" s="0" t="n"/>
    </row>
    <row r="3309">
      <c r="A3309" s="0">
        <f>+B3309&amp;C3309&amp;D3309</f>
        <v/>
      </c>
      <c r="B3309" s="4" t="inlineStr">
        <is>
          <t>IW7088 扎染</t>
        </is>
      </c>
      <c r="C3309" s="4" t="n"/>
      <c r="D3309" s="4" t="inlineStr">
        <is>
          <t>L</t>
        </is>
      </c>
      <c r="E3309" s="5" t="inlineStr">
        <is>
          <t>IW7088-Tie Dye Blue-Large-FBA</t>
        </is>
      </c>
      <c r="H3309" s="0" t="n"/>
    </row>
    <row r="3310">
      <c r="A3310" s="0">
        <f>+B3310&amp;C3310&amp;D3310</f>
        <v/>
      </c>
      <c r="B3310" s="4" t="inlineStr">
        <is>
          <t>IW7088 扎染</t>
        </is>
      </c>
      <c r="C3310" s="4" t="n"/>
      <c r="D3310" s="4" t="inlineStr">
        <is>
          <t>L</t>
        </is>
      </c>
      <c r="E3310" s="5" t="inlineStr">
        <is>
          <t>IW7088-Tie Dye Green-Large-FBA</t>
        </is>
      </c>
      <c r="H3310" s="0" t="n"/>
    </row>
    <row r="3311">
      <c r="A3311" s="0">
        <f>+B3311&amp;C3311&amp;D3311</f>
        <v/>
      </c>
      <c r="B3311" s="4" t="inlineStr">
        <is>
          <t>IW7088 扎染</t>
        </is>
      </c>
      <c r="C3311" s="4" t="inlineStr">
        <is>
          <t>橙色</t>
        </is>
      </c>
      <c r="D3311" s="4" t="inlineStr">
        <is>
          <t>L</t>
        </is>
      </c>
      <c r="E3311" s="5" t="inlineStr">
        <is>
          <t>IW7088-Tie Dye Orange-Large-FBA</t>
        </is>
      </c>
      <c r="H3311" s="0" t="n"/>
    </row>
    <row r="3312">
      <c r="A3312" s="0">
        <f>+B3312&amp;C3312&amp;D3312</f>
        <v/>
      </c>
      <c r="B3312" s="4" t="inlineStr">
        <is>
          <t>IW7088 扎染</t>
        </is>
      </c>
      <c r="C3312" s="4" t="n"/>
      <c r="D3312" s="4" t="inlineStr">
        <is>
          <t>L</t>
        </is>
      </c>
      <c r="E3312" s="5" t="inlineStr">
        <is>
          <t>IW7088-Tie Dye Red-Large-FBA</t>
        </is>
      </c>
      <c r="H3312" s="0" t="n"/>
    </row>
    <row r="3313">
      <c r="A3313" s="0">
        <f>+B3313&amp;C3313&amp;D3313</f>
        <v/>
      </c>
      <c r="B3313" s="4" t="inlineStr">
        <is>
          <t>IW7088 扎染</t>
        </is>
      </c>
      <c r="C3313" s="4" t="n"/>
      <c r="D3313" s="4" t="inlineStr">
        <is>
          <t>2XL</t>
        </is>
      </c>
      <c r="E3313" s="5" t="inlineStr">
        <is>
          <t>IW7088-Tie Dye Blue-XX-Large-FBA</t>
        </is>
      </c>
      <c r="H3313" s="0" t="n"/>
    </row>
    <row r="3314">
      <c r="A3314" s="0">
        <f>+B3314&amp;C3314&amp;D3314</f>
        <v/>
      </c>
      <c r="B3314" s="4" t="inlineStr">
        <is>
          <t>IW7088 扎染</t>
        </is>
      </c>
      <c r="C3314" s="4" t="n"/>
      <c r="D3314" s="4" t="inlineStr">
        <is>
          <t>2XL</t>
        </is>
      </c>
      <c r="E3314" s="5" t="inlineStr">
        <is>
          <t>IW7088-Tie Dye Green-XX-Large-FBA</t>
        </is>
      </c>
      <c r="H3314" s="0" t="n"/>
    </row>
    <row r="3315">
      <c r="A3315" s="0">
        <f>+B3315&amp;C3315&amp;D3315</f>
        <v/>
      </c>
      <c r="B3315" s="4" t="inlineStr">
        <is>
          <t>IW7088 扎染</t>
        </is>
      </c>
      <c r="C3315" s="4" t="inlineStr">
        <is>
          <t>橙色</t>
        </is>
      </c>
      <c r="D3315" s="4" t="inlineStr">
        <is>
          <t>2XL</t>
        </is>
      </c>
      <c r="E3315" s="5" t="inlineStr">
        <is>
          <t>IW7088-Tie Dye Orange-XX-Large-FBA</t>
        </is>
      </c>
      <c r="H3315" s="0" t="n"/>
    </row>
    <row r="3316">
      <c r="A3316" s="0">
        <f>+B3316&amp;C3316&amp;D3316</f>
        <v/>
      </c>
      <c r="B3316" s="4" t="inlineStr">
        <is>
          <t>IW7088 扎染</t>
        </is>
      </c>
      <c r="C3316" s="4" t="n"/>
      <c r="D3316" s="4" t="inlineStr">
        <is>
          <t>2XL</t>
        </is>
      </c>
      <c r="E3316" s="5" t="inlineStr">
        <is>
          <t>IW7088-Tie Dye Red-XX-Large-FBA</t>
        </is>
      </c>
      <c r="H3316" s="0" t="n"/>
    </row>
    <row r="3317">
      <c r="A3317" s="0">
        <f>+B3317&amp;C3317&amp;D3317</f>
        <v/>
      </c>
      <c r="B3317" s="4" t="inlineStr">
        <is>
          <t>IW70993 纯色</t>
        </is>
      </c>
      <c r="C3317" s="4" t="inlineStr">
        <is>
          <t>军绿</t>
        </is>
      </c>
      <c r="D3317" s="4" t="inlineStr">
        <is>
          <t>XL</t>
        </is>
      </c>
      <c r="E3317" s="5" t="inlineStr">
        <is>
          <t>IW70993-Army Green-XL-FBA</t>
        </is>
      </c>
      <c r="H3317" s="0" t="n"/>
    </row>
    <row r="3318">
      <c r="A3318" s="0">
        <f>+B3318&amp;C3318&amp;D3318</f>
        <v/>
      </c>
      <c r="B3318" s="4" t="inlineStr">
        <is>
          <t>IW70993 纯色</t>
        </is>
      </c>
      <c r="C3318" s="4" t="inlineStr">
        <is>
          <t>黑色</t>
        </is>
      </c>
      <c r="D3318" s="4" t="inlineStr">
        <is>
          <t>XL</t>
        </is>
      </c>
      <c r="E3318" s="5" t="inlineStr">
        <is>
          <t>IW70993-Black-XL-FBA</t>
        </is>
      </c>
      <c r="H3318" s="0" t="n"/>
    </row>
    <row r="3319">
      <c r="A3319" s="0">
        <f>+B3319&amp;C3319&amp;D3319</f>
        <v/>
      </c>
      <c r="B3319" s="4" t="inlineStr">
        <is>
          <t>IW70993 纯色</t>
        </is>
      </c>
      <c r="C3319" s="4" t="n"/>
      <c r="D3319" s="4" t="inlineStr">
        <is>
          <t>XL</t>
        </is>
      </c>
      <c r="E3319" s="5" t="inlineStr">
        <is>
          <t>IW70993-Blue-Green-XL-FBA</t>
        </is>
      </c>
      <c r="H3319" s="0" t="n"/>
    </row>
    <row r="3320">
      <c r="A3320" s="0">
        <f>+B3320&amp;C3320&amp;D3320</f>
        <v/>
      </c>
      <c r="B3320" s="4" t="inlineStr">
        <is>
          <t>IW70993 纯色</t>
        </is>
      </c>
      <c r="C3320" s="4" t="inlineStr">
        <is>
          <t>深灰</t>
        </is>
      </c>
      <c r="D3320" s="4" t="inlineStr">
        <is>
          <t>XL</t>
        </is>
      </c>
      <c r="E3320" s="5" t="inlineStr">
        <is>
          <t>IW70993-Dark Gray-XL-FBA</t>
        </is>
      </c>
      <c r="H3320" s="0" t="n"/>
    </row>
    <row r="3321">
      <c r="A3321" s="0">
        <f>+B3321&amp;C3321&amp;D3321</f>
        <v/>
      </c>
      <c r="B3321" s="4" t="inlineStr">
        <is>
          <t>IW70993 纯色</t>
        </is>
      </c>
      <c r="C3321" s="4" t="inlineStr">
        <is>
          <t>深绿</t>
        </is>
      </c>
      <c r="D3321" s="4" t="inlineStr">
        <is>
          <t>XL</t>
        </is>
      </c>
      <c r="E3321" s="5" t="inlineStr">
        <is>
          <t>IW70993-Dark Green-XL-FBA</t>
        </is>
      </c>
      <c r="H3321" s="0" t="n"/>
    </row>
    <row r="3322">
      <c r="A3322" s="0">
        <f>+B3322&amp;C3322&amp;D3322</f>
        <v/>
      </c>
      <c r="B3322" s="4" t="inlineStr">
        <is>
          <t>IW70993 纯色</t>
        </is>
      </c>
      <c r="C3322" s="4" t="inlineStr">
        <is>
          <t>卡其</t>
        </is>
      </c>
      <c r="D3322" s="4" t="inlineStr">
        <is>
          <t>XL</t>
        </is>
      </c>
      <c r="E3322" s="5" t="inlineStr">
        <is>
          <t>IW70993-Khaki-XL-FBA</t>
        </is>
      </c>
      <c r="H3322" s="0" t="n"/>
    </row>
    <row r="3323">
      <c r="A3323" s="0">
        <f>+B3323&amp;C3323&amp;D3323</f>
        <v/>
      </c>
      <c r="B3323" s="4" t="inlineStr">
        <is>
          <t>IW70993 纯色</t>
        </is>
      </c>
      <c r="C3323" s="4" t="inlineStr">
        <is>
          <t>浅灰</t>
        </is>
      </c>
      <c r="D3323" s="4" t="inlineStr">
        <is>
          <t>XL</t>
        </is>
      </c>
      <c r="E3323" s="5" t="inlineStr">
        <is>
          <t>IW70993-Light Gray-XL-FBA</t>
        </is>
      </c>
      <c r="H3323" s="0" t="n"/>
    </row>
    <row r="3324">
      <c r="A3324" s="0">
        <f>+B3324&amp;C3324&amp;D3324</f>
        <v/>
      </c>
      <c r="B3324" s="4" t="inlineStr">
        <is>
          <t>IW70993 纯色</t>
        </is>
      </c>
      <c r="C3324" s="4" t="inlineStr">
        <is>
          <t>藏蓝</t>
        </is>
      </c>
      <c r="D3324" s="4" t="inlineStr">
        <is>
          <t>XL</t>
        </is>
      </c>
      <c r="E3324" s="5" t="inlineStr">
        <is>
          <t>IW70993-Navy Blue-XL-FBA</t>
        </is>
      </c>
      <c r="H3324" s="0" t="n"/>
    </row>
    <row r="3325">
      <c r="A3325" s="0">
        <f>+B3325&amp;C3325&amp;D3325</f>
        <v/>
      </c>
      <c r="B3325" s="4" t="inlineStr">
        <is>
          <t>IW70993 纯色</t>
        </is>
      </c>
      <c r="C3325" s="4" t="n"/>
      <c r="D3325" s="4" t="inlineStr">
        <is>
          <t>XL</t>
        </is>
      </c>
      <c r="E3325" s="5" t="inlineStr">
        <is>
          <t>IW70993-Pink-XL-FBA</t>
        </is>
      </c>
      <c r="H3325" s="0" t="n"/>
    </row>
    <row r="3326">
      <c r="A3326" s="0">
        <f>+B3326&amp;C3326&amp;D3326</f>
        <v/>
      </c>
      <c r="B3326" s="4" t="inlineStr">
        <is>
          <t>IW70993 纯色</t>
        </is>
      </c>
      <c r="C3326" s="4" t="inlineStr">
        <is>
          <t>红色</t>
        </is>
      </c>
      <c r="D3326" s="4" t="inlineStr">
        <is>
          <t>XL</t>
        </is>
      </c>
      <c r="E3326" s="5" t="inlineStr">
        <is>
          <t>IW70993-Red-XL-FBA</t>
        </is>
      </c>
      <c r="H3326" s="0" t="n"/>
    </row>
    <row r="3327">
      <c r="A3327" s="0">
        <f>+B3327&amp;C3327&amp;D3327</f>
        <v/>
      </c>
      <c r="B3327" s="4" t="inlineStr">
        <is>
          <t>IW70993 纯色</t>
        </is>
      </c>
      <c r="C3327" s="4" t="n"/>
      <c r="D3327" s="4" t="inlineStr">
        <is>
          <t>XL</t>
        </is>
      </c>
      <c r="E3327" s="5" t="inlineStr">
        <is>
          <t>IW70993-Royal Blue-XL-FBA</t>
        </is>
      </c>
      <c r="H3327" s="0" t="n"/>
    </row>
    <row r="3328">
      <c r="A3328" s="0">
        <f>+B3328&amp;C3328&amp;D3328</f>
        <v/>
      </c>
      <c r="B3328" s="4" t="inlineStr">
        <is>
          <t>IW70993 纯色</t>
        </is>
      </c>
      <c r="C3328" s="4" t="inlineStr">
        <is>
          <t>铁锈红</t>
        </is>
      </c>
      <c r="D3328" s="4" t="inlineStr">
        <is>
          <t>XL</t>
        </is>
      </c>
      <c r="E3328" s="5" t="inlineStr">
        <is>
          <t>IW70993-Rust Red-XL-FBA</t>
        </is>
      </c>
      <c r="H3328" s="0" t="n"/>
    </row>
    <row r="3329">
      <c r="A3329" s="0">
        <f>+B3329&amp;C3329&amp;D3329</f>
        <v/>
      </c>
      <c r="B3329" s="4" t="inlineStr">
        <is>
          <t>IW70993 纯色</t>
        </is>
      </c>
      <c r="C3329" s="4" t="inlineStr">
        <is>
          <t>白色</t>
        </is>
      </c>
      <c r="D3329" s="4" t="inlineStr">
        <is>
          <t>XL</t>
        </is>
      </c>
      <c r="E3329" s="5" t="inlineStr">
        <is>
          <t>IW70993-White-XL-FBA</t>
        </is>
      </c>
      <c r="H3329" s="0" t="n"/>
    </row>
    <row r="3330">
      <c r="A3330" s="0">
        <f>+B3330&amp;C3330&amp;D3330</f>
        <v/>
      </c>
      <c r="B3330" s="4" t="inlineStr">
        <is>
          <t>IW70993 纯色</t>
        </is>
      </c>
      <c r="C3330" s="4" t="n"/>
      <c r="D3330" s="4" t="inlineStr">
        <is>
          <t>XL</t>
        </is>
      </c>
      <c r="E3330" s="5" t="inlineStr">
        <is>
          <t>IW70993-Wine Red-XL-FBA</t>
        </is>
      </c>
      <c r="H3330" s="0" t="n"/>
    </row>
    <row r="3331">
      <c r="A3331" s="0">
        <f>+B3331&amp;C3331&amp;D3331</f>
        <v/>
      </c>
      <c r="B3331" s="4" t="inlineStr">
        <is>
          <t>IW70993 纯色</t>
        </is>
      </c>
      <c r="C3331" s="4" t="inlineStr">
        <is>
          <t>军绿</t>
        </is>
      </c>
      <c r="D3331" s="4" t="inlineStr">
        <is>
          <t>S</t>
        </is>
      </c>
      <c r="E3331" s="5" t="inlineStr">
        <is>
          <t>IW70993-Army Green-S-FBA</t>
        </is>
      </c>
      <c r="H3331" s="0" t="n"/>
    </row>
    <row r="3332">
      <c r="A3332" s="0">
        <f>+B3332&amp;C3332&amp;D3332</f>
        <v/>
      </c>
      <c r="B3332" s="4" t="inlineStr">
        <is>
          <t>IW70993 纯色</t>
        </is>
      </c>
      <c r="C3332" s="4" t="inlineStr">
        <is>
          <t>黑色</t>
        </is>
      </c>
      <c r="D3332" s="4" t="inlineStr">
        <is>
          <t>S</t>
        </is>
      </c>
      <c r="E3332" s="5" t="inlineStr">
        <is>
          <t>IW70993-Black-S-FBA</t>
        </is>
      </c>
      <c r="H3332" s="0" t="n"/>
    </row>
    <row r="3333">
      <c r="A3333" s="0">
        <f>+B3333&amp;C3333&amp;D3333</f>
        <v/>
      </c>
      <c r="B3333" s="4" t="inlineStr">
        <is>
          <t>IW70993 纯色</t>
        </is>
      </c>
      <c r="C3333" s="4" t="n"/>
      <c r="D3333" s="4" t="inlineStr">
        <is>
          <t>S</t>
        </is>
      </c>
      <c r="E3333" s="5" t="inlineStr">
        <is>
          <t>IW70993-Blue-Green-S-FBA</t>
        </is>
      </c>
      <c r="H3333" s="0" t="n"/>
    </row>
    <row r="3334">
      <c r="A3334" s="0">
        <f>+B3334&amp;C3334&amp;D3334</f>
        <v/>
      </c>
      <c r="B3334" s="4" t="inlineStr">
        <is>
          <t>IW70993 纯色</t>
        </is>
      </c>
      <c r="C3334" s="4" t="inlineStr">
        <is>
          <t>深灰</t>
        </is>
      </c>
      <c r="D3334" s="4" t="inlineStr">
        <is>
          <t>S</t>
        </is>
      </c>
      <c r="E3334" s="5" t="inlineStr">
        <is>
          <t>IW70993-Dark Gray-S-FBA</t>
        </is>
      </c>
      <c r="H3334" s="0" t="n"/>
    </row>
    <row r="3335">
      <c r="A3335" s="0">
        <f>+B3335&amp;C3335&amp;D3335</f>
        <v/>
      </c>
      <c r="B3335" s="4" t="inlineStr">
        <is>
          <t>IW70993 纯色</t>
        </is>
      </c>
      <c r="C3335" s="4" t="inlineStr">
        <is>
          <t>深绿</t>
        </is>
      </c>
      <c r="D3335" s="4" t="inlineStr">
        <is>
          <t>S</t>
        </is>
      </c>
      <c r="E3335" s="5" t="inlineStr">
        <is>
          <t>IW70993-Dark Green-S-FBA</t>
        </is>
      </c>
      <c r="H3335" s="0" t="n"/>
    </row>
    <row r="3336">
      <c r="A3336" s="0">
        <f>+B3336&amp;C3336&amp;D3336</f>
        <v/>
      </c>
      <c r="B3336" s="4" t="inlineStr">
        <is>
          <t>IW70993 纯色</t>
        </is>
      </c>
      <c r="C3336" s="4" t="inlineStr">
        <is>
          <t>卡其</t>
        </is>
      </c>
      <c r="D3336" s="4" t="inlineStr">
        <is>
          <t>S</t>
        </is>
      </c>
      <c r="E3336" s="5" t="inlineStr">
        <is>
          <t>IW70993-Khaki-S-FBA</t>
        </is>
      </c>
      <c r="H3336" s="0" t="n"/>
    </row>
    <row r="3337">
      <c r="A3337" s="0">
        <f>+B3337&amp;C3337&amp;D3337</f>
        <v/>
      </c>
      <c r="B3337" s="4" t="inlineStr">
        <is>
          <t>IW70993 纯色</t>
        </is>
      </c>
      <c r="C3337" s="4" t="inlineStr">
        <is>
          <t>浅灰</t>
        </is>
      </c>
      <c r="D3337" s="4" t="inlineStr">
        <is>
          <t>S</t>
        </is>
      </c>
      <c r="E3337" s="5" t="inlineStr">
        <is>
          <t>IW70993-Light Gray-S-FBA</t>
        </is>
      </c>
      <c r="H3337" s="0" t="n"/>
    </row>
    <row r="3338">
      <c r="A3338" s="0">
        <f>+B3338&amp;C3338&amp;D3338</f>
        <v/>
      </c>
      <c r="B3338" s="4" t="inlineStr">
        <is>
          <t>IW70993 纯色</t>
        </is>
      </c>
      <c r="C3338" s="4" t="n"/>
      <c r="D3338" s="4" t="inlineStr">
        <is>
          <t>S</t>
        </is>
      </c>
      <c r="E3338" s="5" t="inlineStr">
        <is>
          <t>IW70993-Pink-S-FBA</t>
        </is>
      </c>
      <c r="H3338" s="0" t="n"/>
    </row>
    <row r="3339">
      <c r="A3339" s="0">
        <f>+B3339&amp;C3339&amp;D3339</f>
        <v/>
      </c>
      <c r="B3339" s="4" t="inlineStr">
        <is>
          <t>IW70993 纯色</t>
        </is>
      </c>
      <c r="C3339" s="4" t="inlineStr">
        <is>
          <t>红色</t>
        </is>
      </c>
      <c r="D3339" s="4" t="inlineStr">
        <is>
          <t>S</t>
        </is>
      </c>
      <c r="E3339" s="5" t="inlineStr">
        <is>
          <t>IW70993-Red-S-FBA</t>
        </is>
      </c>
      <c r="H3339" s="0" t="n"/>
    </row>
    <row r="3340">
      <c r="A3340" s="0">
        <f>+B3340&amp;C3340&amp;D3340</f>
        <v/>
      </c>
      <c r="B3340" s="4" t="inlineStr">
        <is>
          <t>IW70993 纯色</t>
        </is>
      </c>
      <c r="C3340" s="4" t="n"/>
      <c r="D3340" s="4" t="inlineStr">
        <is>
          <t>S</t>
        </is>
      </c>
      <c r="E3340" s="5" t="inlineStr">
        <is>
          <t>IW70993-Royal Blue-S-FBA</t>
        </is>
      </c>
      <c r="H3340" s="0" t="n"/>
    </row>
    <row r="3341">
      <c r="A3341" s="0">
        <f>+B3341&amp;C3341&amp;D3341</f>
        <v/>
      </c>
      <c r="B3341" s="4" t="inlineStr">
        <is>
          <t>IW70993 纯色</t>
        </is>
      </c>
      <c r="C3341" s="4" t="inlineStr">
        <is>
          <t>铁锈红</t>
        </is>
      </c>
      <c r="D3341" s="4" t="inlineStr">
        <is>
          <t>S</t>
        </is>
      </c>
      <c r="E3341" s="5" t="inlineStr">
        <is>
          <t>IW70993-Rust Red-S-FBA</t>
        </is>
      </c>
      <c r="H3341" s="0" t="n"/>
    </row>
    <row r="3342">
      <c r="A3342" s="0">
        <f>+B3342&amp;C3342&amp;D3342</f>
        <v/>
      </c>
      <c r="B3342" s="4" t="inlineStr">
        <is>
          <t>IW70993 纯色</t>
        </is>
      </c>
      <c r="C3342" s="4" t="inlineStr">
        <is>
          <t>白色</t>
        </is>
      </c>
      <c r="D3342" s="4" t="inlineStr">
        <is>
          <t>S</t>
        </is>
      </c>
      <c r="E3342" s="5" t="inlineStr">
        <is>
          <t>IW70993-White-S-FBA</t>
        </is>
      </c>
      <c r="H3342" s="0" t="n"/>
    </row>
    <row r="3343">
      <c r="A3343" s="0">
        <f>+B3343&amp;C3343&amp;D3343</f>
        <v/>
      </c>
      <c r="B3343" s="4" t="inlineStr">
        <is>
          <t>IW70993 纯色</t>
        </is>
      </c>
      <c r="C3343" s="4" t="n"/>
      <c r="D3343" s="4" t="inlineStr">
        <is>
          <t>S</t>
        </is>
      </c>
      <c r="E3343" s="5" t="inlineStr">
        <is>
          <t>IW70993-Wine Red-S-FBA</t>
        </is>
      </c>
      <c r="H3343" s="0" t="n"/>
    </row>
    <row r="3344">
      <c r="A3344" s="0">
        <f>+B3344&amp;C3344&amp;D3344</f>
        <v/>
      </c>
      <c r="B3344" s="4" t="inlineStr">
        <is>
          <t>IW70993 纯色</t>
        </is>
      </c>
      <c r="C3344" s="4" t="inlineStr">
        <is>
          <t>黑色</t>
        </is>
      </c>
      <c r="D3344" s="4" t="inlineStr">
        <is>
          <t>M</t>
        </is>
      </c>
      <c r="E3344" s="5" t="inlineStr">
        <is>
          <t>IW70993-Black-M-FBA</t>
        </is>
      </c>
      <c r="H3344" s="0" t="n"/>
    </row>
    <row r="3345">
      <c r="A3345" s="0">
        <f>+B3345&amp;C3345&amp;D3345</f>
        <v/>
      </c>
      <c r="B3345" s="4" t="inlineStr">
        <is>
          <t>IW70993 纯色</t>
        </is>
      </c>
      <c r="C3345" s="4" t="n"/>
      <c r="D3345" s="4" t="inlineStr">
        <is>
          <t>M</t>
        </is>
      </c>
      <c r="E3345" s="5" t="inlineStr">
        <is>
          <t>IW70993-Blue-Green-M-FBA</t>
        </is>
      </c>
      <c r="H3345" s="0" t="n"/>
    </row>
    <row r="3346">
      <c r="A3346" s="0">
        <f>+B3346&amp;C3346&amp;D3346</f>
        <v/>
      </c>
      <c r="B3346" s="4" t="inlineStr">
        <is>
          <t>IW70993 纯色</t>
        </is>
      </c>
      <c r="C3346" s="4" t="inlineStr">
        <is>
          <t>深灰</t>
        </is>
      </c>
      <c r="D3346" s="4" t="inlineStr">
        <is>
          <t>M</t>
        </is>
      </c>
      <c r="E3346" s="5" t="inlineStr">
        <is>
          <t>IW70993-Dark Gray-M-FBA</t>
        </is>
      </c>
      <c r="H3346" s="0" t="n"/>
    </row>
    <row r="3347">
      <c r="A3347" s="0">
        <f>+B3347&amp;C3347&amp;D3347</f>
        <v/>
      </c>
      <c r="B3347" s="4" t="inlineStr">
        <is>
          <t>IW70993 纯色</t>
        </is>
      </c>
      <c r="C3347" s="4" t="inlineStr">
        <is>
          <t>深绿</t>
        </is>
      </c>
      <c r="D3347" s="4" t="inlineStr">
        <is>
          <t>M</t>
        </is>
      </c>
      <c r="E3347" s="5" t="inlineStr">
        <is>
          <t>IW70993-Dark Green-M-FBA</t>
        </is>
      </c>
      <c r="H3347" s="0" t="n"/>
    </row>
    <row r="3348">
      <c r="A3348" s="0">
        <f>+B3348&amp;C3348&amp;D3348</f>
        <v/>
      </c>
      <c r="B3348" s="4" t="inlineStr">
        <is>
          <t>IW70993 纯色</t>
        </is>
      </c>
      <c r="C3348" s="4" t="inlineStr">
        <is>
          <t>卡其</t>
        </is>
      </c>
      <c r="D3348" s="4" t="inlineStr">
        <is>
          <t>M</t>
        </is>
      </c>
      <c r="E3348" s="5" t="inlineStr">
        <is>
          <t>IW70993-Khaki-M-FBA</t>
        </is>
      </c>
      <c r="H3348" s="0" t="n"/>
    </row>
    <row r="3349">
      <c r="A3349" s="0">
        <f>+B3349&amp;C3349&amp;D3349</f>
        <v/>
      </c>
      <c r="B3349" s="4" t="inlineStr">
        <is>
          <t>IW70993 纯色</t>
        </is>
      </c>
      <c r="C3349" s="4" t="inlineStr">
        <is>
          <t>藏蓝</t>
        </is>
      </c>
      <c r="D3349" s="4" t="inlineStr">
        <is>
          <t>M</t>
        </is>
      </c>
      <c r="E3349" s="5" t="inlineStr">
        <is>
          <t>IW70993-Navy Blue-M-FBA</t>
        </is>
      </c>
      <c r="H3349" s="0" t="n"/>
    </row>
    <row r="3350">
      <c r="A3350" s="0">
        <f>+B3350&amp;C3350&amp;D3350</f>
        <v/>
      </c>
      <c r="B3350" s="4" t="inlineStr">
        <is>
          <t>IW70993 纯色</t>
        </is>
      </c>
      <c r="C3350" s="4" t="n"/>
      <c r="D3350" s="4" t="inlineStr">
        <is>
          <t>M</t>
        </is>
      </c>
      <c r="E3350" s="5" t="inlineStr">
        <is>
          <t>IW70993-Pink-M-FBA</t>
        </is>
      </c>
      <c r="H3350" s="0" t="n"/>
    </row>
    <row r="3351">
      <c r="A3351" s="0">
        <f>+B3351&amp;C3351&amp;D3351</f>
        <v/>
      </c>
      <c r="B3351" s="4" t="inlineStr">
        <is>
          <t>IW70993 纯色</t>
        </is>
      </c>
      <c r="C3351" s="4" t="n"/>
      <c r="D3351" s="4" t="inlineStr">
        <is>
          <t>M</t>
        </is>
      </c>
      <c r="E3351" s="5" t="inlineStr">
        <is>
          <t>IW70993-Royal Blue-M-FBA</t>
        </is>
      </c>
      <c r="H3351" s="0" t="n"/>
    </row>
    <row r="3352">
      <c r="A3352" s="0">
        <f>+B3352&amp;C3352&amp;D3352</f>
        <v/>
      </c>
      <c r="B3352" s="4" t="inlineStr">
        <is>
          <t>IW70993 纯色</t>
        </is>
      </c>
      <c r="C3352" s="4" t="inlineStr">
        <is>
          <t>铁锈红</t>
        </is>
      </c>
      <c r="D3352" s="4" t="inlineStr">
        <is>
          <t>M</t>
        </is>
      </c>
      <c r="E3352" s="5" t="inlineStr">
        <is>
          <t>IW70993-Rust Red-M-FBA</t>
        </is>
      </c>
      <c r="H3352" s="0" t="n"/>
    </row>
    <row r="3353">
      <c r="A3353" s="0">
        <f>+B3353&amp;C3353&amp;D3353</f>
        <v/>
      </c>
      <c r="B3353" s="4" t="inlineStr">
        <is>
          <t>IW70993 纯色</t>
        </is>
      </c>
      <c r="C3353" s="4" t="inlineStr">
        <is>
          <t>白色</t>
        </is>
      </c>
      <c r="D3353" s="4" t="inlineStr">
        <is>
          <t>M</t>
        </is>
      </c>
      <c r="E3353" s="5" t="inlineStr">
        <is>
          <t>IW70993-White-M-FBA</t>
        </is>
      </c>
      <c r="H3353" s="0" t="n"/>
    </row>
    <row r="3354">
      <c r="A3354" s="0">
        <f>+B3354&amp;C3354&amp;D3354</f>
        <v/>
      </c>
      <c r="B3354" s="4" t="inlineStr">
        <is>
          <t>IW70993 纯色</t>
        </is>
      </c>
      <c r="C3354" s="4" t="n"/>
      <c r="D3354" s="4" t="inlineStr">
        <is>
          <t>M</t>
        </is>
      </c>
      <c r="E3354" s="5" t="inlineStr">
        <is>
          <t>IW70993-Wine Red-M-FBA</t>
        </is>
      </c>
      <c r="H3354" s="0" t="n"/>
    </row>
    <row r="3355">
      <c r="A3355" s="0">
        <f>+B3355&amp;C3355&amp;D3355</f>
        <v/>
      </c>
      <c r="B3355" s="4" t="inlineStr">
        <is>
          <t>IW70993 纯色</t>
        </is>
      </c>
      <c r="C3355" s="4" t="inlineStr">
        <is>
          <t>军绿</t>
        </is>
      </c>
      <c r="D3355" s="4" t="inlineStr">
        <is>
          <t>L</t>
        </is>
      </c>
      <c r="E3355" s="5" t="inlineStr">
        <is>
          <t>IW70993-Army Green-L-FBA</t>
        </is>
      </c>
      <c r="H3355" s="0" t="n"/>
    </row>
    <row r="3356">
      <c r="A3356" s="0">
        <f>+B3356&amp;C3356&amp;D3356</f>
        <v/>
      </c>
      <c r="B3356" s="4" t="inlineStr">
        <is>
          <t>IW70993 纯色</t>
        </is>
      </c>
      <c r="C3356" s="4" t="inlineStr">
        <is>
          <t>黑色</t>
        </is>
      </c>
      <c r="D3356" s="4" t="inlineStr">
        <is>
          <t>L</t>
        </is>
      </c>
      <c r="E3356" s="5" t="inlineStr">
        <is>
          <t>IW70993-Black-L-FBA</t>
        </is>
      </c>
      <c r="H3356" s="0" t="n"/>
    </row>
    <row r="3357">
      <c r="A3357" s="0">
        <f>+B3357&amp;C3357&amp;D3357</f>
        <v/>
      </c>
      <c r="B3357" s="4" t="inlineStr">
        <is>
          <t>IW70993 纯色</t>
        </is>
      </c>
      <c r="C3357" s="4" t="n"/>
      <c r="D3357" s="4" t="inlineStr">
        <is>
          <t>L</t>
        </is>
      </c>
      <c r="E3357" s="5" t="inlineStr">
        <is>
          <t>IW70993-Blue-Green-L-FBA</t>
        </is>
      </c>
      <c r="H3357" s="0" t="n"/>
    </row>
    <row r="3358">
      <c r="A3358" s="0">
        <f>+B3358&amp;C3358&amp;D3358</f>
        <v/>
      </c>
      <c r="B3358" s="4" t="inlineStr">
        <is>
          <t>IW70993 纯色</t>
        </is>
      </c>
      <c r="C3358" s="4" t="inlineStr">
        <is>
          <t>深灰</t>
        </is>
      </c>
      <c r="D3358" s="4" t="inlineStr">
        <is>
          <t>L</t>
        </is>
      </c>
      <c r="E3358" s="5" t="inlineStr">
        <is>
          <t>IW70993-Dark Gray-L-FBA</t>
        </is>
      </c>
      <c r="H3358" s="0" t="n"/>
    </row>
    <row r="3359">
      <c r="A3359" s="0">
        <f>+B3359&amp;C3359&amp;D3359</f>
        <v/>
      </c>
      <c r="B3359" s="4" t="inlineStr">
        <is>
          <t>IW70993 纯色</t>
        </is>
      </c>
      <c r="C3359" s="4" t="inlineStr">
        <is>
          <t>深绿</t>
        </is>
      </c>
      <c r="D3359" s="4" t="inlineStr">
        <is>
          <t>L</t>
        </is>
      </c>
      <c r="E3359" s="5" t="inlineStr">
        <is>
          <t>IW70993-Dark Green-L-FBA</t>
        </is>
      </c>
      <c r="H3359" s="0" t="n"/>
    </row>
    <row r="3360">
      <c r="A3360" s="0">
        <f>+B3360&amp;C3360&amp;D3360</f>
        <v/>
      </c>
      <c r="B3360" s="4" t="inlineStr">
        <is>
          <t>IW70993 纯色</t>
        </is>
      </c>
      <c r="C3360" s="4" t="inlineStr">
        <is>
          <t>卡其</t>
        </is>
      </c>
      <c r="D3360" s="4" t="inlineStr">
        <is>
          <t>L</t>
        </is>
      </c>
      <c r="E3360" s="5" t="inlineStr">
        <is>
          <t>IW70993-Khaki-L-FBA</t>
        </is>
      </c>
      <c r="H3360" s="0" t="n"/>
    </row>
    <row r="3361">
      <c r="A3361" s="0">
        <f>+B3361&amp;C3361&amp;D3361</f>
        <v/>
      </c>
      <c r="B3361" s="4" t="inlineStr">
        <is>
          <t>IW70993 纯色</t>
        </is>
      </c>
      <c r="C3361" s="4" t="inlineStr">
        <is>
          <t>浅灰</t>
        </is>
      </c>
      <c r="D3361" s="4" t="inlineStr">
        <is>
          <t>L</t>
        </is>
      </c>
      <c r="E3361" s="5" t="inlineStr">
        <is>
          <t>IW70993-Light Gray-L-FBA</t>
        </is>
      </c>
      <c r="H3361" s="0" t="n"/>
    </row>
    <row r="3362">
      <c r="A3362" s="0">
        <f>+B3362&amp;C3362&amp;D3362</f>
        <v/>
      </c>
      <c r="B3362" s="4" t="inlineStr">
        <is>
          <t>IW70993 纯色</t>
        </is>
      </c>
      <c r="C3362" s="4" t="inlineStr">
        <is>
          <t>藏蓝</t>
        </is>
      </c>
      <c r="D3362" s="4" t="inlineStr">
        <is>
          <t>L</t>
        </is>
      </c>
      <c r="E3362" s="5" t="inlineStr">
        <is>
          <t>IW70993-Navy Blue-L-FBA</t>
        </is>
      </c>
      <c r="H3362" s="0" t="n"/>
    </row>
    <row r="3363">
      <c r="A3363" s="0">
        <f>+B3363&amp;C3363&amp;D3363</f>
        <v/>
      </c>
      <c r="B3363" s="4" t="inlineStr">
        <is>
          <t>IW70993 纯色</t>
        </is>
      </c>
      <c r="C3363" s="4" t="n"/>
      <c r="D3363" s="4" t="inlineStr">
        <is>
          <t>L</t>
        </is>
      </c>
      <c r="E3363" s="5" t="inlineStr">
        <is>
          <t>IW70993-Pink-L-FBA</t>
        </is>
      </c>
      <c r="H3363" s="0" t="n"/>
    </row>
    <row r="3364">
      <c r="A3364" s="0">
        <f>+B3364&amp;C3364&amp;D3364</f>
        <v/>
      </c>
      <c r="B3364" s="4" t="inlineStr">
        <is>
          <t>IW70993 纯色</t>
        </is>
      </c>
      <c r="C3364" s="4" t="n"/>
      <c r="D3364" s="4" t="inlineStr">
        <is>
          <t>L</t>
        </is>
      </c>
      <c r="E3364" s="5" t="inlineStr">
        <is>
          <t>IW70993-Royal Blue-L-FBA</t>
        </is>
      </c>
      <c r="H3364" s="0" t="n"/>
    </row>
    <row r="3365">
      <c r="A3365" s="0">
        <f>+B3365&amp;C3365&amp;D3365</f>
        <v/>
      </c>
      <c r="B3365" s="4" t="inlineStr">
        <is>
          <t>IW70993 纯色</t>
        </is>
      </c>
      <c r="C3365" s="4" t="inlineStr">
        <is>
          <t>铁锈红</t>
        </is>
      </c>
      <c r="D3365" s="4" t="inlineStr">
        <is>
          <t>L</t>
        </is>
      </c>
      <c r="E3365" s="5" t="inlineStr">
        <is>
          <t>IW70993-Rust Red-L-FBA</t>
        </is>
      </c>
      <c r="H3365" s="0" t="n"/>
    </row>
    <row r="3366">
      <c r="A3366" s="0">
        <f>+B3366&amp;C3366&amp;D3366</f>
        <v/>
      </c>
      <c r="B3366" s="4" t="inlineStr">
        <is>
          <t>IW70993 纯色</t>
        </is>
      </c>
      <c r="C3366" s="4" t="inlineStr">
        <is>
          <t>白色</t>
        </is>
      </c>
      <c r="D3366" s="4" t="inlineStr">
        <is>
          <t>L</t>
        </is>
      </c>
      <c r="E3366" s="5" t="inlineStr">
        <is>
          <t>IW70993-White-L-FBA</t>
        </is>
      </c>
      <c r="H3366" s="0" t="n"/>
    </row>
    <row r="3367">
      <c r="A3367" s="0">
        <f>+B3367&amp;C3367&amp;D3367</f>
        <v/>
      </c>
      <c r="B3367" s="4" t="inlineStr">
        <is>
          <t>IW70993 纯色</t>
        </is>
      </c>
      <c r="C3367" s="4" t="n"/>
      <c r="D3367" s="4" t="inlineStr">
        <is>
          <t>L</t>
        </is>
      </c>
      <c r="E3367" s="5" t="inlineStr">
        <is>
          <t>IW70993-Wine Red-L-FBA</t>
        </is>
      </c>
      <c r="H3367" s="0" t="n"/>
    </row>
    <row r="3368">
      <c r="A3368" s="0">
        <f>+B3368&amp;C3368&amp;D3368</f>
        <v/>
      </c>
      <c r="B3368" s="4" t="inlineStr">
        <is>
          <t>IW70993 纯色</t>
        </is>
      </c>
      <c r="C3368" s="4" t="inlineStr">
        <is>
          <t>军绿</t>
        </is>
      </c>
      <c r="D3368" s="4" t="inlineStr">
        <is>
          <t>2XL</t>
        </is>
      </c>
      <c r="E3368" s="5" t="inlineStr">
        <is>
          <t>IW70993-Army Green-2XL-FBA</t>
        </is>
      </c>
      <c r="H3368" s="0" t="n"/>
    </row>
    <row r="3369">
      <c r="A3369" s="0">
        <f>+B3369&amp;C3369&amp;D3369</f>
        <v/>
      </c>
      <c r="B3369" s="4" t="inlineStr">
        <is>
          <t>IW70993 纯色</t>
        </is>
      </c>
      <c r="C3369" s="4" t="inlineStr">
        <is>
          <t>黑色</t>
        </is>
      </c>
      <c r="D3369" s="4" t="inlineStr">
        <is>
          <t>2XL</t>
        </is>
      </c>
      <c r="E3369" s="5" t="inlineStr">
        <is>
          <t>IW70993-Black-2XL-FBA</t>
        </is>
      </c>
      <c r="H3369" s="0" t="n"/>
    </row>
    <row r="3370">
      <c r="A3370" s="0">
        <f>+B3370&amp;C3370&amp;D3370</f>
        <v/>
      </c>
      <c r="B3370" s="4" t="inlineStr">
        <is>
          <t>IW70993 纯色</t>
        </is>
      </c>
      <c r="C3370" s="4" t="n"/>
      <c r="D3370" s="4" t="inlineStr">
        <is>
          <t>2XL</t>
        </is>
      </c>
      <c r="E3370" s="5" t="inlineStr">
        <is>
          <t>IW70993-Blue-Green-2XL-FBA</t>
        </is>
      </c>
      <c r="H3370" s="0" t="n"/>
    </row>
    <row r="3371">
      <c r="A3371" s="0">
        <f>+B3371&amp;C3371&amp;D3371</f>
        <v/>
      </c>
      <c r="B3371" s="4" t="inlineStr">
        <is>
          <t>IW70993 纯色</t>
        </is>
      </c>
      <c r="C3371" s="4" t="inlineStr">
        <is>
          <t>深灰</t>
        </is>
      </c>
      <c r="D3371" s="4" t="inlineStr">
        <is>
          <t>2XL</t>
        </is>
      </c>
      <c r="E3371" s="5" t="inlineStr">
        <is>
          <t>IW70993-Dark Gray-2XL-FBA</t>
        </is>
      </c>
      <c r="H3371" s="0" t="n"/>
    </row>
    <row r="3372">
      <c r="A3372" s="0">
        <f>+B3372&amp;C3372&amp;D3372</f>
        <v/>
      </c>
      <c r="B3372" s="4" t="inlineStr">
        <is>
          <t>IW70993 纯色</t>
        </is>
      </c>
      <c r="C3372" s="4" t="inlineStr">
        <is>
          <t>深绿</t>
        </is>
      </c>
      <c r="D3372" s="4" t="inlineStr">
        <is>
          <t>2XL</t>
        </is>
      </c>
      <c r="E3372" s="5" t="inlineStr">
        <is>
          <t>IW70993-Dark Green-2XL-FBA</t>
        </is>
      </c>
      <c r="H3372" s="0" t="n"/>
    </row>
    <row r="3373">
      <c r="A3373" s="0">
        <f>+B3373&amp;C3373&amp;D3373</f>
        <v/>
      </c>
      <c r="B3373" s="4" t="inlineStr">
        <is>
          <t>IW70993 纯色</t>
        </is>
      </c>
      <c r="C3373" s="4" t="inlineStr">
        <is>
          <t>卡其</t>
        </is>
      </c>
      <c r="D3373" s="4" t="inlineStr">
        <is>
          <t>2XL</t>
        </is>
      </c>
      <c r="E3373" s="5" t="inlineStr">
        <is>
          <t>IW70993-Khaki-2XL-FBA</t>
        </is>
      </c>
      <c r="H3373" s="0" t="n"/>
    </row>
    <row r="3374">
      <c r="A3374" s="0">
        <f>+B3374&amp;C3374&amp;D3374</f>
        <v/>
      </c>
      <c r="B3374" s="4" t="inlineStr">
        <is>
          <t>IW70993 纯色</t>
        </is>
      </c>
      <c r="C3374" s="4" t="inlineStr">
        <is>
          <t>浅灰</t>
        </is>
      </c>
      <c r="D3374" s="4" t="inlineStr">
        <is>
          <t>2XL</t>
        </is>
      </c>
      <c r="E3374" s="5" t="inlineStr">
        <is>
          <t>IW70993-Light Gray-2XL-FBA</t>
        </is>
      </c>
      <c r="H3374" s="0" t="n"/>
    </row>
    <row r="3375">
      <c r="A3375" s="0">
        <f>+B3375&amp;C3375&amp;D3375</f>
        <v/>
      </c>
      <c r="B3375" s="4" t="inlineStr">
        <is>
          <t>IW70993 纯色</t>
        </is>
      </c>
      <c r="C3375" s="4" t="inlineStr">
        <is>
          <t>藏蓝</t>
        </is>
      </c>
      <c r="D3375" s="4" t="inlineStr">
        <is>
          <t>2XL</t>
        </is>
      </c>
      <c r="E3375" s="5" t="inlineStr">
        <is>
          <t>IW70993-Navy Blue-2XL-FBA</t>
        </is>
      </c>
      <c r="H3375" s="0" t="n"/>
    </row>
    <row r="3376">
      <c r="A3376" s="0">
        <f>+B3376&amp;C3376&amp;D3376</f>
        <v/>
      </c>
      <c r="B3376" s="4" t="inlineStr">
        <is>
          <t>IW70993 纯色</t>
        </is>
      </c>
      <c r="C3376" s="4" t="n"/>
      <c r="D3376" s="4" t="inlineStr">
        <is>
          <t>2XL</t>
        </is>
      </c>
      <c r="E3376" s="5" t="inlineStr">
        <is>
          <t>IW70993-Pink-2XL-FBA</t>
        </is>
      </c>
      <c r="H3376" s="0" t="n"/>
    </row>
    <row r="3377">
      <c r="A3377" s="0">
        <f>+B3377&amp;C3377&amp;D3377</f>
        <v/>
      </c>
      <c r="B3377" s="4" t="inlineStr">
        <is>
          <t>IW70993 纯色</t>
        </is>
      </c>
      <c r="C3377" s="4" t="n"/>
      <c r="D3377" s="4" t="inlineStr">
        <is>
          <t>2XL</t>
        </is>
      </c>
      <c r="E3377" s="5" t="inlineStr">
        <is>
          <t>IW70993-Royal Blue-2XL-FBA</t>
        </is>
      </c>
      <c r="H3377" s="0" t="n"/>
    </row>
    <row r="3378">
      <c r="A3378" s="0">
        <f>+B3378&amp;C3378&amp;D3378</f>
        <v/>
      </c>
      <c r="B3378" s="4" t="inlineStr">
        <is>
          <t>IW70993 纯色</t>
        </is>
      </c>
      <c r="C3378" s="4" t="inlineStr">
        <is>
          <t>铁锈红</t>
        </is>
      </c>
      <c r="D3378" s="4" t="inlineStr">
        <is>
          <t>2XL</t>
        </is>
      </c>
      <c r="E3378" s="5" t="inlineStr">
        <is>
          <t>IW70993-Rust Red-2XL-FBA</t>
        </is>
      </c>
      <c r="H3378" s="0" t="n"/>
    </row>
    <row r="3379">
      <c r="A3379" s="0">
        <f>+B3379&amp;C3379&amp;D3379</f>
        <v/>
      </c>
      <c r="B3379" s="4" t="inlineStr">
        <is>
          <t>IW70993 纯色</t>
        </is>
      </c>
      <c r="C3379" s="4" t="inlineStr">
        <is>
          <t>白色</t>
        </is>
      </c>
      <c r="D3379" s="4" t="inlineStr">
        <is>
          <t>2XL</t>
        </is>
      </c>
      <c r="E3379" s="5" t="inlineStr">
        <is>
          <t>IW70993-White-2XL-FBA</t>
        </is>
      </c>
      <c r="H3379" s="0" t="n"/>
    </row>
    <row r="3380">
      <c r="A3380" s="0">
        <f>+B3380&amp;C3380&amp;D3380</f>
        <v/>
      </c>
      <c r="B3380" s="4" t="inlineStr">
        <is>
          <t>IW70993 纯色</t>
        </is>
      </c>
      <c r="C3380" s="4" t="n"/>
      <c r="D3380" s="4" t="inlineStr">
        <is>
          <t>2XL</t>
        </is>
      </c>
      <c r="E3380" s="5" t="inlineStr">
        <is>
          <t>IW70993-Wine Red-2XL-FBA</t>
        </is>
      </c>
      <c r="H3380" s="0" t="n"/>
    </row>
    <row r="3381">
      <c r="A3381" s="0">
        <f>+B3381&amp;C3381&amp;D3381</f>
        <v/>
      </c>
      <c r="B3381" s="4" t="inlineStr">
        <is>
          <t>IW70993 印花</t>
        </is>
      </c>
      <c r="C3381" s="4" t="inlineStr">
        <is>
          <t>棕黑</t>
        </is>
      </c>
      <c r="D3381" s="4" t="inlineStr">
        <is>
          <t>XL</t>
        </is>
      </c>
      <c r="E3381" s="5" t="inlineStr">
        <is>
          <t>IW70993-FP Brown Black-X-Large-FBA</t>
        </is>
      </c>
      <c r="H3381" s="0" t="n"/>
    </row>
    <row r="3382">
      <c r="A3382" s="0">
        <f>+B3382&amp;C3382&amp;D3382</f>
        <v/>
      </c>
      <c r="B3382" s="4" t="inlineStr">
        <is>
          <t>IW70993 印花</t>
        </is>
      </c>
      <c r="C3382" s="4" t="n"/>
      <c r="D3382" s="4" t="inlineStr">
        <is>
          <t>XL</t>
        </is>
      </c>
      <c r="E3382" s="5" t="inlineStr">
        <is>
          <t>IW70993-FP Flower White-X-Large-FBA</t>
        </is>
      </c>
      <c r="H3382" s="0" t="n"/>
    </row>
    <row r="3383">
      <c r="A3383" s="0">
        <f>+B3383&amp;C3383&amp;D3383</f>
        <v/>
      </c>
      <c r="B3383" s="4" t="inlineStr">
        <is>
          <t>IW70993 印花</t>
        </is>
      </c>
      <c r="C3383" s="4" t="inlineStr">
        <is>
          <t>浅蓝</t>
        </is>
      </c>
      <c r="D3383" s="4" t="inlineStr">
        <is>
          <t>XL</t>
        </is>
      </c>
      <c r="E3383" s="5" t="inlineStr">
        <is>
          <t>IW70993-FP Light Blue-X-Large-FBA</t>
        </is>
      </c>
      <c r="H3383" s="0" t="n"/>
    </row>
    <row r="3384">
      <c r="A3384" s="0">
        <f>+B3384&amp;C3384&amp;D3384</f>
        <v/>
      </c>
      <c r="B3384" s="4" t="inlineStr">
        <is>
          <t>IW70993 印花</t>
        </is>
      </c>
      <c r="C3384" s="4" t="inlineStr">
        <is>
          <t>混色花蓝</t>
        </is>
      </c>
      <c r="D3384" s="4" t="inlineStr">
        <is>
          <t>XL</t>
        </is>
      </c>
      <c r="E3384" s="5" t="inlineStr">
        <is>
          <t>IW70993-FP Mix Flower Blue-X-Large-FBA</t>
        </is>
      </c>
      <c r="H3384" s="0" t="n"/>
    </row>
    <row r="3385">
      <c r="A3385" s="0">
        <f>+B3385&amp;C3385&amp;D3385</f>
        <v/>
      </c>
      <c r="B3385" s="4" t="inlineStr">
        <is>
          <t>IW70993 印花</t>
        </is>
      </c>
      <c r="C3385" s="4" t="n"/>
      <c r="D3385" s="4" t="inlineStr">
        <is>
          <t>XL</t>
        </is>
      </c>
      <c r="E3385" s="5" t="inlineStr">
        <is>
          <t>IW70993-FP Round Flower Navy-X-Large-FBA</t>
        </is>
      </c>
      <c r="H3385" s="0" t="n"/>
    </row>
    <row r="3386">
      <c r="A3386" s="0">
        <f>+B3386&amp;C3386&amp;D3386</f>
        <v/>
      </c>
      <c r="B3386" s="4" t="inlineStr">
        <is>
          <t>IW70993 印花</t>
        </is>
      </c>
      <c r="C3386" s="4" t="n"/>
      <c r="D3386" s="4" t="inlineStr">
        <is>
          <t>XL</t>
        </is>
      </c>
      <c r="E3386" s="5" t="inlineStr">
        <is>
          <t>IW70993-FP Wine Red-X-Large-FBA</t>
        </is>
      </c>
      <c r="H3386" s="0" t="n"/>
    </row>
    <row r="3387">
      <c r="A3387" s="0">
        <f>+B3387&amp;C3387&amp;D3387</f>
        <v/>
      </c>
      <c r="B3387" s="4" t="inlineStr">
        <is>
          <t>IW70993 印花</t>
        </is>
      </c>
      <c r="C3387" s="4" t="inlineStr">
        <is>
          <t>灰色</t>
        </is>
      </c>
      <c r="D3387" s="4" t="inlineStr">
        <is>
          <t>XL</t>
        </is>
      </c>
      <c r="E3387" s="5" t="inlineStr">
        <is>
          <t>IW70993-Gray Camo-XL-FBA</t>
        </is>
      </c>
      <c r="H3387" s="0" t="n"/>
    </row>
    <row r="3388">
      <c r="A3388" s="0">
        <f>+B3388&amp;C3388&amp;D3388</f>
        <v/>
      </c>
      <c r="B3388" s="4" t="inlineStr">
        <is>
          <t>IW70993 印花</t>
        </is>
      </c>
      <c r="C3388" s="4" t="inlineStr">
        <is>
          <t>迷彩绿</t>
        </is>
      </c>
      <c r="D3388" s="4" t="inlineStr">
        <is>
          <t>XL</t>
        </is>
      </c>
      <c r="E3388" s="5" t="inlineStr">
        <is>
          <t>IW70993-Green Camo-XL-FBA</t>
        </is>
      </c>
      <c r="H3388" s="0" t="n"/>
    </row>
    <row r="3389">
      <c r="A3389" s="0">
        <f>+B3389&amp;C3389&amp;D3389</f>
        <v/>
      </c>
      <c r="B3389" s="4" t="inlineStr">
        <is>
          <t>IW70993 印花</t>
        </is>
      </c>
      <c r="C3389" s="4" t="n"/>
      <c r="D3389" s="4" t="inlineStr">
        <is>
          <t>XL</t>
        </is>
      </c>
      <c r="E3389" s="5" t="inlineStr">
        <is>
          <t>IW70993-Panther-Beige-XL-FBA</t>
        </is>
      </c>
      <c r="H3389" s="0" t="n"/>
    </row>
    <row r="3390">
      <c r="A3390" s="0">
        <f>+B3390&amp;C3390&amp;D3390</f>
        <v/>
      </c>
      <c r="B3390" s="4" t="inlineStr">
        <is>
          <t>IW70993 印花</t>
        </is>
      </c>
      <c r="C3390" s="4" t="inlineStr">
        <is>
          <t>深卡其</t>
        </is>
      </c>
      <c r="D3390" s="4" t="inlineStr">
        <is>
          <t>XL</t>
        </is>
      </c>
      <c r="E3390" s="5" t="inlineStr">
        <is>
          <t>IW70993-Panther-Dark Khaki-XL-FBA</t>
        </is>
      </c>
      <c r="H3390" s="0" t="n"/>
    </row>
    <row r="3391">
      <c r="A3391" s="0">
        <f>+B3391&amp;C3391&amp;D3391</f>
        <v/>
      </c>
      <c r="B3391" s="4" t="inlineStr">
        <is>
          <t>IW70993 印花</t>
        </is>
      </c>
      <c r="C3391" s="4" t="inlineStr">
        <is>
          <t>卡其</t>
        </is>
      </c>
      <c r="D3391" s="4" t="inlineStr">
        <is>
          <t>XL</t>
        </is>
      </c>
      <c r="E3391" s="5" t="inlineStr">
        <is>
          <t>IW70993-Panther-Khaki-XL-FBA</t>
        </is>
      </c>
      <c r="H3391" s="0" t="n"/>
    </row>
    <row r="3392">
      <c r="A3392" s="0">
        <f>+B3392&amp;C3392&amp;D3392</f>
        <v/>
      </c>
      <c r="B3392" s="4" t="inlineStr">
        <is>
          <t>IW70993 印花</t>
        </is>
      </c>
      <c r="C3392" s="4" t="inlineStr">
        <is>
          <t>白色</t>
        </is>
      </c>
      <c r="D3392" s="4" t="inlineStr">
        <is>
          <t>XL</t>
        </is>
      </c>
      <c r="E3392" s="5" t="inlineStr">
        <is>
          <t>IW70993-Panther-White-XL-FBA</t>
        </is>
      </c>
      <c r="H3392" s="0" t="n"/>
    </row>
    <row r="3393">
      <c r="A3393" s="0">
        <f>+B3393&amp;C3393&amp;D3393</f>
        <v/>
      </c>
      <c r="B3393" s="4" t="inlineStr">
        <is>
          <t>IW70993 印花</t>
        </is>
      </c>
      <c r="C3393" s="4" t="inlineStr">
        <is>
          <t>迷彩粉</t>
        </is>
      </c>
      <c r="D3393" s="4" t="inlineStr">
        <is>
          <t>XL</t>
        </is>
      </c>
      <c r="E3393" s="5" t="inlineStr">
        <is>
          <t>IW70993-Pink Camo-XL-FBA</t>
        </is>
      </c>
      <c r="H3393" s="0" t="n"/>
    </row>
    <row r="3394">
      <c r="A3394" s="0">
        <f>+B3394&amp;C3394&amp;D3394</f>
        <v/>
      </c>
      <c r="B3394" s="4" t="inlineStr">
        <is>
          <t>IW70993 印花</t>
        </is>
      </c>
      <c r="C3394" s="4" t="inlineStr">
        <is>
          <t>玫瑰藏蓝</t>
        </is>
      </c>
      <c r="D3394" s="4" t="inlineStr">
        <is>
          <t>XL</t>
        </is>
      </c>
      <c r="E3394" s="5" t="inlineStr">
        <is>
          <t>IW70993-Rose Navy-X-Large-FBA</t>
        </is>
      </c>
      <c r="H3394" s="0" t="n"/>
    </row>
    <row r="3395">
      <c r="A3395" s="0">
        <f>+B3395&amp;C3395&amp;D3395</f>
        <v/>
      </c>
      <c r="B3395" s="4" t="inlineStr">
        <is>
          <t>IW70993 印花</t>
        </is>
      </c>
      <c r="C3395" s="4" t="n"/>
      <c r="D3395" s="4" t="inlineStr">
        <is>
          <t>XL</t>
        </is>
      </c>
      <c r="E3395" s="5" t="inlineStr">
        <is>
          <t>IW70993-Tie Dye Blue-X-Large-FBA</t>
        </is>
      </c>
      <c r="H3395" s="0" t="n"/>
    </row>
    <row r="3396">
      <c r="A3396" s="0">
        <f>+B3396&amp;C3396&amp;D3396</f>
        <v/>
      </c>
      <c r="B3396" s="4" t="inlineStr">
        <is>
          <t>IW70993 印花</t>
        </is>
      </c>
      <c r="C3396" s="4" t="n"/>
      <c r="D3396" s="4" t="inlineStr">
        <is>
          <t>XL</t>
        </is>
      </c>
      <c r="E3396" s="5" t="inlineStr">
        <is>
          <t>IW70993-Tie Dye Rose Red-X-Large-FBA</t>
        </is>
      </c>
      <c r="H3396" s="0" t="n"/>
    </row>
    <row r="3397">
      <c r="A3397" s="0">
        <f>+B3397&amp;C3397&amp;D3397</f>
        <v/>
      </c>
      <c r="B3397" s="4" t="inlineStr">
        <is>
          <t>IW70993 印花</t>
        </is>
      </c>
      <c r="C3397" s="4" t="inlineStr">
        <is>
          <t>棕黑</t>
        </is>
      </c>
      <c r="D3397" s="4" t="inlineStr">
        <is>
          <t>S</t>
        </is>
      </c>
      <c r="E3397" s="5" t="inlineStr">
        <is>
          <t>IW70993-FP Brown Black-Small-FBA</t>
        </is>
      </c>
      <c r="H3397" s="0" t="n"/>
    </row>
    <row r="3398">
      <c r="A3398" s="0">
        <f>+B3398&amp;C3398&amp;D3398</f>
        <v/>
      </c>
      <c r="B3398" s="4" t="inlineStr">
        <is>
          <t>IW70993 印花</t>
        </is>
      </c>
      <c r="C3398" s="4" t="n"/>
      <c r="D3398" s="4" t="inlineStr">
        <is>
          <t>S</t>
        </is>
      </c>
      <c r="E3398" s="5" t="inlineStr">
        <is>
          <t>IW70993-FP Flower White-Small-FBA</t>
        </is>
      </c>
      <c r="H3398" s="0" t="n"/>
    </row>
    <row r="3399">
      <c r="A3399" s="0">
        <f>+B3399&amp;C3399&amp;D3399</f>
        <v/>
      </c>
      <c r="B3399" s="4" t="inlineStr">
        <is>
          <t>IW70993 印花</t>
        </is>
      </c>
      <c r="C3399" s="4" t="inlineStr">
        <is>
          <t>混色花蓝</t>
        </is>
      </c>
      <c r="D3399" s="4" t="inlineStr">
        <is>
          <t>S</t>
        </is>
      </c>
      <c r="E3399" s="5" t="inlineStr">
        <is>
          <t>IW70993-FP Mix Flower Blue-Small-FBA</t>
        </is>
      </c>
      <c r="H3399" s="0" t="n"/>
    </row>
    <row r="3400">
      <c r="A3400" s="0">
        <f>+B3400&amp;C3400&amp;D3400</f>
        <v/>
      </c>
      <c r="B3400" s="4" t="inlineStr">
        <is>
          <t>IW70993 印花</t>
        </is>
      </c>
      <c r="C3400" s="4" t="n"/>
      <c r="D3400" s="4" t="inlineStr">
        <is>
          <t>S</t>
        </is>
      </c>
      <c r="E3400" s="5" t="inlineStr">
        <is>
          <t>IW70993-FP Round Flower Navy-Small-FBA</t>
        </is>
      </c>
      <c r="H3400" s="0" t="n"/>
    </row>
    <row r="3401">
      <c r="A3401" s="0">
        <f>+B3401&amp;C3401&amp;D3401</f>
        <v/>
      </c>
      <c r="B3401" s="4" t="inlineStr">
        <is>
          <t>IW70993 印花</t>
        </is>
      </c>
      <c r="C3401" s="4" t="n"/>
      <c r="D3401" s="4" t="inlineStr">
        <is>
          <t>S</t>
        </is>
      </c>
      <c r="E3401" s="5" t="inlineStr">
        <is>
          <t>IW70993-FP Wine Red-Small-FBA</t>
        </is>
      </c>
      <c r="H3401" s="0" t="n"/>
    </row>
    <row r="3402">
      <c r="A3402" s="0">
        <f>+B3402&amp;C3402&amp;D3402</f>
        <v/>
      </c>
      <c r="B3402" s="4" t="inlineStr">
        <is>
          <t>IW70993 印花</t>
        </is>
      </c>
      <c r="C3402" s="4" t="inlineStr">
        <is>
          <t>灰色</t>
        </is>
      </c>
      <c r="D3402" s="4" t="inlineStr">
        <is>
          <t>S</t>
        </is>
      </c>
      <c r="E3402" s="5" t="inlineStr">
        <is>
          <t>IW70993-Gray Camo-S-FBA</t>
        </is>
      </c>
      <c r="H3402" s="0" t="n"/>
    </row>
    <row r="3403">
      <c r="A3403" s="0">
        <f>+B3403&amp;C3403&amp;D3403</f>
        <v/>
      </c>
      <c r="B3403" s="4" t="inlineStr">
        <is>
          <t>IW70993 印花</t>
        </is>
      </c>
      <c r="C3403" s="4" t="inlineStr">
        <is>
          <t>迷彩绿</t>
        </is>
      </c>
      <c r="D3403" s="4" t="inlineStr">
        <is>
          <t>S</t>
        </is>
      </c>
      <c r="E3403" s="5" t="inlineStr">
        <is>
          <t>IW70993-Green Camo-S-FBA</t>
        </is>
      </c>
      <c r="H3403" s="0" t="n"/>
    </row>
    <row r="3404">
      <c r="A3404" s="0">
        <f>+B3404&amp;C3404&amp;D3404</f>
        <v/>
      </c>
      <c r="B3404" s="4" t="inlineStr">
        <is>
          <t>IW70993 印花</t>
        </is>
      </c>
      <c r="C3404" s="4" t="n"/>
      <c r="D3404" s="4" t="inlineStr">
        <is>
          <t>S</t>
        </is>
      </c>
      <c r="E3404" s="5" t="inlineStr">
        <is>
          <t>IW70993-Panther-Beige-S-FBA</t>
        </is>
      </c>
      <c r="H3404" s="0" t="n"/>
    </row>
    <row r="3405">
      <c r="A3405" s="0">
        <f>+B3405&amp;C3405&amp;D3405</f>
        <v/>
      </c>
      <c r="B3405" s="4" t="inlineStr">
        <is>
          <t>IW70993 印花</t>
        </is>
      </c>
      <c r="C3405" s="4" t="inlineStr">
        <is>
          <t>深卡其</t>
        </is>
      </c>
      <c r="D3405" s="4" t="inlineStr">
        <is>
          <t>S</t>
        </is>
      </c>
      <c r="E3405" s="5" t="inlineStr">
        <is>
          <t>IW70993-Panther-Dark Khaki-S-FBA</t>
        </is>
      </c>
      <c r="H3405" s="0" t="n"/>
    </row>
    <row r="3406">
      <c r="A3406" s="0">
        <f>+B3406&amp;C3406&amp;D3406</f>
        <v/>
      </c>
      <c r="B3406" s="4" t="inlineStr">
        <is>
          <t>IW70993 印花</t>
        </is>
      </c>
      <c r="C3406" s="4" t="inlineStr">
        <is>
          <t>卡其</t>
        </is>
      </c>
      <c r="D3406" s="4" t="inlineStr">
        <is>
          <t>S</t>
        </is>
      </c>
      <c r="E3406" s="5" t="inlineStr">
        <is>
          <t>IW70993-Panther-Khaki-S-FBA</t>
        </is>
      </c>
      <c r="H3406" s="0" t="n"/>
    </row>
    <row r="3407">
      <c r="A3407" s="0">
        <f>+B3407&amp;C3407&amp;D3407</f>
        <v/>
      </c>
      <c r="B3407" s="4" t="inlineStr">
        <is>
          <t>IW70993 印花</t>
        </is>
      </c>
      <c r="C3407" s="4" t="inlineStr">
        <is>
          <t>白色</t>
        </is>
      </c>
      <c r="D3407" s="4" t="inlineStr">
        <is>
          <t>S</t>
        </is>
      </c>
      <c r="E3407" s="5" t="inlineStr">
        <is>
          <t>IW70993-Panther-White-S-FBA</t>
        </is>
      </c>
      <c r="H3407" s="0" t="n"/>
    </row>
    <row r="3408">
      <c r="A3408" s="0">
        <f>+B3408&amp;C3408&amp;D3408</f>
        <v/>
      </c>
      <c r="B3408" s="4" t="inlineStr">
        <is>
          <t>IW70993 印花</t>
        </is>
      </c>
      <c r="C3408" s="4" t="inlineStr">
        <is>
          <t>迷彩粉</t>
        </is>
      </c>
      <c r="D3408" s="4" t="inlineStr">
        <is>
          <t>S</t>
        </is>
      </c>
      <c r="E3408" s="5" t="inlineStr">
        <is>
          <t>IW70993-Pink Camo-S-FBA</t>
        </is>
      </c>
      <c r="H3408" s="0" t="n"/>
    </row>
    <row r="3409">
      <c r="A3409" s="0">
        <f>+B3409&amp;C3409&amp;D3409</f>
        <v/>
      </c>
      <c r="B3409" s="4" t="inlineStr">
        <is>
          <t>IW70993 印花</t>
        </is>
      </c>
      <c r="C3409" s="4" t="n"/>
      <c r="D3409" s="4" t="inlineStr">
        <is>
          <t>S</t>
        </is>
      </c>
      <c r="E3409" s="5" t="inlineStr">
        <is>
          <t>IW70993-Tie Dye Blue-Small-FBA</t>
        </is>
      </c>
      <c r="H3409" s="0" t="n"/>
    </row>
    <row r="3410">
      <c r="A3410" s="0">
        <f>+B3410&amp;C3410&amp;D3410</f>
        <v/>
      </c>
      <c r="B3410" s="4" t="inlineStr">
        <is>
          <t>IW70993 印花</t>
        </is>
      </c>
      <c r="C3410" s="4" t="n"/>
      <c r="D3410" s="4" t="inlineStr">
        <is>
          <t>S</t>
        </is>
      </c>
      <c r="E3410" s="5" t="inlineStr">
        <is>
          <t>IW70993-Tie Dye Rose Red-Small-FBA</t>
        </is>
      </c>
      <c r="H3410" s="0" t="n"/>
    </row>
    <row r="3411">
      <c r="A3411" s="0">
        <f>+B3411&amp;C3411&amp;D3411</f>
        <v/>
      </c>
      <c r="B3411" s="4" t="inlineStr">
        <is>
          <t>IW70993 印花</t>
        </is>
      </c>
      <c r="C3411" s="4" t="inlineStr">
        <is>
          <t>棕黑</t>
        </is>
      </c>
      <c r="D3411" s="4" t="inlineStr">
        <is>
          <t>M</t>
        </is>
      </c>
      <c r="E3411" s="5" t="inlineStr">
        <is>
          <t>IW70993-FP Brown Black-Medium-FBA</t>
        </is>
      </c>
      <c r="H3411" s="0" t="n"/>
    </row>
    <row r="3412">
      <c r="A3412" s="0">
        <f>+B3412&amp;C3412&amp;D3412</f>
        <v/>
      </c>
      <c r="B3412" s="4" t="inlineStr">
        <is>
          <t>IW70993 印花</t>
        </is>
      </c>
      <c r="C3412" s="4" t="n"/>
      <c r="D3412" s="4" t="inlineStr">
        <is>
          <t>M</t>
        </is>
      </c>
      <c r="E3412" s="5" t="inlineStr">
        <is>
          <t>IW70993-FP Flower White-Medium-FBA</t>
        </is>
      </c>
      <c r="H3412" s="0" t="n"/>
    </row>
    <row r="3413">
      <c r="A3413" s="0">
        <f>+B3413&amp;C3413&amp;D3413</f>
        <v/>
      </c>
      <c r="B3413" s="4" t="inlineStr">
        <is>
          <t>IW70993 印花</t>
        </is>
      </c>
      <c r="C3413" s="4" t="inlineStr">
        <is>
          <t>混色花蓝</t>
        </is>
      </c>
      <c r="D3413" s="4" t="inlineStr">
        <is>
          <t>M</t>
        </is>
      </c>
      <c r="E3413" s="5" t="inlineStr">
        <is>
          <t>IW70993-FP Mix Flower Blue-Medium-FBA</t>
        </is>
      </c>
      <c r="H3413" s="0" t="n"/>
    </row>
    <row r="3414">
      <c r="A3414" s="0">
        <f>+B3414&amp;C3414&amp;D3414</f>
        <v/>
      </c>
      <c r="B3414" s="4" t="inlineStr">
        <is>
          <t>IW70993 印花</t>
        </is>
      </c>
      <c r="C3414" s="4" t="n"/>
      <c r="D3414" s="4" t="inlineStr">
        <is>
          <t>M</t>
        </is>
      </c>
      <c r="E3414" s="5" t="inlineStr">
        <is>
          <t>IW70993-FP Round Flower Navy-Medium-FBA</t>
        </is>
      </c>
      <c r="H3414" s="0" t="n"/>
    </row>
    <row r="3415">
      <c r="A3415" s="0">
        <f>+B3415&amp;C3415&amp;D3415</f>
        <v/>
      </c>
      <c r="B3415" s="4" t="inlineStr">
        <is>
          <t>IW70993 印花</t>
        </is>
      </c>
      <c r="C3415" s="4" t="n"/>
      <c r="D3415" s="4" t="inlineStr">
        <is>
          <t>M</t>
        </is>
      </c>
      <c r="E3415" s="5" t="inlineStr">
        <is>
          <t>IW70993-FP Wine Red-Medium-FBA</t>
        </is>
      </c>
      <c r="H3415" s="0" t="n"/>
    </row>
    <row r="3416">
      <c r="A3416" s="0">
        <f>+B3416&amp;C3416&amp;D3416</f>
        <v/>
      </c>
      <c r="B3416" s="4" t="inlineStr">
        <is>
          <t>IW70993 印花</t>
        </is>
      </c>
      <c r="C3416" s="4" t="inlineStr">
        <is>
          <t>灰色</t>
        </is>
      </c>
      <c r="D3416" s="4" t="inlineStr">
        <is>
          <t>M</t>
        </is>
      </c>
      <c r="E3416" s="5" t="inlineStr">
        <is>
          <t>IW70993-Gray Camo-M-FBA</t>
        </is>
      </c>
      <c r="H3416" s="0" t="n"/>
    </row>
    <row r="3417">
      <c r="A3417" s="0">
        <f>+B3417&amp;C3417&amp;D3417</f>
        <v/>
      </c>
      <c r="B3417" s="4" t="inlineStr">
        <is>
          <t>IW70993 印花</t>
        </is>
      </c>
      <c r="C3417" s="4" t="inlineStr">
        <is>
          <t>迷彩绿</t>
        </is>
      </c>
      <c r="D3417" s="4" t="inlineStr">
        <is>
          <t>M</t>
        </is>
      </c>
      <c r="E3417" s="5" t="inlineStr">
        <is>
          <t>IW70993-Green Camo-M-FBA</t>
        </is>
      </c>
      <c r="H3417" s="0" t="n"/>
    </row>
    <row r="3418">
      <c r="A3418" s="0">
        <f>+B3418&amp;C3418&amp;D3418</f>
        <v/>
      </c>
      <c r="B3418" s="4" t="inlineStr">
        <is>
          <t>IW70993 印花</t>
        </is>
      </c>
      <c r="C3418" s="4" t="n"/>
      <c r="D3418" s="4" t="inlineStr">
        <is>
          <t>M</t>
        </is>
      </c>
      <c r="E3418" s="5" t="inlineStr">
        <is>
          <t>IW70993-Panther-Beige-M-FBA</t>
        </is>
      </c>
      <c r="H3418" s="0" t="n"/>
    </row>
    <row r="3419">
      <c r="A3419" s="0">
        <f>+B3419&amp;C3419&amp;D3419</f>
        <v/>
      </c>
      <c r="B3419" s="4" t="inlineStr">
        <is>
          <t>IW70993 印花</t>
        </is>
      </c>
      <c r="C3419" s="4" t="inlineStr">
        <is>
          <t>深卡其</t>
        </is>
      </c>
      <c r="D3419" s="4" t="inlineStr">
        <is>
          <t>M</t>
        </is>
      </c>
      <c r="E3419" s="5" t="inlineStr">
        <is>
          <t>IW70993-Panther-Dark Khaki-M-FBA</t>
        </is>
      </c>
      <c r="H3419" s="0" t="n"/>
    </row>
    <row r="3420">
      <c r="A3420" s="0">
        <f>+B3420&amp;C3420&amp;D3420</f>
        <v/>
      </c>
      <c r="B3420" s="4" t="inlineStr">
        <is>
          <t>IW70993 印花</t>
        </is>
      </c>
      <c r="C3420" s="4" t="inlineStr">
        <is>
          <t>卡其</t>
        </is>
      </c>
      <c r="D3420" s="4" t="inlineStr">
        <is>
          <t>M</t>
        </is>
      </c>
      <c r="E3420" s="5" t="inlineStr">
        <is>
          <t>IW70993-Panther-Khaki-M-FBA</t>
        </is>
      </c>
      <c r="H3420" s="0" t="n"/>
    </row>
    <row r="3421">
      <c r="A3421" s="0">
        <f>+B3421&amp;C3421&amp;D3421</f>
        <v/>
      </c>
      <c r="B3421" s="4" t="inlineStr">
        <is>
          <t>IW70993 印花</t>
        </is>
      </c>
      <c r="C3421" s="4" t="inlineStr">
        <is>
          <t>白色</t>
        </is>
      </c>
      <c r="D3421" s="4" t="inlineStr">
        <is>
          <t>M</t>
        </is>
      </c>
      <c r="E3421" s="5" t="inlineStr">
        <is>
          <t>IW70993-Panther-White-M-FBA</t>
        </is>
      </c>
      <c r="H3421" s="0" t="n"/>
    </row>
    <row r="3422">
      <c r="A3422" s="0">
        <f>+B3422&amp;C3422&amp;D3422</f>
        <v/>
      </c>
      <c r="B3422" s="4" t="inlineStr">
        <is>
          <t>IW70993 印花</t>
        </is>
      </c>
      <c r="C3422" s="4" t="inlineStr">
        <is>
          <t>迷彩粉</t>
        </is>
      </c>
      <c r="D3422" s="4" t="inlineStr">
        <is>
          <t>M</t>
        </is>
      </c>
      <c r="E3422" s="5" t="inlineStr">
        <is>
          <t>IW70993-Pink Camo-M-FBA</t>
        </is>
      </c>
      <c r="H3422" s="0" t="n"/>
    </row>
    <row r="3423">
      <c r="A3423" s="0">
        <f>+B3423&amp;C3423&amp;D3423</f>
        <v/>
      </c>
      <c r="B3423" s="4" t="inlineStr">
        <is>
          <t>IW70993 印花</t>
        </is>
      </c>
      <c r="C3423" s="4" t="inlineStr">
        <is>
          <t>玫瑰藏蓝</t>
        </is>
      </c>
      <c r="D3423" s="4" t="inlineStr">
        <is>
          <t>M</t>
        </is>
      </c>
      <c r="E3423" s="5" t="inlineStr">
        <is>
          <t>IW70993-Rose Navy-Medium-FBA</t>
        </is>
      </c>
      <c r="H3423" s="0" t="n"/>
    </row>
    <row r="3424">
      <c r="A3424" s="0">
        <f>+B3424&amp;C3424&amp;D3424</f>
        <v/>
      </c>
      <c r="B3424" s="4" t="inlineStr">
        <is>
          <t>IW70993 印花</t>
        </is>
      </c>
      <c r="C3424" s="4" t="n"/>
      <c r="D3424" s="4" t="inlineStr">
        <is>
          <t>M</t>
        </is>
      </c>
      <c r="E3424" s="5" t="inlineStr">
        <is>
          <t>IW70993-Tie Dye Blue-Medium-FBA</t>
        </is>
      </c>
      <c r="H3424" s="0" t="n"/>
    </row>
    <row r="3425">
      <c r="A3425" s="0">
        <f>+B3425&amp;C3425&amp;D3425</f>
        <v/>
      </c>
      <c r="B3425" s="4" t="inlineStr">
        <is>
          <t>IW70993 印花</t>
        </is>
      </c>
      <c r="C3425" s="4" t="n"/>
      <c r="D3425" s="4" t="inlineStr">
        <is>
          <t>M</t>
        </is>
      </c>
      <c r="E3425" s="5" t="inlineStr">
        <is>
          <t>IW70993-Tie Dye Rose Red-Medium-FBA</t>
        </is>
      </c>
      <c r="H3425" s="0" t="n"/>
    </row>
    <row r="3426">
      <c r="A3426" s="0">
        <f>+B3426&amp;C3426&amp;D3426</f>
        <v/>
      </c>
      <c r="B3426" s="4" t="inlineStr">
        <is>
          <t>IW70993 印花</t>
        </is>
      </c>
      <c r="C3426" s="4" t="inlineStr">
        <is>
          <t>棕黑</t>
        </is>
      </c>
      <c r="D3426" s="4" t="inlineStr">
        <is>
          <t>L</t>
        </is>
      </c>
      <c r="E3426" s="5" t="inlineStr">
        <is>
          <t>IW70993-FP Brown Black-Large-FBA</t>
        </is>
      </c>
      <c r="H3426" s="0" t="n"/>
    </row>
    <row r="3427">
      <c r="A3427" s="0">
        <f>+B3427&amp;C3427&amp;D3427</f>
        <v/>
      </c>
      <c r="B3427" s="4" t="inlineStr">
        <is>
          <t>IW70993 印花</t>
        </is>
      </c>
      <c r="C3427" s="4" t="n"/>
      <c r="D3427" s="4" t="inlineStr">
        <is>
          <t>L</t>
        </is>
      </c>
      <c r="E3427" s="5" t="inlineStr">
        <is>
          <t>IW70993-FP Flower White-Large-FBA</t>
        </is>
      </c>
      <c r="H3427" s="0" t="n"/>
    </row>
    <row r="3428">
      <c r="A3428" s="0">
        <f>+B3428&amp;C3428&amp;D3428</f>
        <v/>
      </c>
      <c r="B3428" s="4" t="inlineStr">
        <is>
          <t>IW70993 印花</t>
        </is>
      </c>
      <c r="C3428" s="4" t="inlineStr">
        <is>
          <t>混色花蓝</t>
        </is>
      </c>
      <c r="D3428" s="4" t="inlineStr">
        <is>
          <t>L</t>
        </is>
      </c>
      <c r="E3428" s="5" t="inlineStr">
        <is>
          <t>IW70993-FP Mix Flower Blue-Large-FBA</t>
        </is>
      </c>
      <c r="H3428" s="0" t="n"/>
    </row>
    <row r="3429">
      <c r="A3429" s="0">
        <f>+B3429&amp;C3429&amp;D3429</f>
        <v/>
      </c>
      <c r="B3429" s="4" t="inlineStr">
        <is>
          <t>IW70993 印花</t>
        </is>
      </c>
      <c r="C3429" s="4" t="n"/>
      <c r="D3429" s="4" t="inlineStr">
        <is>
          <t>L</t>
        </is>
      </c>
      <c r="E3429" s="5" t="inlineStr">
        <is>
          <t>IW70993-FP Round Flower Navy-Large-FBA</t>
        </is>
      </c>
      <c r="H3429" s="0" t="n"/>
    </row>
    <row r="3430">
      <c r="A3430" s="0">
        <f>+B3430&amp;C3430&amp;D3430</f>
        <v/>
      </c>
      <c r="B3430" s="4" t="inlineStr">
        <is>
          <t>IW70993 印花</t>
        </is>
      </c>
      <c r="C3430" s="4" t="n"/>
      <c r="D3430" s="4" t="inlineStr">
        <is>
          <t>L</t>
        </is>
      </c>
      <c r="E3430" s="5" t="inlineStr">
        <is>
          <t>IW70993-FP Wine Red-Large-FBA</t>
        </is>
      </c>
      <c r="H3430" s="0" t="n"/>
    </row>
    <row r="3431">
      <c r="A3431" s="0">
        <f>+B3431&amp;C3431&amp;D3431</f>
        <v/>
      </c>
      <c r="B3431" s="4" t="inlineStr">
        <is>
          <t>IW70993 印花</t>
        </is>
      </c>
      <c r="C3431" s="4" t="inlineStr">
        <is>
          <t>灰色</t>
        </is>
      </c>
      <c r="D3431" s="4" t="inlineStr">
        <is>
          <t>L</t>
        </is>
      </c>
      <c r="E3431" s="5" t="inlineStr">
        <is>
          <t>IW70993-Gray Camo-L-FBA</t>
        </is>
      </c>
      <c r="H3431" s="0" t="n"/>
    </row>
    <row r="3432">
      <c r="A3432" s="0">
        <f>+B3432&amp;C3432&amp;D3432</f>
        <v/>
      </c>
      <c r="B3432" s="4" t="inlineStr">
        <is>
          <t>IW70993 印花</t>
        </is>
      </c>
      <c r="C3432" s="4" t="inlineStr">
        <is>
          <t>迷彩绿</t>
        </is>
      </c>
      <c r="D3432" s="4" t="inlineStr">
        <is>
          <t>L</t>
        </is>
      </c>
      <c r="E3432" s="5" t="inlineStr">
        <is>
          <t>IW70993-Green Camo-L-FBA</t>
        </is>
      </c>
      <c r="H3432" s="0" t="n"/>
    </row>
    <row r="3433">
      <c r="A3433" s="0">
        <f>+B3433&amp;C3433&amp;D3433</f>
        <v/>
      </c>
      <c r="B3433" s="4" t="inlineStr">
        <is>
          <t>IW70993 印花</t>
        </is>
      </c>
      <c r="C3433" s="4" t="n"/>
      <c r="D3433" s="4" t="inlineStr">
        <is>
          <t>L</t>
        </is>
      </c>
      <c r="E3433" s="5" t="inlineStr">
        <is>
          <t>IW70993-Panther-Beige-L-FBA</t>
        </is>
      </c>
      <c r="H3433" s="0" t="n"/>
    </row>
    <row r="3434">
      <c r="A3434" s="0">
        <f>+B3434&amp;C3434&amp;D3434</f>
        <v/>
      </c>
      <c r="B3434" s="4" t="inlineStr">
        <is>
          <t>IW70993 印花</t>
        </is>
      </c>
      <c r="C3434" s="4" t="inlineStr">
        <is>
          <t>深卡其</t>
        </is>
      </c>
      <c r="D3434" s="4" t="inlineStr">
        <is>
          <t>L</t>
        </is>
      </c>
      <c r="E3434" s="5" t="inlineStr">
        <is>
          <t>IW70993-Panther-Dark Khaki-L-FBA</t>
        </is>
      </c>
      <c r="H3434" s="0" t="n"/>
    </row>
    <row r="3435">
      <c r="A3435" s="0">
        <f>+B3435&amp;C3435&amp;D3435</f>
        <v/>
      </c>
      <c r="B3435" s="4" t="inlineStr">
        <is>
          <t>IW70993 印花</t>
        </is>
      </c>
      <c r="C3435" s="4" t="inlineStr">
        <is>
          <t>卡其</t>
        </is>
      </c>
      <c r="D3435" s="4" t="inlineStr">
        <is>
          <t>L</t>
        </is>
      </c>
      <c r="E3435" s="5" t="inlineStr">
        <is>
          <t>IW70993-Panther-Khaki-L-FBA</t>
        </is>
      </c>
      <c r="H3435" s="0" t="n"/>
    </row>
    <row r="3436">
      <c r="A3436" s="0">
        <f>+B3436&amp;C3436&amp;D3436</f>
        <v/>
      </c>
      <c r="B3436" s="4" t="inlineStr">
        <is>
          <t>IW70993 印花</t>
        </is>
      </c>
      <c r="C3436" s="4" t="inlineStr">
        <is>
          <t>白色</t>
        </is>
      </c>
      <c r="D3436" s="4" t="inlineStr">
        <is>
          <t>L</t>
        </is>
      </c>
      <c r="E3436" s="5" t="inlineStr">
        <is>
          <t>IW70993-Panther-White-L-FBA</t>
        </is>
      </c>
      <c r="H3436" s="0" t="n"/>
    </row>
    <row r="3437">
      <c r="A3437" s="0">
        <f>+B3437&amp;C3437&amp;D3437</f>
        <v/>
      </c>
      <c r="B3437" s="4" t="inlineStr">
        <is>
          <t>IW70993 印花</t>
        </is>
      </c>
      <c r="C3437" s="4" t="inlineStr">
        <is>
          <t>迷彩粉</t>
        </is>
      </c>
      <c r="D3437" s="4" t="inlineStr">
        <is>
          <t>L</t>
        </is>
      </c>
      <c r="E3437" s="5" t="inlineStr">
        <is>
          <t>IW70993-Pink Camo-L-FBA</t>
        </is>
      </c>
      <c r="H3437" s="0" t="n"/>
    </row>
    <row r="3438">
      <c r="A3438" s="0">
        <f>+B3438&amp;C3438&amp;D3438</f>
        <v/>
      </c>
      <c r="B3438" s="4" t="inlineStr">
        <is>
          <t>IW70993 印花</t>
        </is>
      </c>
      <c r="C3438" s="4" t="inlineStr">
        <is>
          <t>玫瑰藏蓝</t>
        </is>
      </c>
      <c r="D3438" s="4" t="inlineStr">
        <is>
          <t>L</t>
        </is>
      </c>
      <c r="E3438" s="5" t="inlineStr">
        <is>
          <t>IW70993-Rose Navy-Large-FBA</t>
        </is>
      </c>
      <c r="H3438" s="0" t="n"/>
    </row>
    <row r="3439">
      <c r="A3439" s="0">
        <f>+B3439&amp;C3439&amp;D3439</f>
        <v/>
      </c>
      <c r="B3439" s="4" t="inlineStr">
        <is>
          <t>IW70993 印花</t>
        </is>
      </c>
      <c r="C3439" s="4" t="n"/>
      <c r="D3439" s="4" t="inlineStr">
        <is>
          <t>L</t>
        </is>
      </c>
      <c r="E3439" s="5" t="inlineStr">
        <is>
          <t>IW70993-Tie Dye Blue-Large-FBA</t>
        </is>
      </c>
      <c r="H3439" s="0" t="n"/>
    </row>
    <row r="3440">
      <c r="A3440" s="0">
        <f>+B3440&amp;C3440&amp;D3440</f>
        <v/>
      </c>
      <c r="B3440" s="4" t="inlineStr">
        <is>
          <t>IW70993 印花</t>
        </is>
      </c>
      <c r="C3440" s="4" t="n"/>
      <c r="D3440" s="4" t="inlineStr">
        <is>
          <t>L</t>
        </is>
      </c>
      <c r="E3440" s="5" t="inlineStr">
        <is>
          <t>IW70993-Tie Dye Rose Red-Large-FBA</t>
        </is>
      </c>
      <c r="H3440" s="0" t="n"/>
    </row>
    <row r="3441">
      <c r="A3441" s="0">
        <f>+B3441&amp;C3441&amp;D3441</f>
        <v/>
      </c>
      <c r="B3441" s="4" t="inlineStr">
        <is>
          <t>IW70993 印花</t>
        </is>
      </c>
      <c r="C3441" s="4" t="inlineStr">
        <is>
          <t>棕黑</t>
        </is>
      </c>
      <c r="D3441" s="4" t="inlineStr">
        <is>
          <t>2XL</t>
        </is>
      </c>
      <c r="E3441" s="5" t="inlineStr">
        <is>
          <t>IW70993-FP Brown Black-XX-Large-FBA</t>
        </is>
      </c>
      <c r="H3441" s="0" t="n"/>
    </row>
    <row r="3442">
      <c r="A3442" s="0">
        <f>+B3442&amp;C3442&amp;D3442</f>
        <v/>
      </c>
      <c r="B3442" s="4" t="inlineStr">
        <is>
          <t>IW70993 印花</t>
        </is>
      </c>
      <c r="C3442" s="4" t="n"/>
      <c r="D3442" s="4" t="inlineStr">
        <is>
          <t>2XL</t>
        </is>
      </c>
      <c r="E3442" s="5" t="inlineStr">
        <is>
          <t>IW70993-FP Flower White-XX-Large-FBA</t>
        </is>
      </c>
      <c r="H3442" s="0" t="n"/>
    </row>
    <row r="3443">
      <c r="A3443" s="0">
        <f>+B3443&amp;C3443&amp;D3443</f>
        <v/>
      </c>
      <c r="B3443" s="4" t="inlineStr">
        <is>
          <t>IW70993 印花</t>
        </is>
      </c>
      <c r="C3443" s="4" t="inlineStr">
        <is>
          <t>浅蓝</t>
        </is>
      </c>
      <c r="D3443" s="4" t="inlineStr">
        <is>
          <t>2XL</t>
        </is>
      </c>
      <c r="E3443" s="5" t="inlineStr">
        <is>
          <t>IW70993-FP Light Blue-XX-Large-FBA</t>
        </is>
      </c>
      <c r="H3443" s="0" t="n"/>
    </row>
    <row r="3444">
      <c r="A3444" s="0">
        <f>+B3444&amp;C3444&amp;D3444</f>
        <v/>
      </c>
      <c r="B3444" s="4" t="inlineStr">
        <is>
          <t>IW70993 印花</t>
        </is>
      </c>
      <c r="C3444" s="4" t="inlineStr">
        <is>
          <t>混色花蓝</t>
        </is>
      </c>
      <c r="D3444" s="4" t="inlineStr">
        <is>
          <t>2XL</t>
        </is>
      </c>
      <c r="E3444" s="5" t="inlineStr">
        <is>
          <t>IW70993-FP Mix Flower Blue-XX-Large-FBA</t>
        </is>
      </c>
      <c r="H3444" s="0" t="n"/>
    </row>
    <row r="3445">
      <c r="A3445" s="0">
        <f>+B3445&amp;C3445&amp;D3445</f>
        <v/>
      </c>
      <c r="B3445" s="4" t="inlineStr">
        <is>
          <t>IW70993 印花</t>
        </is>
      </c>
      <c r="C3445" s="4" t="n"/>
      <c r="D3445" s="4" t="inlineStr">
        <is>
          <t>2XL</t>
        </is>
      </c>
      <c r="E3445" s="5" t="inlineStr">
        <is>
          <t>IW70993-FP Round Flower Na-XX-Large-FBA</t>
        </is>
      </c>
      <c r="H3445" s="0" t="n"/>
    </row>
    <row r="3446">
      <c r="A3446" s="0">
        <f>+B3446&amp;C3446&amp;D3446</f>
        <v/>
      </c>
      <c r="B3446" s="4" t="inlineStr">
        <is>
          <t>IW70993 印花</t>
        </is>
      </c>
      <c r="C3446" s="4" t="n"/>
      <c r="D3446" s="4" t="inlineStr">
        <is>
          <t>2XL</t>
        </is>
      </c>
      <c r="E3446" s="5" t="inlineStr">
        <is>
          <t>IW70993-FP Wine Red-XX-Large-FBA</t>
        </is>
      </c>
      <c r="H3446" s="0" t="n"/>
    </row>
    <row r="3447">
      <c r="A3447" s="0">
        <f>+B3447&amp;C3447&amp;D3447</f>
        <v/>
      </c>
      <c r="B3447" s="4" t="inlineStr">
        <is>
          <t>IW70993 印花</t>
        </is>
      </c>
      <c r="C3447" s="4" t="inlineStr">
        <is>
          <t>迷彩绿</t>
        </is>
      </c>
      <c r="D3447" s="4" t="inlineStr">
        <is>
          <t>2XL</t>
        </is>
      </c>
      <c r="E3447" s="5" t="inlineStr">
        <is>
          <t>IW70993-Green Camo-2XL-FBA</t>
        </is>
      </c>
      <c r="H3447" s="0" t="n"/>
    </row>
    <row r="3448">
      <c r="A3448" s="0">
        <f>+B3448&amp;C3448&amp;D3448</f>
        <v/>
      </c>
      <c r="B3448" s="4" t="inlineStr">
        <is>
          <t>IW70993 印花</t>
        </is>
      </c>
      <c r="C3448" s="4" t="inlineStr">
        <is>
          <t>深卡其</t>
        </is>
      </c>
      <c r="D3448" s="4" t="inlineStr">
        <is>
          <t>2XL</t>
        </is>
      </c>
      <c r="E3448" s="5" t="inlineStr">
        <is>
          <t>IW70993-Panther-Dark Khaki-2XL-FBA</t>
        </is>
      </c>
      <c r="H3448" s="0" t="n"/>
    </row>
    <row r="3449">
      <c r="A3449" s="0">
        <f>+B3449&amp;C3449&amp;D3449</f>
        <v/>
      </c>
      <c r="B3449" s="4" t="inlineStr">
        <is>
          <t>IW70993 印花</t>
        </is>
      </c>
      <c r="C3449" s="4" t="inlineStr">
        <is>
          <t>卡其</t>
        </is>
      </c>
      <c r="D3449" s="4" t="inlineStr">
        <is>
          <t>2XL</t>
        </is>
      </c>
      <c r="E3449" s="5" t="inlineStr">
        <is>
          <t>IW70993-Panther-Khaki-2XL-FBA</t>
        </is>
      </c>
      <c r="H3449" s="0" t="n"/>
    </row>
    <row r="3450">
      <c r="A3450" s="0">
        <f>+B3450&amp;C3450&amp;D3450</f>
        <v/>
      </c>
      <c r="B3450" s="4" t="inlineStr">
        <is>
          <t>IW70993 印花</t>
        </is>
      </c>
      <c r="C3450" s="4" t="inlineStr">
        <is>
          <t>白色</t>
        </is>
      </c>
      <c r="D3450" s="4" t="inlineStr">
        <is>
          <t>2XL</t>
        </is>
      </c>
      <c r="E3450" s="5" t="inlineStr">
        <is>
          <t>IW70993-Panther-White-2XL-FBA</t>
        </is>
      </c>
      <c r="H3450" s="0" t="n"/>
    </row>
    <row r="3451">
      <c r="A3451" s="0">
        <f>+B3451&amp;C3451&amp;D3451</f>
        <v/>
      </c>
      <c r="B3451" s="4" t="inlineStr">
        <is>
          <t>IW70993 印花</t>
        </is>
      </c>
      <c r="C3451" s="4" t="inlineStr">
        <is>
          <t>迷彩粉</t>
        </is>
      </c>
      <c r="D3451" s="4" t="inlineStr">
        <is>
          <t>2XL</t>
        </is>
      </c>
      <c r="E3451" s="5" t="inlineStr">
        <is>
          <t>IW70993-Pink Camo-2XL-FBA</t>
        </is>
      </c>
      <c r="H3451" s="0" t="n"/>
    </row>
    <row r="3452">
      <c r="A3452" s="0">
        <f>+B3452&amp;C3452&amp;D3452</f>
        <v/>
      </c>
      <c r="B3452" s="4" t="inlineStr">
        <is>
          <t>IW70993 印花</t>
        </is>
      </c>
      <c r="C3452" s="4" t="inlineStr">
        <is>
          <t>玫瑰藏蓝</t>
        </is>
      </c>
      <c r="D3452" s="4" t="inlineStr">
        <is>
          <t>2XL</t>
        </is>
      </c>
      <c r="E3452" s="5" t="inlineStr">
        <is>
          <t>IW70993-Rose Navy-XX-Large-FBA</t>
        </is>
      </c>
      <c r="H3452" s="0" t="n"/>
    </row>
    <row r="3453">
      <c r="A3453" s="0">
        <f>+B3453&amp;C3453&amp;D3453</f>
        <v/>
      </c>
      <c r="B3453" s="4" t="inlineStr">
        <is>
          <t>IW70993 印花</t>
        </is>
      </c>
      <c r="C3453" s="4" t="n"/>
      <c r="D3453" s="4" t="inlineStr">
        <is>
          <t>2XL</t>
        </is>
      </c>
      <c r="E3453" s="5" t="inlineStr">
        <is>
          <t>IW70993-Tie Dye Blue-XX-Large-FBA</t>
        </is>
      </c>
      <c r="H3453" s="0" t="n"/>
    </row>
    <row r="3454">
      <c r="A3454" s="0">
        <f>+B3454&amp;C3454&amp;D3454</f>
        <v/>
      </c>
      <c r="B3454" s="4" t="inlineStr">
        <is>
          <t>IW70993 印花</t>
        </is>
      </c>
      <c r="C3454" s="4" t="n"/>
      <c r="D3454" s="4" t="inlineStr">
        <is>
          <t>2XL</t>
        </is>
      </c>
      <c r="E3454" s="5" t="inlineStr">
        <is>
          <t>IW70993-Tie Dye Rose Red-XX-Large-FBA</t>
        </is>
      </c>
      <c r="H3454" s="0" t="n"/>
    </row>
    <row r="3455">
      <c r="A3455" s="0">
        <f>+B3455&amp;C3455&amp;D3455</f>
        <v/>
      </c>
      <c r="B3455" s="4" t="inlineStr">
        <is>
          <t>QX9002 纯色</t>
        </is>
      </c>
      <c r="C3455" s="4" t="inlineStr">
        <is>
          <t>军绿</t>
        </is>
      </c>
      <c r="D3455" s="4" t="inlineStr">
        <is>
          <t>XL</t>
        </is>
      </c>
      <c r="E3455" s="5" t="inlineStr">
        <is>
          <t>QX9002-Army Green-XL-FBA</t>
        </is>
      </c>
      <c r="H3455" s="0" t="n"/>
    </row>
    <row r="3456">
      <c r="A3456" s="0">
        <f>+B3456&amp;C3456&amp;D3456</f>
        <v/>
      </c>
      <c r="B3456" s="4" t="inlineStr">
        <is>
          <t>QX9002 纯色</t>
        </is>
      </c>
      <c r="C3456" s="4" t="inlineStr">
        <is>
          <t>黑色</t>
        </is>
      </c>
      <c r="D3456" s="4" t="inlineStr">
        <is>
          <t>XL</t>
        </is>
      </c>
      <c r="E3456" s="5" t="inlineStr">
        <is>
          <t>QX9002-Black-XL-FBA</t>
        </is>
      </c>
      <c r="H3456" s="0" t="n"/>
    </row>
    <row r="3457">
      <c r="A3457" s="0">
        <f>+B3457&amp;C3457&amp;D3457</f>
        <v/>
      </c>
      <c r="B3457" s="4" t="inlineStr">
        <is>
          <t>QX9002 纯色</t>
        </is>
      </c>
      <c r="C3457" s="4" t="inlineStr">
        <is>
          <t>深绿</t>
        </is>
      </c>
      <c r="D3457" s="4" t="inlineStr">
        <is>
          <t>XL</t>
        </is>
      </c>
      <c r="E3457" s="5" t="inlineStr">
        <is>
          <t>QX9002-Dark Green-XL-FBA</t>
        </is>
      </c>
      <c r="H3457" s="0" t="n"/>
    </row>
    <row r="3458">
      <c r="A3458" s="0">
        <f>+B3458&amp;C3458&amp;D3458</f>
        <v/>
      </c>
      <c r="B3458" s="4" t="inlineStr">
        <is>
          <t>QX9002 纯色</t>
        </is>
      </c>
      <c r="C3458" s="4" t="n"/>
      <c r="D3458" s="4" t="inlineStr">
        <is>
          <t>XL</t>
        </is>
      </c>
      <c r="E3458" s="5" t="inlineStr">
        <is>
          <t>QX9002-Elegant Blue-XL-FBA</t>
        </is>
      </c>
      <c r="H3458" s="0" t="n"/>
    </row>
    <row r="3459">
      <c r="A3459" s="0">
        <f>+B3459&amp;C3459&amp;D3459</f>
        <v/>
      </c>
      <c r="B3459" s="4" t="inlineStr">
        <is>
          <t>QX9002 纯色</t>
        </is>
      </c>
      <c r="C3459" s="4" t="inlineStr">
        <is>
          <t>藏蓝</t>
        </is>
      </c>
      <c r="D3459" s="4" t="inlineStr">
        <is>
          <t>XL</t>
        </is>
      </c>
      <c r="E3459" s="5" t="inlineStr">
        <is>
          <t>QX9002-Navy Blue-XL-FBA</t>
        </is>
      </c>
      <c r="H3459" s="0" t="n"/>
    </row>
    <row r="3460">
      <c r="A3460" s="0">
        <f>+B3460&amp;C3460&amp;D3460</f>
        <v/>
      </c>
      <c r="B3460" s="4" t="inlineStr">
        <is>
          <t>QX9002 纯色</t>
        </is>
      </c>
      <c r="C3460" s="4" t="inlineStr">
        <is>
          <t>红色</t>
        </is>
      </c>
      <c r="D3460" s="4" t="inlineStr">
        <is>
          <t>XL</t>
        </is>
      </c>
      <c r="E3460" s="5" t="inlineStr">
        <is>
          <t>QX9002-Red-XL-FBA</t>
        </is>
      </c>
      <c r="H3460" s="0" t="n"/>
    </row>
    <row r="3461">
      <c r="A3461" s="0">
        <f>+B3461&amp;C3461&amp;D3461</f>
        <v/>
      </c>
      <c r="B3461" s="4" t="inlineStr">
        <is>
          <t>QX9002 纯色</t>
        </is>
      </c>
      <c r="C3461" s="4" t="n"/>
      <c r="D3461" s="4" t="inlineStr">
        <is>
          <t>XL</t>
        </is>
      </c>
      <c r="E3461" s="5" t="inlineStr">
        <is>
          <t>QX9002-Royal Blue-XL-FBA</t>
        </is>
      </c>
      <c r="H3461" s="0" t="n"/>
    </row>
    <row r="3462">
      <c r="A3462" s="0">
        <f>+B3462&amp;C3462&amp;D3462</f>
        <v/>
      </c>
      <c r="B3462" s="4" t="inlineStr">
        <is>
          <t>QX9002 纯色</t>
        </is>
      </c>
      <c r="C3462" s="4" t="n"/>
      <c r="D3462" s="4" t="inlineStr">
        <is>
          <t>XL</t>
        </is>
      </c>
      <c r="E3462" s="5" t="inlineStr">
        <is>
          <t>QX9002-Wine Red-XL-FBA</t>
        </is>
      </c>
      <c r="H3462" s="0" t="n"/>
    </row>
    <row r="3463">
      <c r="A3463" s="0">
        <f>+B3463&amp;C3463&amp;D3463</f>
        <v/>
      </c>
      <c r="B3463" s="4" t="inlineStr">
        <is>
          <t>QX9002 纯色</t>
        </is>
      </c>
      <c r="C3463" s="4" t="inlineStr">
        <is>
          <t>军绿</t>
        </is>
      </c>
      <c r="D3463" s="4" t="inlineStr">
        <is>
          <t>S</t>
        </is>
      </c>
      <c r="E3463" s="5" t="inlineStr">
        <is>
          <t>QX9002-Army Green-S-FBA</t>
        </is>
      </c>
      <c r="H3463" s="0" t="n"/>
    </row>
    <row r="3464">
      <c r="A3464" s="0">
        <f>+B3464&amp;C3464&amp;D3464</f>
        <v/>
      </c>
      <c r="B3464" s="4" t="inlineStr">
        <is>
          <t>QX9002 纯色</t>
        </is>
      </c>
      <c r="C3464" s="4" t="inlineStr">
        <is>
          <t>黑色</t>
        </is>
      </c>
      <c r="D3464" s="4" t="inlineStr">
        <is>
          <t>S</t>
        </is>
      </c>
      <c r="E3464" s="5" t="inlineStr">
        <is>
          <t>QX9002-Black-S-FBA</t>
        </is>
      </c>
      <c r="H3464" s="0" t="n"/>
    </row>
    <row r="3465">
      <c r="A3465" s="0">
        <f>+B3465&amp;C3465&amp;D3465</f>
        <v/>
      </c>
      <c r="B3465" s="4" t="inlineStr">
        <is>
          <t>QX9002 纯色</t>
        </is>
      </c>
      <c r="C3465" s="4" t="inlineStr">
        <is>
          <t>深绿</t>
        </is>
      </c>
      <c r="D3465" s="4" t="inlineStr">
        <is>
          <t>S</t>
        </is>
      </c>
      <c r="E3465" s="5" t="inlineStr">
        <is>
          <t>QX9002-Dark Green-S-FBA</t>
        </is>
      </c>
      <c r="H3465" s="0" t="n"/>
    </row>
    <row r="3466">
      <c r="A3466" s="0">
        <f>+B3466&amp;C3466&amp;D3466</f>
        <v/>
      </c>
      <c r="B3466" s="4" t="inlineStr">
        <is>
          <t>QX9002 纯色</t>
        </is>
      </c>
      <c r="C3466" s="4" t="n"/>
      <c r="D3466" s="4" t="inlineStr">
        <is>
          <t>S</t>
        </is>
      </c>
      <c r="E3466" s="5" t="inlineStr">
        <is>
          <t>QX9002-Elegant Blue-S-FBA</t>
        </is>
      </c>
      <c r="H3466" s="0" t="n"/>
    </row>
    <row r="3467">
      <c r="A3467" s="0">
        <f>+B3467&amp;C3467&amp;D3467</f>
        <v/>
      </c>
      <c r="B3467" s="4" t="inlineStr">
        <is>
          <t>QX9002 纯色</t>
        </is>
      </c>
      <c r="C3467" s="4" t="inlineStr">
        <is>
          <t>藏蓝</t>
        </is>
      </c>
      <c r="D3467" s="4" t="inlineStr">
        <is>
          <t>S</t>
        </is>
      </c>
      <c r="E3467" s="5" t="inlineStr">
        <is>
          <t>QX9002-Navy Blue-S-FBA</t>
        </is>
      </c>
      <c r="H3467" s="0" t="n"/>
    </row>
    <row r="3468">
      <c r="A3468" s="0">
        <f>+B3468&amp;C3468&amp;D3468</f>
        <v/>
      </c>
      <c r="B3468" s="4" t="inlineStr">
        <is>
          <t>QX9002 纯色</t>
        </is>
      </c>
      <c r="C3468" s="4" t="inlineStr">
        <is>
          <t>红色</t>
        </is>
      </c>
      <c r="D3468" s="4" t="inlineStr">
        <is>
          <t>S</t>
        </is>
      </c>
      <c r="E3468" s="5" t="inlineStr">
        <is>
          <t>QX9002-Red-S-FBA</t>
        </is>
      </c>
      <c r="H3468" s="0" t="n"/>
    </row>
    <row r="3469">
      <c r="A3469" s="0">
        <f>+B3469&amp;C3469&amp;D3469</f>
        <v/>
      </c>
      <c r="B3469" s="4" t="inlineStr">
        <is>
          <t>QX9002 纯色</t>
        </is>
      </c>
      <c r="C3469" s="4" t="n"/>
      <c r="D3469" s="4" t="inlineStr">
        <is>
          <t>S</t>
        </is>
      </c>
      <c r="E3469" s="5" t="inlineStr">
        <is>
          <t>QX9002-Royal Blue-S-FBA</t>
        </is>
      </c>
      <c r="H3469" s="0" t="n"/>
    </row>
    <row r="3470">
      <c r="A3470" s="0">
        <f>+B3470&amp;C3470&amp;D3470</f>
        <v/>
      </c>
      <c r="B3470" s="4" t="inlineStr">
        <is>
          <t>QX9002 纯色</t>
        </is>
      </c>
      <c r="C3470" s="4" t="n"/>
      <c r="D3470" s="4" t="inlineStr">
        <is>
          <t>S</t>
        </is>
      </c>
      <c r="E3470" s="5" t="inlineStr">
        <is>
          <t>QX9002-Wine Red-S-FBA</t>
        </is>
      </c>
      <c r="H3470" s="0" t="n"/>
    </row>
    <row r="3471">
      <c r="A3471" s="0">
        <f>+B3471&amp;C3471&amp;D3471</f>
        <v/>
      </c>
      <c r="B3471" s="4" t="inlineStr">
        <is>
          <t>QX9002 纯色</t>
        </is>
      </c>
      <c r="C3471" s="4" t="inlineStr">
        <is>
          <t>军绿</t>
        </is>
      </c>
      <c r="D3471" s="4" t="inlineStr">
        <is>
          <t>M</t>
        </is>
      </c>
      <c r="E3471" s="5" t="inlineStr">
        <is>
          <t>QX9002-Army Green-M-FBA</t>
        </is>
      </c>
      <c r="H3471" s="0" t="n"/>
    </row>
    <row r="3472">
      <c r="A3472" s="0">
        <f>+B3472&amp;C3472&amp;D3472</f>
        <v/>
      </c>
      <c r="B3472" s="4" t="inlineStr">
        <is>
          <t>QX9002 纯色</t>
        </is>
      </c>
      <c r="C3472" s="4" t="inlineStr">
        <is>
          <t>黑色</t>
        </is>
      </c>
      <c r="D3472" s="4" t="inlineStr">
        <is>
          <t>M</t>
        </is>
      </c>
      <c r="E3472" s="5" t="inlineStr">
        <is>
          <t>QX9002-Black-M-FBA</t>
        </is>
      </c>
      <c r="H3472" s="0" t="n"/>
    </row>
    <row r="3473">
      <c r="A3473" s="0">
        <f>+B3473&amp;C3473&amp;D3473</f>
        <v/>
      </c>
      <c r="B3473" s="4" t="inlineStr">
        <is>
          <t>QX9002 纯色</t>
        </is>
      </c>
      <c r="C3473" s="4" t="inlineStr">
        <is>
          <t>深绿</t>
        </is>
      </c>
      <c r="D3473" s="4" t="inlineStr">
        <is>
          <t>M</t>
        </is>
      </c>
      <c r="E3473" s="5" t="inlineStr">
        <is>
          <t>QX9002-Dark Green-M-FBA</t>
        </is>
      </c>
      <c r="H3473" s="0" t="n"/>
    </row>
    <row r="3474">
      <c r="A3474" s="0">
        <f>+B3474&amp;C3474&amp;D3474</f>
        <v/>
      </c>
      <c r="B3474" s="4" t="inlineStr">
        <is>
          <t>QX9002 纯色</t>
        </is>
      </c>
      <c r="C3474" s="4" t="n"/>
      <c r="D3474" s="4" t="inlineStr">
        <is>
          <t>M</t>
        </is>
      </c>
      <c r="E3474" s="5" t="inlineStr">
        <is>
          <t>QX9002-Elegant Blue-M-FBA</t>
        </is>
      </c>
      <c r="H3474" s="0" t="n"/>
    </row>
    <row r="3475">
      <c r="A3475" s="0">
        <f>+B3475&amp;C3475&amp;D3475</f>
        <v/>
      </c>
      <c r="B3475" s="4" t="inlineStr">
        <is>
          <t>QX9002 纯色</t>
        </is>
      </c>
      <c r="C3475" s="4" t="inlineStr">
        <is>
          <t>藏蓝</t>
        </is>
      </c>
      <c r="D3475" s="4" t="inlineStr">
        <is>
          <t>M</t>
        </is>
      </c>
      <c r="E3475" s="5" t="inlineStr">
        <is>
          <t>QX9002-Navy Blue-M-FBA</t>
        </is>
      </c>
      <c r="H3475" s="0" t="n"/>
    </row>
    <row r="3476">
      <c r="A3476" s="0">
        <f>+B3476&amp;C3476&amp;D3476</f>
        <v/>
      </c>
      <c r="B3476" s="4" t="inlineStr">
        <is>
          <t>QX9002 纯色</t>
        </is>
      </c>
      <c r="C3476" s="4" t="inlineStr">
        <is>
          <t>红色</t>
        </is>
      </c>
      <c r="D3476" s="4" t="inlineStr">
        <is>
          <t>M</t>
        </is>
      </c>
      <c r="E3476" s="5" t="inlineStr">
        <is>
          <t>QX9002-Red-M-FBA</t>
        </is>
      </c>
      <c r="H3476" s="0" t="n"/>
    </row>
    <row r="3477">
      <c r="A3477" s="0">
        <f>+B3477&amp;C3477&amp;D3477</f>
        <v/>
      </c>
      <c r="B3477" s="4" t="inlineStr">
        <is>
          <t>QX9002 纯色</t>
        </is>
      </c>
      <c r="C3477" s="4" t="n"/>
      <c r="D3477" s="4" t="inlineStr">
        <is>
          <t>M</t>
        </is>
      </c>
      <c r="E3477" s="5" t="inlineStr">
        <is>
          <t>QX9002-Royal Blue-M-FBA</t>
        </is>
      </c>
      <c r="H3477" s="0" t="n"/>
    </row>
    <row r="3478">
      <c r="A3478" s="0">
        <f>+B3478&amp;C3478&amp;D3478</f>
        <v/>
      </c>
      <c r="B3478" s="4" t="inlineStr">
        <is>
          <t>QX9002 纯色</t>
        </is>
      </c>
      <c r="C3478" s="4" t="n"/>
      <c r="D3478" s="4" t="inlineStr">
        <is>
          <t>M</t>
        </is>
      </c>
      <c r="E3478" s="5" t="inlineStr">
        <is>
          <t>QX9002-Wine Red-M-FBA</t>
        </is>
      </c>
      <c r="H3478" s="0" t="n"/>
    </row>
    <row r="3479">
      <c r="A3479" s="0">
        <f>+B3479&amp;C3479&amp;D3479</f>
        <v/>
      </c>
      <c r="B3479" s="4" t="inlineStr">
        <is>
          <t>QX9002 纯色</t>
        </is>
      </c>
      <c r="C3479" s="4" t="inlineStr">
        <is>
          <t>军绿</t>
        </is>
      </c>
      <c r="D3479" s="4" t="inlineStr">
        <is>
          <t>L</t>
        </is>
      </c>
      <c r="E3479" s="5" t="inlineStr">
        <is>
          <t>QX9002-Army Green-L-FBA</t>
        </is>
      </c>
      <c r="H3479" s="0" t="n"/>
    </row>
    <row r="3480">
      <c r="A3480" s="0">
        <f>+B3480&amp;C3480&amp;D3480</f>
        <v/>
      </c>
      <c r="B3480" s="4" t="inlineStr">
        <is>
          <t>QX9002 纯色</t>
        </is>
      </c>
      <c r="C3480" s="4" t="inlineStr">
        <is>
          <t>黑色</t>
        </is>
      </c>
      <c r="D3480" s="4" t="inlineStr">
        <is>
          <t>L</t>
        </is>
      </c>
      <c r="E3480" s="5" t="inlineStr">
        <is>
          <t>QX9002-Black-L-FBA</t>
        </is>
      </c>
      <c r="H3480" s="0" t="n"/>
    </row>
    <row r="3481">
      <c r="A3481" s="0">
        <f>+B3481&amp;C3481&amp;D3481</f>
        <v/>
      </c>
      <c r="B3481" s="4" t="inlineStr">
        <is>
          <t>QX9002 纯色</t>
        </is>
      </c>
      <c r="C3481" s="4" t="inlineStr">
        <is>
          <t>深绿</t>
        </is>
      </c>
      <c r="D3481" s="4" t="inlineStr">
        <is>
          <t>L</t>
        </is>
      </c>
      <c r="E3481" s="5" t="inlineStr">
        <is>
          <t>QX9002-Dark Green-L-FBA</t>
        </is>
      </c>
      <c r="H3481" s="0" t="n"/>
    </row>
    <row r="3482">
      <c r="A3482" s="0">
        <f>+B3482&amp;C3482&amp;D3482</f>
        <v/>
      </c>
      <c r="B3482" s="4" t="inlineStr">
        <is>
          <t>QX9002 纯色</t>
        </is>
      </c>
      <c r="C3482" s="4" t="n"/>
      <c r="D3482" s="4" t="inlineStr">
        <is>
          <t>L</t>
        </is>
      </c>
      <c r="E3482" s="5" t="inlineStr">
        <is>
          <t>QX9002-Elegant Blue-L-FBA</t>
        </is>
      </c>
      <c r="H3482" s="0" t="n"/>
    </row>
    <row r="3483">
      <c r="A3483" s="0">
        <f>+B3483&amp;C3483&amp;D3483</f>
        <v/>
      </c>
      <c r="B3483" s="4" t="inlineStr">
        <is>
          <t>QX9002 纯色</t>
        </is>
      </c>
      <c r="C3483" s="4" t="inlineStr">
        <is>
          <t>藏蓝</t>
        </is>
      </c>
      <c r="D3483" s="4" t="inlineStr">
        <is>
          <t>L</t>
        </is>
      </c>
      <c r="E3483" s="5" t="inlineStr">
        <is>
          <t>QX9002-Navy Blue-L-FBA</t>
        </is>
      </c>
      <c r="H3483" s="0" t="n"/>
    </row>
    <row r="3484">
      <c r="A3484" s="0">
        <f>+B3484&amp;C3484&amp;D3484</f>
        <v/>
      </c>
      <c r="B3484" s="4" t="inlineStr">
        <is>
          <t>QX9002 纯色</t>
        </is>
      </c>
      <c r="C3484" s="4" t="inlineStr">
        <is>
          <t>红色</t>
        </is>
      </c>
      <c r="D3484" s="4" t="inlineStr">
        <is>
          <t>L</t>
        </is>
      </c>
      <c r="E3484" s="5" t="inlineStr">
        <is>
          <t>QX9002-Red-L-FBA</t>
        </is>
      </c>
      <c r="H3484" s="0" t="n"/>
    </row>
    <row r="3485">
      <c r="A3485" s="0">
        <f>+B3485&amp;C3485&amp;D3485</f>
        <v/>
      </c>
      <c r="B3485" s="4" t="inlineStr">
        <is>
          <t>QX9002 纯色</t>
        </is>
      </c>
      <c r="C3485" s="4" t="n"/>
      <c r="D3485" s="4" t="inlineStr">
        <is>
          <t>L</t>
        </is>
      </c>
      <c r="E3485" s="5" t="inlineStr">
        <is>
          <t>QX9002-Royal Blue-L-FBA</t>
        </is>
      </c>
      <c r="H3485" s="0" t="n"/>
    </row>
    <row r="3486">
      <c r="A3486" s="0">
        <f>+B3486&amp;C3486&amp;D3486</f>
        <v/>
      </c>
      <c r="B3486" s="4" t="inlineStr">
        <is>
          <t>QX9002 纯色</t>
        </is>
      </c>
      <c r="C3486" s="4" t="n"/>
      <c r="D3486" s="4" t="inlineStr">
        <is>
          <t>L</t>
        </is>
      </c>
      <c r="E3486" s="5" t="inlineStr">
        <is>
          <t>QX9002-Wine Red-L-FBA</t>
        </is>
      </c>
      <c r="H3486" s="0" t="n"/>
    </row>
    <row r="3487">
      <c r="A3487" s="0">
        <f>+B3487&amp;C3487&amp;D3487</f>
        <v/>
      </c>
      <c r="B3487" s="4" t="inlineStr">
        <is>
          <t>QX9002 印花</t>
        </is>
      </c>
      <c r="C3487" s="4" t="n"/>
      <c r="D3487" s="4" t="inlineStr">
        <is>
          <t>XS</t>
        </is>
      </c>
      <c r="E3487" s="5" t="inlineStr">
        <is>
          <t>QX9002-FP Black-XS-FBA22</t>
        </is>
      </c>
      <c r="H3487" s="0" t="n"/>
    </row>
    <row r="3488">
      <c r="A3488" s="0">
        <f>+B3488&amp;C3488&amp;D3488</f>
        <v/>
      </c>
      <c r="B3488" s="4" t="inlineStr">
        <is>
          <t>QX9002 印花</t>
        </is>
      </c>
      <c r="C3488" s="4" t="inlineStr">
        <is>
          <t>藏蓝</t>
        </is>
      </c>
      <c r="D3488" s="4" t="inlineStr">
        <is>
          <t>XS</t>
        </is>
      </c>
      <c r="E3488" s="5" t="inlineStr">
        <is>
          <t>QX9002-FP Navy Blue-XS-FBA22</t>
        </is>
      </c>
      <c r="H3488" s="0" t="n"/>
    </row>
    <row r="3489">
      <c r="A3489" s="0">
        <f>+B3489&amp;C3489&amp;D3489</f>
        <v/>
      </c>
      <c r="B3489" s="4" t="inlineStr">
        <is>
          <t>QX9002 印花</t>
        </is>
      </c>
      <c r="C3489" s="4" t="inlineStr">
        <is>
          <t>浅蓝</t>
        </is>
      </c>
      <c r="D3489" s="4" t="inlineStr">
        <is>
          <t>XS</t>
        </is>
      </c>
      <c r="E3489" s="5" t="inlineStr">
        <is>
          <t>QX9002-FP-Light Blue-XS-FBA22</t>
        </is>
      </c>
      <c r="H3489" s="0" t="n"/>
    </row>
    <row r="3490">
      <c r="A3490" s="0">
        <f>+B3490&amp;C3490&amp;D3490</f>
        <v/>
      </c>
      <c r="B3490" s="4" t="inlineStr">
        <is>
          <t>QX9002 印花</t>
        </is>
      </c>
      <c r="C3490" s="4" t="inlineStr">
        <is>
          <t>混色蓝</t>
        </is>
      </c>
      <c r="D3490" s="4" t="inlineStr">
        <is>
          <t>XS</t>
        </is>
      </c>
      <c r="E3490" s="5" t="inlineStr">
        <is>
          <t>QX9002-FP-Mix Blue-XS-FBA</t>
        </is>
      </c>
      <c r="H3490" s="0" t="n"/>
    </row>
    <row r="3491">
      <c r="A3491" s="0">
        <f>+B3491&amp;C3491&amp;D3491</f>
        <v/>
      </c>
      <c r="B3491" s="4" t="inlineStr">
        <is>
          <t>QX9002 印花</t>
        </is>
      </c>
      <c r="C3491" s="4" t="n"/>
      <c r="D3491" s="4" t="inlineStr">
        <is>
          <t>XS</t>
        </is>
      </c>
      <c r="E3491" s="5" t="inlineStr">
        <is>
          <t>QX9002-FP-Purple Navy-XS-FBA</t>
        </is>
      </c>
      <c r="H3491" s="0" t="n"/>
    </row>
    <row r="3492">
      <c r="A3492" s="0">
        <f>+B3492&amp;C3492&amp;D3492</f>
        <v/>
      </c>
      <c r="B3492" s="4" t="inlineStr">
        <is>
          <t>QX9002 印花</t>
        </is>
      </c>
      <c r="C3492" s="4" t="inlineStr">
        <is>
          <t>太阳黑</t>
        </is>
      </c>
      <c r="D3492" s="4" t="inlineStr">
        <is>
          <t>XS</t>
        </is>
      </c>
      <c r="E3492" s="5" t="inlineStr">
        <is>
          <t>QX9002-FP-Sun-Black-XS-FBA</t>
        </is>
      </c>
      <c r="H3492" s="0" t="n"/>
    </row>
    <row r="3493">
      <c r="A3493" s="0">
        <f>+B3493&amp;C3493&amp;D3493</f>
        <v/>
      </c>
      <c r="B3493" s="4" t="inlineStr">
        <is>
          <t>QX9002 印花</t>
        </is>
      </c>
      <c r="C3493" s="4" t="inlineStr">
        <is>
          <t>白色</t>
        </is>
      </c>
      <c r="D3493" s="4" t="inlineStr">
        <is>
          <t>XS</t>
        </is>
      </c>
      <c r="E3493" s="5" t="inlineStr">
        <is>
          <t>QX9002-FP-Sun-White-XS-FBA</t>
        </is>
      </c>
      <c r="H3493" s="0" t="n"/>
    </row>
    <row r="3494">
      <c r="A3494" s="0">
        <f>+B3494&amp;C3494&amp;D3494</f>
        <v/>
      </c>
      <c r="B3494" s="4" t="inlineStr">
        <is>
          <t>QX9002 印花</t>
        </is>
      </c>
      <c r="C3494" s="4" t="n"/>
      <c r="D3494" s="4" t="inlineStr">
        <is>
          <t>XS</t>
        </is>
      </c>
      <c r="E3494" s="5" t="inlineStr">
        <is>
          <t>QX9002-FP-Wine Red-XS-FBA</t>
        </is>
      </c>
      <c r="H3494" s="0" t="n"/>
    </row>
    <row r="3495">
      <c r="A3495" s="0">
        <f>+B3495&amp;C3495&amp;D3495</f>
        <v/>
      </c>
      <c r="B3495" s="4" t="inlineStr">
        <is>
          <t>QX9002 印花</t>
        </is>
      </c>
      <c r="C3495" s="4" t="n"/>
      <c r="D3495" s="4" t="inlineStr">
        <is>
          <t>XL</t>
        </is>
      </c>
      <c r="E3495" s="5" t="inlineStr">
        <is>
          <t>QX9002-FP Black-XL-FBA22</t>
        </is>
      </c>
      <c r="H3495" s="0" t="n"/>
    </row>
    <row r="3496">
      <c r="A3496" s="0">
        <f>+B3496&amp;C3496&amp;D3496</f>
        <v/>
      </c>
      <c r="B3496" s="4" t="inlineStr">
        <is>
          <t>QX9002 印花</t>
        </is>
      </c>
      <c r="C3496" s="4" t="inlineStr">
        <is>
          <t>藏蓝</t>
        </is>
      </c>
      <c r="D3496" s="4" t="inlineStr">
        <is>
          <t>XL</t>
        </is>
      </c>
      <c r="E3496" s="5" t="inlineStr">
        <is>
          <t>QX9002-FP Navy Blue-XL-FBA22</t>
        </is>
      </c>
      <c r="H3496" s="0" t="n"/>
    </row>
    <row r="3497">
      <c r="A3497" s="0">
        <f>+B3497&amp;C3497&amp;D3497</f>
        <v/>
      </c>
      <c r="B3497" s="4" t="inlineStr">
        <is>
          <t>QX9002 印花</t>
        </is>
      </c>
      <c r="C3497" s="4" t="n"/>
      <c r="D3497" s="4" t="inlineStr">
        <is>
          <t>XL</t>
        </is>
      </c>
      <c r="E3497" s="5" t="inlineStr">
        <is>
          <t>QX9002-FP White-XL-FBA</t>
        </is>
      </c>
      <c r="H3497" s="0" t="n"/>
    </row>
    <row r="3498">
      <c r="A3498" s="0">
        <f>+B3498&amp;C3498&amp;D3498</f>
        <v/>
      </c>
      <c r="B3498" s="4" t="inlineStr">
        <is>
          <t>QX9002 印花</t>
        </is>
      </c>
      <c r="C3498" s="4" t="inlineStr">
        <is>
          <t>棕黑</t>
        </is>
      </c>
      <c r="D3498" s="4" t="inlineStr">
        <is>
          <t>XL</t>
        </is>
      </c>
      <c r="E3498" s="5" t="inlineStr">
        <is>
          <t>QX9002-FP-Brown Black-XL-FBA</t>
        </is>
      </c>
      <c r="H3498" s="0" t="n"/>
    </row>
    <row r="3499">
      <c r="A3499" s="0">
        <f>+B3499&amp;C3499&amp;D3499</f>
        <v/>
      </c>
      <c r="B3499" s="4" t="inlineStr">
        <is>
          <t>QX9002 印花</t>
        </is>
      </c>
      <c r="C3499" s="4" t="inlineStr">
        <is>
          <t>花黑</t>
        </is>
      </c>
      <c r="D3499" s="4" t="inlineStr">
        <is>
          <t>XL</t>
        </is>
      </c>
      <c r="E3499" s="5" t="inlineStr">
        <is>
          <t>QX9002-FP-Flower-Black-XL-FBA</t>
        </is>
      </c>
      <c r="H3499" s="0" t="n"/>
    </row>
    <row r="3500">
      <c r="A3500" s="0">
        <f>+B3500&amp;C3500&amp;D3500</f>
        <v/>
      </c>
      <c r="B3500" s="4" t="inlineStr">
        <is>
          <t>QX9002 印花</t>
        </is>
      </c>
      <c r="C3500" s="4" t="inlineStr">
        <is>
          <t>浅蓝</t>
        </is>
      </c>
      <c r="D3500" s="4" t="inlineStr">
        <is>
          <t>XL</t>
        </is>
      </c>
      <c r="E3500" s="5" t="inlineStr">
        <is>
          <t>QX9002-FP-Light Blue-XL-FBA22</t>
        </is>
      </c>
      <c r="H3500" s="0" t="n"/>
    </row>
    <row r="3501">
      <c r="A3501" s="0">
        <f>+B3501&amp;C3501&amp;D3501</f>
        <v/>
      </c>
      <c r="B3501" s="4" t="inlineStr">
        <is>
          <t>QX9002 印花</t>
        </is>
      </c>
      <c r="C3501" s="4" t="inlineStr">
        <is>
          <t>混色蓝</t>
        </is>
      </c>
      <c r="D3501" s="4" t="inlineStr">
        <is>
          <t>XL</t>
        </is>
      </c>
      <c r="E3501" s="5" t="inlineStr">
        <is>
          <t>QX9002-FP-Mix Blue-XL-FBA</t>
        </is>
      </c>
      <c r="H3501" s="0" t="n"/>
    </row>
    <row r="3502">
      <c r="A3502" s="0">
        <f>+B3502&amp;C3502&amp;D3502</f>
        <v/>
      </c>
      <c r="B3502" s="4" t="inlineStr">
        <is>
          <t>QX9002 印花</t>
        </is>
      </c>
      <c r="C3502" s="4" t="n"/>
      <c r="D3502" s="4" t="inlineStr">
        <is>
          <t>XL</t>
        </is>
      </c>
      <c r="E3502" s="5" t="inlineStr">
        <is>
          <t>QX9002-FP-Purple Navy-XL-FBA</t>
        </is>
      </c>
      <c r="H3502" s="0" t="n"/>
    </row>
    <row r="3503">
      <c r="A3503" s="0">
        <f>+B3503&amp;C3503&amp;D3503</f>
        <v/>
      </c>
      <c r="B3503" s="4" t="inlineStr">
        <is>
          <t>QX9002 印花</t>
        </is>
      </c>
      <c r="C3503" s="4" t="inlineStr">
        <is>
          <t>太阳黑</t>
        </is>
      </c>
      <c r="D3503" s="4" t="inlineStr">
        <is>
          <t>XL</t>
        </is>
      </c>
      <c r="E3503" s="5" t="inlineStr">
        <is>
          <t>QX9002-FP-Sun-Black-XL-FBA</t>
        </is>
      </c>
      <c r="H3503" s="0" t="n"/>
    </row>
    <row r="3504">
      <c r="A3504" s="0">
        <f>+B3504&amp;C3504&amp;D3504</f>
        <v/>
      </c>
      <c r="B3504" s="4" t="inlineStr">
        <is>
          <t>QX9002 印花</t>
        </is>
      </c>
      <c r="C3504" s="4" t="inlineStr">
        <is>
          <t>白色</t>
        </is>
      </c>
      <c r="D3504" s="4" t="inlineStr">
        <is>
          <t>XL</t>
        </is>
      </c>
      <c r="E3504" s="5" t="inlineStr">
        <is>
          <t>QX9002-FP-Sun-White-XL-FBA</t>
        </is>
      </c>
      <c r="H3504" s="0" t="n"/>
    </row>
    <row r="3505">
      <c r="A3505" s="0">
        <f>+B3505&amp;C3505&amp;D3505</f>
        <v/>
      </c>
      <c r="B3505" s="4" t="inlineStr">
        <is>
          <t>QX9002 印花</t>
        </is>
      </c>
      <c r="C3505" s="4" t="n"/>
      <c r="D3505" s="4" t="inlineStr">
        <is>
          <t>XL</t>
        </is>
      </c>
      <c r="E3505" s="5" t="inlineStr">
        <is>
          <t>QX9002-FP-Wine Red-XL-FBA</t>
        </is>
      </c>
      <c r="H3505" s="0" t="n"/>
    </row>
    <row r="3506">
      <c r="A3506" s="0">
        <f>+B3506&amp;C3506&amp;D3506</f>
        <v/>
      </c>
      <c r="B3506" s="4" t="inlineStr">
        <is>
          <t>QX9002 印花</t>
        </is>
      </c>
      <c r="C3506" s="4" t="n"/>
      <c r="D3506" s="4" t="inlineStr">
        <is>
          <t>S</t>
        </is>
      </c>
      <c r="E3506" s="5" t="inlineStr">
        <is>
          <t>QX9002-FP Black-S-FBA22</t>
        </is>
      </c>
      <c r="H3506" s="0" t="n"/>
    </row>
    <row r="3507">
      <c r="A3507" s="0">
        <f>+B3507&amp;C3507&amp;D3507</f>
        <v/>
      </c>
      <c r="B3507" s="4" t="inlineStr">
        <is>
          <t>QX9002 印花</t>
        </is>
      </c>
      <c r="C3507" s="4" t="inlineStr">
        <is>
          <t>藏蓝</t>
        </is>
      </c>
      <c r="D3507" s="4" t="inlineStr">
        <is>
          <t>S</t>
        </is>
      </c>
      <c r="E3507" s="5" t="inlineStr">
        <is>
          <t>QX9002-FP Navy Blue-S-FBA22</t>
        </is>
      </c>
      <c r="H3507" s="0" t="n"/>
    </row>
    <row r="3508">
      <c r="A3508" s="0">
        <f>+B3508&amp;C3508&amp;D3508</f>
        <v/>
      </c>
      <c r="B3508" s="4" t="inlineStr">
        <is>
          <t>QX9002 印花</t>
        </is>
      </c>
      <c r="C3508" s="4" t="n"/>
      <c r="D3508" s="4" t="inlineStr">
        <is>
          <t>S</t>
        </is>
      </c>
      <c r="E3508" s="5" t="inlineStr">
        <is>
          <t>QX9002-FP White-S-FBA</t>
        </is>
      </c>
      <c r="H3508" s="0" t="n"/>
    </row>
    <row r="3509">
      <c r="A3509" s="0">
        <f>+B3509&amp;C3509&amp;D3509</f>
        <v/>
      </c>
      <c r="B3509" s="4" t="inlineStr">
        <is>
          <t>QX9002 印花</t>
        </is>
      </c>
      <c r="C3509" s="4" t="inlineStr">
        <is>
          <t>棕黑</t>
        </is>
      </c>
      <c r="D3509" s="4" t="inlineStr">
        <is>
          <t>S</t>
        </is>
      </c>
      <c r="E3509" s="5" t="inlineStr">
        <is>
          <t>QX9002-FP-Brown Black-S-FBA</t>
        </is>
      </c>
      <c r="H3509" s="0" t="n"/>
    </row>
    <row r="3510">
      <c r="A3510" s="0">
        <f>+B3510&amp;C3510&amp;D3510</f>
        <v/>
      </c>
      <c r="B3510" s="4" t="inlineStr">
        <is>
          <t>QX9002 印花</t>
        </is>
      </c>
      <c r="C3510" s="4" t="inlineStr">
        <is>
          <t>花黑</t>
        </is>
      </c>
      <c r="D3510" s="4" t="inlineStr">
        <is>
          <t>S</t>
        </is>
      </c>
      <c r="E3510" s="5" t="inlineStr">
        <is>
          <t>QX9002-FP-Flower-Black-S-FBA</t>
        </is>
      </c>
      <c r="H3510" s="0" t="n"/>
    </row>
    <row r="3511">
      <c r="A3511" s="0">
        <f>+B3511&amp;C3511&amp;D3511</f>
        <v/>
      </c>
      <c r="B3511" s="4" t="inlineStr">
        <is>
          <t>QX9002 印花</t>
        </is>
      </c>
      <c r="C3511" s="4" t="inlineStr">
        <is>
          <t>浅蓝</t>
        </is>
      </c>
      <c r="D3511" s="4" t="inlineStr">
        <is>
          <t>S</t>
        </is>
      </c>
      <c r="E3511" s="5" t="inlineStr">
        <is>
          <t>QX9002-FP-Light Blue-S-FBA22</t>
        </is>
      </c>
      <c r="H3511" s="0" t="n"/>
    </row>
    <row r="3512">
      <c r="A3512" s="0">
        <f>+B3512&amp;C3512&amp;D3512</f>
        <v/>
      </c>
      <c r="B3512" s="4" t="inlineStr">
        <is>
          <t>QX9002 印花</t>
        </is>
      </c>
      <c r="C3512" s="4" t="inlineStr">
        <is>
          <t>混色蓝</t>
        </is>
      </c>
      <c r="D3512" s="4" t="inlineStr">
        <is>
          <t>S</t>
        </is>
      </c>
      <c r="E3512" s="5" t="inlineStr">
        <is>
          <t>QX9002-FP-Mix Blue-S-FBA</t>
        </is>
      </c>
      <c r="H3512" s="0" t="n"/>
    </row>
    <row r="3513">
      <c r="A3513" s="0">
        <f>+B3513&amp;C3513&amp;D3513</f>
        <v/>
      </c>
      <c r="B3513" s="4" t="inlineStr">
        <is>
          <t>QX9002 印花</t>
        </is>
      </c>
      <c r="C3513" s="4" t="n"/>
      <c r="D3513" s="4" t="inlineStr">
        <is>
          <t>S</t>
        </is>
      </c>
      <c r="E3513" s="5" t="inlineStr">
        <is>
          <t>QX9002-FP-Purple Navy-S-FBA</t>
        </is>
      </c>
      <c r="H3513" s="0" t="n"/>
    </row>
    <row r="3514">
      <c r="A3514" s="0">
        <f>+B3514&amp;C3514&amp;D3514</f>
        <v/>
      </c>
      <c r="B3514" s="4" t="inlineStr">
        <is>
          <t>QX9002 印花</t>
        </is>
      </c>
      <c r="C3514" s="4" t="inlineStr">
        <is>
          <t>太阳黑</t>
        </is>
      </c>
      <c r="D3514" s="4" t="inlineStr">
        <is>
          <t>S</t>
        </is>
      </c>
      <c r="E3514" s="5" t="inlineStr">
        <is>
          <t>QX9002-FP-Sun-Black-S-FBA</t>
        </is>
      </c>
      <c r="H3514" s="0" t="n"/>
    </row>
    <row r="3515">
      <c r="A3515" s="0">
        <f>+B3515&amp;C3515&amp;D3515</f>
        <v/>
      </c>
      <c r="B3515" s="4" t="inlineStr">
        <is>
          <t>QX9002 印花</t>
        </is>
      </c>
      <c r="C3515" s="4" t="inlineStr">
        <is>
          <t>白色</t>
        </is>
      </c>
      <c r="D3515" s="4" t="inlineStr">
        <is>
          <t>S</t>
        </is>
      </c>
      <c r="E3515" s="5" t="inlineStr">
        <is>
          <t>QX9002-FP-Sun-White-S-FBA</t>
        </is>
      </c>
      <c r="H3515" s="0" t="n"/>
    </row>
    <row r="3516">
      <c r="A3516" s="0">
        <f>+B3516&amp;C3516&amp;D3516</f>
        <v/>
      </c>
      <c r="B3516" s="4" t="inlineStr">
        <is>
          <t>QX9002 印花</t>
        </is>
      </c>
      <c r="C3516" s="4" t="n"/>
      <c r="D3516" s="4" t="inlineStr">
        <is>
          <t>S</t>
        </is>
      </c>
      <c r="E3516" s="5" t="inlineStr">
        <is>
          <t>QX9002-FP-Wine Red-S-FBA</t>
        </is>
      </c>
      <c r="H3516" s="0" t="n"/>
    </row>
    <row r="3517">
      <c r="A3517" s="0">
        <f>+B3517&amp;C3517&amp;D3517</f>
        <v/>
      </c>
      <c r="B3517" s="4" t="inlineStr">
        <is>
          <t>QX9002 印花</t>
        </is>
      </c>
      <c r="C3517" s="4" t="n"/>
      <c r="D3517" s="4" t="inlineStr">
        <is>
          <t>M</t>
        </is>
      </c>
      <c r="E3517" s="5" t="inlineStr">
        <is>
          <t>QX9002-FP Black-M-FBA22</t>
        </is>
      </c>
      <c r="H3517" s="0" t="n"/>
    </row>
    <row r="3518">
      <c r="A3518" s="0">
        <f>+B3518&amp;C3518&amp;D3518</f>
        <v/>
      </c>
      <c r="B3518" s="4" t="inlineStr">
        <is>
          <t>QX9002 印花</t>
        </is>
      </c>
      <c r="C3518" s="4" t="inlineStr">
        <is>
          <t>藏蓝</t>
        </is>
      </c>
      <c r="D3518" s="4" t="inlineStr">
        <is>
          <t>M</t>
        </is>
      </c>
      <c r="E3518" s="5" t="inlineStr">
        <is>
          <t>QX9002-FP Navy Blue-M-FBA22</t>
        </is>
      </c>
      <c r="H3518" s="0" t="n"/>
    </row>
    <row r="3519">
      <c r="A3519" s="0">
        <f>+B3519&amp;C3519&amp;D3519</f>
        <v/>
      </c>
      <c r="B3519" s="4" t="inlineStr">
        <is>
          <t>QX9002 印花</t>
        </is>
      </c>
      <c r="C3519" s="4" t="n"/>
      <c r="D3519" s="4" t="inlineStr">
        <is>
          <t>M</t>
        </is>
      </c>
      <c r="E3519" s="5" t="inlineStr">
        <is>
          <t>QX9002-FP White-M-FBA</t>
        </is>
      </c>
      <c r="H3519" s="0" t="n"/>
    </row>
    <row r="3520">
      <c r="A3520" s="0">
        <f>+B3520&amp;C3520&amp;D3520</f>
        <v/>
      </c>
      <c r="B3520" s="4" t="inlineStr">
        <is>
          <t>QX9002 印花</t>
        </is>
      </c>
      <c r="C3520" s="4" t="inlineStr">
        <is>
          <t>棕黑</t>
        </is>
      </c>
      <c r="D3520" s="4" t="inlineStr">
        <is>
          <t>M</t>
        </is>
      </c>
      <c r="E3520" s="5" t="inlineStr">
        <is>
          <t>QX9002-FP-Brown Black-M-FBA</t>
        </is>
      </c>
      <c r="H3520" s="0" t="n"/>
    </row>
    <row r="3521">
      <c r="A3521" s="0">
        <f>+B3521&amp;C3521&amp;D3521</f>
        <v/>
      </c>
      <c r="B3521" s="4" t="inlineStr">
        <is>
          <t>QX9002 印花</t>
        </is>
      </c>
      <c r="C3521" s="4" t="inlineStr">
        <is>
          <t>花黑</t>
        </is>
      </c>
      <c r="D3521" s="4" t="inlineStr">
        <is>
          <t>M</t>
        </is>
      </c>
      <c r="E3521" s="5" t="inlineStr">
        <is>
          <t>QX9002-FP-Flower-Black-M-FBA</t>
        </is>
      </c>
      <c r="H3521" s="0" t="n"/>
    </row>
    <row r="3522">
      <c r="A3522" s="0">
        <f>+B3522&amp;C3522&amp;D3522</f>
        <v/>
      </c>
      <c r="B3522" s="4" t="inlineStr">
        <is>
          <t>QX9002 印花</t>
        </is>
      </c>
      <c r="C3522" s="4" t="inlineStr">
        <is>
          <t>浅蓝</t>
        </is>
      </c>
      <c r="D3522" s="4" t="inlineStr">
        <is>
          <t>M</t>
        </is>
      </c>
      <c r="E3522" s="5" t="inlineStr">
        <is>
          <t>QX9002-FP-Light Blue-M-FBA22</t>
        </is>
      </c>
      <c r="H3522" s="0" t="n"/>
    </row>
    <row r="3523">
      <c r="A3523" s="0">
        <f>+B3523&amp;C3523&amp;D3523</f>
        <v/>
      </c>
      <c r="B3523" s="4" t="inlineStr">
        <is>
          <t>QX9002 印花</t>
        </is>
      </c>
      <c r="C3523" s="4" t="inlineStr">
        <is>
          <t>混色蓝</t>
        </is>
      </c>
      <c r="D3523" s="4" t="inlineStr">
        <is>
          <t>M</t>
        </is>
      </c>
      <c r="E3523" s="5" t="inlineStr">
        <is>
          <t>QX9002-FP-Mix Blue-M-FBA</t>
        </is>
      </c>
      <c r="H3523" s="0" t="n"/>
    </row>
    <row r="3524">
      <c r="A3524" s="0">
        <f>+B3524&amp;C3524&amp;D3524</f>
        <v/>
      </c>
      <c r="B3524" s="4" t="inlineStr">
        <is>
          <t>QX9002 印花</t>
        </is>
      </c>
      <c r="C3524" s="4" t="n"/>
      <c r="D3524" s="4" t="inlineStr">
        <is>
          <t>M</t>
        </is>
      </c>
      <c r="E3524" s="5" t="inlineStr">
        <is>
          <t>QX9002-FP-Purple Navy-M-FBA</t>
        </is>
      </c>
      <c r="H3524" s="0" t="n"/>
    </row>
    <row r="3525">
      <c r="A3525" s="0">
        <f>+B3525&amp;C3525&amp;D3525</f>
        <v/>
      </c>
      <c r="B3525" s="4" t="inlineStr">
        <is>
          <t>QX9002 印花</t>
        </is>
      </c>
      <c r="C3525" s="4" t="inlineStr">
        <is>
          <t>太阳黑</t>
        </is>
      </c>
      <c r="D3525" s="4" t="inlineStr">
        <is>
          <t>M</t>
        </is>
      </c>
      <c r="E3525" s="5" t="inlineStr">
        <is>
          <t>QX9002-FP-Sun-Black-M-FBA</t>
        </is>
      </c>
      <c r="H3525" s="0" t="n"/>
    </row>
    <row r="3526">
      <c r="A3526" s="0">
        <f>+B3526&amp;C3526&amp;D3526</f>
        <v/>
      </c>
      <c r="B3526" s="4" t="inlineStr">
        <is>
          <t>QX9002 印花</t>
        </is>
      </c>
      <c r="C3526" s="4" t="inlineStr">
        <is>
          <t>白色</t>
        </is>
      </c>
      <c r="D3526" s="4" t="inlineStr">
        <is>
          <t>M</t>
        </is>
      </c>
      <c r="E3526" s="5" t="inlineStr">
        <is>
          <t>QX9002-FP-Sun-White-M-FBA</t>
        </is>
      </c>
      <c r="H3526" s="0" t="n"/>
    </row>
    <row r="3527">
      <c r="A3527" s="0">
        <f>+B3527&amp;C3527&amp;D3527</f>
        <v/>
      </c>
      <c r="B3527" s="4" t="inlineStr">
        <is>
          <t>QX9002 印花</t>
        </is>
      </c>
      <c r="C3527" s="4" t="n"/>
      <c r="D3527" s="4" t="inlineStr">
        <is>
          <t>M</t>
        </is>
      </c>
      <c r="E3527" s="5" t="inlineStr">
        <is>
          <t>QX9002-FP-Wine Red-M-FBA</t>
        </is>
      </c>
      <c r="H3527" s="0" t="n"/>
    </row>
    <row r="3528">
      <c r="A3528" s="0">
        <f>+B3528&amp;C3528&amp;D3528</f>
        <v/>
      </c>
      <c r="B3528" s="4" t="inlineStr">
        <is>
          <t>QX9002 印花</t>
        </is>
      </c>
      <c r="C3528" s="4" t="n"/>
      <c r="D3528" s="4" t="inlineStr">
        <is>
          <t>L</t>
        </is>
      </c>
      <c r="E3528" s="5" t="inlineStr">
        <is>
          <t>QX9002-FP Black-L-FBA22</t>
        </is>
      </c>
      <c r="H3528" s="0" t="n"/>
    </row>
    <row r="3529">
      <c r="A3529" s="0">
        <f>+B3529&amp;C3529&amp;D3529</f>
        <v/>
      </c>
      <c r="B3529" s="4" t="inlineStr">
        <is>
          <t>QX9002 印花</t>
        </is>
      </c>
      <c r="C3529" s="4" t="inlineStr">
        <is>
          <t>藏蓝</t>
        </is>
      </c>
      <c r="D3529" s="4" t="inlineStr">
        <is>
          <t>L</t>
        </is>
      </c>
      <c r="E3529" s="5" t="inlineStr">
        <is>
          <t>QX9002-FP Navy Blue-L-FBA22</t>
        </is>
      </c>
      <c r="H3529" s="0" t="n"/>
    </row>
    <row r="3530">
      <c r="A3530" s="0">
        <f>+B3530&amp;C3530&amp;D3530</f>
        <v/>
      </c>
      <c r="B3530" s="4" t="inlineStr">
        <is>
          <t>QX9002 印花</t>
        </is>
      </c>
      <c r="C3530" s="4" t="n"/>
      <c r="D3530" s="4" t="inlineStr">
        <is>
          <t>L</t>
        </is>
      </c>
      <c r="E3530" s="5" t="inlineStr">
        <is>
          <t>QX9002-FP White-L-FBA</t>
        </is>
      </c>
      <c r="H3530" s="0" t="n"/>
    </row>
    <row r="3531">
      <c r="A3531" s="0">
        <f>+B3531&amp;C3531&amp;D3531</f>
        <v/>
      </c>
      <c r="B3531" s="4" t="inlineStr">
        <is>
          <t>QX9002 印花</t>
        </is>
      </c>
      <c r="C3531" s="4" t="inlineStr">
        <is>
          <t>棕黑</t>
        </is>
      </c>
      <c r="D3531" s="4" t="inlineStr">
        <is>
          <t>L</t>
        </is>
      </c>
      <c r="E3531" s="5" t="inlineStr">
        <is>
          <t>QX9002-FP-Brown Black-L-FBA</t>
        </is>
      </c>
      <c r="H3531" s="0" t="n"/>
    </row>
    <row r="3532">
      <c r="A3532" s="0">
        <f>+B3532&amp;C3532&amp;D3532</f>
        <v/>
      </c>
      <c r="B3532" s="4" t="inlineStr">
        <is>
          <t>QX9002 印花</t>
        </is>
      </c>
      <c r="C3532" s="4" t="inlineStr">
        <is>
          <t>花黑</t>
        </is>
      </c>
      <c r="D3532" s="4" t="inlineStr">
        <is>
          <t>L</t>
        </is>
      </c>
      <c r="E3532" s="5" t="inlineStr">
        <is>
          <t>QX9002-FP-Flower-Black-L-FBA</t>
        </is>
      </c>
      <c r="H3532" s="0" t="n"/>
    </row>
    <row r="3533">
      <c r="A3533" s="0">
        <f>+B3533&amp;C3533&amp;D3533</f>
        <v/>
      </c>
      <c r="B3533" s="4" t="inlineStr">
        <is>
          <t>QX9002 印花</t>
        </is>
      </c>
      <c r="C3533" s="4" t="inlineStr">
        <is>
          <t>浅蓝</t>
        </is>
      </c>
      <c r="D3533" s="4" t="inlineStr">
        <is>
          <t>L</t>
        </is>
      </c>
      <c r="E3533" s="5" t="inlineStr">
        <is>
          <t>QX9002-FP-Light Blue-L-FBA22</t>
        </is>
      </c>
      <c r="H3533" s="0" t="n"/>
    </row>
    <row r="3534">
      <c r="A3534" s="0">
        <f>+B3534&amp;C3534&amp;D3534</f>
        <v/>
      </c>
      <c r="B3534" s="4" t="inlineStr">
        <is>
          <t>QX9002 印花</t>
        </is>
      </c>
      <c r="C3534" s="4" t="inlineStr">
        <is>
          <t>混色蓝</t>
        </is>
      </c>
      <c r="D3534" s="4" t="inlineStr">
        <is>
          <t>L</t>
        </is>
      </c>
      <c r="E3534" s="5" t="inlineStr">
        <is>
          <t>QX9002-FP-Mix Blue-L-FBA</t>
        </is>
      </c>
      <c r="H3534" s="0" t="n"/>
    </row>
    <row r="3535">
      <c r="A3535" s="0">
        <f>+B3535&amp;C3535&amp;D3535</f>
        <v/>
      </c>
      <c r="B3535" s="4" t="inlineStr">
        <is>
          <t>QX9002 印花</t>
        </is>
      </c>
      <c r="C3535" s="4" t="n"/>
      <c r="D3535" s="4" t="inlineStr">
        <is>
          <t>L</t>
        </is>
      </c>
      <c r="E3535" s="5" t="inlineStr">
        <is>
          <t>QX9002-FP-Purple Navy-L-FBA</t>
        </is>
      </c>
      <c r="H3535" s="0" t="n"/>
    </row>
    <row r="3536">
      <c r="A3536" s="0">
        <f>+B3536&amp;C3536&amp;D3536</f>
        <v/>
      </c>
      <c r="B3536" s="4" t="inlineStr">
        <is>
          <t>QX9002 印花</t>
        </is>
      </c>
      <c r="C3536" s="4" t="inlineStr">
        <is>
          <t>太阳黑</t>
        </is>
      </c>
      <c r="D3536" s="4" t="inlineStr">
        <is>
          <t>L</t>
        </is>
      </c>
      <c r="E3536" s="5" t="inlineStr">
        <is>
          <t>QX9002-FP-Sun-Black-L-FBA</t>
        </is>
      </c>
      <c r="H3536" s="0" t="n"/>
    </row>
    <row r="3537">
      <c r="A3537" s="0">
        <f>+B3537&amp;C3537&amp;D3537</f>
        <v/>
      </c>
      <c r="B3537" s="4" t="inlineStr">
        <is>
          <t>QX9002 印花</t>
        </is>
      </c>
      <c r="C3537" s="4" t="inlineStr">
        <is>
          <t>白色</t>
        </is>
      </c>
      <c r="D3537" s="4" t="inlineStr">
        <is>
          <t>L</t>
        </is>
      </c>
      <c r="E3537" s="5" t="inlineStr">
        <is>
          <t>QX9002-FP-Sun-White-L-FBA</t>
        </is>
      </c>
      <c r="H3537" s="0" t="n"/>
    </row>
    <row r="3538">
      <c r="A3538" s="0">
        <f>+B3538&amp;C3538&amp;D3538</f>
        <v/>
      </c>
      <c r="B3538" s="4" t="inlineStr">
        <is>
          <t>QX9002 印花</t>
        </is>
      </c>
      <c r="C3538" s="4" t="n"/>
      <c r="D3538" s="4" t="inlineStr">
        <is>
          <t>L</t>
        </is>
      </c>
      <c r="E3538" s="5" t="inlineStr">
        <is>
          <t>QX9002-FP-Wine Red-L-FBA</t>
        </is>
      </c>
      <c r="H3538" s="0" t="n"/>
    </row>
    <row r="3539">
      <c r="A3539" s="0">
        <f>+B3539&amp;C3539&amp;D3539</f>
        <v/>
      </c>
      <c r="B3539" s="4" t="inlineStr">
        <is>
          <t>QX9002 印花</t>
        </is>
      </c>
      <c r="C3539" s="4" t="n"/>
      <c r="D3539" s="4" t="inlineStr">
        <is>
          <t>2XL</t>
        </is>
      </c>
      <c r="E3539" s="5" t="inlineStr">
        <is>
          <t>QX9002-FP Black-2XL-FBA22</t>
        </is>
      </c>
      <c r="H3539" s="0" t="n"/>
    </row>
    <row r="3540">
      <c r="A3540" s="0">
        <f>+B3540&amp;C3540&amp;D3540</f>
        <v/>
      </c>
      <c r="B3540" s="4" t="inlineStr">
        <is>
          <t>QX9002 印花</t>
        </is>
      </c>
      <c r="C3540" s="4" t="inlineStr">
        <is>
          <t>藏蓝</t>
        </is>
      </c>
      <c r="D3540" s="4" t="inlineStr">
        <is>
          <t>2XL</t>
        </is>
      </c>
      <c r="E3540" s="5" t="inlineStr">
        <is>
          <t>QX9002-FP Navy Blue-2XL-FBA22</t>
        </is>
      </c>
      <c r="H3540" s="0" t="n"/>
    </row>
    <row r="3541">
      <c r="A3541" s="0">
        <f>+B3541&amp;C3541&amp;D3541</f>
        <v/>
      </c>
      <c r="B3541" s="4" t="inlineStr">
        <is>
          <t>QX9002 印花</t>
        </is>
      </c>
      <c r="C3541" s="4" t="n"/>
      <c r="D3541" s="4" t="inlineStr">
        <is>
          <t>2XL</t>
        </is>
      </c>
      <c r="E3541" s="5" t="inlineStr">
        <is>
          <t>QX9002-FP White-2XL-FBA</t>
        </is>
      </c>
      <c r="H3541" s="0" t="n"/>
    </row>
    <row r="3542">
      <c r="A3542" s="0">
        <f>+B3542&amp;C3542&amp;D3542</f>
        <v/>
      </c>
      <c r="B3542" s="4" t="inlineStr">
        <is>
          <t>QX9002 印花</t>
        </is>
      </c>
      <c r="C3542" s="4" t="inlineStr">
        <is>
          <t>棕黑</t>
        </is>
      </c>
      <c r="D3542" s="4" t="inlineStr">
        <is>
          <t>2XL</t>
        </is>
      </c>
      <c r="E3542" s="5" t="inlineStr">
        <is>
          <t>QX9002-FP-Brown Black-2XL-FBA</t>
        </is>
      </c>
      <c r="H3542" s="0" t="n"/>
    </row>
    <row r="3543">
      <c r="A3543" s="0">
        <f>+B3543&amp;C3543&amp;D3543</f>
        <v/>
      </c>
      <c r="B3543" s="4" t="inlineStr">
        <is>
          <t>QX9002 印花</t>
        </is>
      </c>
      <c r="C3543" s="4" t="inlineStr">
        <is>
          <t>花黑</t>
        </is>
      </c>
      <c r="D3543" s="4" t="inlineStr">
        <is>
          <t>2XL</t>
        </is>
      </c>
      <c r="E3543" s="5" t="inlineStr">
        <is>
          <t>QX9002-FP-Flower-Black-2XL-FBA</t>
        </is>
      </c>
      <c r="H3543" s="0" t="n"/>
    </row>
    <row r="3544">
      <c r="A3544" s="0">
        <f>+B3544&amp;C3544&amp;D3544</f>
        <v/>
      </c>
      <c r="B3544" s="4" t="inlineStr">
        <is>
          <t>QX9002 印花</t>
        </is>
      </c>
      <c r="C3544" s="4" t="inlineStr">
        <is>
          <t>浅蓝</t>
        </is>
      </c>
      <c r="D3544" s="4" t="inlineStr">
        <is>
          <t>2XL</t>
        </is>
      </c>
      <c r="E3544" s="5" t="inlineStr">
        <is>
          <t>QX9002-FP-Light Blue-2XL-FBA22</t>
        </is>
      </c>
      <c r="H3544" s="0" t="n"/>
    </row>
    <row r="3545">
      <c r="A3545" s="0">
        <f>+B3545&amp;C3545&amp;D3545</f>
        <v/>
      </c>
      <c r="B3545" s="4" t="inlineStr">
        <is>
          <t>QX9002 印花</t>
        </is>
      </c>
      <c r="C3545" s="4" t="inlineStr">
        <is>
          <t>混色蓝</t>
        </is>
      </c>
      <c r="D3545" s="4" t="inlineStr">
        <is>
          <t>2XL</t>
        </is>
      </c>
      <c r="E3545" s="5" t="inlineStr">
        <is>
          <t>QX9002-FP-Mix Blue-2XL-FBA</t>
        </is>
      </c>
      <c r="H3545" s="0" t="n"/>
    </row>
    <row r="3546">
      <c r="A3546" s="0">
        <f>+B3546&amp;C3546&amp;D3546</f>
        <v/>
      </c>
      <c r="B3546" s="4" t="inlineStr">
        <is>
          <t>QX9002 印花</t>
        </is>
      </c>
      <c r="C3546" s="4" t="n"/>
      <c r="D3546" s="4" t="inlineStr">
        <is>
          <t>2XL</t>
        </is>
      </c>
      <c r="E3546" s="5" t="inlineStr">
        <is>
          <t>QX9002-FP-Purple Navy-2XL-FBA</t>
        </is>
      </c>
      <c r="H3546" s="0" t="n"/>
    </row>
    <row r="3547">
      <c r="A3547" s="0">
        <f>+B3547&amp;C3547&amp;D3547</f>
        <v/>
      </c>
      <c r="B3547" s="4" t="inlineStr">
        <is>
          <t>QX9002 印花</t>
        </is>
      </c>
      <c r="C3547" s="4" t="inlineStr">
        <is>
          <t>太阳黑</t>
        </is>
      </c>
      <c r="D3547" s="4" t="inlineStr">
        <is>
          <t>2XL</t>
        </is>
      </c>
      <c r="E3547" s="5" t="inlineStr">
        <is>
          <t>QX9002-FP-Sun-Black-2XL-FBA</t>
        </is>
      </c>
      <c r="H3547" s="0" t="n"/>
    </row>
    <row r="3548">
      <c r="A3548" s="0">
        <f>+B3548&amp;C3548&amp;D3548</f>
        <v/>
      </c>
      <c r="B3548" s="4" t="inlineStr">
        <is>
          <t>QX9002 印花</t>
        </is>
      </c>
      <c r="C3548" s="4" t="inlineStr">
        <is>
          <t>白色</t>
        </is>
      </c>
      <c r="D3548" s="4" t="inlineStr">
        <is>
          <t>2XL</t>
        </is>
      </c>
      <c r="E3548" s="5" t="inlineStr">
        <is>
          <t>QX9002-FP-Sun-White-2XL-FBA</t>
        </is>
      </c>
      <c r="H3548" s="0" t="n"/>
    </row>
    <row r="3549">
      <c r="A3549" s="0">
        <f>+B3549&amp;C3549&amp;D3549</f>
        <v/>
      </c>
      <c r="B3549" s="4" t="inlineStr">
        <is>
          <t>QX9002 印花</t>
        </is>
      </c>
      <c r="C3549" s="4" t="n"/>
      <c r="D3549" s="4" t="inlineStr">
        <is>
          <t>2XL</t>
        </is>
      </c>
      <c r="E3549" s="5" t="inlineStr">
        <is>
          <t>QX9002-FP-Wine Red-2XL-FBA</t>
        </is>
      </c>
      <c r="H3549" s="0" t="n"/>
    </row>
    <row r="3550">
      <c r="A3550" s="0">
        <f>+B3550&amp;C3550&amp;D3550</f>
        <v/>
      </c>
      <c r="B3550" s="4" t="inlineStr">
        <is>
          <t>QX9003 纯色</t>
        </is>
      </c>
      <c r="C3550" s="4" t="inlineStr">
        <is>
          <t>军绿</t>
        </is>
      </c>
      <c r="D3550" s="4" t="inlineStr">
        <is>
          <t>XL</t>
        </is>
      </c>
      <c r="E3550" s="5" t="inlineStr">
        <is>
          <t>QX9003-Army Green-XL-FBA</t>
        </is>
      </c>
      <c r="H3550" s="0" t="n"/>
    </row>
    <row r="3551">
      <c r="A3551" s="0">
        <f>+B3551&amp;C3551&amp;D3551</f>
        <v/>
      </c>
      <c r="B3551" s="4" t="inlineStr">
        <is>
          <t>QX9003 纯色</t>
        </is>
      </c>
      <c r="C3551" s="4" t="inlineStr">
        <is>
          <t>黑色</t>
        </is>
      </c>
      <c r="D3551" s="4" t="inlineStr">
        <is>
          <t>XL</t>
        </is>
      </c>
      <c r="E3551" s="5" t="inlineStr">
        <is>
          <t>QX9003-Black-XL-FBA</t>
        </is>
      </c>
      <c r="H3551" s="0" t="n"/>
    </row>
    <row r="3552">
      <c r="A3552" s="0">
        <f>+B3552&amp;C3552&amp;D3552</f>
        <v/>
      </c>
      <c r="B3552" s="4" t="inlineStr">
        <is>
          <t>QX9003 纯色</t>
        </is>
      </c>
      <c r="C3552" s="4" t="inlineStr">
        <is>
          <t>深绿</t>
        </is>
      </c>
      <c r="D3552" s="4" t="inlineStr">
        <is>
          <t>XL</t>
        </is>
      </c>
      <c r="E3552" s="5" t="inlineStr">
        <is>
          <t>QX9003-Dark Green-XL-FBA</t>
        </is>
      </c>
      <c r="H3552" s="0" t="n"/>
    </row>
    <row r="3553">
      <c r="A3553" s="0">
        <f>+B3553&amp;C3553&amp;D3553</f>
        <v/>
      </c>
      <c r="B3553" s="4" t="inlineStr">
        <is>
          <t>QX9003 纯色</t>
        </is>
      </c>
      <c r="C3553" s="4" t="inlineStr">
        <is>
          <t>卡其</t>
        </is>
      </c>
      <c r="D3553" s="4" t="inlineStr">
        <is>
          <t>XL</t>
        </is>
      </c>
      <c r="E3553" s="5" t="inlineStr">
        <is>
          <t>QX9003-Khaki-XL-FBA</t>
        </is>
      </c>
      <c r="H3553" s="0" t="n"/>
    </row>
    <row r="3554">
      <c r="A3554" s="0">
        <f>+B3554&amp;C3554&amp;D3554</f>
        <v/>
      </c>
      <c r="B3554" s="4" t="inlineStr">
        <is>
          <t>QX9003 纯色</t>
        </is>
      </c>
      <c r="C3554" s="4" t="inlineStr">
        <is>
          <t>藏蓝</t>
        </is>
      </c>
      <c r="D3554" s="4" t="inlineStr">
        <is>
          <t>XL</t>
        </is>
      </c>
      <c r="E3554" s="5" t="inlineStr">
        <is>
          <t>QX9003-Navy Blue-XL-FBA</t>
        </is>
      </c>
      <c r="H3554" s="0" t="n"/>
    </row>
    <row r="3555">
      <c r="A3555" s="0">
        <f>+B3555&amp;C3555&amp;D3555</f>
        <v/>
      </c>
      <c r="B3555" s="4" t="inlineStr">
        <is>
          <t>QX9003 纯色</t>
        </is>
      </c>
      <c r="C3555" s="4" t="n"/>
      <c r="D3555" s="4" t="inlineStr">
        <is>
          <t>XL</t>
        </is>
      </c>
      <c r="E3555" s="5" t="inlineStr">
        <is>
          <t>QX9003-Purple Gray-XL-FBA</t>
        </is>
      </c>
      <c r="H3555" s="0" t="n"/>
    </row>
    <row r="3556">
      <c r="A3556" s="0">
        <f>+B3556&amp;C3556&amp;D3556</f>
        <v/>
      </c>
      <c r="B3556" s="4" t="inlineStr">
        <is>
          <t>QX9003 纯色</t>
        </is>
      </c>
      <c r="C3556" s="4" t="inlineStr">
        <is>
          <t>红色</t>
        </is>
      </c>
      <c r="D3556" s="4" t="inlineStr">
        <is>
          <t>XL</t>
        </is>
      </c>
      <c r="E3556" s="5" t="inlineStr">
        <is>
          <t>QX9003-Red-XL-FBA</t>
        </is>
      </c>
      <c r="H3556" s="0" t="n"/>
    </row>
    <row r="3557">
      <c r="A3557" s="0">
        <f>+B3557&amp;C3557&amp;D3557</f>
        <v/>
      </c>
      <c r="B3557" s="4" t="inlineStr">
        <is>
          <t>QX9003 纯色</t>
        </is>
      </c>
      <c r="C3557" s="4" t="n"/>
      <c r="D3557" s="4" t="inlineStr">
        <is>
          <t>XL</t>
        </is>
      </c>
      <c r="E3557" s="5" t="inlineStr">
        <is>
          <t>QX9003-Royal Blue-XL-FBA</t>
        </is>
      </c>
      <c r="H3557" s="0" t="n"/>
    </row>
    <row r="3558">
      <c r="A3558" s="0">
        <f>+B3558&amp;C3558&amp;D3558</f>
        <v/>
      </c>
      <c r="B3558" s="4" t="inlineStr">
        <is>
          <t>QX9003 纯色</t>
        </is>
      </c>
      <c r="C3558" s="4" t="inlineStr">
        <is>
          <t>杂色蓝</t>
        </is>
      </c>
      <c r="D3558" s="4" t="inlineStr">
        <is>
          <t>XL</t>
        </is>
      </c>
      <c r="E3558" s="5" t="inlineStr">
        <is>
          <t>QX9003-VG Blue Green-XL-FBA</t>
        </is>
      </c>
      <c r="H3558" s="0" t="n"/>
    </row>
    <row r="3559">
      <c r="A3559" s="0">
        <f>+B3559&amp;C3559&amp;D3559</f>
        <v/>
      </c>
      <c r="B3559" s="4" t="inlineStr">
        <is>
          <t>QX9003 纯色</t>
        </is>
      </c>
      <c r="C3559" s="4" t="n"/>
      <c r="D3559" s="4" t="inlineStr">
        <is>
          <t>XL</t>
        </is>
      </c>
      <c r="E3559" s="5" t="inlineStr">
        <is>
          <t>QX9003-VG Pink-XL-FBA</t>
        </is>
      </c>
      <c r="H3559" s="0" t="n"/>
    </row>
    <row r="3560">
      <c r="A3560" s="0">
        <f>+B3560&amp;C3560&amp;D3560</f>
        <v/>
      </c>
      <c r="B3560" s="4" t="inlineStr">
        <is>
          <t>QX9003 纯色</t>
        </is>
      </c>
      <c r="C3560" s="4" t="n"/>
      <c r="D3560" s="4" t="inlineStr">
        <is>
          <t>XL</t>
        </is>
      </c>
      <c r="E3560" s="5" t="inlineStr">
        <is>
          <t>QX9003-VG Rose Red-XL-FBA</t>
        </is>
      </c>
      <c r="H3560" s="0" t="n"/>
    </row>
    <row r="3561">
      <c r="A3561" s="0">
        <f>+B3561&amp;C3561&amp;D3561</f>
        <v/>
      </c>
      <c r="B3561" s="4" t="inlineStr">
        <is>
          <t>QX9003 纯色</t>
        </is>
      </c>
      <c r="C3561" s="4" t="inlineStr">
        <is>
          <t>白色</t>
        </is>
      </c>
      <c r="D3561" s="4" t="inlineStr">
        <is>
          <t>XL</t>
        </is>
      </c>
      <c r="E3561" s="5" t="inlineStr">
        <is>
          <t>QX9003-White-XL-FBA</t>
        </is>
      </c>
      <c r="H3561" s="0" t="n"/>
    </row>
    <row r="3562">
      <c r="A3562" s="0">
        <f>+B3562&amp;C3562&amp;D3562</f>
        <v/>
      </c>
      <c r="B3562" s="4" t="inlineStr">
        <is>
          <t>QX9003 纯色</t>
        </is>
      </c>
      <c r="C3562" s="4" t="n"/>
      <c r="D3562" s="4" t="inlineStr">
        <is>
          <t>XL</t>
        </is>
      </c>
      <c r="E3562" s="5" t="inlineStr">
        <is>
          <t>QX9003-Wine Red-XL-FBA</t>
        </is>
      </c>
      <c r="H3562" s="0" t="n"/>
    </row>
    <row r="3563">
      <c r="A3563" s="0">
        <f>+B3563&amp;C3563&amp;D3563</f>
        <v/>
      </c>
      <c r="B3563" s="4" t="inlineStr">
        <is>
          <t>QX9003 纯色</t>
        </is>
      </c>
      <c r="C3563" s="4" t="inlineStr">
        <is>
          <t>军绿</t>
        </is>
      </c>
      <c r="D3563" s="4" t="inlineStr">
        <is>
          <t>S</t>
        </is>
      </c>
      <c r="E3563" s="5" t="inlineStr">
        <is>
          <t>QX9003-Army Green-S-FBA</t>
        </is>
      </c>
      <c r="H3563" s="0" t="n"/>
    </row>
    <row r="3564">
      <c r="A3564" s="0">
        <f>+B3564&amp;C3564&amp;D3564</f>
        <v/>
      </c>
      <c r="B3564" s="4" t="inlineStr">
        <is>
          <t>QX9003 纯色</t>
        </is>
      </c>
      <c r="C3564" s="4" t="inlineStr">
        <is>
          <t>黑色</t>
        </is>
      </c>
      <c r="D3564" s="4" t="inlineStr">
        <is>
          <t>S</t>
        </is>
      </c>
      <c r="E3564" s="5" t="inlineStr">
        <is>
          <t>QX9003-Black-S-FBA</t>
        </is>
      </c>
      <c r="H3564" s="0" t="n"/>
    </row>
    <row r="3565">
      <c r="A3565" s="0">
        <f>+B3565&amp;C3565&amp;D3565</f>
        <v/>
      </c>
      <c r="B3565" s="4" t="inlineStr">
        <is>
          <t>QX9003 纯色</t>
        </is>
      </c>
      <c r="C3565" s="4" t="inlineStr">
        <is>
          <t>深绿</t>
        </is>
      </c>
      <c r="D3565" s="4" t="inlineStr">
        <is>
          <t>S</t>
        </is>
      </c>
      <c r="E3565" s="5" t="inlineStr">
        <is>
          <t>QX9003-Dark Green-S-FBA</t>
        </is>
      </c>
      <c r="H3565" s="0" t="n"/>
    </row>
    <row r="3566">
      <c r="A3566" s="0">
        <f>+B3566&amp;C3566&amp;D3566</f>
        <v/>
      </c>
      <c r="B3566" s="4" t="inlineStr">
        <is>
          <t>QX9003 纯色</t>
        </is>
      </c>
      <c r="C3566" s="4" t="inlineStr">
        <is>
          <t>卡其</t>
        </is>
      </c>
      <c r="D3566" s="4" t="inlineStr">
        <is>
          <t>S</t>
        </is>
      </c>
      <c r="E3566" s="5" t="inlineStr">
        <is>
          <t>QX9003-Khaki-S-FBA</t>
        </is>
      </c>
      <c r="H3566" s="0" t="n"/>
    </row>
    <row r="3567">
      <c r="A3567" s="0">
        <f>+B3567&amp;C3567&amp;D3567</f>
        <v/>
      </c>
      <c r="B3567" s="4" t="inlineStr">
        <is>
          <t>QX9003 纯色</t>
        </is>
      </c>
      <c r="C3567" s="4" t="inlineStr">
        <is>
          <t>藏蓝</t>
        </is>
      </c>
      <c r="D3567" s="4" t="inlineStr">
        <is>
          <t>S</t>
        </is>
      </c>
      <c r="E3567" s="5" t="inlineStr">
        <is>
          <t>QX9003-Navy Blue-S-FBA</t>
        </is>
      </c>
      <c r="H3567" s="0" t="n"/>
    </row>
    <row r="3568">
      <c r="A3568" s="0">
        <f>+B3568&amp;C3568&amp;D3568</f>
        <v/>
      </c>
      <c r="B3568" s="4" t="inlineStr">
        <is>
          <t>QX9003 纯色</t>
        </is>
      </c>
      <c r="C3568" s="4" t="n"/>
      <c r="D3568" s="4" t="inlineStr">
        <is>
          <t>S</t>
        </is>
      </c>
      <c r="E3568" s="5" t="inlineStr">
        <is>
          <t>QX9003-Purple Gray-S-FBA</t>
        </is>
      </c>
      <c r="H3568" s="0" t="n"/>
    </row>
    <row r="3569">
      <c r="A3569" s="0">
        <f>+B3569&amp;C3569&amp;D3569</f>
        <v/>
      </c>
      <c r="B3569" s="4" t="inlineStr">
        <is>
          <t>QX9003 纯色</t>
        </is>
      </c>
      <c r="C3569" s="4" t="inlineStr">
        <is>
          <t>红色</t>
        </is>
      </c>
      <c r="D3569" s="4" t="inlineStr">
        <is>
          <t>S</t>
        </is>
      </c>
      <c r="E3569" s="5" t="inlineStr">
        <is>
          <t>QX9003-Red-S-FBA</t>
        </is>
      </c>
      <c r="H3569" s="0" t="n"/>
    </row>
    <row r="3570">
      <c r="A3570" s="0">
        <f>+B3570&amp;C3570&amp;D3570</f>
        <v/>
      </c>
      <c r="B3570" s="4" t="inlineStr">
        <is>
          <t>QX9003 纯色</t>
        </is>
      </c>
      <c r="C3570" s="4" t="n"/>
      <c r="D3570" s="4" t="inlineStr">
        <is>
          <t>S</t>
        </is>
      </c>
      <c r="E3570" s="5" t="inlineStr">
        <is>
          <t>QX9003-Royal Blue-S-FBA</t>
        </is>
      </c>
      <c r="H3570" s="0" t="n"/>
    </row>
    <row r="3571">
      <c r="A3571" s="0">
        <f>+B3571&amp;C3571&amp;D3571</f>
        <v/>
      </c>
      <c r="B3571" s="4" t="inlineStr">
        <is>
          <t>QX9003 纯色</t>
        </is>
      </c>
      <c r="C3571" s="4" t="inlineStr">
        <is>
          <t>杂色蓝</t>
        </is>
      </c>
      <c r="D3571" s="4" t="inlineStr">
        <is>
          <t>S</t>
        </is>
      </c>
      <c r="E3571" s="5" t="inlineStr">
        <is>
          <t>QX9003-VG Blue Green-S-FBA</t>
        </is>
      </c>
      <c r="H3571" s="0" t="n"/>
    </row>
    <row r="3572">
      <c r="A3572" s="0">
        <f>+B3572&amp;C3572&amp;D3572</f>
        <v/>
      </c>
      <c r="B3572" s="4" t="inlineStr">
        <is>
          <t>QX9003 纯色</t>
        </is>
      </c>
      <c r="C3572" s="4" t="n"/>
      <c r="D3572" s="4" t="inlineStr">
        <is>
          <t>S</t>
        </is>
      </c>
      <c r="E3572" s="5" t="inlineStr">
        <is>
          <t>QX9003-VG Pink-S-FBA</t>
        </is>
      </c>
      <c r="H3572" s="0" t="n"/>
    </row>
    <row r="3573">
      <c r="A3573" s="0">
        <f>+B3573&amp;C3573&amp;D3573</f>
        <v/>
      </c>
      <c r="B3573" s="4" t="inlineStr">
        <is>
          <t>QX9003 纯色</t>
        </is>
      </c>
      <c r="C3573" s="4" t="n"/>
      <c r="D3573" s="4" t="inlineStr">
        <is>
          <t>S</t>
        </is>
      </c>
      <c r="E3573" s="5" t="inlineStr">
        <is>
          <t>QX9003-VG Rose Red-S-FBA</t>
        </is>
      </c>
      <c r="H3573" s="0" t="n"/>
    </row>
    <row r="3574">
      <c r="A3574" s="0">
        <f>+B3574&amp;C3574&amp;D3574</f>
        <v/>
      </c>
      <c r="B3574" s="4" t="inlineStr">
        <is>
          <t>QX9003 纯色</t>
        </is>
      </c>
      <c r="C3574" s="4" t="inlineStr">
        <is>
          <t>白色</t>
        </is>
      </c>
      <c r="D3574" s="4" t="inlineStr">
        <is>
          <t>S</t>
        </is>
      </c>
      <c r="E3574" s="5" t="inlineStr">
        <is>
          <t>QX9003-White-S-FBA</t>
        </is>
      </c>
      <c r="H3574" s="0" t="n"/>
    </row>
    <row r="3575">
      <c r="A3575" s="0">
        <f>+B3575&amp;C3575&amp;D3575</f>
        <v/>
      </c>
      <c r="B3575" s="4" t="inlineStr">
        <is>
          <t>QX9003 纯色</t>
        </is>
      </c>
      <c r="C3575" s="4" t="n"/>
      <c r="D3575" s="4" t="inlineStr">
        <is>
          <t>S</t>
        </is>
      </c>
      <c r="E3575" s="5" t="inlineStr">
        <is>
          <t>QX9003-Wine Red-S-FBA</t>
        </is>
      </c>
      <c r="H3575" s="0" t="n"/>
    </row>
    <row r="3576">
      <c r="A3576" s="0">
        <f>+B3576&amp;C3576&amp;D3576</f>
        <v/>
      </c>
      <c r="B3576" s="4" t="inlineStr">
        <is>
          <t>QX9003 纯色</t>
        </is>
      </c>
      <c r="C3576" s="4" t="inlineStr">
        <is>
          <t>军绿</t>
        </is>
      </c>
      <c r="D3576" s="4" t="inlineStr">
        <is>
          <t>M</t>
        </is>
      </c>
      <c r="E3576" s="5" t="inlineStr">
        <is>
          <t>QX9003-Army Green-M-FBA</t>
        </is>
      </c>
      <c r="H3576" s="0" t="n"/>
    </row>
    <row r="3577">
      <c r="A3577" s="0">
        <f>+B3577&amp;C3577&amp;D3577</f>
        <v/>
      </c>
      <c r="B3577" s="4" t="inlineStr">
        <is>
          <t>QX9003 纯色</t>
        </is>
      </c>
      <c r="C3577" s="4" t="inlineStr">
        <is>
          <t>黑色</t>
        </is>
      </c>
      <c r="D3577" s="4" t="inlineStr">
        <is>
          <t>M</t>
        </is>
      </c>
      <c r="E3577" s="5" t="inlineStr">
        <is>
          <t>QX9003-Black-M-FBA</t>
        </is>
      </c>
      <c r="H3577" s="0" t="n"/>
    </row>
    <row r="3578">
      <c r="A3578" s="0">
        <f>+B3578&amp;C3578&amp;D3578</f>
        <v/>
      </c>
      <c r="B3578" s="4" t="inlineStr">
        <is>
          <t>QX9003 纯色</t>
        </is>
      </c>
      <c r="C3578" s="4" t="inlineStr">
        <is>
          <t>深绿</t>
        </is>
      </c>
      <c r="D3578" s="4" t="inlineStr">
        <is>
          <t>M</t>
        </is>
      </c>
      <c r="E3578" s="5" t="inlineStr">
        <is>
          <t>QX9003-Dark Green-M-FBA</t>
        </is>
      </c>
      <c r="H3578" s="0" t="n"/>
    </row>
    <row r="3579">
      <c r="A3579" s="0">
        <f>+B3579&amp;C3579&amp;D3579</f>
        <v/>
      </c>
      <c r="B3579" s="4" t="inlineStr">
        <is>
          <t>QX9003 纯色</t>
        </is>
      </c>
      <c r="C3579" s="4" t="inlineStr">
        <is>
          <t>卡其</t>
        </is>
      </c>
      <c r="D3579" s="4" t="inlineStr">
        <is>
          <t>M</t>
        </is>
      </c>
      <c r="E3579" s="5" t="inlineStr">
        <is>
          <t>QX9003-Khaki-M-FBA</t>
        </is>
      </c>
      <c r="H3579" s="0" t="n"/>
    </row>
    <row r="3580">
      <c r="A3580" s="0">
        <f>+B3580&amp;C3580&amp;D3580</f>
        <v/>
      </c>
      <c r="B3580" s="4" t="inlineStr">
        <is>
          <t>QX9003 纯色</t>
        </is>
      </c>
      <c r="C3580" s="4" t="inlineStr">
        <is>
          <t>藏蓝</t>
        </is>
      </c>
      <c r="D3580" s="4" t="inlineStr">
        <is>
          <t>M</t>
        </is>
      </c>
      <c r="E3580" s="5" t="inlineStr">
        <is>
          <t>QX9003-Navy Blue-M-FBA</t>
        </is>
      </c>
      <c r="H3580" s="0" t="n"/>
    </row>
    <row r="3581">
      <c r="A3581" s="0">
        <f>+B3581&amp;C3581&amp;D3581</f>
        <v/>
      </c>
      <c r="B3581" s="4" t="inlineStr">
        <is>
          <t>QX9003 纯色</t>
        </is>
      </c>
      <c r="C3581" s="4" t="n"/>
      <c r="D3581" s="4" t="inlineStr">
        <is>
          <t>M</t>
        </is>
      </c>
      <c r="E3581" s="5" t="inlineStr">
        <is>
          <t>QX9003-Purple Gray-M-FBA</t>
        </is>
      </c>
      <c r="H3581" s="0" t="n"/>
    </row>
    <row r="3582">
      <c r="A3582" s="0">
        <f>+B3582&amp;C3582&amp;D3582</f>
        <v/>
      </c>
      <c r="B3582" s="4" t="inlineStr">
        <is>
          <t>QX9003 纯色</t>
        </is>
      </c>
      <c r="C3582" s="4" t="inlineStr">
        <is>
          <t>红色</t>
        </is>
      </c>
      <c r="D3582" s="4" t="inlineStr">
        <is>
          <t>M</t>
        </is>
      </c>
      <c r="E3582" s="5" t="inlineStr">
        <is>
          <t>QX9003-Red-M-FBA</t>
        </is>
      </c>
      <c r="H3582" s="0" t="n"/>
    </row>
    <row r="3583">
      <c r="A3583" s="0">
        <f>+B3583&amp;C3583&amp;D3583</f>
        <v/>
      </c>
      <c r="B3583" s="4" t="inlineStr">
        <is>
          <t>QX9003 纯色</t>
        </is>
      </c>
      <c r="C3583" s="4" t="n"/>
      <c r="D3583" s="4" t="inlineStr">
        <is>
          <t>M</t>
        </is>
      </c>
      <c r="E3583" s="5" t="inlineStr">
        <is>
          <t>QX9003-Royal Blue-M-FBA</t>
        </is>
      </c>
      <c r="H3583" s="0" t="n"/>
    </row>
    <row r="3584">
      <c r="A3584" s="0">
        <f>+B3584&amp;C3584&amp;D3584</f>
        <v/>
      </c>
      <c r="B3584" s="4" t="inlineStr">
        <is>
          <t>QX9003 纯色</t>
        </is>
      </c>
      <c r="C3584" s="4" t="inlineStr">
        <is>
          <t>杂色蓝</t>
        </is>
      </c>
      <c r="D3584" s="4" t="inlineStr">
        <is>
          <t>M</t>
        </is>
      </c>
      <c r="E3584" s="5" t="inlineStr">
        <is>
          <t>QX9003-VG Blue Green-M-FBA</t>
        </is>
      </c>
      <c r="H3584" s="0" t="n"/>
    </row>
    <row r="3585">
      <c r="A3585" s="0">
        <f>+B3585&amp;C3585&amp;D3585</f>
        <v/>
      </c>
      <c r="B3585" s="4" t="inlineStr">
        <is>
          <t>QX9003 纯色</t>
        </is>
      </c>
      <c r="C3585" s="4" t="n"/>
      <c r="D3585" s="4" t="inlineStr">
        <is>
          <t>M</t>
        </is>
      </c>
      <c r="E3585" s="5" t="inlineStr">
        <is>
          <t>QX9003-VG Pink-M-FBA</t>
        </is>
      </c>
      <c r="H3585" s="0" t="n"/>
    </row>
    <row r="3586">
      <c r="A3586" s="0">
        <f>+B3586&amp;C3586&amp;D3586</f>
        <v/>
      </c>
      <c r="B3586" s="4" t="inlineStr">
        <is>
          <t>QX9003 纯色</t>
        </is>
      </c>
      <c r="C3586" s="4" t="n"/>
      <c r="D3586" s="4" t="inlineStr">
        <is>
          <t>M</t>
        </is>
      </c>
      <c r="E3586" s="5" t="inlineStr">
        <is>
          <t>QX9003-VG Rose Red-M-FBA</t>
        </is>
      </c>
      <c r="H3586" s="0" t="n"/>
    </row>
    <row r="3587">
      <c r="A3587" s="0">
        <f>+B3587&amp;C3587&amp;D3587</f>
        <v/>
      </c>
      <c r="B3587" s="4" t="inlineStr">
        <is>
          <t>QX9003 纯色</t>
        </is>
      </c>
      <c r="C3587" s="4" t="inlineStr">
        <is>
          <t>白色</t>
        </is>
      </c>
      <c r="D3587" s="4" t="inlineStr">
        <is>
          <t>M</t>
        </is>
      </c>
      <c r="E3587" s="5" t="inlineStr">
        <is>
          <t>QX9003-White-M-FBA</t>
        </is>
      </c>
      <c r="H3587" s="0" t="n"/>
    </row>
    <row r="3588">
      <c r="A3588" s="0">
        <f>+B3588&amp;C3588&amp;D3588</f>
        <v/>
      </c>
      <c r="B3588" s="4" t="inlineStr">
        <is>
          <t>QX9003 纯色</t>
        </is>
      </c>
      <c r="C3588" s="4" t="n"/>
      <c r="D3588" s="4" t="inlineStr">
        <is>
          <t>M</t>
        </is>
      </c>
      <c r="E3588" s="5" t="inlineStr">
        <is>
          <t>QX9003-Wine Red-M-FBA</t>
        </is>
      </c>
      <c r="H3588" s="0" t="n"/>
    </row>
    <row r="3589">
      <c r="A3589" s="0">
        <f>+B3589&amp;C3589&amp;D3589</f>
        <v/>
      </c>
      <c r="B3589" s="4" t="inlineStr">
        <is>
          <t>QX9003 纯色</t>
        </is>
      </c>
      <c r="C3589" s="4" t="inlineStr">
        <is>
          <t>军绿</t>
        </is>
      </c>
      <c r="D3589" s="4" t="inlineStr">
        <is>
          <t>L</t>
        </is>
      </c>
      <c r="E3589" s="5" t="inlineStr">
        <is>
          <t>QX9003-Army Green-L-FBA</t>
        </is>
      </c>
      <c r="H3589" s="0" t="n"/>
    </row>
    <row r="3590">
      <c r="A3590" s="0">
        <f>+B3590&amp;C3590&amp;D3590</f>
        <v/>
      </c>
      <c r="B3590" s="4" t="inlineStr">
        <is>
          <t>QX9003 纯色</t>
        </is>
      </c>
      <c r="C3590" s="4" t="inlineStr">
        <is>
          <t>黑色</t>
        </is>
      </c>
      <c r="D3590" s="4" t="inlineStr">
        <is>
          <t>L</t>
        </is>
      </c>
      <c r="E3590" s="5" t="inlineStr">
        <is>
          <t>QX9003-Black-L-FBA</t>
        </is>
      </c>
      <c r="H3590" s="0" t="n"/>
    </row>
    <row r="3591">
      <c r="A3591" s="0">
        <f>+B3591&amp;C3591&amp;D3591</f>
        <v/>
      </c>
      <c r="B3591" s="4" t="inlineStr">
        <is>
          <t>QX9003 纯色</t>
        </is>
      </c>
      <c r="C3591" s="4" t="inlineStr">
        <is>
          <t>深绿</t>
        </is>
      </c>
      <c r="D3591" s="4" t="inlineStr">
        <is>
          <t>L</t>
        </is>
      </c>
      <c r="E3591" s="5" t="inlineStr">
        <is>
          <t>QX9003-Dark Green-L-FBA</t>
        </is>
      </c>
      <c r="H3591" s="0" t="n"/>
    </row>
    <row r="3592">
      <c r="A3592" s="0">
        <f>+B3592&amp;C3592&amp;D3592</f>
        <v/>
      </c>
      <c r="B3592" s="4" t="inlineStr">
        <is>
          <t>QX9003 纯色</t>
        </is>
      </c>
      <c r="C3592" s="4" t="inlineStr">
        <is>
          <t>卡其</t>
        </is>
      </c>
      <c r="D3592" s="4" t="inlineStr">
        <is>
          <t>L</t>
        </is>
      </c>
      <c r="E3592" s="5" t="inlineStr">
        <is>
          <t>QX9003-Khaki-L-FBA</t>
        </is>
      </c>
      <c r="H3592" s="0" t="n"/>
    </row>
    <row r="3593">
      <c r="A3593" s="0">
        <f>+B3593&amp;C3593&amp;D3593</f>
        <v/>
      </c>
      <c r="B3593" s="4" t="inlineStr">
        <is>
          <t>QX9003 纯色</t>
        </is>
      </c>
      <c r="C3593" s="4" t="inlineStr">
        <is>
          <t>藏蓝</t>
        </is>
      </c>
      <c r="D3593" s="4" t="inlineStr">
        <is>
          <t>L</t>
        </is>
      </c>
      <c r="E3593" s="5" t="inlineStr">
        <is>
          <t>QX9003-Navy Blue-L-FBA</t>
        </is>
      </c>
      <c r="H3593" s="0" t="n"/>
    </row>
    <row r="3594">
      <c r="A3594" s="0">
        <f>+B3594&amp;C3594&amp;D3594</f>
        <v/>
      </c>
      <c r="B3594" s="4" t="inlineStr">
        <is>
          <t>QX9003 纯色</t>
        </is>
      </c>
      <c r="C3594" s="4" t="n"/>
      <c r="D3594" s="4" t="inlineStr">
        <is>
          <t>L</t>
        </is>
      </c>
      <c r="E3594" s="5" t="inlineStr">
        <is>
          <t>QX9003-Purple Gray-L-FBA</t>
        </is>
      </c>
      <c r="H3594" s="0" t="n"/>
    </row>
    <row r="3595">
      <c r="A3595" s="0">
        <f>+B3595&amp;C3595&amp;D3595</f>
        <v/>
      </c>
      <c r="B3595" s="4" t="inlineStr">
        <is>
          <t>QX9003 纯色</t>
        </is>
      </c>
      <c r="C3595" s="4" t="inlineStr">
        <is>
          <t>红色</t>
        </is>
      </c>
      <c r="D3595" s="4" t="inlineStr">
        <is>
          <t>L</t>
        </is>
      </c>
      <c r="E3595" s="5" t="inlineStr">
        <is>
          <t>QX9003-Red-L-FBA</t>
        </is>
      </c>
      <c r="H3595" s="0" t="n"/>
    </row>
    <row r="3596">
      <c r="A3596" s="0">
        <f>+B3596&amp;C3596&amp;D3596</f>
        <v/>
      </c>
      <c r="B3596" s="4" t="inlineStr">
        <is>
          <t>QX9003 纯色</t>
        </is>
      </c>
      <c r="C3596" s="4" t="n"/>
      <c r="D3596" s="4" t="inlineStr">
        <is>
          <t>L</t>
        </is>
      </c>
      <c r="E3596" s="5" t="inlineStr">
        <is>
          <t>QX9003-Royal Blue-L-FBA</t>
        </is>
      </c>
      <c r="H3596" s="0" t="n"/>
    </row>
    <row r="3597">
      <c r="A3597" s="0">
        <f>+B3597&amp;C3597&amp;D3597</f>
        <v/>
      </c>
      <c r="B3597" s="4" t="inlineStr">
        <is>
          <t>QX9003 纯色</t>
        </is>
      </c>
      <c r="C3597" s="4" t="inlineStr">
        <is>
          <t>杂色蓝</t>
        </is>
      </c>
      <c r="D3597" s="4" t="inlineStr">
        <is>
          <t>L</t>
        </is>
      </c>
      <c r="E3597" s="5" t="inlineStr">
        <is>
          <t>QX9003-VG Blue Green-L-FBA</t>
        </is>
      </c>
      <c r="H3597" s="0" t="n"/>
    </row>
    <row r="3598">
      <c r="A3598" s="0">
        <f>+B3598&amp;C3598&amp;D3598</f>
        <v/>
      </c>
      <c r="B3598" s="4" t="inlineStr">
        <is>
          <t>QX9003 纯色</t>
        </is>
      </c>
      <c r="C3598" s="4" t="n"/>
      <c r="D3598" s="4" t="inlineStr">
        <is>
          <t>L</t>
        </is>
      </c>
      <c r="E3598" s="5" t="inlineStr">
        <is>
          <t>QX9003-VG Pink-L-FBA</t>
        </is>
      </c>
      <c r="H3598" s="0" t="n"/>
    </row>
    <row r="3599">
      <c r="A3599" s="0">
        <f>+B3599&amp;C3599&amp;D3599</f>
        <v/>
      </c>
      <c r="B3599" s="4" t="inlineStr">
        <is>
          <t>QX9003 纯色</t>
        </is>
      </c>
      <c r="C3599" s="4" t="n"/>
      <c r="D3599" s="4" t="inlineStr">
        <is>
          <t>L</t>
        </is>
      </c>
      <c r="E3599" s="5" t="inlineStr">
        <is>
          <t>QX9003-VG Rose Red-L-FBA</t>
        </is>
      </c>
      <c r="H3599" s="0" t="n"/>
    </row>
    <row r="3600">
      <c r="A3600" s="0">
        <f>+B3600&amp;C3600&amp;D3600</f>
        <v/>
      </c>
      <c r="B3600" s="4" t="inlineStr">
        <is>
          <t>QX9003 纯色</t>
        </is>
      </c>
      <c r="C3600" s="4" t="inlineStr">
        <is>
          <t>白色</t>
        </is>
      </c>
      <c r="D3600" s="4" t="inlineStr">
        <is>
          <t>L</t>
        </is>
      </c>
      <c r="E3600" s="5" t="inlineStr">
        <is>
          <t>QX9003-White-L-FBA</t>
        </is>
      </c>
      <c r="H3600" s="0" t="n"/>
    </row>
    <row r="3601">
      <c r="A3601" s="0">
        <f>+B3601&amp;C3601&amp;D3601</f>
        <v/>
      </c>
      <c r="B3601" s="4" t="inlineStr">
        <is>
          <t>QX9003 纯色</t>
        </is>
      </c>
      <c r="C3601" s="4" t="n"/>
      <c r="D3601" s="4" t="inlineStr">
        <is>
          <t>L</t>
        </is>
      </c>
      <c r="E3601" s="5" t="inlineStr">
        <is>
          <t>QX9003-Wine Red-L-FBA</t>
        </is>
      </c>
      <c r="H3601" s="0" t="n"/>
    </row>
    <row r="3602">
      <c r="A3602" s="0">
        <f>+B3602&amp;C3602&amp;D3602</f>
        <v/>
      </c>
      <c r="B3602" s="4" t="inlineStr">
        <is>
          <t>QX9003 纯色</t>
        </is>
      </c>
      <c r="C3602" s="4" t="inlineStr">
        <is>
          <t>军绿</t>
        </is>
      </c>
      <c r="D3602" s="4" t="inlineStr">
        <is>
          <t>2XL</t>
        </is>
      </c>
      <c r="E3602" s="5" t="inlineStr">
        <is>
          <t>QX9003-Army Green-2XL-FBA</t>
        </is>
      </c>
      <c r="H3602" s="0" t="n"/>
    </row>
    <row r="3603">
      <c r="A3603" s="0">
        <f>+B3603&amp;C3603&amp;D3603</f>
        <v/>
      </c>
      <c r="B3603" s="4" t="inlineStr">
        <is>
          <t>QX9003 纯色</t>
        </is>
      </c>
      <c r="C3603" s="4" t="inlineStr">
        <is>
          <t>黑色</t>
        </is>
      </c>
      <c r="D3603" s="4" t="inlineStr">
        <is>
          <t>2XL</t>
        </is>
      </c>
      <c r="E3603" s="5" t="inlineStr">
        <is>
          <t>QX9003-Black-2XL-FBA</t>
        </is>
      </c>
      <c r="H3603" s="0" t="n"/>
    </row>
    <row r="3604">
      <c r="A3604" s="0">
        <f>+B3604&amp;C3604&amp;D3604</f>
        <v/>
      </c>
      <c r="B3604" s="4" t="inlineStr">
        <is>
          <t>QX9003 纯色</t>
        </is>
      </c>
      <c r="C3604" s="4" t="inlineStr">
        <is>
          <t>深绿</t>
        </is>
      </c>
      <c r="D3604" s="4" t="inlineStr">
        <is>
          <t>2XL</t>
        </is>
      </c>
      <c r="E3604" s="5" t="inlineStr">
        <is>
          <t>QX9003-Dark Green-2XL-FBA</t>
        </is>
      </c>
      <c r="H3604" s="0" t="n"/>
    </row>
    <row r="3605">
      <c r="A3605" s="0">
        <f>+B3605&amp;C3605&amp;D3605</f>
        <v/>
      </c>
      <c r="B3605" s="4" t="inlineStr">
        <is>
          <t>QX9003 纯色</t>
        </is>
      </c>
      <c r="C3605" s="4" t="inlineStr">
        <is>
          <t>卡其</t>
        </is>
      </c>
      <c r="D3605" s="4" t="inlineStr">
        <is>
          <t>2XL</t>
        </is>
      </c>
      <c r="E3605" s="5" t="inlineStr">
        <is>
          <t>QX9003-Khaki-2XL-FBA</t>
        </is>
      </c>
      <c r="H3605" s="0" t="n"/>
    </row>
    <row r="3606">
      <c r="A3606" s="0">
        <f>+B3606&amp;C3606&amp;D3606</f>
        <v/>
      </c>
      <c r="B3606" s="4" t="inlineStr">
        <is>
          <t>QX9003 纯色</t>
        </is>
      </c>
      <c r="C3606" s="4" t="inlineStr">
        <is>
          <t>藏蓝</t>
        </is>
      </c>
      <c r="D3606" s="4" t="inlineStr">
        <is>
          <t>2XL</t>
        </is>
      </c>
      <c r="E3606" s="5" t="inlineStr">
        <is>
          <t>QX9003-Navy Blue-2XL-FBA</t>
        </is>
      </c>
      <c r="H3606" s="0" t="n"/>
    </row>
    <row r="3607">
      <c r="A3607" s="0">
        <f>+B3607&amp;C3607&amp;D3607</f>
        <v/>
      </c>
      <c r="B3607" s="4" t="inlineStr">
        <is>
          <t>QX9003 纯色</t>
        </is>
      </c>
      <c r="C3607" s="4" t="n"/>
      <c r="D3607" s="4" t="inlineStr">
        <is>
          <t>2XL</t>
        </is>
      </c>
      <c r="E3607" s="5" t="inlineStr">
        <is>
          <t>QX9003-Purple Gray-2XL-FBA</t>
        </is>
      </c>
      <c r="H3607" s="0" t="n"/>
    </row>
    <row r="3608">
      <c r="A3608" s="0">
        <f>+B3608&amp;C3608&amp;D3608</f>
        <v/>
      </c>
      <c r="B3608" s="4" t="inlineStr">
        <is>
          <t>QX9003 纯色</t>
        </is>
      </c>
      <c r="C3608" s="4" t="inlineStr">
        <is>
          <t>红色</t>
        </is>
      </c>
      <c r="D3608" s="4" t="inlineStr">
        <is>
          <t>2XL</t>
        </is>
      </c>
      <c r="E3608" s="5" t="inlineStr">
        <is>
          <t>QX9003-Red-2XL-FBA</t>
        </is>
      </c>
      <c r="H3608" s="0" t="n"/>
    </row>
    <row r="3609">
      <c r="A3609" s="0">
        <f>+B3609&amp;C3609&amp;D3609</f>
        <v/>
      </c>
      <c r="B3609" s="4" t="inlineStr">
        <is>
          <t>QX9003 纯色</t>
        </is>
      </c>
      <c r="C3609" s="4" t="n"/>
      <c r="D3609" s="4" t="inlineStr">
        <is>
          <t>2XL</t>
        </is>
      </c>
      <c r="E3609" s="5" t="inlineStr">
        <is>
          <t>QX9003-Royal Blue-2XL-FBA</t>
        </is>
      </c>
      <c r="H3609" s="0" t="n"/>
    </row>
    <row r="3610">
      <c r="A3610" s="0">
        <f>+B3610&amp;C3610&amp;D3610</f>
        <v/>
      </c>
      <c r="B3610" s="4" t="inlineStr">
        <is>
          <t>QX9003 纯色</t>
        </is>
      </c>
      <c r="C3610" s="4" t="inlineStr">
        <is>
          <t>杂色蓝</t>
        </is>
      </c>
      <c r="D3610" s="4" t="inlineStr">
        <is>
          <t>2XL</t>
        </is>
      </c>
      <c r="E3610" s="5" t="inlineStr">
        <is>
          <t>QX9003-VG Blue Green-2XL-FBA</t>
        </is>
      </c>
      <c r="H3610" s="0" t="n"/>
    </row>
    <row r="3611">
      <c r="A3611" s="0">
        <f>+B3611&amp;C3611&amp;D3611</f>
        <v/>
      </c>
      <c r="B3611" s="4" t="inlineStr">
        <is>
          <t>QX9003 纯色</t>
        </is>
      </c>
      <c r="C3611" s="4" t="n"/>
      <c r="D3611" s="4" t="inlineStr">
        <is>
          <t>2XL</t>
        </is>
      </c>
      <c r="E3611" s="5" t="inlineStr">
        <is>
          <t>QX9003-VG Pink-2XL-FBA</t>
        </is>
      </c>
      <c r="H3611" s="0" t="n"/>
    </row>
    <row r="3612">
      <c r="A3612" s="0">
        <f>+B3612&amp;C3612&amp;D3612</f>
        <v/>
      </c>
      <c r="B3612" s="4" t="inlineStr">
        <is>
          <t>QX9003 纯色</t>
        </is>
      </c>
      <c r="C3612" s="4" t="n"/>
      <c r="D3612" s="4" t="inlineStr">
        <is>
          <t>2XL</t>
        </is>
      </c>
      <c r="E3612" s="5" t="inlineStr">
        <is>
          <t>QX9003-VG Rose Red-2XL-FBA</t>
        </is>
      </c>
      <c r="H3612" s="0" t="n"/>
    </row>
    <row r="3613">
      <c r="A3613" s="0">
        <f>+B3613&amp;C3613&amp;D3613</f>
        <v/>
      </c>
      <c r="B3613" s="4" t="inlineStr">
        <is>
          <t>QX9003 纯色</t>
        </is>
      </c>
      <c r="C3613" s="4" t="inlineStr">
        <is>
          <t>白色</t>
        </is>
      </c>
      <c r="D3613" s="4" t="inlineStr">
        <is>
          <t>2XL</t>
        </is>
      </c>
      <c r="E3613" s="5" t="inlineStr">
        <is>
          <t>QX9003-White-2XL-FBA</t>
        </is>
      </c>
      <c r="H3613" s="0" t="n"/>
    </row>
    <row r="3614">
      <c r="A3614" s="0">
        <f>+B3614&amp;C3614&amp;D3614</f>
        <v/>
      </c>
      <c r="B3614" s="4" t="inlineStr">
        <is>
          <t>QX9003 纯色</t>
        </is>
      </c>
      <c r="C3614" s="4" t="n"/>
      <c r="D3614" s="4" t="inlineStr">
        <is>
          <t>2XL</t>
        </is>
      </c>
      <c r="E3614" s="5" t="inlineStr">
        <is>
          <t>QX9003-Wine Red-2XL-FBA</t>
        </is>
      </c>
      <c r="H3614" s="0" t="n"/>
    </row>
    <row r="3615">
      <c r="A3615" s="0">
        <f>+B3615&amp;C3615&amp;D3615</f>
        <v/>
      </c>
      <c r="B3615" s="4" t="inlineStr">
        <is>
          <t>QX9003 印花</t>
        </is>
      </c>
      <c r="C3615" s="4" t="n"/>
      <c r="D3615" s="4" t="inlineStr">
        <is>
          <t>XL</t>
        </is>
      </c>
      <c r="E3615" s="5" t="inlineStr">
        <is>
          <t>QX9003-FP Black-XL-FBA</t>
        </is>
      </c>
      <c r="H3615" s="0" t="n"/>
    </row>
    <row r="3616">
      <c r="A3616" s="0">
        <f>+B3616&amp;C3616&amp;D3616</f>
        <v/>
      </c>
      <c r="B3616" s="4" t="inlineStr">
        <is>
          <t>QX9003 印花</t>
        </is>
      </c>
      <c r="C3616" s="4" t="inlineStr">
        <is>
          <t>棕黑</t>
        </is>
      </c>
      <c r="D3616" s="4" t="inlineStr">
        <is>
          <t>XL</t>
        </is>
      </c>
      <c r="E3616" s="5" t="inlineStr">
        <is>
          <t>QX9003-FP Brown Black-XL-FBA</t>
        </is>
      </c>
      <c r="H3616" s="0" t="n"/>
    </row>
    <row r="3617">
      <c r="A3617" s="0">
        <f>+B3617&amp;C3617&amp;D3617</f>
        <v/>
      </c>
      <c r="B3617" s="4" t="inlineStr">
        <is>
          <t>QX9003 印花</t>
        </is>
      </c>
      <c r="C3617" s="4" t="inlineStr">
        <is>
          <t>藏蓝</t>
        </is>
      </c>
      <c r="D3617" s="4" t="inlineStr">
        <is>
          <t>XL</t>
        </is>
      </c>
      <c r="E3617" s="5" t="inlineStr">
        <is>
          <t>QX9003-FP Navy Blue-XL-FBA</t>
        </is>
      </c>
      <c r="H3617" s="0" t="n"/>
    </row>
    <row r="3618">
      <c r="A3618" s="0">
        <f>+B3618&amp;C3618&amp;D3618</f>
        <v/>
      </c>
      <c r="B3618" s="4" t="inlineStr">
        <is>
          <t>QX9003 印花</t>
        </is>
      </c>
      <c r="C3618" s="4" t="n"/>
      <c r="D3618" s="4" t="inlineStr">
        <is>
          <t>XL</t>
        </is>
      </c>
      <c r="E3618" s="5" t="inlineStr">
        <is>
          <t>QX9003-FP Wine Red-XL-FBA</t>
        </is>
      </c>
      <c r="H3618" s="0" t="n"/>
    </row>
    <row r="3619">
      <c r="A3619" s="0">
        <f>+B3619&amp;C3619&amp;D3619</f>
        <v/>
      </c>
      <c r="B3619" s="4" t="inlineStr">
        <is>
          <t>QX9003 印花</t>
        </is>
      </c>
      <c r="C3619" s="4" t="n"/>
      <c r="D3619" s="4" t="inlineStr">
        <is>
          <t>XL</t>
        </is>
      </c>
      <c r="E3619" s="5" t="inlineStr">
        <is>
          <t>QX9003-FP-Gypsophila Black-X-Large-FBA</t>
        </is>
      </c>
      <c r="H3619" s="0" t="n"/>
    </row>
    <row r="3620">
      <c r="A3620" s="0">
        <f>+B3620&amp;C3620&amp;D3620</f>
        <v/>
      </c>
      <c r="B3620" s="4" t="inlineStr">
        <is>
          <t>QX9003 印花</t>
        </is>
      </c>
      <c r="C3620" s="4" t="inlineStr">
        <is>
          <t>卡其</t>
        </is>
      </c>
      <c r="D3620" s="4" t="inlineStr">
        <is>
          <t>XL</t>
        </is>
      </c>
      <c r="E3620" s="5" t="inlineStr">
        <is>
          <t>QX9003-Panther-khaki-X-Large-FBA</t>
        </is>
      </c>
      <c r="H3620" s="0" t="n"/>
    </row>
    <row r="3621">
      <c r="A3621" s="0">
        <f>+B3621&amp;C3621&amp;D3621</f>
        <v/>
      </c>
      <c r="B3621" s="4" t="inlineStr">
        <is>
          <t>QX9003 印花</t>
        </is>
      </c>
      <c r="C3621" s="4" t="inlineStr">
        <is>
          <t>白色</t>
        </is>
      </c>
      <c r="D3621" s="4" t="inlineStr">
        <is>
          <t>XL</t>
        </is>
      </c>
      <c r="E3621" s="5" t="inlineStr">
        <is>
          <t>QX9003-Panther-white-X-Large-FBA</t>
        </is>
      </c>
      <c r="H3621" s="0" t="n"/>
    </row>
    <row r="3622">
      <c r="A3622" s="0">
        <f>+B3622&amp;C3622&amp;D3622</f>
        <v/>
      </c>
      <c r="B3622" s="4" t="inlineStr">
        <is>
          <t>QX9003 印花</t>
        </is>
      </c>
      <c r="C3622" s="4" t="n"/>
      <c r="D3622" s="4" t="inlineStr">
        <is>
          <t>S</t>
        </is>
      </c>
      <c r="E3622" s="5" t="inlineStr">
        <is>
          <t>QX9003-FP Black-S-FBA</t>
        </is>
      </c>
      <c r="H3622" s="0" t="n"/>
    </row>
    <row r="3623">
      <c r="A3623" s="0">
        <f>+B3623&amp;C3623&amp;D3623</f>
        <v/>
      </c>
      <c r="B3623" s="4" t="inlineStr">
        <is>
          <t>QX9003 印花</t>
        </is>
      </c>
      <c r="C3623" s="4" t="inlineStr">
        <is>
          <t>棕黑</t>
        </is>
      </c>
      <c r="D3623" s="4" t="inlineStr">
        <is>
          <t>S</t>
        </is>
      </c>
      <c r="E3623" s="5" t="inlineStr">
        <is>
          <t>QX9003-FP Brown Black-S-FBA</t>
        </is>
      </c>
      <c r="H3623" s="0" t="n"/>
    </row>
    <row r="3624">
      <c r="A3624" s="0">
        <f>+B3624&amp;C3624&amp;D3624</f>
        <v/>
      </c>
      <c r="B3624" s="4" t="inlineStr">
        <is>
          <t>QX9003 印花</t>
        </is>
      </c>
      <c r="C3624" s="4" t="inlineStr">
        <is>
          <t>藏蓝</t>
        </is>
      </c>
      <c r="D3624" s="4" t="inlineStr">
        <is>
          <t>S</t>
        </is>
      </c>
      <c r="E3624" s="5" t="inlineStr">
        <is>
          <t>QX9003-FP Navy Blue-S-FBA</t>
        </is>
      </c>
      <c r="H3624" s="0" t="n"/>
    </row>
    <row r="3625">
      <c r="A3625" s="0">
        <f>+B3625&amp;C3625&amp;D3625</f>
        <v/>
      </c>
      <c r="B3625" s="4" t="inlineStr">
        <is>
          <t>QX9003 印花</t>
        </is>
      </c>
      <c r="C3625" s="4" t="n"/>
      <c r="D3625" s="4" t="inlineStr">
        <is>
          <t>S</t>
        </is>
      </c>
      <c r="E3625" s="5" t="inlineStr">
        <is>
          <t>QX9003-FP Wine Red-S-FBA</t>
        </is>
      </c>
      <c r="H3625" s="0" t="n"/>
    </row>
    <row r="3626">
      <c r="A3626" s="0">
        <f>+B3626&amp;C3626&amp;D3626</f>
        <v/>
      </c>
      <c r="B3626" s="4" t="inlineStr">
        <is>
          <t>QX9003 印花</t>
        </is>
      </c>
      <c r="C3626" s="4" t="n"/>
      <c r="D3626" s="4" t="inlineStr">
        <is>
          <t>S</t>
        </is>
      </c>
      <c r="E3626" s="5" t="inlineStr">
        <is>
          <t>QX9003-FP-Gypsophila Black-Small-FBA</t>
        </is>
      </c>
      <c r="H3626" s="0" t="n"/>
    </row>
    <row r="3627">
      <c r="A3627" s="0">
        <f>+B3627&amp;C3627&amp;D3627</f>
        <v/>
      </c>
      <c r="B3627" s="4" t="inlineStr">
        <is>
          <t>QX9003 印花</t>
        </is>
      </c>
      <c r="C3627" s="4" t="inlineStr">
        <is>
          <t>卡其</t>
        </is>
      </c>
      <c r="D3627" s="4" t="inlineStr">
        <is>
          <t>S</t>
        </is>
      </c>
      <c r="E3627" s="5" t="inlineStr">
        <is>
          <t>QX9003-Panther-khaki-Small-FBA</t>
        </is>
      </c>
      <c r="H3627" s="0" t="n"/>
    </row>
    <row r="3628">
      <c r="A3628" s="0">
        <f>+B3628&amp;C3628&amp;D3628</f>
        <v/>
      </c>
      <c r="B3628" s="4" t="inlineStr">
        <is>
          <t>QX9003 印花</t>
        </is>
      </c>
      <c r="C3628" s="4" t="inlineStr">
        <is>
          <t>白色</t>
        </is>
      </c>
      <c r="D3628" s="4" t="inlineStr">
        <is>
          <t>S</t>
        </is>
      </c>
      <c r="E3628" s="5" t="inlineStr">
        <is>
          <t>QX9003-Panther-white-Small-FBA</t>
        </is>
      </c>
      <c r="H3628" s="0" t="n"/>
    </row>
    <row r="3629">
      <c r="A3629" s="0">
        <f>+B3629&amp;C3629&amp;D3629</f>
        <v/>
      </c>
      <c r="B3629" s="4" t="inlineStr">
        <is>
          <t>QX9003 印花</t>
        </is>
      </c>
      <c r="C3629" s="4" t="n"/>
      <c r="D3629" s="4" t="inlineStr">
        <is>
          <t>M</t>
        </is>
      </c>
      <c r="E3629" s="5" t="inlineStr">
        <is>
          <t>QX9003-FP Black-M-FBA</t>
        </is>
      </c>
      <c r="H3629" s="0" t="n"/>
    </row>
    <row r="3630">
      <c r="A3630" s="0">
        <f>+B3630&amp;C3630&amp;D3630</f>
        <v/>
      </c>
      <c r="B3630" s="4" t="inlineStr">
        <is>
          <t>QX9003 印花</t>
        </is>
      </c>
      <c r="C3630" s="4" t="inlineStr">
        <is>
          <t>棕黑</t>
        </is>
      </c>
      <c r="D3630" s="4" t="inlineStr">
        <is>
          <t>M</t>
        </is>
      </c>
      <c r="E3630" s="5" t="inlineStr">
        <is>
          <t>QX9003-FP Brown Black-M-FBA</t>
        </is>
      </c>
      <c r="H3630" s="0" t="n"/>
    </row>
    <row r="3631">
      <c r="A3631" s="0">
        <f>+B3631&amp;C3631&amp;D3631</f>
        <v/>
      </c>
      <c r="B3631" s="4" t="inlineStr">
        <is>
          <t>QX9003 印花</t>
        </is>
      </c>
      <c r="C3631" s="4" t="n"/>
      <c r="D3631" s="4" t="inlineStr">
        <is>
          <t>M</t>
        </is>
      </c>
      <c r="E3631" s="5" t="inlineStr">
        <is>
          <t>QX9003-FP Wine Red-M-FBA</t>
        </is>
      </c>
      <c r="H3631" s="0" t="n"/>
    </row>
    <row r="3632">
      <c r="A3632" s="0">
        <f>+B3632&amp;C3632&amp;D3632</f>
        <v/>
      </c>
      <c r="B3632" s="4" t="inlineStr">
        <is>
          <t>QX9003 印花</t>
        </is>
      </c>
      <c r="C3632" s="4" t="n"/>
      <c r="D3632" s="4" t="inlineStr">
        <is>
          <t>M</t>
        </is>
      </c>
      <c r="E3632" s="5" t="inlineStr">
        <is>
          <t>QX9003-FP-Gypsophila Black-Medium-FBA</t>
        </is>
      </c>
      <c r="H3632" s="0" t="n"/>
    </row>
    <row r="3633">
      <c r="A3633" s="0">
        <f>+B3633&amp;C3633&amp;D3633</f>
        <v/>
      </c>
      <c r="B3633" s="4" t="inlineStr">
        <is>
          <t>QX9003 印花</t>
        </is>
      </c>
      <c r="C3633" s="4" t="inlineStr">
        <is>
          <t>卡其</t>
        </is>
      </c>
      <c r="D3633" s="4" t="inlineStr">
        <is>
          <t>M</t>
        </is>
      </c>
      <c r="E3633" s="5" t="inlineStr">
        <is>
          <t>QX9003-Panther-khaki-Medium-FBA</t>
        </is>
      </c>
      <c r="H3633" s="0" t="n"/>
    </row>
    <row r="3634">
      <c r="A3634" s="0">
        <f>+B3634&amp;C3634&amp;D3634</f>
        <v/>
      </c>
      <c r="B3634" s="4" t="inlineStr">
        <is>
          <t>QX9003 印花</t>
        </is>
      </c>
      <c r="C3634" s="4" t="inlineStr">
        <is>
          <t>白色</t>
        </is>
      </c>
      <c r="D3634" s="4" t="inlineStr">
        <is>
          <t>M</t>
        </is>
      </c>
      <c r="E3634" s="5" t="inlineStr">
        <is>
          <t>QX9003-Panther-white-Medium-FBA</t>
        </is>
      </c>
      <c r="H3634" s="0" t="n"/>
    </row>
    <row r="3635">
      <c r="A3635" s="0">
        <f>+B3635&amp;C3635&amp;D3635</f>
        <v/>
      </c>
      <c r="B3635" s="4" t="inlineStr">
        <is>
          <t>QX9003 印花</t>
        </is>
      </c>
      <c r="C3635" s="4" t="n"/>
      <c r="D3635" s="4" t="inlineStr">
        <is>
          <t>L</t>
        </is>
      </c>
      <c r="E3635" s="5" t="inlineStr">
        <is>
          <t>QX9003-FP Black-L-FBA</t>
        </is>
      </c>
      <c r="H3635" s="0" t="n"/>
    </row>
    <row r="3636">
      <c r="A3636" s="0">
        <f>+B3636&amp;C3636&amp;D3636</f>
        <v/>
      </c>
      <c r="B3636" s="4" t="inlineStr">
        <is>
          <t>QX9003 印花</t>
        </is>
      </c>
      <c r="C3636" s="4" t="inlineStr">
        <is>
          <t>棕黑</t>
        </is>
      </c>
      <c r="D3636" s="4" t="inlineStr">
        <is>
          <t>L</t>
        </is>
      </c>
      <c r="E3636" s="5" t="inlineStr">
        <is>
          <t>QX9003-FP Brown Black-L-FBA</t>
        </is>
      </c>
      <c r="H3636" s="0" t="n"/>
    </row>
    <row r="3637">
      <c r="A3637" s="0">
        <f>+B3637&amp;C3637&amp;D3637</f>
        <v/>
      </c>
      <c r="B3637" s="4" t="inlineStr">
        <is>
          <t>QX9003 印花</t>
        </is>
      </c>
      <c r="C3637" s="4" t="inlineStr">
        <is>
          <t>藏蓝</t>
        </is>
      </c>
      <c r="D3637" s="4" t="inlineStr">
        <is>
          <t>L</t>
        </is>
      </c>
      <c r="E3637" s="5" t="inlineStr">
        <is>
          <t>QX9003-FP Navy Blue-L-FBA</t>
        </is>
      </c>
      <c r="H3637" s="0" t="n"/>
    </row>
    <row r="3638">
      <c r="A3638" s="0">
        <f>+B3638&amp;C3638&amp;D3638</f>
        <v/>
      </c>
      <c r="B3638" s="4" t="inlineStr">
        <is>
          <t>QX9003 印花</t>
        </is>
      </c>
      <c r="C3638" s="4" t="n"/>
      <c r="D3638" s="4" t="inlineStr">
        <is>
          <t>L</t>
        </is>
      </c>
      <c r="E3638" s="5" t="inlineStr">
        <is>
          <t>QX9003-FP Wine Red-L-FBA</t>
        </is>
      </c>
      <c r="H3638" s="0" t="n"/>
    </row>
    <row r="3639">
      <c r="A3639" s="0">
        <f>+B3639&amp;C3639&amp;D3639</f>
        <v/>
      </c>
      <c r="B3639" s="4" t="inlineStr">
        <is>
          <t>QX9003 印花</t>
        </is>
      </c>
      <c r="C3639" s="4" t="n"/>
      <c r="D3639" s="4" t="inlineStr">
        <is>
          <t>L</t>
        </is>
      </c>
      <c r="E3639" s="5" t="inlineStr">
        <is>
          <t>QX9003-FP-Gypsophila Black-Large-FBA</t>
        </is>
      </c>
      <c r="H3639" s="0" t="n"/>
    </row>
    <row r="3640">
      <c r="A3640" s="0">
        <f>+B3640&amp;C3640&amp;D3640</f>
        <v/>
      </c>
      <c r="B3640" s="4" t="inlineStr">
        <is>
          <t>QX9003 印花</t>
        </is>
      </c>
      <c r="C3640" s="4" t="inlineStr">
        <is>
          <t>卡其</t>
        </is>
      </c>
      <c r="D3640" s="4" t="inlineStr">
        <is>
          <t>L</t>
        </is>
      </c>
      <c r="E3640" s="5" t="inlineStr">
        <is>
          <t>QX9003-Panther-khaki-Large-FBA</t>
        </is>
      </c>
      <c r="H3640" s="0" t="n"/>
    </row>
    <row r="3641">
      <c r="A3641" s="0">
        <f>+B3641&amp;C3641&amp;D3641</f>
        <v/>
      </c>
      <c r="B3641" s="4" t="inlineStr">
        <is>
          <t>QX9003 印花</t>
        </is>
      </c>
      <c r="C3641" s="4" t="inlineStr">
        <is>
          <t>白色</t>
        </is>
      </c>
      <c r="D3641" s="4" t="inlineStr">
        <is>
          <t>L</t>
        </is>
      </c>
      <c r="E3641" s="5" t="inlineStr">
        <is>
          <t>QX9003-Panther-white-Large-FBA</t>
        </is>
      </c>
      <c r="H3641" s="0" t="n"/>
    </row>
    <row r="3642">
      <c r="A3642" s="0">
        <f>+B3642&amp;C3642&amp;D3642</f>
        <v/>
      </c>
      <c r="B3642" s="4" t="inlineStr">
        <is>
          <t>QX9003 印花</t>
        </is>
      </c>
      <c r="C3642" s="4" t="n"/>
      <c r="D3642" s="4" t="inlineStr">
        <is>
          <t>2XL</t>
        </is>
      </c>
      <c r="E3642" s="5" t="inlineStr">
        <is>
          <t>QX9003-FP Black-2XL-FBA</t>
        </is>
      </c>
      <c r="H3642" s="0" t="n"/>
    </row>
    <row r="3643">
      <c r="A3643" s="0">
        <f>+B3643&amp;C3643&amp;D3643</f>
        <v/>
      </c>
      <c r="B3643" s="4" t="inlineStr">
        <is>
          <t>QX9003 印花</t>
        </is>
      </c>
      <c r="C3643" s="4" t="inlineStr">
        <is>
          <t>棕黑</t>
        </is>
      </c>
      <c r="D3643" s="4" t="inlineStr">
        <is>
          <t>2XL</t>
        </is>
      </c>
      <c r="E3643" s="5" t="inlineStr">
        <is>
          <t>QX9003-FP Brown Black-2XL-FBA</t>
        </is>
      </c>
      <c r="H3643" s="0" t="n"/>
    </row>
    <row r="3644">
      <c r="A3644" s="0">
        <f>+B3644&amp;C3644&amp;D3644</f>
        <v/>
      </c>
      <c r="B3644" s="4" t="inlineStr">
        <is>
          <t>QX9003 印花</t>
        </is>
      </c>
      <c r="C3644" s="4" t="inlineStr">
        <is>
          <t>藏蓝</t>
        </is>
      </c>
      <c r="D3644" s="4" t="inlineStr">
        <is>
          <t>2XL</t>
        </is>
      </c>
      <c r="E3644" s="5" t="inlineStr">
        <is>
          <t>QX9003-FP Navy Blue-2XL-FBA</t>
        </is>
      </c>
      <c r="H3644" s="0" t="n"/>
    </row>
    <row r="3645">
      <c r="A3645" s="0">
        <f>+B3645&amp;C3645&amp;D3645</f>
        <v/>
      </c>
      <c r="B3645" s="4" t="inlineStr">
        <is>
          <t>QX9003 印花</t>
        </is>
      </c>
      <c r="C3645" s="4" t="n"/>
      <c r="D3645" s="4" t="inlineStr">
        <is>
          <t>2XL</t>
        </is>
      </c>
      <c r="E3645" s="5" t="inlineStr">
        <is>
          <t>QX9003-FP Wine Red-2XL-FBA</t>
        </is>
      </c>
      <c r="H3645" s="0" t="n"/>
    </row>
    <row r="3646">
      <c r="A3646" s="0">
        <f>+B3646&amp;C3646&amp;D3646</f>
        <v/>
      </c>
      <c r="B3646" s="4" t="inlineStr">
        <is>
          <t>QX9003 印花</t>
        </is>
      </c>
      <c r="C3646" s="4" t="n"/>
      <c r="D3646" s="4" t="inlineStr">
        <is>
          <t>2XL</t>
        </is>
      </c>
      <c r="E3646" s="5" t="inlineStr">
        <is>
          <t>QX9003-FP-Gypsophila Black-XX-Large-FBA</t>
        </is>
      </c>
      <c r="H3646" s="0" t="n"/>
    </row>
    <row r="3647">
      <c r="A3647" s="0">
        <f>+B3647&amp;C3647&amp;D3647</f>
        <v/>
      </c>
      <c r="B3647" s="4" t="inlineStr">
        <is>
          <t>QX9003 印花</t>
        </is>
      </c>
      <c r="C3647" s="4" t="inlineStr">
        <is>
          <t>卡其</t>
        </is>
      </c>
      <c r="D3647" s="4" t="inlineStr">
        <is>
          <t>2XL</t>
        </is>
      </c>
      <c r="E3647" s="5" t="inlineStr">
        <is>
          <t>QX9003-Panther-khaki-XX-Large-FBA</t>
        </is>
      </c>
      <c r="H3647" s="0" t="n"/>
    </row>
    <row r="3648">
      <c r="A3648" s="0">
        <f>+B3648&amp;C3648&amp;D3648</f>
        <v/>
      </c>
      <c r="B3648" s="4" t="inlineStr">
        <is>
          <t>QX9003 印花</t>
        </is>
      </c>
      <c r="C3648" s="4" t="inlineStr">
        <is>
          <t>白色</t>
        </is>
      </c>
      <c r="D3648" s="4" t="inlineStr">
        <is>
          <t>2XL</t>
        </is>
      </c>
      <c r="E3648" s="5" t="inlineStr">
        <is>
          <t>QX9003-Panther-white-XX-Large-FBA</t>
        </is>
      </c>
      <c r="H3648" s="0" t="n"/>
    </row>
    <row r="3649">
      <c r="A3649" s="0">
        <f>+B3649&amp;C3649&amp;D3649</f>
        <v/>
      </c>
      <c r="B3649" s="4" t="inlineStr">
        <is>
          <t>QX9009 纯色</t>
        </is>
      </c>
      <c r="C3649" s="4" t="inlineStr">
        <is>
          <t>黑色</t>
        </is>
      </c>
      <c r="D3649" s="4" t="inlineStr">
        <is>
          <t>XL</t>
        </is>
      </c>
      <c r="E3649" s="5" t="inlineStr">
        <is>
          <t>QX9009-Black-XL-FBA</t>
        </is>
      </c>
      <c r="H3649" s="0" t="n"/>
    </row>
    <row r="3650">
      <c r="A3650" s="0">
        <f>+B3650&amp;C3650&amp;D3650</f>
        <v/>
      </c>
      <c r="B3650" s="4" t="inlineStr">
        <is>
          <t>QX9009 纯色</t>
        </is>
      </c>
      <c r="C3650" s="4" t="inlineStr">
        <is>
          <t>深卡其</t>
        </is>
      </c>
      <c r="D3650" s="4" t="inlineStr">
        <is>
          <t>XL</t>
        </is>
      </c>
      <c r="E3650" s="5" t="inlineStr">
        <is>
          <t>QX9009-Dark Khaki-XL-FBA</t>
        </is>
      </c>
      <c r="H3650" s="0" t="n"/>
    </row>
    <row r="3651">
      <c r="A3651" s="0">
        <f>+B3651&amp;C3651&amp;D3651</f>
        <v/>
      </c>
      <c r="B3651" s="4" t="inlineStr">
        <is>
          <t>QX9009 纯色</t>
        </is>
      </c>
      <c r="C3651" s="4" t="inlineStr">
        <is>
          <t>黑色</t>
        </is>
      </c>
      <c r="D3651" s="4" t="inlineStr">
        <is>
          <t>L</t>
        </is>
      </c>
      <c r="E3651" s="5" t="inlineStr">
        <is>
          <t>QX9009-Black-L-FBA</t>
        </is>
      </c>
      <c r="H3651" s="0" t="n"/>
    </row>
    <row r="3652">
      <c r="A3652" s="0">
        <f>+B3652&amp;C3652&amp;D3652</f>
        <v/>
      </c>
      <c r="B3652" s="4" t="inlineStr">
        <is>
          <t>QX9009 纯色</t>
        </is>
      </c>
      <c r="C3652" s="4" t="inlineStr">
        <is>
          <t>深卡其</t>
        </is>
      </c>
      <c r="D3652" s="4" t="inlineStr">
        <is>
          <t>L</t>
        </is>
      </c>
      <c r="E3652" s="5" t="inlineStr">
        <is>
          <t>QX9009-Dark Khaki-L-FBA</t>
        </is>
      </c>
      <c r="H3652" s="0" t="n"/>
    </row>
    <row r="3653">
      <c r="A3653" s="0">
        <f>+B3653&amp;C3653&amp;D3653</f>
        <v/>
      </c>
      <c r="B3653" s="4" t="inlineStr">
        <is>
          <t>QX9009 纯色</t>
        </is>
      </c>
      <c r="C3653" s="4" t="inlineStr">
        <is>
          <t>卡其</t>
        </is>
      </c>
      <c r="D3653" s="4" t="inlineStr">
        <is>
          <t>L</t>
        </is>
      </c>
      <c r="E3653" s="5" t="inlineStr">
        <is>
          <t>QX9009-Khaki-L-FBA</t>
        </is>
      </c>
      <c r="H3653" s="0" t="n"/>
    </row>
    <row r="3654">
      <c r="A3654" s="0">
        <f>+B3654&amp;C3654&amp;D3654</f>
        <v/>
      </c>
      <c r="B3654" s="4" t="inlineStr">
        <is>
          <t>QX9012 纯色</t>
        </is>
      </c>
      <c r="C3654" s="4" t="inlineStr">
        <is>
          <t>军绿</t>
        </is>
      </c>
      <c r="D3654" s="4" t="inlineStr">
        <is>
          <t>XS</t>
        </is>
      </c>
      <c r="E3654" s="5" t="inlineStr">
        <is>
          <t>QX9012-Long-Army Green-XS-FBA</t>
        </is>
      </c>
      <c r="H3654" s="0" t="n"/>
    </row>
    <row r="3655">
      <c r="A3655" s="0">
        <f>+B3655&amp;C3655&amp;D3655</f>
        <v/>
      </c>
      <c r="B3655" s="4" t="inlineStr">
        <is>
          <t>QX9012 纯色</t>
        </is>
      </c>
      <c r="C3655" s="4" t="inlineStr">
        <is>
          <t>黑色</t>
        </is>
      </c>
      <c r="D3655" s="4" t="inlineStr">
        <is>
          <t>XS</t>
        </is>
      </c>
      <c r="E3655" s="5" t="inlineStr">
        <is>
          <t>QX9012-Long-Black-XS-FBA</t>
        </is>
      </c>
      <c r="H3655" s="0" t="n"/>
    </row>
    <row r="3656">
      <c r="A3656" s="0">
        <f>+B3656&amp;C3656&amp;D3656</f>
        <v/>
      </c>
      <c r="B3656" s="4" t="inlineStr">
        <is>
          <t>QX9012 纯色</t>
        </is>
      </c>
      <c r="C3656" s="4" t="inlineStr">
        <is>
          <t>深绿</t>
        </is>
      </c>
      <c r="D3656" s="4" t="inlineStr">
        <is>
          <t>XS</t>
        </is>
      </c>
      <c r="E3656" s="5" t="inlineStr">
        <is>
          <t>QX9012-Long-Dark Green-XS-FBA</t>
        </is>
      </c>
      <c r="H3656" s="0" t="n"/>
    </row>
    <row r="3657">
      <c r="A3657" s="0">
        <f>+B3657&amp;C3657&amp;D3657</f>
        <v/>
      </c>
      <c r="B3657" s="4" t="inlineStr">
        <is>
          <t>QX9012 纯色</t>
        </is>
      </c>
      <c r="C3657" s="4" t="inlineStr">
        <is>
          <t>藏蓝</t>
        </is>
      </c>
      <c r="D3657" s="4" t="inlineStr">
        <is>
          <t>XS</t>
        </is>
      </c>
      <c r="E3657" s="5" t="inlineStr">
        <is>
          <t>QX9012-Long-Navy Blue-XS-FBA</t>
        </is>
      </c>
      <c r="H3657" s="0" t="n"/>
    </row>
    <row r="3658">
      <c r="A3658" s="0">
        <f>+B3658&amp;C3658&amp;D3658</f>
        <v/>
      </c>
      <c r="B3658" s="4" t="inlineStr">
        <is>
          <t>QX9012 纯色</t>
        </is>
      </c>
      <c r="C3658" s="4" t="inlineStr">
        <is>
          <t>红灰</t>
        </is>
      </c>
      <c r="D3658" s="4" t="inlineStr">
        <is>
          <t>XS</t>
        </is>
      </c>
      <c r="E3658" s="5" t="inlineStr">
        <is>
          <t>QX9012-Long-Red Gray-XS-FBA2</t>
        </is>
      </c>
      <c r="H3658" s="0" t="n"/>
    </row>
    <row r="3659">
      <c r="A3659" s="0">
        <f>+B3659&amp;C3659&amp;D3659</f>
        <v/>
      </c>
      <c r="B3659" s="4" t="inlineStr">
        <is>
          <t>QX9012 纯色</t>
        </is>
      </c>
      <c r="C3659" s="4" t="n"/>
      <c r="D3659" s="4" t="inlineStr">
        <is>
          <t>XS</t>
        </is>
      </c>
      <c r="E3659" s="5" t="inlineStr">
        <is>
          <t>QX9012-Long-Royal Blue-XS-FBA</t>
        </is>
      </c>
      <c r="H3659" s="0" t="n"/>
    </row>
    <row r="3660">
      <c r="A3660" s="0">
        <f>+B3660&amp;C3660&amp;D3660</f>
        <v/>
      </c>
      <c r="B3660" s="4" t="inlineStr">
        <is>
          <t>QX9012 纯色</t>
        </is>
      </c>
      <c r="C3660" s="4" t="n"/>
      <c r="D3660" s="4" t="inlineStr">
        <is>
          <t>XS</t>
        </is>
      </c>
      <c r="E3660" s="5" t="inlineStr">
        <is>
          <t>QX9012-Long-Wine Red-XS-FBA</t>
        </is>
      </c>
      <c r="H3660" s="0" t="n"/>
    </row>
    <row r="3661">
      <c r="A3661" s="0">
        <f>+B3661&amp;C3661&amp;D3661</f>
        <v/>
      </c>
      <c r="B3661" s="4" t="inlineStr">
        <is>
          <t>QX9012 纯色</t>
        </is>
      </c>
      <c r="C3661" s="4" t="inlineStr">
        <is>
          <t>军绿</t>
        </is>
      </c>
      <c r="D3661" s="4" t="inlineStr">
        <is>
          <t>XL</t>
        </is>
      </c>
      <c r="E3661" s="5" t="inlineStr">
        <is>
          <t>QX9012-Long-Army Green-XL-FBA</t>
        </is>
      </c>
      <c r="H3661" s="0" t="n"/>
    </row>
    <row r="3662">
      <c r="A3662" s="0">
        <f>+B3662&amp;C3662&amp;D3662</f>
        <v/>
      </c>
      <c r="B3662" s="4" t="inlineStr">
        <is>
          <t>QX9012 纯色</t>
        </is>
      </c>
      <c r="C3662" s="4" t="inlineStr">
        <is>
          <t>黑色</t>
        </is>
      </c>
      <c r="D3662" s="4" t="inlineStr">
        <is>
          <t>XL</t>
        </is>
      </c>
      <c r="E3662" s="5" t="inlineStr">
        <is>
          <t>QX9012-Long-Black-XL-FBA</t>
        </is>
      </c>
      <c r="H3662" s="0" t="n"/>
    </row>
    <row r="3663">
      <c r="A3663" s="0">
        <f>+B3663&amp;C3663&amp;D3663</f>
        <v/>
      </c>
      <c r="B3663" s="4" t="inlineStr">
        <is>
          <t>QX9012 纯色</t>
        </is>
      </c>
      <c r="C3663" s="4" t="inlineStr">
        <is>
          <t>深绿</t>
        </is>
      </c>
      <c r="D3663" s="4" t="inlineStr">
        <is>
          <t>XL</t>
        </is>
      </c>
      <c r="E3663" s="5" t="inlineStr">
        <is>
          <t>QX9012-Long-Dark Green-XL-FBA</t>
        </is>
      </c>
      <c r="H3663" s="0" t="n"/>
    </row>
    <row r="3664">
      <c r="A3664" s="0">
        <f>+B3664&amp;C3664&amp;D3664</f>
        <v/>
      </c>
      <c r="B3664" s="4" t="inlineStr">
        <is>
          <t>QX9012 纯色</t>
        </is>
      </c>
      <c r="C3664" s="4" t="inlineStr">
        <is>
          <t>藏蓝</t>
        </is>
      </c>
      <c r="D3664" s="4" t="inlineStr">
        <is>
          <t>XL</t>
        </is>
      </c>
      <c r="E3664" s="5" t="inlineStr">
        <is>
          <t>QX9012-Long-Navy Blue-XL-FBA</t>
        </is>
      </c>
      <c r="H3664" s="0" t="n"/>
    </row>
    <row r="3665">
      <c r="A3665" s="0">
        <f>+B3665&amp;C3665&amp;D3665</f>
        <v/>
      </c>
      <c r="B3665" s="4" t="inlineStr">
        <is>
          <t>QX9012 纯色</t>
        </is>
      </c>
      <c r="C3665" s="4" t="n"/>
      <c r="D3665" s="4" t="inlineStr">
        <is>
          <t>XL</t>
        </is>
      </c>
      <c r="E3665" s="5" t="inlineStr">
        <is>
          <t>QX9012-Long-Nile Blue-XL-FBA</t>
        </is>
      </c>
      <c r="H3665" s="0" t="n"/>
    </row>
    <row r="3666">
      <c r="A3666" s="0">
        <f>+B3666&amp;C3666&amp;D3666</f>
        <v/>
      </c>
      <c r="B3666" s="4" t="inlineStr">
        <is>
          <t>QX9012 纯色</t>
        </is>
      </c>
      <c r="C3666" s="4" t="n"/>
      <c r="D3666" s="4" t="inlineStr">
        <is>
          <t>XL</t>
        </is>
      </c>
      <c r="E3666" s="5" t="inlineStr">
        <is>
          <t>QX9012-Long-Purple Gray-XL-FBA</t>
        </is>
      </c>
      <c r="H3666" s="0" t="n"/>
    </row>
    <row r="3667">
      <c r="A3667" s="0">
        <f>+B3667&amp;C3667&amp;D3667</f>
        <v/>
      </c>
      <c r="B3667" s="4" t="inlineStr">
        <is>
          <t>QX9012 纯色</t>
        </is>
      </c>
      <c r="C3667" s="4" t="n"/>
      <c r="D3667" s="4" t="inlineStr">
        <is>
          <t>XL</t>
        </is>
      </c>
      <c r="E3667" s="5" t="inlineStr">
        <is>
          <t>QX9012-Long-Royal Blue-XL-FBA</t>
        </is>
      </c>
      <c r="H3667" s="0" t="n"/>
    </row>
    <row r="3668">
      <c r="A3668" s="0">
        <f>+B3668&amp;C3668&amp;D3668</f>
        <v/>
      </c>
      <c r="B3668" s="4" t="inlineStr">
        <is>
          <t>QX9012 纯色</t>
        </is>
      </c>
      <c r="C3668" s="4" t="n"/>
      <c r="D3668" s="4" t="inlineStr">
        <is>
          <t>XL</t>
        </is>
      </c>
      <c r="E3668" s="5" t="inlineStr">
        <is>
          <t>QX9012-Long-Wine Red-XL-FBA</t>
        </is>
      </c>
      <c r="H3668" s="0" t="n"/>
    </row>
    <row r="3669">
      <c r="A3669" s="0">
        <f>+B3669&amp;C3669&amp;D3669</f>
        <v/>
      </c>
      <c r="B3669" s="4" t="inlineStr">
        <is>
          <t>QX9012 纯色</t>
        </is>
      </c>
      <c r="C3669" s="4" t="inlineStr">
        <is>
          <t>军绿</t>
        </is>
      </c>
      <c r="D3669" s="4" t="inlineStr">
        <is>
          <t>S</t>
        </is>
      </c>
      <c r="E3669" s="5" t="inlineStr">
        <is>
          <t>QX9012-Long-Army Green-S-FBA</t>
        </is>
      </c>
      <c r="H3669" s="0" t="n"/>
    </row>
    <row r="3670">
      <c r="A3670" s="0">
        <f>+B3670&amp;C3670&amp;D3670</f>
        <v/>
      </c>
      <c r="B3670" s="4" t="inlineStr">
        <is>
          <t>QX9012 纯色</t>
        </is>
      </c>
      <c r="C3670" s="4" t="inlineStr">
        <is>
          <t>黑色</t>
        </is>
      </c>
      <c r="D3670" s="4" t="inlineStr">
        <is>
          <t>S</t>
        </is>
      </c>
      <c r="E3670" s="5" t="inlineStr">
        <is>
          <t>QX9012-Long-Black-S-FBA</t>
        </is>
      </c>
      <c r="H3670" s="0" t="n"/>
    </row>
    <row r="3671">
      <c r="A3671" s="0">
        <f>+B3671&amp;C3671&amp;D3671</f>
        <v/>
      </c>
      <c r="B3671" s="4" t="inlineStr">
        <is>
          <t>QX9012 纯色</t>
        </is>
      </c>
      <c r="C3671" s="4" t="inlineStr">
        <is>
          <t>深绿</t>
        </is>
      </c>
      <c r="D3671" s="4" t="inlineStr">
        <is>
          <t>S</t>
        </is>
      </c>
      <c r="E3671" s="5" t="inlineStr">
        <is>
          <t>QX9012-Long-Dark Green-S-FBA</t>
        </is>
      </c>
      <c r="H3671" s="0" t="n"/>
    </row>
    <row r="3672">
      <c r="A3672" s="0">
        <f>+B3672&amp;C3672&amp;D3672</f>
        <v/>
      </c>
      <c r="B3672" s="4" t="inlineStr">
        <is>
          <t>QX9012 纯色</t>
        </is>
      </c>
      <c r="C3672" s="4" t="inlineStr">
        <is>
          <t>藏蓝</t>
        </is>
      </c>
      <c r="D3672" s="4" t="inlineStr">
        <is>
          <t>S</t>
        </is>
      </c>
      <c r="E3672" s="5" t="inlineStr">
        <is>
          <t>QX9012-Long-Navy Blue-S-FBA</t>
        </is>
      </c>
      <c r="H3672" s="0" t="n"/>
    </row>
    <row r="3673">
      <c r="A3673" s="0">
        <f>+B3673&amp;C3673&amp;D3673</f>
        <v/>
      </c>
      <c r="B3673" s="4" t="inlineStr">
        <is>
          <t>QX9012 纯色</t>
        </is>
      </c>
      <c r="C3673" s="4" t="n"/>
      <c r="D3673" s="4" t="inlineStr">
        <is>
          <t>S</t>
        </is>
      </c>
      <c r="E3673" s="5" t="inlineStr">
        <is>
          <t>QX9012-Long-Nile Blue-S-FBA</t>
        </is>
      </c>
      <c r="H3673" s="0" t="n"/>
    </row>
    <row r="3674">
      <c r="A3674" s="0">
        <f>+B3674&amp;C3674&amp;D3674</f>
        <v/>
      </c>
      <c r="B3674" s="4" t="inlineStr">
        <is>
          <t>QX9012 纯色</t>
        </is>
      </c>
      <c r="C3674" s="4" t="n"/>
      <c r="D3674" s="4" t="inlineStr">
        <is>
          <t>S</t>
        </is>
      </c>
      <c r="E3674" s="5" t="inlineStr">
        <is>
          <t>QX9012-Long-Purple Gray-S-FBA</t>
        </is>
      </c>
      <c r="H3674" s="0" t="n"/>
    </row>
    <row r="3675">
      <c r="A3675" s="0">
        <f>+B3675&amp;C3675&amp;D3675</f>
        <v/>
      </c>
      <c r="B3675" s="4" t="inlineStr">
        <is>
          <t>QX9012 纯色</t>
        </is>
      </c>
      <c r="C3675" s="4" t="inlineStr">
        <is>
          <t>红灰</t>
        </is>
      </c>
      <c r="D3675" s="4" t="inlineStr">
        <is>
          <t>S</t>
        </is>
      </c>
      <c r="E3675" s="5" t="inlineStr">
        <is>
          <t>QX9012-Long-Red Gray-S-FBA2</t>
        </is>
      </c>
      <c r="H3675" s="0" t="n"/>
    </row>
    <row r="3676">
      <c r="A3676" s="0">
        <f>+B3676&amp;C3676&amp;D3676</f>
        <v/>
      </c>
      <c r="B3676" s="4" t="inlineStr">
        <is>
          <t>QX9012 纯色</t>
        </is>
      </c>
      <c r="C3676" s="4" t="n"/>
      <c r="D3676" s="4" t="inlineStr">
        <is>
          <t>S</t>
        </is>
      </c>
      <c r="E3676" s="5" t="inlineStr">
        <is>
          <t>QX9012-Long-Royal Blue-S-FBA</t>
        </is>
      </c>
      <c r="H3676" s="0" t="n"/>
    </row>
    <row r="3677">
      <c r="A3677" s="0">
        <f>+B3677&amp;C3677&amp;D3677</f>
        <v/>
      </c>
      <c r="B3677" s="4" t="inlineStr">
        <is>
          <t>QX9012 纯色</t>
        </is>
      </c>
      <c r="C3677" s="4" t="n"/>
      <c r="D3677" s="4" t="inlineStr">
        <is>
          <t>S</t>
        </is>
      </c>
      <c r="E3677" s="5" t="inlineStr">
        <is>
          <t>QX9012-Long-Wine Red-S-FBA</t>
        </is>
      </c>
      <c r="H3677" s="0" t="n"/>
    </row>
    <row r="3678">
      <c r="A3678" s="0">
        <f>+B3678&amp;C3678&amp;D3678</f>
        <v/>
      </c>
      <c r="B3678" s="4" t="inlineStr">
        <is>
          <t>QX9012 纯色</t>
        </is>
      </c>
      <c r="C3678" s="4" t="inlineStr">
        <is>
          <t>军绿</t>
        </is>
      </c>
      <c r="D3678" s="4" t="inlineStr">
        <is>
          <t>M</t>
        </is>
      </c>
      <c r="E3678" s="5" t="inlineStr">
        <is>
          <t>QX9012-Long-Army Green-M-FBA</t>
        </is>
      </c>
      <c r="H3678" s="0" t="n"/>
    </row>
    <row r="3679">
      <c r="A3679" s="0">
        <f>+B3679&amp;C3679&amp;D3679</f>
        <v/>
      </c>
      <c r="B3679" s="4" t="inlineStr">
        <is>
          <t>QX9012 纯色</t>
        </is>
      </c>
      <c r="C3679" s="4" t="inlineStr">
        <is>
          <t>黑色</t>
        </is>
      </c>
      <c r="D3679" s="4" t="inlineStr">
        <is>
          <t>M</t>
        </is>
      </c>
      <c r="E3679" s="5" t="inlineStr">
        <is>
          <t>QX9012-Long-Black-M-FBA2</t>
        </is>
      </c>
      <c r="H3679" s="0" t="n"/>
    </row>
    <row r="3680">
      <c r="A3680" s="0">
        <f>+B3680&amp;C3680&amp;D3680</f>
        <v/>
      </c>
      <c r="B3680" s="4" t="inlineStr">
        <is>
          <t>QX9012 纯色</t>
        </is>
      </c>
      <c r="C3680" s="4" t="inlineStr">
        <is>
          <t>深绿</t>
        </is>
      </c>
      <c r="D3680" s="4" t="inlineStr">
        <is>
          <t>M</t>
        </is>
      </c>
      <c r="E3680" s="5" t="inlineStr">
        <is>
          <t>QX9012-Long-Dark Green-M-FBA</t>
        </is>
      </c>
      <c r="H3680" s="0" t="n"/>
    </row>
    <row r="3681">
      <c r="A3681" s="0">
        <f>+B3681&amp;C3681&amp;D3681</f>
        <v/>
      </c>
      <c r="B3681" s="4" t="inlineStr">
        <is>
          <t>QX9012 纯色</t>
        </is>
      </c>
      <c r="C3681" s="4" t="inlineStr">
        <is>
          <t>藏蓝</t>
        </is>
      </c>
      <c r="D3681" s="4" t="inlineStr">
        <is>
          <t>M</t>
        </is>
      </c>
      <c r="E3681" s="5" t="inlineStr">
        <is>
          <t>QX9012-Long-Navy Blue-M-FBA</t>
        </is>
      </c>
      <c r="H3681" s="0" t="n"/>
    </row>
    <row r="3682">
      <c r="A3682" s="0">
        <f>+B3682&amp;C3682&amp;D3682</f>
        <v/>
      </c>
      <c r="B3682" s="4" t="inlineStr">
        <is>
          <t>QX9012 纯色</t>
        </is>
      </c>
      <c r="C3682" s="4" t="n"/>
      <c r="D3682" s="4" t="inlineStr">
        <is>
          <t>M</t>
        </is>
      </c>
      <c r="E3682" s="5" t="inlineStr">
        <is>
          <t>QX9012-Long-Nile Blue-M-FBA</t>
        </is>
      </c>
      <c r="H3682" s="0" t="n"/>
    </row>
    <row r="3683">
      <c r="A3683" s="0">
        <f>+B3683&amp;C3683&amp;D3683</f>
        <v/>
      </c>
      <c r="B3683" s="4" t="inlineStr">
        <is>
          <t>QX9012 纯色</t>
        </is>
      </c>
      <c r="C3683" s="4" t="n"/>
      <c r="D3683" s="4" t="inlineStr">
        <is>
          <t>M</t>
        </is>
      </c>
      <c r="E3683" s="5" t="inlineStr">
        <is>
          <t>QX9012-Long-Purple Gray-M-FBA</t>
        </is>
      </c>
      <c r="H3683" s="0" t="n"/>
    </row>
    <row r="3684">
      <c r="A3684" s="0">
        <f>+B3684&amp;C3684&amp;D3684</f>
        <v/>
      </c>
      <c r="B3684" s="4" t="inlineStr">
        <is>
          <t>QX9012 纯色</t>
        </is>
      </c>
      <c r="C3684" s="4" t="inlineStr">
        <is>
          <t>红灰</t>
        </is>
      </c>
      <c r="D3684" s="4" t="inlineStr">
        <is>
          <t>M</t>
        </is>
      </c>
      <c r="E3684" s="5" t="inlineStr">
        <is>
          <t>QX9012-Long-Red Gray-M-FBA2</t>
        </is>
      </c>
      <c r="H3684" s="0" t="n"/>
    </row>
    <row r="3685">
      <c r="A3685" s="0">
        <f>+B3685&amp;C3685&amp;D3685</f>
        <v/>
      </c>
      <c r="B3685" s="4" t="inlineStr">
        <is>
          <t>QX9012 纯色</t>
        </is>
      </c>
      <c r="C3685" s="4" t="n"/>
      <c r="D3685" s="4" t="inlineStr">
        <is>
          <t>M</t>
        </is>
      </c>
      <c r="E3685" s="5" t="inlineStr">
        <is>
          <t>QX9012-Long-Wine Red-M-FBA2</t>
        </is>
      </c>
      <c r="H3685" s="0" t="n"/>
    </row>
    <row r="3686">
      <c r="A3686" s="0">
        <f>+B3686&amp;C3686&amp;D3686</f>
        <v/>
      </c>
      <c r="B3686" s="4" t="inlineStr">
        <is>
          <t>QX9012 纯色</t>
        </is>
      </c>
      <c r="C3686" s="4" t="inlineStr">
        <is>
          <t>军绿</t>
        </is>
      </c>
      <c r="D3686" s="4" t="inlineStr">
        <is>
          <t>L</t>
        </is>
      </c>
      <c r="E3686" s="5" t="inlineStr">
        <is>
          <t>QX9012-Long-Army Green-L-FBA</t>
        </is>
      </c>
      <c r="H3686" s="0" t="n"/>
    </row>
    <row r="3687">
      <c r="A3687" s="0">
        <f>+B3687&amp;C3687&amp;D3687</f>
        <v/>
      </c>
      <c r="B3687" s="4" t="inlineStr">
        <is>
          <t>QX9012 纯色</t>
        </is>
      </c>
      <c r="C3687" s="4" t="inlineStr">
        <is>
          <t>黑色</t>
        </is>
      </c>
      <c r="D3687" s="4" t="inlineStr">
        <is>
          <t>L</t>
        </is>
      </c>
      <c r="E3687" s="5" t="inlineStr">
        <is>
          <t>QX9012-Long-Black-L-FBA</t>
        </is>
      </c>
      <c r="H3687" s="0" t="n"/>
    </row>
    <row r="3688">
      <c r="A3688" s="0">
        <f>+B3688&amp;C3688&amp;D3688</f>
        <v/>
      </c>
      <c r="B3688" s="4" t="inlineStr">
        <is>
          <t>QX9012 纯色</t>
        </is>
      </c>
      <c r="C3688" s="4" t="inlineStr">
        <is>
          <t>深绿</t>
        </is>
      </c>
      <c r="D3688" s="4" t="inlineStr">
        <is>
          <t>L</t>
        </is>
      </c>
      <c r="E3688" s="5" t="inlineStr">
        <is>
          <t>QX9012-Long-Dark Green-L-FBA</t>
        </is>
      </c>
      <c r="H3688" s="0" t="n"/>
    </row>
    <row r="3689">
      <c r="A3689" s="0">
        <f>+B3689&amp;C3689&amp;D3689</f>
        <v/>
      </c>
      <c r="B3689" s="4" t="inlineStr">
        <is>
          <t>QX9012 纯色</t>
        </is>
      </c>
      <c r="C3689" s="4" t="inlineStr">
        <is>
          <t>藏蓝</t>
        </is>
      </c>
      <c r="D3689" s="4" t="inlineStr">
        <is>
          <t>L</t>
        </is>
      </c>
      <c r="E3689" s="5" t="inlineStr">
        <is>
          <t>QX9012-Long-Navy Blue-L-FBA</t>
        </is>
      </c>
      <c r="H3689" s="0" t="n"/>
    </row>
    <row r="3690">
      <c r="A3690" s="0">
        <f>+B3690&amp;C3690&amp;D3690</f>
        <v/>
      </c>
      <c r="B3690" s="4" t="inlineStr">
        <is>
          <t>QX9012 纯色</t>
        </is>
      </c>
      <c r="C3690" s="4" t="n"/>
      <c r="D3690" s="4" t="inlineStr">
        <is>
          <t>L</t>
        </is>
      </c>
      <c r="E3690" s="5" t="inlineStr">
        <is>
          <t>QX9012-Long-Nile Blue-L-FBA</t>
        </is>
      </c>
      <c r="H3690" s="0" t="n"/>
    </row>
    <row r="3691">
      <c r="A3691" s="0">
        <f>+B3691&amp;C3691&amp;D3691</f>
        <v/>
      </c>
      <c r="B3691" s="4" t="inlineStr">
        <is>
          <t>QX9012 纯色</t>
        </is>
      </c>
      <c r="C3691" s="4" t="n"/>
      <c r="D3691" s="4" t="inlineStr">
        <is>
          <t>L</t>
        </is>
      </c>
      <c r="E3691" s="5" t="inlineStr">
        <is>
          <t>QX9012-Long-Purple Gray-L-FBA</t>
        </is>
      </c>
      <c r="H3691" s="0" t="n"/>
    </row>
    <row r="3692">
      <c r="A3692" s="0">
        <f>+B3692&amp;C3692&amp;D3692</f>
        <v/>
      </c>
      <c r="B3692" s="4" t="inlineStr">
        <is>
          <t>QX9012 纯色</t>
        </is>
      </c>
      <c r="C3692" s="4" t="inlineStr">
        <is>
          <t>红灰</t>
        </is>
      </c>
      <c r="D3692" s="4" t="inlineStr">
        <is>
          <t>L</t>
        </is>
      </c>
      <c r="E3692" s="5" t="inlineStr">
        <is>
          <t>QX9012-Long-Red Gray-L-FBA2</t>
        </is>
      </c>
      <c r="H3692" s="0" t="n"/>
    </row>
    <row r="3693">
      <c r="A3693" s="0">
        <f>+B3693&amp;C3693&amp;D3693</f>
        <v/>
      </c>
      <c r="B3693" s="4" t="inlineStr">
        <is>
          <t>QX9012 纯色</t>
        </is>
      </c>
      <c r="C3693" s="4" t="n"/>
      <c r="D3693" s="4" t="inlineStr">
        <is>
          <t>L</t>
        </is>
      </c>
      <c r="E3693" s="5" t="inlineStr">
        <is>
          <t>QX9012-Long-Royal Blue-L-FBA</t>
        </is>
      </c>
      <c r="H3693" s="0" t="n"/>
    </row>
    <row r="3694">
      <c r="A3694" s="0">
        <f>+B3694&amp;C3694&amp;D3694</f>
        <v/>
      </c>
      <c r="B3694" s="4" t="inlineStr">
        <is>
          <t>QX9012 纯色</t>
        </is>
      </c>
      <c r="C3694" s="4" t="n"/>
      <c r="D3694" s="4" t="inlineStr">
        <is>
          <t>L</t>
        </is>
      </c>
      <c r="E3694" s="5" t="inlineStr">
        <is>
          <t>QX9012-Long-Wine Red-L-FBA</t>
        </is>
      </c>
      <c r="H3694" s="0" t="n"/>
    </row>
    <row r="3695">
      <c r="A3695" s="0">
        <f>+B3695&amp;C3695&amp;D3695</f>
        <v/>
      </c>
      <c r="B3695" s="4" t="inlineStr">
        <is>
          <t>QX9012 纯色</t>
        </is>
      </c>
      <c r="C3695" s="4" t="inlineStr">
        <is>
          <t>军绿</t>
        </is>
      </c>
      <c r="D3695" s="4" t="inlineStr">
        <is>
          <t>2XL</t>
        </is>
      </c>
      <c r="E3695" s="5" t="inlineStr">
        <is>
          <t>QX9012-Long-Army Green-2XL-FBA</t>
        </is>
      </c>
      <c r="H3695" s="0" t="n"/>
    </row>
    <row r="3696">
      <c r="A3696" s="0">
        <f>+B3696&amp;C3696&amp;D3696</f>
        <v/>
      </c>
      <c r="B3696" s="4" t="inlineStr">
        <is>
          <t>QX9012 纯色</t>
        </is>
      </c>
      <c r="C3696" s="4" t="inlineStr">
        <is>
          <t>黑色</t>
        </is>
      </c>
      <c r="D3696" s="4" t="inlineStr">
        <is>
          <t>2XL</t>
        </is>
      </c>
      <c r="E3696" s="5" t="inlineStr">
        <is>
          <t>QX9012-Long-Black-2XL-FBA</t>
        </is>
      </c>
      <c r="H3696" s="0" t="n"/>
    </row>
    <row r="3697">
      <c r="A3697" s="0">
        <f>+B3697&amp;C3697&amp;D3697</f>
        <v/>
      </c>
      <c r="B3697" s="4" t="inlineStr">
        <is>
          <t>QX9012 纯色</t>
        </is>
      </c>
      <c r="C3697" s="4" t="inlineStr">
        <is>
          <t>深绿</t>
        </is>
      </c>
      <c r="D3697" s="4" t="inlineStr">
        <is>
          <t>2XL</t>
        </is>
      </c>
      <c r="E3697" s="5" t="inlineStr">
        <is>
          <t>QX9012-Long-Dark Green-2XL-FBA</t>
        </is>
      </c>
      <c r="H3697" s="0" t="n"/>
    </row>
    <row r="3698">
      <c r="A3698" s="0">
        <f>+B3698&amp;C3698&amp;D3698</f>
        <v/>
      </c>
      <c r="B3698" s="4" t="inlineStr">
        <is>
          <t>QX9012 纯色</t>
        </is>
      </c>
      <c r="C3698" s="4" t="inlineStr">
        <is>
          <t>藏蓝</t>
        </is>
      </c>
      <c r="D3698" s="4" t="inlineStr">
        <is>
          <t>2XL</t>
        </is>
      </c>
      <c r="E3698" s="5" t="inlineStr">
        <is>
          <t>QX9012-Long-Navy Blue-2XL-FBA</t>
        </is>
      </c>
      <c r="H3698" s="0" t="n"/>
    </row>
    <row r="3699">
      <c r="A3699" s="0">
        <f>+B3699&amp;C3699&amp;D3699</f>
        <v/>
      </c>
      <c r="B3699" s="4" t="inlineStr">
        <is>
          <t>QX9012 纯色</t>
        </is>
      </c>
      <c r="C3699" s="4" t="n"/>
      <c r="D3699" s="4" t="inlineStr">
        <is>
          <t>2XL</t>
        </is>
      </c>
      <c r="E3699" s="5" t="inlineStr">
        <is>
          <t>QX9012-Long-Purple Gray-2XL-FBA</t>
        </is>
      </c>
      <c r="H3699" s="0" t="n"/>
    </row>
    <row r="3700">
      <c r="A3700" s="0">
        <f>+B3700&amp;C3700&amp;D3700</f>
        <v/>
      </c>
      <c r="B3700" s="4" t="inlineStr">
        <is>
          <t>QX9012 纯色</t>
        </is>
      </c>
      <c r="C3700" s="4" t="inlineStr">
        <is>
          <t>红灰</t>
        </is>
      </c>
      <c r="D3700" s="4" t="inlineStr">
        <is>
          <t>2XL</t>
        </is>
      </c>
      <c r="E3700" s="5" t="inlineStr">
        <is>
          <t>QX9012-Long-Red Gray-2XL-FBA2</t>
        </is>
      </c>
      <c r="H3700" s="0" t="n"/>
    </row>
    <row r="3701">
      <c r="A3701" s="0">
        <f>+B3701&amp;C3701&amp;D3701</f>
        <v/>
      </c>
      <c r="B3701" s="4" t="inlineStr">
        <is>
          <t>QX9012 纯色</t>
        </is>
      </c>
      <c r="C3701" s="4" t="n"/>
      <c r="D3701" s="4" t="inlineStr">
        <is>
          <t>2XL</t>
        </is>
      </c>
      <c r="E3701" s="5" t="inlineStr">
        <is>
          <t>QX9012-Long-Royal Blue-2XL-FBA</t>
        </is>
      </c>
      <c r="H3701" s="0" t="n"/>
    </row>
    <row r="3702">
      <c r="A3702" s="0">
        <f>+B3702&amp;C3702&amp;D3702</f>
        <v/>
      </c>
      <c r="B3702" s="4" t="inlineStr">
        <is>
          <t>QX9012 纯色</t>
        </is>
      </c>
      <c r="C3702" s="4" t="n"/>
      <c r="D3702" s="4" t="inlineStr">
        <is>
          <t>2XL</t>
        </is>
      </c>
      <c r="E3702" s="5" t="inlineStr">
        <is>
          <t>QX9012-Long-Wine Red-2XL-FBA</t>
        </is>
      </c>
      <c r="H3702" s="0" t="n"/>
    </row>
    <row r="3703">
      <c r="A3703" s="0">
        <f>+B3703&amp;C3703&amp;D3703</f>
        <v/>
      </c>
      <c r="B3703" s="4" t="inlineStr">
        <is>
          <t>QX9012 印花</t>
        </is>
      </c>
      <c r="C3703" s="4" t="inlineStr">
        <is>
          <t>深卡其</t>
        </is>
      </c>
      <c r="D3703" s="4" t="inlineStr">
        <is>
          <t>XS</t>
        </is>
      </c>
      <c r="E3703" s="5" t="inlineStr">
        <is>
          <t>QX9012-FP Panther Dark Khaki-XS-FBA2</t>
        </is>
      </c>
      <c r="H3703" s="0" t="n"/>
    </row>
    <row r="3704">
      <c r="A3704" s="0">
        <f>+B3704&amp;C3704&amp;D3704</f>
        <v/>
      </c>
      <c r="B3704" s="4" t="inlineStr">
        <is>
          <t>QX9012 印花</t>
        </is>
      </c>
      <c r="C3704" s="4" t="n"/>
      <c r="D3704" s="4" t="inlineStr">
        <is>
          <t>XS</t>
        </is>
      </c>
      <c r="E3704" s="5" t="inlineStr">
        <is>
          <t>QX9012-Long-FP Black-XS-FBA</t>
        </is>
      </c>
      <c r="H3704" s="0" t="n"/>
    </row>
    <row r="3705">
      <c r="A3705" s="0">
        <f>+B3705&amp;C3705&amp;D3705</f>
        <v/>
      </c>
      <c r="B3705" s="4" t="inlineStr">
        <is>
          <t>QX9012 印花</t>
        </is>
      </c>
      <c r="C3705" s="4" t="inlineStr">
        <is>
          <t>浅蓝</t>
        </is>
      </c>
      <c r="D3705" s="4" t="inlineStr">
        <is>
          <t>XS</t>
        </is>
      </c>
      <c r="E3705" s="5" t="inlineStr">
        <is>
          <t>QX9012-Long-FP Light Blue-XS-FBA</t>
        </is>
      </c>
      <c r="H3705" s="0" t="n"/>
    </row>
    <row r="3706">
      <c r="A3706" s="0">
        <f>+B3706&amp;C3706&amp;D3706</f>
        <v/>
      </c>
      <c r="B3706" s="4" t="inlineStr">
        <is>
          <t>QX9012 印花</t>
        </is>
      </c>
      <c r="C3706" s="4" t="inlineStr">
        <is>
          <t>混色蓝</t>
        </is>
      </c>
      <c r="D3706" s="4" t="inlineStr">
        <is>
          <t>XS</t>
        </is>
      </c>
      <c r="E3706" s="5" t="inlineStr">
        <is>
          <t>QX9012-Long-FP Mix Blue-XS-FBA</t>
        </is>
      </c>
      <c r="H3706" s="0" t="n"/>
    </row>
    <row r="3707">
      <c r="A3707" s="0">
        <f>+B3707&amp;C3707&amp;D3707</f>
        <v/>
      </c>
      <c r="B3707" s="4" t="inlineStr">
        <is>
          <t>QX9012 印花</t>
        </is>
      </c>
      <c r="C3707" s="4" t="inlineStr">
        <is>
          <t>藏蓝</t>
        </is>
      </c>
      <c r="D3707" s="4" t="inlineStr">
        <is>
          <t>XS</t>
        </is>
      </c>
      <c r="E3707" s="5" t="inlineStr">
        <is>
          <t>QX9012-Long-FP Navy Blue-XS-FBA</t>
        </is>
      </c>
      <c r="H3707" s="0" t="n"/>
    </row>
    <row r="3708">
      <c r="A3708" s="0">
        <f>+B3708&amp;C3708&amp;D3708</f>
        <v/>
      </c>
      <c r="B3708" s="4" t="inlineStr">
        <is>
          <t>QX9012 印花</t>
        </is>
      </c>
      <c r="C3708" s="4" t="n"/>
      <c r="D3708" s="4" t="inlineStr">
        <is>
          <t>XS</t>
        </is>
      </c>
      <c r="E3708" s="5" t="inlineStr">
        <is>
          <t>QX9012-Long-FP Pink Navy-XS-FBA</t>
        </is>
      </c>
      <c r="H3708" s="0" t="n"/>
    </row>
    <row r="3709">
      <c r="A3709" s="0">
        <f>+B3709&amp;C3709&amp;D3709</f>
        <v/>
      </c>
      <c r="B3709" s="4" t="inlineStr">
        <is>
          <t>QX9012 印花</t>
        </is>
      </c>
      <c r="C3709" s="4" t="n"/>
      <c r="D3709" s="4" t="inlineStr">
        <is>
          <t>XS</t>
        </is>
      </c>
      <c r="E3709" s="5" t="inlineStr">
        <is>
          <t>QX9012-Long-FP White-XS-FBA</t>
        </is>
      </c>
      <c r="H3709" s="0" t="n"/>
    </row>
    <row r="3710">
      <c r="A3710" s="0">
        <f>+B3710&amp;C3710&amp;D3710</f>
        <v/>
      </c>
      <c r="B3710" s="4" t="inlineStr">
        <is>
          <t>QX9012 印花</t>
        </is>
      </c>
      <c r="C3710" s="4" t="n"/>
      <c r="D3710" s="4" t="inlineStr">
        <is>
          <t>XS</t>
        </is>
      </c>
      <c r="E3710" s="5" t="inlineStr">
        <is>
          <t>QX9012-Long-FP Wine Red-XS-FBA</t>
        </is>
      </c>
      <c r="H3710" s="0" t="n"/>
    </row>
    <row r="3711">
      <c r="A3711" s="0">
        <f>+B3711&amp;C3711&amp;D3711</f>
        <v/>
      </c>
      <c r="B3711" s="4" t="inlineStr">
        <is>
          <t>QX9012 印花</t>
        </is>
      </c>
      <c r="C3711" s="4" t="inlineStr">
        <is>
          <t>深卡其</t>
        </is>
      </c>
      <c r="D3711" s="4" t="inlineStr">
        <is>
          <t>XL</t>
        </is>
      </c>
      <c r="E3711" s="5" t="inlineStr">
        <is>
          <t>QX9012-FP Panther Dark Khaki-Xl-FBA2</t>
        </is>
      </c>
      <c r="H3711" s="0" t="n"/>
    </row>
    <row r="3712">
      <c r="A3712" s="0">
        <f>+B3712&amp;C3712&amp;D3712</f>
        <v/>
      </c>
      <c r="B3712" s="4" t="inlineStr">
        <is>
          <t>QX9012 印花</t>
        </is>
      </c>
      <c r="C3712" s="4" t="n"/>
      <c r="D3712" s="4" t="inlineStr">
        <is>
          <t>XL</t>
        </is>
      </c>
      <c r="E3712" s="5" t="inlineStr">
        <is>
          <t>QX9012-FP Panther Khaki-X-Large-FBA2</t>
        </is>
      </c>
      <c r="H3712" s="0" t="n"/>
    </row>
    <row r="3713">
      <c r="A3713" s="0">
        <f>+B3713&amp;C3713&amp;D3713</f>
        <v/>
      </c>
      <c r="B3713" s="4" t="inlineStr">
        <is>
          <t>QX9012 印花</t>
        </is>
      </c>
      <c r="C3713" s="4" t="n"/>
      <c r="D3713" s="4" t="inlineStr">
        <is>
          <t>XL</t>
        </is>
      </c>
      <c r="E3713" s="5" t="inlineStr">
        <is>
          <t>QX9012-FP Panther White-X-Large-FBA2</t>
        </is>
      </c>
      <c r="H3713" s="0" t="n"/>
    </row>
    <row r="3714">
      <c r="A3714" s="0">
        <f>+B3714&amp;C3714&amp;D3714</f>
        <v/>
      </c>
      <c r="B3714" s="4" t="inlineStr">
        <is>
          <t>QX9012 印花</t>
        </is>
      </c>
      <c r="C3714" s="4" t="n"/>
      <c r="D3714" s="4" t="inlineStr">
        <is>
          <t>XL</t>
        </is>
      </c>
      <c r="E3714" s="5" t="inlineStr">
        <is>
          <t>QX9012-Long-FP Black-XL-FBA</t>
        </is>
      </c>
      <c r="H3714" s="0" t="n"/>
    </row>
    <row r="3715">
      <c r="A3715" s="0">
        <f>+B3715&amp;C3715&amp;D3715</f>
        <v/>
      </c>
      <c r="B3715" s="4" t="inlineStr">
        <is>
          <t>QX9012 印花</t>
        </is>
      </c>
      <c r="C3715" s="4" t="inlineStr">
        <is>
          <t>棕黑</t>
        </is>
      </c>
      <c r="D3715" s="4" t="inlineStr">
        <is>
          <t>XL</t>
        </is>
      </c>
      <c r="E3715" s="5" t="inlineStr">
        <is>
          <t>QX9012-Long-FP Brown Black-X-Large-FBA</t>
        </is>
      </c>
      <c r="H3715" s="0" t="n"/>
    </row>
    <row r="3716">
      <c r="A3716" s="0">
        <f>+B3716&amp;C3716&amp;D3716</f>
        <v/>
      </c>
      <c r="B3716" s="4" t="inlineStr">
        <is>
          <t>QX9012 印花</t>
        </is>
      </c>
      <c r="C3716" s="4" t="inlineStr">
        <is>
          <t>浅蓝</t>
        </is>
      </c>
      <c r="D3716" s="4" t="inlineStr">
        <is>
          <t>XL</t>
        </is>
      </c>
      <c r="E3716" s="5" t="inlineStr">
        <is>
          <t>QX9012-Long-FP Light Blue-XL-FBA</t>
        </is>
      </c>
      <c r="H3716" s="0" t="n"/>
    </row>
    <row r="3717">
      <c r="A3717" s="0">
        <f>+B3717&amp;C3717&amp;D3717</f>
        <v/>
      </c>
      <c r="B3717" s="4" t="inlineStr">
        <is>
          <t>QX9012 印花</t>
        </is>
      </c>
      <c r="C3717" s="4" t="inlineStr">
        <is>
          <t>混色蓝</t>
        </is>
      </c>
      <c r="D3717" s="4" t="inlineStr">
        <is>
          <t>XL</t>
        </is>
      </c>
      <c r="E3717" s="5" t="inlineStr">
        <is>
          <t>QX9012-Long-FP Mix Blue-XL-FBA</t>
        </is>
      </c>
      <c r="H3717" s="0" t="n"/>
    </row>
    <row r="3718">
      <c r="A3718" s="0">
        <f>+B3718&amp;C3718&amp;D3718</f>
        <v/>
      </c>
      <c r="B3718" s="4" t="inlineStr">
        <is>
          <t>QX9012 印花</t>
        </is>
      </c>
      <c r="C3718" s="4" t="inlineStr">
        <is>
          <t>藏蓝</t>
        </is>
      </c>
      <c r="D3718" s="4" t="inlineStr">
        <is>
          <t>XL</t>
        </is>
      </c>
      <c r="E3718" s="5" t="inlineStr">
        <is>
          <t>QX9012-Long-FP Navy Blue-XL-FBA</t>
        </is>
      </c>
      <c r="H3718" s="0" t="n"/>
    </row>
    <row r="3719">
      <c r="A3719" s="0">
        <f>+B3719&amp;C3719&amp;D3719</f>
        <v/>
      </c>
      <c r="B3719" s="4" t="inlineStr">
        <is>
          <t>QX9012 印花</t>
        </is>
      </c>
      <c r="C3719" s="4" t="n"/>
      <c r="D3719" s="4" t="inlineStr">
        <is>
          <t>XL</t>
        </is>
      </c>
      <c r="E3719" s="5" t="inlineStr">
        <is>
          <t>QX9012-Long-FP Pink Navy-XL-FBA</t>
        </is>
      </c>
      <c r="H3719" s="0" t="n"/>
    </row>
    <row r="3720">
      <c r="A3720" s="0">
        <f>+B3720&amp;C3720&amp;D3720</f>
        <v/>
      </c>
      <c r="B3720" s="4" t="inlineStr">
        <is>
          <t>QX9012 印花</t>
        </is>
      </c>
      <c r="C3720" s="4" t="inlineStr">
        <is>
          <t>玫瑰黑</t>
        </is>
      </c>
      <c r="D3720" s="4" t="inlineStr">
        <is>
          <t>XL</t>
        </is>
      </c>
      <c r="E3720" s="5" t="inlineStr">
        <is>
          <t>QX9012-Long-FP Rose Black-X-Large-FBA2</t>
        </is>
      </c>
      <c r="H3720" s="0" t="n"/>
    </row>
    <row r="3721">
      <c r="A3721" s="0">
        <f>+B3721&amp;C3721&amp;D3721</f>
        <v/>
      </c>
      <c r="B3721" s="4" t="inlineStr">
        <is>
          <t>QX9012 印花</t>
        </is>
      </c>
      <c r="C3721" s="4" t="n"/>
      <c r="D3721" s="4" t="inlineStr">
        <is>
          <t>XL</t>
        </is>
      </c>
      <c r="E3721" s="5" t="inlineStr">
        <is>
          <t>QX9012-Long-FP White-XL-FBA</t>
        </is>
      </c>
      <c r="H3721" s="0" t="n"/>
    </row>
    <row r="3722">
      <c r="A3722" s="0">
        <f>+B3722&amp;C3722&amp;D3722</f>
        <v/>
      </c>
      <c r="B3722" s="4" t="inlineStr">
        <is>
          <t>QX9012 印花</t>
        </is>
      </c>
      <c r="C3722" s="4" t="n"/>
      <c r="D3722" s="4" t="inlineStr">
        <is>
          <t>XL</t>
        </is>
      </c>
      <c r="E3722" s="5" t="inlineStr">
        <is>
          <t>QX9012-Long-FP Wine Red-XL-FBA</t>
        </is>
      </c>
      <c r="H3722" s="0" t="n"/>
    </row>
    <row r="3723">
      <c r="A3723" s="0">
        <f>+B3723&amp;C3723&amp;D3723</f>
        <v/>
      </c>
      <c r="B3723" s="4" t="inlineStr">
        <is>
          <t>QX9012 印花</t>
        </is>
      </c>
      <c r="C3723" s="4" t="n"/>
      <c r="D3723" s="4" t="inlineStr">
        <is>
          <t>S</t>
        </is>
      </c>
      <c r="E3723" s="5" t="inlineStr">
        <is>
          <t>QX9012-FP Panther Khaki-Small-FBA2</t>
        </is>
      </c>
      <c r="H3723" s="0" t="n"/>
    </row>
    <row r="3724">
      <c r="A3724" s="0">
        <f>+B3724&amp;C3724&amp;D3724</f>
        <v/>
      </c>
      <c r="B3724" s="4" t="inlineStr">
        <is>
          <t>QX9012 印花</t>
        </is>
      </c>
      <c r="C3724" s="4" t="n"/>
      <c r="D3724" s="4" t="inlineStr">
        <is>
          <t>S</t>
        </is>
      </c>
      <c r="E3724" s="5" t="inlineStr">
        <is>
          <t>QX9012-FP Panther Khaki-X-Small-FBA2</t>
        </is>
      </c>
      <c r="H3724" s="0" t="n"/>
    </row>
    <row r="3725">
      <c r="A3725" s="0">
        <f>+B3725&amp;C3725&amp;D3725</f>
        <v/>
      </c>
      <c r="B3725" s="4" t="inlineStr">
        <is>
          <t>QX9012 印花</t>
        </is>
      </c>
      <c r="C3725" s="4" t="n"/>
      <c r="D3725" s="4" t="inlineStr">
        <is>
          <t>S</t>
        </is>
      </c>
      <c r="E3725" s="5" t="inlineStr">
        <is>
          <t>QX9012-FP Panther White-Small-FBA2</t>
        </is>
      </c>
      <c r="H3725" s="0" t="n"/>
    </row>
    <row r="3726">
      <c r="A3726" s="0">
        <f>+B3726&amp;C3726&amp;D3726</f>
        <v/>
      </c>
      <c r="B3726" s="4" t="inlineStr">
        <is>
          <t>QX9012 印花</t>
        </is>
      </c>
      <c r="C3726" s="4" t="n"/>
      <c r="D3726" s="4" t="inlineStr">
        <is>
          <t>S</t>
        </is>
      </c>
      <c r="E3726" s="5" t="inlineStr">
        <is>
          <t>QX9012-FP Panther White-X-Small-FBA2</t>
        </is>
      </c>
      <c r="H3726" s="0" t="n"/>
    </row>
    <row r="3727">
      <c r="A3727" s="0">
        <f>+B3727&amp;C3727&amp;D3727</f>
        <v/>
      </c>
      <c r="B3727" s="4" t="inlineStr">
        <is>
          <t>QX9012 印花</t>
        </is>
      </c>
      <c r="C3727" s="4" t="n"/>
      <c r="D3727" s="4" t="inlineStr">
        <is>
          <t>S</t>
        </is>
      </c>
      <c r="E3727" s="5" t="inlineStr">
        <is>
          <t>QX9012-Long-FP Black-S-FBA</t>
        </is>
      </c>
      <c r="H3727" s="0" t="n"/>
    </row>
    <row r="3728">
      <c r="A3728" s="0">
        <f>+B3728&amp;C3728&amp;D3728</f>
        <v/>
      </c>
      <c r="B3728" s="4" t="inlineStr">
        <is>
          <t>QX9012 印花</t>
        </is>
      </c>
      <c r="C3728" s="4" t="inlineStr">
        <is>
          <t>棕黑</t>
        </is>
      </c>
      <c r="D3728" s="4" t="inlineStr">
        <is>
          <t>S</t>
        </is>
      </c>
      <c r="E3728" s="5" t="inlineStr">
        <is>
          <t>QX9012-Long-FP Brown Black-Small-FBA</t>
        </is>
      </c>
      <c r="H3728" s="0" t="n"/>
    </row>
    <row r="3729">
      <c r="A3729" s="0">
        <f>+B3729&amp;C3729&amp;D3729</f>
        <v/>
      </c>
      <c r="B3729" s="4" t="inlineStr">
        <is>
          <t>QX9012 印花</t>
        </is>
      </c>
      <c r="C3729" s="4" t="inlineStr">
        <is>
          <t>棕黑</t>
        </is>
      </c>
      <c r="D3729" s="4" t="inlineStr">
        <is>
          <t>S</t>
        </is>
      </c>
      <c r="E3729" s="5" t="inlineStr">
        <is>
          <t>QX9012-Long-FP Brown Black-X-Small-FBA</t>
        </is>
      </c>
      <c r="H3729" s="0" t="n"/>
    </row>
    <row r="3730">
      <c r="A3730" s="0">
        <f>+B3730&amp;C3730&amp;D3730</f>
        <v/>
      </c>
      <c r="B3730" s="4" t="inlineStr">
        <is>
          <t>QX9012 印花</t>
        </is>
      </c>
      <c r="C3730" s="4" t="inlineStr">
        <is>
          <t>浅蓝</t>
        </is>
      </c>
      <c r="D3730" s="4" t="inlineStr">
        <is>
          <t>S</t>
        </is>
      </c>
      <c r="E3730" s="5" t="inlineStr">
        <is>
          <t>QX9012-Long-FP Light Blue-S-FBA</t>
        </is>
      </c>
      <c r="H3730" s="0" t="n"/>
    </row>
    <row r="3731">
      <c r="A3731" s="0">
        <f>+B3731&amp;C3731&amp;D3731</f>
        <v/>
      </c>
      <c r="B3731" s="4" t="inlineStr">
        <is>
          <t>QX9012 印花</t>
        </is>
      </c>
      <c r="C3731" s="4" t="inlineStr">
        <is>
          <t>混色蓝</t>
        </is>
      </c>
      <c r="D3731" s="4" t="inlineStr">
        <is>
          <t>S</t>
        </is>
      </c>
      <c r="E3731" s="5" t="inlineStr">
        <is>
          <t>QX9012-Long-FP Mix Blue-S-FBA</t>
        </is>
      </c>
      <c r="H3731" s="0" t="n"/>
    </row>
    <row r="3732">
      <c r="A3732" s="0">
        <f>+B3732&amp;C3732&amp;D3732</f>
        <v/>
      </c>
      <c r="B3732" s="4" t="inlineStr">
        <is>
          <t>QX9012 印花</t>
        </is>
      </c>
      <c r="C3732" s="4" t="inlineStr">
        <is>
          <t>藏蓝</t>
        </is>
      </c>
      <c r="D3732" s="4" t="inlineStr">
        <is>
          <t>S</t>
        </is>
      </c>
      <c r="E3732" s="5" t="inlineStr">
        <is>
          <t>QX9012-Long-FP Navy Blue-S-FBA</t>
        </is>
      </c>
      <c r="H3732" s="0" t="n"/>
    </row>
    <row r="3733">
      <c r="A3733" s="0">
        <f>+B3733&amp;C3733&amp;D3733</f>
        <v/>
      </c>
      <c r="B3733" s="4" t="inlineStr">
        <is>
          <t>QX9012 印花</t>
        </is>
      </c>
      <c r="C3733" s="4" t="n"/>
      <c r="D3733" s="4" t="inlineStr">
        <is>
          <t>S</t>
        </is>
      </c>
      <c r="E3733" s="5" t="inlineStr">
        <is>
          <t>QX9012-Long-FP Pink Navy-S-FBA</t>
        </is>
      </c>
      <c r="H3733" s="0" t="n"/>
    </row>
    <row r="3734">
      <c r="A3734" s="0">
        <f>+B3734&amp;C3734&amp;D3734</f>
        <v/>
      </c>
      <c r="B3734" s="4" t="inlineStr">
        <is>
          <t>QX9012 印花</t>
        </is>
      </c>
      <c r="C3734" s="4" t="inlineStr">
        <is>
          <t>玫瑰黑</t>
        </is>
      </c>
      <c r="D3734" s="4" t="inlineStr">
        <is>
          <t>S</t>
        </is>
      </c>
      <c r="E3734" s="5" t="inlineStr">
        <is>
          <t>QX9012-Long-FP Rose Black-Small-FBA2</t>
        </is>
      </c>
      <c r="H3734" s="0" t="n"/>
    </row>
    <row r="3735">
      <c r="A3735" s="0">
        <f>+B3735&amp;C3735&amp;D3735</f>
        <v/>
      </c>
      <c r="B3735" s="4" t="inlineStr">
        <is>
          <t>QX9012 印花</t>
        </is>
      </c>
      <c r="C3735" s="4" t="inlineStr">
        <is>
          <t>玫瑰黑</t>
        </is>
      </c>
      <c r="D3735" s="4" t="inlineStr">
        <is>
          <t>S</t>
        </is>
      </c>
      <c r="E3735" s="5" t="inlineStr">
        <is>
          <t>QX9012-Long-FP Rose Black-X-Small-FBA2</t>
        </is>
      </c>
      <c r="H3735" s="0" t="n"/>
    </row>
    <row r="3736">
      <c r="A3736" s="0">
        <f>+B3736&amp;C3736&amp;D3736</f>
        <v/>
      </c>
      <c r="B3736" s="4" t="inlineStr">
        <is>
          <t>QX9012 印花</t>
        </is>
      </c>
      <c r="C3736" s="4" t="n"/>
      <c r="D3736" s="4" t="inlineStr">
        <is>
          <t>S</t>
        </is>
      </c>
      <c r="E3736" s="5" t="inlineStr">
        <is>
          <t>QX9012-Long-FP White-S-FBA</t>
        </is>
      </c>
      <c r="H3736" s="0" t="n"/>
    </row>
    <row r="3737">
      <c r="A3737" s="0">
        <f>+B3737&amp;C3737&amp;D3737</f>
        <v/>
      </c>
      <c r="B3737" s="4" t="inlineStr">
        <is>
          <t>QX9012 印花</t>
        </is>
      </c>
      <c r="C3737" s="4" t="n"/>
      <c r="D3737" s="4" t="inlineStr">
        <is>
          <t>S</t>
        </is>
      </c>
      <c r="E3737" s="5" t="inlineStr">
        <is>
          <t>QX9012-Long-FP Wine Red-S-FBA</t>
        </is>
      </c>
      <c r="H3737" s="0" t="n"/>
    </row>
    <row r="3738">
      <c r="A3738" s="0">
        <f>+B3738&amp;C3738&amp;D3738</f>
        <v/>
      </c>
      <c r="B3738" s="4" t="inlineStr">
        <is>
          <t>QX9012 印花</t>
        </is>
      </c>
      <c r="C3738" s="4" t="inlineStr">
        <is>
          <t>深卡其</t>
        </is>
      </c>
      <c r="D3738" s="4" t="inlineStr">
        <is>
          <t>M</t>
        </is>
      </c>
      <c r="E3738" s="5" t="inlineStr">
        <is>
          <t>QX9012-FP Panther Dark Khaki-M-FBA2</t>
        </is>
      </c>
      <c r="H3738" s="0" t="n"/>
    </row>
    <row r="3739">
      <c r="A3739" s="0">
        <f>+B3739&amp;C3739&amp;D3739</f>
        <v/>
      </c>
      <c r="B3739" s="4" t="inlineStr">
        <is>
          <t>QX9012 印花</t>
        </is>
      </c>
      <c r="C3739" s="4" t="n"/>
      <c r="D3739" s="4" t="inlineStr">
        <is>
          <t>M</t>
        </is>
      </c>
      <c r="E3739" s="5" t="inlineStr">
        <is>
          <t>QX9012-FP Panther Khaki-Medium-FBA2</t>
        </is>
      </c>
      <c r="H3739" s="0" t="n"/>
    </row>
    <row r="3740">
      <c r="A3740" s="0">
        <f>+B3740&amp;C3740&amp;D3740</f>
        <v/>
      </c>
      <c r="B3740" s="4" t="inlineStr">
        <is>
          <t>QX9012 印花</t>
        </is>
      </c>
      <c r="C3740" s="4" t="n"/>
      <c r="D3740" s="4" t="inlineStr">
        <is>
          <t>M</t>
        </is>
      </c>
      <c r="E3740" s="5" t="inlineStr">
        <is>
          <t>QX9012-FP Panther White-Medium-FBA2</t>
        </is>
      </c>
      <c r="H3740" s="0" t="n"/>
    </row>
    <row r="3741">
      <c r="A3741" s="0">
        <f>+B3741&amp;C3741&amp;D3741</f>
        <v/>
      </c>
      <c r="B3741" s="4" t="inlineStr">
        <is>
          <t>QX9012 印花</t>
        </is>
      </c>
      <c r="C3741" s="4" t="n"/>
      <c r="D3741" s="4" t="inlineStr">
        <is>
          <t>M</t>
        </is>
      </c>
      <c r="E3741" s="5" t="inlineStr">
        <is>
          <t>QX9012-Long-FP Black-M-FBA</t>
        </is>
      </c>
      <c r="H3741" s="0" t="n"/>
    </row>
    <row r="3742">
      <c r="A3742" s="0">
        <f>+B3742&amp;C3742&amp;D3742</f>
        <v/>
      </c>
      <c r="B3742" s="4" t="inlineStr">
        <is>
          <t>QX9012 印花</t>
        </is>
      </c>
      <c r="C3742" s="4" t="inlineStr">
        <is>
          <t>棕黑</t>
        </is>
      </c>
      <c r="D3742" s="4" t="inlineStr">
        <is>
          <t>M</t>
        </is>
      </c>
      <c r="E3742" s="5" t="inlineStr">
        <is>
          <t>QX9012-Long-FP Brown Black-Medium-FBA</t>
        </is>
      </c>
      <c r="H3742" s="0" t="n"/>
    </row>
    <row r="3743">
      <c r="A3743" s="0">
        <f>+B3743&amp;C3743&amp;D3743</f>
        <v/>
      </c>
      <c r="B3743" s="4" t="inlineStr">
        <is>
          <t>QX9012 印花</t>
        </is>
      </c>
      <c r="C3743" s="4" t="inlineStr">
        <is>
          <t>浅蓝</t>
        </is>
      </c>
      <c r="D3743" s="4" t="inlineStr">
        <is>
          <t>M</t>
        </is>
      </c>
      <c r="E3743" s="5" t="inlineStr">
        <is>
          <t>QX9012-Long-FP Light Blue-M-FBA</t>
        </is>
      </c>
      <c r="H3743" s="0" t="n"/>
    </row>
    <row r="3744">
      <c r="A3744" s="0">
        <f>+B3744&amp;C3744&amp;D3744</f>
        <v/>
      </c>
      <c r="B3744" s="4" t="inlineStr">
        <is>
          <t>QX9012 印花</t>
        </is>
      </c>
      <c r="C3744" s="4" t="inlineStr">
        <is>
          <t>混色蓝</t>
        </is>
      </c>
      <c r="D3744" s="4" t="inlineStr">
        <is>
          <t>M</t>
        </is>
      </c>
      <c r="E3744" s="5" t="inlineStr">
        <is>
          <t>QX9012-Long-FP Mix Blue-M-FBA</t>
        </is>
      </c>
      <c r="H3744" s="0" t="n"/>
    </row>
    <row r="3745">
      <c r="A3745" s="0">
        <f>+B3745&amp;C3745&amp;D3745</f>
        <v/>
      </c>
      <c r="B3745" s="4" t="inlineStr">
        <is>
          <t>QX9012 印花</t>
        </is>
      </c>
      <c r="C3745" s="4" t="inlineStr">
        <is>
          <t>藏蓝</t>
        </is>
      </c>
      <c r="D3745" s="4" t="inlineStr">
        <is>
          <t>M</t>
        </is>
      </c>
      <c r="E3745" s="5" t="inlineStr">
        <is>
          <t>QX9012-Long-FP Navy Blue-M-FBA</t>
        </is>
      </c>
      <c r="H3745" s="0" t="n"/>
    </row>
    <row r="3746">
      <c r="A3746" s="0">
        <f>+B3746&amp;C3746&amp;D3746</f>
        <v/>
      </c>
      <c r="B3746" s="4" t="inlineStr">
        <is>
          <t>QX9012 印花</t>
        </is>
      </c>
      <c r="C3746" s="4" t="n"/>
      <c r="D3746" s="4" t="inlineStr">
        <is>
          <t>M</t>
        </is>
      </c>
      <c r="E3746" s="5" t="inlineStr">
        <is>
          <t>QX9012-Long-FP Pink Navy-M-FBA</t>
        </is>
      </c>
      <c r="H3746" s="0" t="n"/>
    </row>
    <row r="3747">
      <c r="A3747" s="0">
        <f>+B3747&amp;C3747&amp;D3747</f>
        <v/>
      </c>
      <c r="B3747" s="4" t="inlineStr">
        <is>
          <t>QX9012 印花</t>
        </is>
      </c>
      <c r="C3747" s="4" t="inlineStr">
        <is>
          <t>玫瑰黑</t>
        </is>
      </c>
      <c r="D3747" s="4" t="inlineStr">
        <is>
          <t>M</t>
        </is>
      </c>
      <c r="E3747" s="5" t="inlineStr">
        <is>
          <t>QX9012-Long-FP Rose Black-Medium-FBA2</t>
        </is>
      </c>
      <c r="H3747" s="0" t="n"/>
    </row>
    <row r="3748">
      <c r="A3748" s="0">
        <f>+B3748&amp;C3748&amp;D3748</f>
        <v/>
      </c>
      <c r="B3748" s="4" t="inlineStr">
        <is>
          <t>QX9012 印花</t>
        </is>
      </c>
      <c r="C3748" s="4" t="n"/>
      <c r="D3748" s="4" t="inlineStr">
        <is>
          <t>M</t>
        </is>
      </c>
      <c r="E3748" s="5" t="inlineStr">
        <is>
          <t>QX9012-Long-FP White-M-FBA</t>
        </is>
      </c>
      <c r="H3748" s="0" t="n"/>
    </row>
    <row r="3749">
      <c r="A3749" s="0">
        <f>+B3749&amp;C3749&amp;D3749</f>
        <v/>
      </c>
      <c r="B3749" s="4" t="inlineStr">
        <is>
          <t>QX9012 印花</t>
        </is>
      </c>
      <c r="C3749" s="4" t="inlineStr">
        <is>
          <t>深卡其</t>
        </is>
      </c>
      <c r="D3749" s="4" t="inlineStr">
        <is>
          <t>L</t>
        </is>
      </c>
      <c r="E3749" s="5" t="inlineStr">
        <is>
          <t>QX9012-FP Panther Dark Khaki-L-FBA2</t>
        </is>
      </c>
      <c r="H3749" s="0" t="n"/>
    </row>
    <row r="3750">
      <c r="A3750" s="0">
        <f>+B3750&amp;C3750&amp;D3750</f>
        <v/>
      </c>
      <c r="B3750" s="4" t="inlineStr">
        <is>
          <t>QX9012 印花</t>
        </is>
      </c>
      <c r="C3750" s="4" t="n"/>
      <c r="D3750" s="4" t="inlineStr">
        <is>
          <t>L</t>
        </is>
      </c>
      <c r="E3750" s="5" t="inlineStr">
        <is>
          <t>QX9012-FP Panther Khaki-Large-FBA2</t>
        </is>
      </c>
      <c r="H3750" s="0" t="n"/>
    </row>
    <row r="3751">
      <c r="A3751" s="0">
        <f>+B3751&amp;C3751&amp;D3751</f>
        <v/>
      </c>
      <c r="B3751" s="4" t="inlineStr">
        <is>
          <t>QX9012 印花</t>
        </is>
      </c>
      <c r="C3751" s="4" t="n"/>
      <c r="D3751" s="4" t="inlineStr">
        <is>
          <t>L</t>
        </is>
      </c>
      <c r="E3751" s="5" t="inlineStr">
        <is>
          <t>QX9012-FP Panther White-Large-FBA2</t>
        </is>
      </c>
      <c r="H3751" s="0" t="n"/>
    </row>
    <row r="3752">
      <c r="A3752" s="0">
        <f>+B3752&amp;C3752&amp;D3752</f>
        <v/>
      </c>
      <c r="B3752" s="4" t="inlineStr">
        <is>
          <t>QX9012 印花</t>
        </is>
      </c>
      <c r="C3752" s="4" t="n"/>
      <c r="D3752" s="4" t="inlineStr">
        <is>
          <t>L</t>
        </is>
      </c>
      <c r="E3752" s="5" t="inlineStr">
        <is>
          <t>QX9012-Long-FP Black-L-FBA</t>
        </is>
      </c>
      <c r="H3752" s="0" t="n"/>
    </row>
    <row r="3753">
      <c r="A3753" s="0">
        <f>+B3753&amp;C3753&amp;D3753</f>
        <v/>
      </c>
      <c r="B3753" s="4" t="inlineStr">
        <is>
          <t>QX9012 印花</t>
        </is>
      </c>
      <c r="C3753" s="4" t="inlineStr">
        <is>
          <t>棕黑</t>
        </is>
      </c>
      <c r="D3753" s="4" t="inlineStr">
        <is>
          <t>L</t>
        </is>
      </c>
      <c r="E3753" s="5" t="inlineStr">
        <is>
          <t>QX9012-Long-FP Brown Black-Large-FBA</t>
        </is>
      </c>
      <c r="H3753" s="0" t="n"/>
    </row>
    <row r="3754">
      <c r="A3754" s="0">
        <f>+B3754&amp;C3754&amp;D3754</f>
        <v/>
      </c>
      <c r="B3754" s="4" t="inlineStr">
        <is>
          <t>QX9012 印花</t>
        </is>
      </c>
      <c r="C3754" s="4" t="inlineStr">
        <is>
          <t>浅蓝</t>
        </is>
      </c>
      <c r="D3754" s="4" t="inlineStr">
        <is>
          <t>L</t>
        </is>
      </c>
      <c r="E3754" s="5" t="inlineStr">
        <is>
          <t>QX9012-Long-FP Light Blue-L-FBA</t>
        </is>
      </c>
      <c r="H3754" s="0" t="n"/>
    </row>
    <row r="3755">
      <c r="A3755" s="0">
        <f>+B3755&amp;C3755&amp;D3755</f>
        <v/>
      </c>
      <c r="B3755" s="4" t="inlineStr">
        <is>
          <t>QX9012 印花</t>
        </is>
      </c>
      <c r="C3755" s="4" t="inlineStr">
        <is>
          <t>混色蓝</t>
        </is>
      </c>
      <c r="D3755" s="4" t="inlineStr">
        <is>
          <t>L</t>
        </is>
      </c>
      <c r="E3755" s="5" t="inlineStr">
        <is>
          <t>QX9012-Long-FP Mix Blue-L-FBA</t>
        </is>
      </c>
      <c r="H3755" s="0" t="n"/>
    </row>
    <row r="3756">
      <c r="A3756" s="0">
        <f>+B3756&amp;C3756&amp;D3756</f>
        <v/>
      </c>
      <c r="B3756" s="4" t="inlineStr">
        <is>
          <t>QX9012 印花</t>
        </is>
      </c>
      <c r="C3756" s="4" t="inlineStr">
        <is>
          <t>藏蓝</t>
        </is>
      </c>
      <c r="D3756" s="4" t="inlineStr">
        <is>
          <t>L</t>
        </is>
      </c>
      <c r="E3756" s="5" t="inlineStr">
        <is>
          <t>QX9012-Long-FP Navy Blue-L-FBA</t>
        </is>
      </c>
      <c r="H3756" s="0" t="n"/>
    </row>
    <row r="3757">
      <c r="A3757" s="0">
        <f>+B3757&amp;C3757&amp;D3757</f>
        <v/>
      </c>
      <c r="B3757" s="4" t="inlineStr">
        <is>
          <t>QX9012 印花</t>
        </is>
      </c>
      <c r="C3757" s="4" t="n"/>
      <c r="D3757" s="4" t="inlineStr">
        <is>
          <t>L</t>
        </is>
      </c>
      <c r="E3757" s="5" t="inlineStr">
        <is>
          <t>QX9012-Long-FP Pink Navy-L-FBA</t>
        </is>
      </c>
      <c r="H3757" s="0" t="n"/>
    </row>
    <row r="3758">
      <c r="A3758" s="0">
        <f>+B3758&amp;C3758&amp;D3758</f>
        <v/>
      </c>
      <c r="B3758" s="4" t="inlineStr">
        <is>
          <t>QX9012 印花</t>
        </is>
      </c>
      <c r="C3758" s="4" t="inlineStr">
        <is>
          <t>玫瑰黑</t>
        </is>
      </c>
      <c r="D3758" s="4" t="inlineStr">
        <is>
          <t>L</t>
        </is>
      </c>
      <c r="E3758" s="5" t="inlineStr">
        <is>
          <t>QX9012-Long-FP Rose Black-Large-FBA2</t>
        </is>
      </c>
      <c r="H3758" s="0" t="n"/>
    </row>
    <row r="3759">
      <c r="A3759" s="0">
        <f>+B3759&amp;C3759&amp;D3759</f>
        <v/>
      </c>
      <c r="B3759" s="4" t="inlineStr">
        <is>
          <t>QX9012 印花</t>
        </is>
      </c>
      <c r="C3759" s="4" t="n"/>
      <c r="D3759" s="4" t="inlineStr">
        <is>
          <t>L</t>
        </is>
      </c>
      <c r="E3759" s="5" t="inlineStr">
        <is>
          <t>QX9012-Long-FP White-L-FBA</t>
        </is>
      </c>
      <c r="H3759" s="0" t="n"/>
    </row>
    <row r="3760">
      <c r="A3760" s="0">
        <f>+B3760&amp;C3760&amp;D3760</f>
        <v/>
      </c>
      <c r="B3760" s="4" t="inlineStr">
        <is>
          <t>QX9012 印花</t>
        </is>
      </c>
      <c r="C3760" s="4" t="n"/>
      <c r="D3760" s="4" t="inlineStr">
        <is>
          <t>L</t>
        </is>
      </c>
      <c r="E3760" s="5" t="inlineStr">
        <is>
          <t>QX9012-Long-FP Wine Red-L-FBA</t>
        </is>
      </c>
      <c r="H3760" s="0" t="n"/>
    </row>
    <row r="3761">
      <c r="A3761" s="0">
        <f>+B3761&amp;C3761&amp;D3761</f>
        <v/>
      </c>
      <c r="B3761" s="4" t="inlineStr">
        <is>
          <t>QX9012 印花</t>
        </is>
      </c>
      <c r="C3761" s="4" t="n"/>
      <c r="D3761" s="4" t="inlineStr">
        <is>
          <t>2XL</t>
        </is>
      </c>
      <c r="E3761" s="5" t="inlineStr">
        <is>
          <t>QX9012-FP Panther Khaki-XX-Large-FBA2</t>
        </is>
      </c>
      <c r="H3761" s="0" t="n"/>
    </row>
    <row r="3762">
      <c r="A3762" s="0">
        <f>+B3762&amp;C3762&amp;D3762</f>
        <v/>
      </c>
      <c r="B3762" s="4" t="inlineStr">
        <is>
          <t>QX9012 印花</t>
        </is>
      </c>
      <c r="C3762" s="4" t="n"/>
      <c r="D3762" s="4" t="inlineStr">
        <is>
          <t>2XL</t>
        </is>
      </c>
      <c r="E3762" s="5" t="inlineStr">
        <is>
          <t>QX9012-FP Panther White-XX-Large-FBA2</t>
        </is>
      </c>
      <c r="H3762" s="0" t="n"/>
    </row>
    <row r="3763">
      <c r="A3763" s="0">
        <f>+B3763&amp;C3763&amp;D3763</f>
        <v/>
      </c>
      <c r="B3763" s="4" t="inlineStr">
        <is>
          <t>QX9012 印花</t>
        </is>
      </c>
      <c r="C3763" s="4" t="n"/>
      <c r="D3763" s="4" t="inlineStr">
        <is>
          <t>2XL</t>
        </is>
      </c>
      <c r="E3763" s="5" t="inlineStr">
        <is>
          <t>QX9012-Long-FP Black-2XL-FBA</t>
        </is>
      </c>
      <c r="H3763" s="0" t="n"/>
    </row>
    <row r="3764">
      <c r="A3764" s="0">
        <f>+B3764&amp;C3764&amp;D3764</f>
        <v/>
      </c>
      <c r="B3764" s="4" t="inlineStr">
        <is>
          <t>QX9012 印花</t>
        </is>
      </c>
      <c r="C3764" s="4" t="inlineStr">
        <is>
          <t>棕黑</t>
        </is>
      </c>
      <c r="D3764" s="4" t="inlineStr">
        <is>
          <t>2XL</t>
        </is>
      </c>
      <c r="E3764" s="5" t="inlineStr">
        <is>
          <t>QX9012-Long-FP Brown Black-XX-Large-FBA</t>
        </is>
      </c>
      <c r="H3764" s="0" t="n"/>
    </row>
    <row r="3765">
      <c r="A3765" s="0">
        <f>+B3765&amp;C3765&amp;D3765</f>
        <v/>
      </c>
      <c r="B3765" s="4" t="inlineStr">
        <is>
          <t>QX9012 印花</t>
        </is>
      </c>
      <c r="C3765" s="4" t="inlineStr">
        <is>
          <t>藏蓝</t>
        </is>
      </c>
      <c r="D3765" s="4" t="inlineStr">
        <is>
          <t>2XL</t>
        </is>
      </c>
      <c r="E3765" s="5" t="inlineStr">
        <is>
          <t>QX9012-Long-FP Navy Blue-2XL-FBA</t>
        </is>
      </c>
      <c r="H3765" s="0" t="n"/>
    </row>
    <row r="3766">
      <c r="A3766" s="0">
        <f>+B3766&amp;C3766&amp;D3766</f>
        <v/>
      </c>
      <c r="B3766" s="4" t="inlineStr">
        <is>
          <t>QX9012 印花</t>
        </is>
      </c>
      <c r="C3766" s="4" t="n"/>
      <c r="D3766" s="4" t="inlineStr">
        <is>
          <t>2XL</t>
        </is>
      </c>
      <c r="E3766" s="5" t="inlineStr">
        <is>
          <t>QX9012-Long-FP Pink Navy-2XL-FBA</t>
        </is>
      </c>
      <c r="H3766" s="0" t="n"/>
    </row>
    <row r="3767">
      <c r="A3767" s="0">
        <f>+B3767&amp;C3767&amp;D3767</f>
        <v/>
      </c>
      <c r="B3767" s="4" t="inlineStr">
        <is>
          <t>QX9012 印花</t>
        </is>
      </c>
      <c r="C3767" s="4" t="inlineStr">
        <is>
          <t>玫瑰黑</t>
        </is>
      </c>
      <c r="D3767" s="4" t="inlineStr">
        <is>
          <t>2XL</t>
        </is>
      </c>
      <c r="E3767" s="5" t="inlineStr">
        <is>
          <t>QX9012-Long-FP Rose Black-XX-Large-FBA2</t>
        </is>
      </c>
      <c r="H3767" s="0" t="n"/>
    </row>
    <row r="3768">
      <c r="A3768" s="0">
        <f>+B3768&amp;C3768&amp;D3768</f>
        <v/>
      </c>
      <c r="B3768" s="4" t="inlineStr">
        <is>
          <t>QX9012 印花</t>
        </is>
      </c>
      <c r="C3768" s="4" t="n"/>
      <c r="D3768" s="4" t="inlineStr">
        <is>
          <t>2XL</t>
        </is>
      </c>
      <c r="E3768" s="5" t="inlineStr">
        <is>
          <t>QX9012-Long-FP White-2XL-FBA</t>
        </is>
      </c>
      <c r="H3768" s="0" t="n"/>
    </row>
    <row r="3769">
      <c r="A3769" s="0">
        <f>+B3769&amp;C3769&amp;D3769</f>
        <v/>
      </c>
      <c r="B3769" s="4" t="inlineStr">
        <is>
          <t>QX9012 印花</t>
        </is>
      </c>
      <c r="C3769" s="4" t="n"/>
      <c r="D3769" s="4" t="inlineStr">
        <is>
          <t>2XL</t>
        </is>
      </c>
      <c r="E3769" s="5" t="inlineStr">
        <is>
          <t>QX9012-Long-FP Wine Red-2XL-FBA</t>
        </is>
      </c>
      <c r="H3769" s="0" t="n"/>
    </row>
    <row r="3770">
      <c r="A3770" s="0">
        <f>+B3770&amp;C3770&amp;D3770</f>
        <v/>
      </c>
      <c r="B3770" s="4" t="inlineStr">
        <is>
          <t>QX9019 豹纹</t>
        </is>
      </c>
      <c r="C3770" s="4" t="n"/>
      <c r="D3770" s="4" t="inlineStr">
        <is>
          <t>XL</t>
        </is>
      </c>
      <c r="E3770" s="5" t="inlineStr">
        <is>
          <t>QX9019-FP Camouflage Army-X-Large-FBA</t>
        </is>
      </c>
      <c r="H3770" s="0" t="n"/>
    </row>
    <row r="3771">
      <c r="A3771" s="0">
        <f>+B3771&amp;C3771&amp;D3771</f>
        <v/>
      </c>
      <c r="B3771" s="4" t="inlineStr">
        <is>
          <t>QX9019 豹纹</t>
        </is>
      </c>
      <c r="C3771" s="4" t="inlineStr">
        <is>
          <t>迷彩绿</t>
        </is>
      </c>
      <c r="D3771" s="4" t="inlineStr">
        <is>
          <t>XL</t>
        </is>
      </c>
      <c r="E3771" s="5" t="inlineStr">
        <is>
          <t>QX9019-FP Camouflage Green-X-Large-FBA</t>
        </is>
      </c>
      <c r="H3771" s="0" t="n"/>
    </row>
    <row r="3772">
      <c r="A3772" s="0">
        <f>+B3772&amp;C3772&amp;D3772</f>
        <v/>
      </c>
      <c r="B3772" s="4" t="inlineStr">
        <is>
          <t>QX9019 豹纹</t>
        </is>
      </c>
      <c r="C3772" s="4" t="n"/>
      <c r="D3772" s="4" t="inlineStr">
        <is>
          <t>XL</t>
        </is>
      </c>
      <c r="E3772" s="5" t="inlineStr">
        <is>
          <t>QX9019-FP Leopard Brown-X-Large-FBA</t>
        </is>
      </c>
      <c r="H3772" s="0" t="n"/>
    </row>
    <row r="3773">
      <c r="A3773" s="0">
        <f>+B3773&amp;C3773&amp;D3773</f>
        <v/>
      </c>
      <c r="B3773" s="4" t="inlineStr">
        <is>
          <t>QX9019 豹纹</t>
        </is>
      </c>
      <c r="C3773" s="4" t="n"/>
      <c r="D3773" s="4" t="inlineStr">
        <is>
          <t>XL</t>
        </is>
      </c>
      <c r="E3773" s="5" t="inlineStr">
        <is>
          <t>QX9019-FP Leopard Gold-X-Large-FBA</t>
        </is>
      </c>
      <c r="H3773" s="0" t="n"/>
    </row>
    <row r="3774">
      <c r="A3774" s="0">
        <f>+B3774&amp;C3774&amp;D3774</f>
        <v/>
      </c>
      <c r="B3774" s="4" t="inlineStr">
        <is>
          <t>QX9019 豹纹</t>
        </is>
      </c>
      <c r="C3774" s="4" t="n"/>
      <c r="D3774" s="4" t="inlineStr">
        <is>
          <t>XL</t>
        </is>
      </c>
      <c r="E3774" s="5" t="inlineStr">
        <is>
          <t>QX9019-FP Leopard White-X-Large-FBA</t>
        </is>
      </c>
      <c r="H3774" s="0" t="n"/>
    </row>
    <row r="3775">
      <c r="A3775" s="0">
        <f>+B3775&amp;C3775&amp;D3775</f>
        <v/>
      </c>
      <c r="B3775" s="4" t="inlineStr">
        <is>
          <t>QX9019 豹纹</t>
        </is>
      </c>
      <c r="C3775" s="4" t="n"/>
      <c r="D3775" s="4" t="inlineStr">
        <is>
          <t>XL</t>
        </is>
      </c>
      <c r="E3775" s="5" t="inlineStr">
        <is>
          <t>QX9019-FP Leopard Yellow-X-Large-FBA</t>
        </is>
      </c>
      <c r="H3775" s="0" t="n"/>
    </row>
    <row r="3776">
      <c r="A3776" s="0">
        <f>+B3776&amp;C3776&amp;D3776</f>
        <v/>
      </c>
      <c r="B3776" s="4" t="inlineStr">
        <is>
          <t>QX9019 豹纹</t>
        </is>
      </c>
      <c r="C3776" s="4" t="n"/>
      <c r="D3776" s="4" t="inlineStr">
        <is>
          <t>XL</t>
        </is>
      </c>
      <c r="E3776" s="5" t="inlineStr">
        <is>
          <t>QX9019-FP Snake Green-X-Large-FBA</t>
        </is>
      </c>
      <c r="H3776" s="0" t="n"/>
    </row>
    <row r="3777">
      <c r="A3777" s="0">
        <f>+B3777&amp;C3777&amp;D3777</f>
        <v/>
      </c>
      <c r="B3777" s="4" t="inlineStr">
        <is>
          <t>QX9019 豹纹</t>
        </is>
      </c>
      <c r="C3777" s="4" t="n"/>
      <c r="D3777" s="4" t="inlineStr">
        <is>
          <t>XL</t>
        </is>
      </c>
      <c r="E3777" s="5" t="inlineStr">
        <is>
          <t>QX9019-FP Snake Yellow-X-Large-FBA</t>
        </is>
      </c>
      <c r="H3777" s="0" t="n"/>
    </row>
    <row r="3778">
      <c r="A3778" s="0">
        <f>+B3778&amp;C3778&amp;D3778</f>
        <v/>
      </c>
      <c r="B3778" s="4" t="inlineStr">
        <is>
          <t>QX9019 豹纹</t>
        </is>
      </c>
      <c r="C3778" s="4" t="n"/>
      <c r="D3778" s="4" t="inlineStr">
        <is>
          <t>XL</t>
        </is>
      </c>
      <c r="E3778" s="5" t="inlineStr">
        <is>
          <t>QX9019-FP Spotted Beige-X-Large-FBA</t>
        </is>
      </c>
      <c r="H3778" s="0" t="n"/>
    </row>
    <row r="3779">
      <c r="A3779" s="0">
        <f>+B3779&amp;C3779&amp;D3779</f>
        <v/>
      </c>
      <c r="B3779" s="4" t="inlineStr">
        <is>
          <t>QX9019 豹纹</t>
        </is>
      </c>
      <c r="C3779" s="4" t="n"/>
      <c r="D3779" s="4" t="inlineStr">
        <is>
          <t>XL</t>
        </is>
      </c>
      <c r="E3779" s="5" t="inlineStr">
        <is>
          <t>QX9019-FP Spotted Pink-X-Large-FBA</t>
        </is>
      </c>
      <c r="H3779" s="0" t="n"/>
    </row>
    <row r="3780">
      <c r="A3780" s="0">
        <f>+B3780&amp;C3780&amp;D3780</f>
        <v/>
      </c>
      <c r="B3780" s="4" t="inlineStr">
        <is>
          <t>QX9019 豹纹</t>
        </is>
      </c>
      <c r="C3780" s="4" t="n"/>
      <c r="D3780" s="4" t="inlineStr">
        <is>
          <t>XL</t>
        </is>
      </c>
      <c r="E3780" s="5" t="inlineStr">
        <is>
          <t>QX9019-FP Spotted Yellow-X-Large-FBA</t>
        </is>
      </c>
      <c r="H3780" s="0" t="n"/>
    </row>
    <row r="3781">
      <c r="A3781" s="0">
        <f>+B3781&amp;C3781&amp;D3781</f>
        <v/>
      </c>
      <c r="B3781" s="4" t="inlineStr">
        <is>
          <t>QX9019 豹纹</t>
        </is>
      </c>
      <c r="C3781" s="4" t="inlineStr">
        <is>
          <t>橙色</t>
        </is>
      </c>
      <c r="D3781" s="4" t="inlineStr">
        <is>
          <t>XL</t>
        </is>
      </c>
      <c r="E3781" s="5" t="inlineStr">
        <is>
          <t>QX9019-FP Tiger Orange-X-Large-FBA</t>
        </is>
      </c>
      <c r="H3781" s="0" t="n"/>
    </row>
    <row r="3782">
      <c r="A3782" s="0">
        <f>+B3782&amp;C3782&amp;D3782</f>
        <v/>
      </c>
      <c r="B3782" s="4" t="inlineStr">
        <is>
          <t>QX9019 豹纹</t>
        </is>
      </c>
      <c r="C3782" s="4" t="inlineStr">
        <is>
          <t>老虎黄</t>
        </is>
      </c>
      <c r="D3782" s="4" t="inlineStr">
        <is>
          <t>XL</t>
        </is>
      </c>
      <c r="E3782" s="5" t="inlineStr">
        <is>
          <t>QX9019-FP Tiger Yellow-X-Large-FBA</t>
        </is>
      </c>
      <c r="H3782" s="0" t="n"/>
    </row>
    <row r="3783">
      <c r="A3783" s="0">
        <f>+B3783&amp;C3783&amp;D3783</f>
        <v/>
      </c>
      <c r="B3783" s="4" t="inlineStr">
        <is>
          <t>QX9019 豹纹</t>
        </is>
      </c>
      <c r="C3783" s="4" t="n"/>
      <c r="D3783" s="4" t="inlineStr">
        <is>
          <t>S</t>
        </is>
      </c>
      <c r="E3783" s="5" t="inlineStr">
        <is>
          <t>QX9019-FP Camouflage Army-Small-FBA</t>
        </is>
      </c>
      <c r="H3783" s="0" t="n"/>
    </row>
    <row r="3784">
      <c r="A3784" s="0">
        <f>+B3784&amp;C3784&amp;D3784</f>
        <v/>
      </c>
      <c r="B3784" s="4" t="inlineStr">
        <is>
          <t>QX9019 豹纹</t>
        </is>
      </c>
      <c r="C3784" s="4" t="inlineStr">
        <is>
          <t>迷彩棕</t>
        </is>
      </c>
      <c r="D3784" s="4" t="inlineStr">
        <is>
          <t>S</t>
        </is>
      </c>
      <c r="E3784" s="5" t="inlineStr">
        <is>
          <t>QX9019-FP Camouflage Brown-Small-FBA</t>
        </is>
      </c>
      <c r="H3784" s="0" t="n"/>
    </row>
    <row r="3785">
      <c r="A3785" s="0">
        <f>+B3785&amp;C3785&amp;D3785</f>
        <v/>
      </c>
      <c r="B3785" s="4" t="inlineStr">
        <is>
          <t>QX9019 豹纹</t>
        </is>
      </c>
      <c r="C3785" s="4" t="inlineStr">
        <is>
          <t>迷彩绿</t>
        </is>
      </c>
      <c r="D3785" s="4" t="inlineStr">
        <is>
          <t>S</t>
        </is>
      </c>
      <c r="E3785" s="5" t="inlineStr">
        <is>
          <t>QX9019-FP Camouflage Green-Small-FBA</t>
        </is>
      </c>
      <c r="H3785" s="0" t="n"/>
    </row>
    <row r="3786">
      <c r="A3786" s="0">
        <f>+B3786&amp;C3786&amp;D3786</f>
        <v/>
      </c>
      <c r="B3786" s="4" t="inlineStr">
        <is>
          <t>QX9019 豹纹</t>
        </is>
      </c>
      <c r="C3786" s="4" t="n"/>
      <c r="D3786" s="4" t="inlineStr">
        <is>
          <t>S</t>
        </is>
      </c>
      <c r="E3786" s="5" t="inlineStr">
        <is>
          <t>QX9019-FP Leopard Brown-Small-FBA</t>
        </is>
      </c>
      <c r="H3786" s="0" t="n"/>
    </row>
    <row r="3787">
      <c r="A3787" s="0">
        <f>+B3787&amp;C3787&amp;D3787</f>
        <v/>
      </c>
      <c r="B3787" s="4" t="inlineStr">
        <is>
          <t>QX9019 豹纹</t>
        </is>
      </c>
      <c r="C3787" s="4" t="n"/>
      <c r="D3787" s="4" t="inlineStr">
        <is>
          <t>S</t>
        </is>
      </c>
      <c r="E3787" s="5" t="inlineStr">
        <is>
          <t>QX9019-FP Leopard Gold-Small-FBA</t>
        </is>
      </c>
      <c r="H3787" s="0" t="n"/>
    </row>
    <row r="3788">
      <c r="A3788" s="0">
        <f>+B3788&amp;C3788&amp;D3788</f>
        <v/>
      </c>
      <c r="B3788" s="4" t="inlineStr">
        <is>
          <t>QX9019 豹纹</t>
        </is>
      </c>
      <c r="C3788" s="4" t="n"/>
      <c r="D3788" s="4" t="inlineStr">
        <is>
          <t>S</t>
        </is>
      </c>
      <c r="E3788" s="5" t="inlineStr">
        <is>
          <t>QX9019-FP Leopard White-Small-FBA</t>
        </is>
      </c>
      <c r="H3788" s="0" t="n"/>
    </row>
    <row r="3789">
      <c r="A3789" s="0">
        <f>+B3789&amp;C3789&amp;D3789</f>
        <v/>
      </c>
      <c r="B3789" s="4" t="inlineStr">
        <is>
          <t>QX9019 豹纹</t>
        </is>
      </c>
      <c r="C3789" s="4" t="n"/>
      <c r="D3789" s="4" t="inlineStr">
        <is>
          <t>S</t>
        </is>
      </c>
      <c r="E3789" s="5" t="inlineStr">
        <is>
          <t>QX9019-FP Leopard Yellow-Small-FBA</t>
        </is>
      </c>
      <c r="H3789" s="0" t="n"/>
    </row>
    <row r="3790">
      <c r="A3790" s="0">
        <f>+B3790&amp;C3790&amp;D3790</f>
        <v/>
      </c>
      <c r="B3790" s="4" t="inlineStr">
        <is>
          <t>QX9019 豹纹</t>
        </is>
      </c>
      <c r="C3790" s="4" t="n"/>
      <c r="D3790" s="4" t="inlineStr">
        <is>
          <t>S</t>
        </is>
      </c>
      <c r="E3790" s="5" t="inlineStr">
        <is>
          <t>QX9019-FP Snake Green-Small-FBA</t>
        </is>
      </c>
      <c r="H3790" s="0" t="n"/>
    </row>
    <row r="3791">
      <c r="A3791" s="0">
        <f>+B3791&amp;C3791&amp;D3791</f>
        <v/>
      </c>
      <c r="B3791" s="4" t="inlineStr">
        <is>
          <t>QX9019 豹纹</t>
        </is>
      </c>
      <c r="C3791" s="4" t="n"/>
      <c r="D3791" s="4" t="inlineStr">
        <is>
          <t>S</t>
        </is>
      </c>
      <c r="E3791" s="5" t="inlineStr">
        <is>
          <t>QX9019-FP Snake Pink-Small-FBA</t>
        </is>
      </c>
      <c r="H3791" s="0" t="n"/>
    </row>
    <row r="3792">
      <c r="A3792" s="0">
        <f>+B3792&amp;C3792&amp;D3792</f>
        <v/>
      </c>
      <c r="B3792" s="4" t="inlineStr">
        <is>
          <t>QX9019 豹纹</t>
        </is>
      </c>
      <c r="C3792" s="4" t="n"/>
      <c r="D3792" s="4" t="inlineStr">
        <is>
          <t>S</t>
        </is>
      </c>
      <c r="E3792" s="5" t="inlineStr">
        <is>
          <t>QX9019-FP Snake Yellow-Small-FBA</t>
        </is>
      </c>
      <c r="H3792" s="0" t="n"/>
    </row>
    <row r="3793">
      <c r="A3793" s="0">
        <f>+B3793&amp;C3793&amp;D3793</f>
        <v/>
      </c>
      <c r="B3793" s="4" t="inlineStr">
        <is>
          <t>QX9019 豹纹</t>
        </is>
      </c>
      <c r="C3793" s="4" t="n"/>
      <c r="D3793" s="4" t="inlineStr">
        <is>
          <t>S</t>
        </is>
      </c>
      <c r="E3793" s="5" t="inlineStr">
        <is>
          <t>QX9019-FP Spotted Beige-Small-FBA</t>
        </is>
      </c>
      <c r="H3793" s="0" t="n"/>
    </row>
    <row r="3794">
      <c r="A3794" s="0">
        <f>+B3794&amp;C3794&amp;D3794</f>
        <v/>
      </c>
      <c r="B3794" s="4" t="inlineStr">
        <is>
          <t>QX9019 豹纹</t>
        </is>
      </c>
      <c r="C3794" s="4" t="n"/>
      <c r="D3794" s="4" t="inlineStr">
        <is>
          <t>S</t>
        </is>
      </c>
      <c r="E3794" s="5" t="inlineStr">
        <is>
          <t>QX9019-FP Spotted Pink-Small-FBA</t>
        </is>
      </c>
      <c r="H3794" s="0" t="n"/>
    </row>
    <row r="3795">
      <c r="A3795" s="0">
        <f>+B3795&amp;C3795&amp;D3795</f>
        <v/>
      </c>
      <c r="B3795" s="4" t="inlineStr">
        <is>
          <t>QX9019 豹纹</t>
        </is>
      </c>
      <c r="C3795" s="4" t="inlineStr">
        <is>
          <t>橙色</t>
        </is>
      </c>
      <c r="D3795" s="4" t="inlineStr">
        <is>
          <t>S</t>
        </is>
      </c>
      <c r="E3795" s="5" t="inlineStr">
        <is>
          <t>QX9019-FP Tiger Orange-Small-FBA</t>
        </is>
      </c>
      <c r="H3795" s="0" t="n"/>
    </row>
    <row r="3796">
      <c r="A3796" s="0">
        <f>+B3796&amp;C3796&amp;D3796</f>
        <v/>
      </c>
      <c r="B3796" s="4" t="inlineStr">
        <is>
          <t>QX9019 豹纹</t>
        </is>
      </c>
      <c r="C3796" s="4" t="n"/>
      <c r="D3796" s="4" t="inlineStr">
        <is>
          <t>M</t>
        </is>
      </c>
      <c r="E3796" s="5" t="inlineStr">
        <is>
          <t>QX9019-FP Camouflage Army-Medium-FBA</t>
        </is>
      </c>
      <c r="H3796" s="0" t="n"/>
    </row>
    <row r="3797">
      <c r="A3797" s="0">
        <f>+B3797&amp;C3797&amp;D3797</f>
        <v/>
      </c>
      <c r="B3797" s="4" t="inlineStr">
        <is>
          <t>QX9019 豹纹</t>
        </is>
      </c>
      <c r="C3797" s="4" t="inlineStr">
        <is>
          <t>迷彩棕</t>
        </is>
      </c>
      <c r="D3797" s="4" t="inlineStr">
        <is>
          <t>M</t>
        </is>
      </c>
      <c r="E3797" s="5" t="inlineStr">
        <is>
          <t>QX9019-FP Camouflage Brown-Medium-FBA</t>
        </is>
      </c>
      <c r="H3797" s="0" t="n"/>
    </row>
    <row r="3798">
      <c r="A3798" s="0">
        <f>+B3798&amp;C3798&amp;D3798</f>
        <v/>
      </c>
      <c r="B3798" s="4" t="inlineStr">
        <is>
          <t>QX9019 豹纹</t>
        </is>
      </c>
      <c r="C3798" s="4" t="inlineStr">
        <is>
          <t>迷彩绿</t>
        </is>
      </c>
      <c r="D3798" s="4" t="inlineStr">
        <is>
          <t>M</t>
        </is>
      </c>
      <c r="E3798" s="5" t="inlineStr">
        <is>
          <t>QX9019-FP Camouflage Green-Medium-FBA</t>
        </is>
      </c>
      <c r="H3798" s="0" t="n"/>
    </row>
    <row r="3799">
      <c r="A3799" s="0">
        <f>+B3799&amp;C3799&amp;D3799</f>
        <v/>
      </c>
      <c r="B3799" s="4" t="inlineStr">
        <is>
          <t>QX9019 豹纹</t>
        </is>
      </c>
      <c r="C3799" s="4" t="n"/>
      <c r="D3799" s="4" t="inlineStr">
        <is>
          <t>M</t>
        </is>
      </c>
      <c r="E3799" s="5" t="inlineStr">
        <is>
          <t>QX9019-FP Leopard Brown-Medium-FBA</t>
        </is>
      </c>
      <c r="H3799" s="0" t="n"/>
    </row>
    <row r="3800">
      <c r="A3800" s="0">
        <f>+B3800&amp;C3800&amp;D3800</f>
        <v/>
      </c>
      <c r="B3800" s="4" t="inlineStr">
        <is>
          <t>QX9019 豹纹</t>
        </is>
      </c>
      <c r="C3800" s="4" t="n"/>
      <c r="D3800" s="4" t="inlineStr">
        <is>
          <t>M</t>
        </is>
      </c>
      <c r="E3800" s="5" t="inlineStr">
        <is>
          <t>QX9019-FP Leopard Gold-Medium-FBA</t>
        </is>
      </c>
      <c r="H3800" s="0" t="n"/>
    </row>
    <row r="3801">
      <c r="A3801" s="0">
        <f>+B3801&amp;C3801&amp;D3801</f>
        <v/>
      </c>
      <c r="B3801" s="4" t="inlineStr">
        <is>
          <t>QX9019 豹纹</t>
        </is>
      </c>
      <c r="C3801" s="4" t="n"/>
      <c r="D3801" s="4" t="inlineStr">
        <is>
          <t>M</t>
        </is>
      </c>
      <c r="E3801" s="5" t="inlineStr">
        <is>
          <t>QX9019-FP Leopard Yellow-Medium-FBA</t>
        </is>
      </c>
      <c r="H3801" s="0" t="n"/>
    </row>
    <row r="3802">
      <c r="A3802" s="0">
        <f>+B3802&amp;C3802&amp;D3802</f>
        <v/>
      </c>
      <c r="B3802" s="4" t="inlineStr">
        <is>
          <t>QX9019 豹纹</t>
        </is>
      </c>
      <c r="C3802" s="4" t="n"/>
      <c r="D3802" s="4" t="inlineStr">
        <is>
          <t>M</t>
        </is>
      </c>
      <c r="E3802" s="5" t="inlineStr">
        <is>
          <t>QX9019-FP Snake Green-Medium-FBA</t>
        </is>
      </c>
      <c r="H3802" s="0" t="n"/>
    </row>
    <row r="3803">
      <c r="A3803" s="0">
        <f>+B3803&amp;C3803&amp;D3803</f>
        <v/>
      </c>
      <c r="B3803" s="4" t="inlineStr">
        <is>
          <t>QX9019 豹纹</t>
        </is>
      </c>
      <c r="C3803" s="4" t="n"/>
      <c r="D3803" s="4" t="inlineStr">
        <is>
          <t>M</t>
        </is>
      </c>
      <c r="E3803" s="5" t="inlineStr">
        <is>
          <t>QX9019-FP Snake Pink-Medium-FBA</t>
        </is>
      </c>
      <c r="H3803" s="0" t="n"/>
    </row>
    <row r="3804">
      <c r="A3804" s="0">
        <f>+B3804&amp;C3804&amp;D3804</f>
        <v/>
      </c>
      <c r="B3804" s="4" t="inlineStr">
        <is>
          <t>QX9019 豹纹</t>
        </is>
      </c>
      <c r="C3804" s="4" t="n"/>
      <c r="D3804" s="4" t="inlineStr">
        <is>
          <t>M</t>
        </is>
      </c>
      <c r="E3804" s="5" t="inlineStr">
        <is>
          <t>QX9019-FP Snake Yellow-Medium-FBA</t>
        </is>
      </c>
      <c r="H3804" s="0" t="n"/>
    </row>
    <row r="3805">
      <c r="A3805" s="0">
        <f>+B3805&amp;C3805&amp;D3805</f>
        <v/>
      </c>
      <c r="B3805" s="4" t="inlineStr">
        <is>
          <t>QX9019 豹纹</t>
        </is>
      </c>
      <c r="C3805" s="4" t="n"/>
      <c r="D3805" s="4" t="inlineStr">
        <is>
          <t>M</t>
        </is>
      </c>
      <c r="E3805" s="5" t="inlineStr">
        <is>
          <t>QX9019-FP Spotted Pink-Medium-FBA</t>
        </is>
      </c>
      <c r="H3805" s="0" t="n"/>
    </row>
    <row r="3806">
      <c r="A3806" s="0">
        <f>+B3806&amp;C3806&amp;D3806</f>
        <v/>
      </c>
      <c r="B3806" s="4" t="inlineStr">
        <is>
          <t>QX9019 豹纹</t>
        </is>
      </c>
      <c r="C3806" s="4" t="n"/>
      <c r="D3806" s="4" t="inlineStr">
        <is>
          <t>M</t>
        </is>
      </c>
      <c r="E3806" s="5" t="inlineStr">
        <is>
          <t>QX9019-FP Spotted Yellow-Medium-FBA</t>
        </is>
      </c>
      <c r="H3806" s="0" t="n"/>
    </row>
    <row r="3807">
      <c r="A3807" s="0">
        <f>+B3807&amp;C3807&amp;D3807</f>
        <v/>
      </c>
      <c r="B3807" s="4" t="inlineStr">
        <is>
          <t>QX9019 豹纹</t>
        </is>
      </c>
      <c r="C3807" s="4" t="inlineStr">
        <is>
          <t>橙色</t>
        </is>
      </c>
      <c r="D3807" s="4" t="inlineStr">
        <is>
          <t>M</t>
        </is>
      </c>
      <c r="E3807" s="5" t="inlineStr">
        <is>
          <t>QX9019-FP Tiger Orange-Medium-FBA</t>
        </is>
      </c>
      <c r="H3807" s="0" t="n"/>
    </row>
    <row r="3808">
      <c r="A3808" s="0">
        <f>+B3808&amp;C3808&amp;D3808</f>
        <v/>
      </c>
      <c r="B3808" s="4" t="inlineStr">
        <is>
          <t>QX9019 豹纹</t>
        </is>
      </c>
      <c r="C3808" s="4" t="inlineStr">
        <is>
          <t>老虎黄</t>
        </is>
      </c>
      <c r="D3808" s="4" t="inlineStr">
        <is>
          <t>M</t>
        </is>
      </c>
      <c r="E3808" s="5" t="inlineStr">
        <is>
          <t>QX9019-FP Tiger Yellow-Medium-FBA</t>
        </is>
      </c>
      <c r="H3808" s="0" t="n"/>
    </row>
    <row r="3809">
      <c r="A3809" s="0">
        <f>+B3809&amp;C3809&amp;D3809</f>
        <v/>
      </c>
      <c r="B3809" s="4" t="inlineStr">
        <is>
          <t>QX9019 豹纹</t>
        </is>
      </c>
      <c r="C3809" s="4" t="n"/>
      <c r="D3809" s="4" t="inlineStr">
        <is>
          <t>L</t>
        </is>
      </c>
      <c r="E3809" s="5" t="inlineStr">
        <is>
          <t>QX9019-FP Camouflage Army-Large-FBA</t>
        </is>
      </c>
      <c r="H3809" s="0" t="n"/>
    </row>
    <row r="3810">
      <c r="A3810" s="0">
        <f>+B3810&amp;C3810&amp;D3810</f>
        <v/>
      </c>
      <c r="B3810" s="4" t="inlineStr">
        <is>
          <t>QX9019 豹纹</t>
        </is>
      </c>
      <c r="C3810" s="4" t="inlineStr">
        <is>
          <t>迷彩棕</t>
        </is>
      </c>
      <c r="D3810" s="4" t="inlineStr">
        <is>
          <t>L</t>
        </is>
      </c>
      <c r="E3810" s="5" t="inlineStr">
        <is>
          <t>QX9019-FP Camouflage Brown-Large-FBA</t>
        </is>
      </c>
      <c r="H3810" s="0" t="n"/>
    </row>
    <row r="3811">
      <c r="A3811" s="0">
        <f>+B3811&amp;C3811&amp;D3811</f>
        <v/>
      </c>
      <c r="B3811" s="4" t="inlineStr">
        <is>
          <t>QX9019 豹纹</t>
        </is>
      </c>
      <c r="C3811" s="4" t="inlineStr">
        <is>
          <t>迷彩绿</t>
        </is>
      </c>
      <c r="D3811" s="4" t="inlineStr">
        <is>
          <t>L</t>
        </is>
      </c>
      <c r="E3811" s="5" t="inlineStr">
        <is>
          <t>QX9019-FP Camouflage Green-Large-FBA</t>
        </is>
      </c>
      <c r="H3811" s="0" t="n"/>
    </row>
    <row r="3812">
      <c r="A3812" s="0">
        <f>+B3812&amp;C3812&amp;D3812</f>
        <v/>
      </c>
      <c r="B3812" s="4" t="inlineStr">
        <is>
          <t>QX9019 豹纹</t>
        </is>
      </c>
      <c r="C3812" s="4" t="inlineStr">
        <is>
          <t>迷彩红</t>
        </is>
      </c>
      <c r="D3812" s="4" t="inlineStr">
        <is>
          <t>L</t>
        </is>
      </c>
      <c r="E3812" s="5" t="inlineStr">
        <is>
          <t>QX9019-FP Camouflage Red-Large-FBA</t>
        </is>
      </c>
      <c r="H3812" s="0" t="n"/>
    </row>
    <row r="3813">
      <c r="A3813" s="0">
        <f>+B3813&amp;C3813&amp;D3813</f>
        <v/>
      </c>
      <c r="B3813" s="4" t="inlineStr">
        <is>
          <t>QX9019 豹纹</t>
        </is>
      </c>
      <c r="C3813" s="4" t="n"/>
      <c r="D3813" s="4" t="inlineStr">
        <is>
          <t>L</t>
        </is>
      </c>
      <c r="E3813" s="5" t="inlineStr">
        <is>
          <t>QX9019-FP Leopard Brown-Large-FBA</t>
        </is>
      </c>
      <c r="H3813" s="0" t="n"/>
    </row>
    <row r="3814">
      <c r="A3814" s="0">
        <f>+B3814&amp;C3814&amp;D3814</f>
        <v/>
      </c>
      <c r="B3814" s="4" t="inlineStr">
        <is>
          <t>QX9019 豹纹</t>
        </is>
      </c>
      <c r="C3814" s="4" t="n"/>
      <c r="D3814" s="4" t="inlineStr">
        <is>
          <t>L</t>
        </is>
      </c>
      <c r="E3814" s="5" t="inlineStr">
        <is>
          <t>QX9019-FP Leopard Gold-Large-FBA</t>
        </is>
      </c>
      <c r="H3814" s="0" t="n"/>
    </row>
    <row r="3815">
      <c r="A3815" s="0">
        <f>+B3815&amp;C3815&amp;D3815</f>
        <v/>
      </c>
      <c r="B3815" s="4" t="inlineStr">
        <is>
          <t>QX9019 豹纹</t>
        </is>
      </c>
      <c r="C3815" s="4" t="n"/>
      <c r="D3815" s="4" t="inlineStr">
        <is>
          <t>L</t>
        </is>
      </c>
      <c r="E3815" s="5" t="inlineStr">
        <is>
          <t>QX9019-FP Leopard White-Large-FBA</t>
        </is>
      </c>
      <c r="H3815" s="0" t="n"/>
    </row>
    <row r="3816">
      <c r="A3816" s="0">
        <f>+B3816&amp;C3816&amp;D3816</f>
        <v/>
      </c>
      <c r="B3816" s="4" t="inlineStr">
        <is>
          <t>QX9019 豹纹</t>
        </is>
      </c>
      <c r="C3816" s="4" t="n"/>
      <c r="D3816" s="4" t="inlineStr">
        <is>
          <t>L</t>
        </is>
      </c>
      <c r="E3816" s="5" t="inlineStr">
        <is>
          <t>QX9019-FP Leopard Yellow-Large-FBA</t>
        </is>
      </c>
      <c r="H3816" s="0" t="n"/>
    </row>
    <row r="3817">
      <c r="A3817" s="0">
        <f>+B3817&amp;C3817&amp;D3817</f>
        <v/>
      </c>
      <c r="B3817" s="4" t="inlineStr">
        <is>
          <t>QX9019 豹纹</t>
        </is>
      </c>
      <c r="C3817" s="4" t="n"/>
      <c r="D3817" s="4" t="inlineStr">
        <is>
          <t>L</t>
        </is>
      </c>
      <c r="E3817" s="5" t="inlineStr">
        <is>
          <t>QX9019-FP Snake Green-Large-FBA</t>
        </is>
      </c>
      <c r="H3817" s="0" t="n"/>
    </row>
    <row r="3818">
      <c r="A3818" s="0">
        <f>+B3818&amp;C3818&amp;D3818</f>
        <v/>
      </c>
      <c r="B3818" s="4" t="inlineStr">
        <is>
          <t>QX9019 豹纹</t>
        </is>
      </c>
      <c r="C3818" s="4" t="n"/>
      <c r="D3818" s="4" t="inlineStr">
        <is>
          <t>L</t>
        </is>
      </c>
      <c r="E3818" s="5" t="inlineStr">
        <is>
          <t>QX9019-FP Snake Pink-Large-FBA</t>
        </is>
      </c>
      <c r="H3818" s="0" t="n"/>
    </row>
    <row r="3819">
      <c r="A3819" s="0">
        <f>+B3819&amp;C3819&amp;D3819</f>
        <v/>
      </c>
      <c r="B3819" s="4" t="inlineStr">
        <is>
          <t>QX9019 豹纹</t>
        </is>
      </c>
      <c r="C3819" s="4" t="n"/>
      <c r="D3819" s="4" t="inlineStr">
        <is>
          <t>L</t>
        </is>
      </c>
      <c r="E3819" s="5" t="inlineStr">
        <is>
          <t>QX9019-FP Snake White-Large-FBA</t>
        </is>
      </c>
      <c r="H3819" s="0" t="n"/>
    </row>
    <row r="3820">
      <c r="A3820" s="0">
        <f>+B3820&amp;C3820&amp;D3820</f>
        <v/>
      </c>
      <c r="B3820" s="4" t="inlineStr">
        <is>
          <t>QX9019 豹纹</t>
        </is>
      </c>
      <c r="C3820" s="4" t="n"/>
      <c r="D3820" s="4" t="inlineStr">
        <is>
          <t>L</t>
        </is>
      </c>
      <c r="E3820" s="5" t="inlineStr">
        <is>
          <t>QX9019-FP Snake Yellow-Large-FBA</t>
        </is>
      </c>
      <c r="H3820" s="0" t="n"/>
    </row>
    <row r="3821">
      <c r="A3821" s="0">
        <f>+B3821&amp;C3821&amp;D3821</f>
        <v/>
      </c>
      <c r="B3821" s="4" t="inlineStr">
        <is>
          <t>QX9019 豹纹</t>
        </is>
      </c>
      <c r="C3821" s="4" t="n"/>
      <c r="D3821" s="4" t="inlineStr">
        <is>
          <t>L</t>
        </is>
      </c>
      <c r="E3821" s="5" t="inlineStr">
        <is>
          <t>QX9019-FP Spotted Beige-Large-FBA</t>
        </is>
      </c>
      <c r="H3821" s="0" t="n"/>
    </row>
    <row r="3822">
      <c r="A3822" s="0">
        <f>+B3822&amp;C3822&amp;D3822</f>
        <v/>
      </c>
      <c r="B3822" s="4" t="inlineStr">
        <is>
          <t>QX9019 豹纹</t>
        </is>
      </c>
      <c r="C3822" s="4" t="n"/>
      <c r="D3822" s="4" t="inlineStr">
        <is>
          <t>L</t>
        </is>
      </c>
      <c r="E3822" s="5" t="inlineStr">
        <is>
          <t>QX9019-FP Spotted Pink-Large-FBA</t>
        </is>
      </c>
      <c r="H3822" s="0" t="n"/>
    </row>
    <row r="3823">
      <c r="A3823" s="0">
        <f>+B3823&amp;C3823&amp;D3823</f>
        <v/>
      </c>
      <c r="B3823" s="4" t="inlineStr">
        <is>
          <t>QX9019 豹纹</t>
        </is>
      </c>
      <c r="C3823" s="4" t="n"/>
      <c r="D3823" s="4" t="inlineStr">
        <is>
          <t>L</t>
        </is>
      </c>
      <c r="E3823" s="5" t="inlineStr">
        <is>
          <t>QX9019-FP Spotted Yellow-Large-FBA</t>
        </is>
      </c>
      <c r="H3823" s="0" t="n"/>
    </row>
    <row r="3824">
      <c r="A3824" s="0">
        <f>+B3824&amp;C3824&amp;D3824</f>
        <v/>
      </c>
      <c r="B3824" s="4" t="inlineStr">
        <is>
          <t>QX9019 豹纹</t>
        </is>
      </c>
      <c r="C3824" s="4" t="inlineStr">
        <is>
          <t>橙色</t>
        </is>
      </c>
      <c r="D3824" s="4" t="inlineStr">
        <is>
          <t>L</t>
        </is>
      </c>
      <c r="E3824" s="5" t="inlineStr">
        <is>
          <t>QX9019-FP Tiger Orange-Large-FBA</t>
        </is>
      </c>
      <c r="H3824" s="0" t="n"/>
    </row>
    <row r="3825">
      <c r="A3825" s="0">
        <f>+B3825&amp;C3825&amp;D3825</f>
        <v/>
      </c>
      <c r="B3825" s="4" t="inlineStr">
        <is>
          <t>QX9019 豹纹</t>
        </is>
      </c>
      <c r="C3825" s="4" t="inlineStr">
        <is>
          <t>老虎黄</t>
        </is>
      </c>
      <c r="D3825" s="4" t="inlineStr">
        <is>
          <t>L</t>
        </is>
      </c>
      <c r="E3825" s="5" t="inlineStr">
        <is>
          <t>QX9019-FP Tiger Yellow-Large-FBA</t>
        </is>
      </c>
      <c r="H3825" s="0" t="n"/>
    </row>
    <row r="3826">
      <c r="A3826" s="0">
        <f>+B3826&amp;C3826&amp;D3826</f>
        <v/>
      </c>
      <c r="B3826" s="4" t="inlineStr">
        <is>
          <t>QX9019 豹纹</t>
        </is>
      </c>
      <c r="C3826" s="4" t="n"/>
      <c r="D3826" s="4" t="inlineStr">
        <is>
          <t>2XL</t>
        </is>
      </c>
      <c r="E3826" s="5" t="inlineStr">
        <is>
          <t>QX9019-FP Camouflage Army-XX-Large-FBA</t>
        </is>
      </c>
      <c r="H3826" s="0" t="n"/>
    </row>
    <row r="3827">
      <c r="A3827" s="0">
        <f>+B3827&amp;C3827&amp;D3827</f>
        <v/>
      </c>
      <c r="B3827" s="4" t="inlineStr">
        <is>
          <t>QX9019 豹纹</t>
        </is>
      </c>
      <c r="C3827" s="4" t="inlineStr">
        <is>
          <t>迷彩棕</t>
        </is>
      </c>
      <c r="D3827" s="4" t="inlineStr">
        <is>
          <t>2XL</t>
        </is>
      </c>
      <c r="E3827" s="5" t="inlineStr">
        <is>
          <t>QX9019-FP Camouflage Brown-XX-Large-FBA</t>
        </is>
      </c>
      <c r="H3827" s="0" t="n"/>
    </row>
    <row r="3828">
      <c r="A3828" s="0">
        <f>+B3828&amp;C3828&amp;D3828</f>
        <v/>
      </c>
      <c r="B3828" s="4" t="inlineStr">
        <is>
          <t>QX9019 豹纹</t>
        </is>
      </c>
      <c r="C3828" s="4" t="inlineStr">
        <is>
          <t>迷彩绿</t>
        </is>
      </c>
      <c r="D3828" s="4" t="inlineStr">
        <is>
          <t>2XL</t>
        </is>
      </c>
      <c r="E3828" s="5" t="inlineStr">
        <is>
          <t>QX9019-FP Camouflage Green-XX-Large-FBA</t>
        </is>
      </c>
      <c r="H3828" s="0" t="n"/>
    </row>
    <row r="3829">
      <c r="A3829" s="0">
        <f>+B3829&amp;C3829&amp;D3829</f>
        <v/>
      </c>
      <c r="B3829" s="4" t="inlineStr">
        <is>
          <t>QX9019 豹纹</t>
        </is>
      </c>
      <c r="C3829" s="4" t="n"/>
      <c r="D3829" s="4" t="inlineStr">
        <is>
          <t>2XL</t>
        </is>
      </c>
      <c r="E3829" s="5" t="inlineStr">
        <is>
          <t>QX9019-FP Leopard Brown-XX-Large-FBA</t>
        </is>
      </c>
      <c r="H3829" s="0" t="n"/>
    </row>
    <row r="3830">
      <c r="A3830" s="0">
        <f>+B3830&amp;C3830&amp;D3830</f>
        <v/>
      </c>
      <c r="B3830" s="4" t="inlineStr">
        <is>
          <t>QX9019 豹纹</t>
        </is>
      </c>
      <c r="C3830" s="4" t="n"/>
      <c r="D3830" s="4" t="inlineStr">
        <is>
          <t>2XL</t>
        </is>
      </c>
      <c r="E3830" s="5" t="inlineStr">
        <is>
          <t>QX9019-FP Leopard Gold-XX-Large-FBA</t>
        </is>
      </c>
      <c r="H3830" s="0" t="n"/>
    </row>
    <row r="3831">
      <c r="A3831" s="0">
        <f>+B3831&amp;C3831&amp;D3831</f>
        <v/>
      </c>
      <c r="B3831" s="4" t="inlineStr">
        <is>
          <t>QX9019 豹纹</t>
        </is>
      </c>
      <c r="C3831" s="4" t="n"/>
      <c r="D3831" s="4" t="inlineStr">
        <is>
          <t>2XL</t>
        </is>
      </c>
      <c r="E3831" s="5" t="inlineStr">
        <is>
          <t>QX9019-FP Leopard White-XX-Large-FBA</t>
        </is>
      </c>
      <c r="H3831" s="0" t="n"/>
    </row>
    <row r="3832">
      <c r="A3832" s="0">
        <f>+B3832&amp;C3832&amp;D3832</f>
        <v/>
      </c>
      <c r="B3832" s="4" t="inlineStr">
        <is>
          <t>QX9019 豹纹</t>
        </is>
      </c>
      <c r="C3832" s="4" t="n"/>
      <c r="D3832" s="4" t="inlineStr">
        <is>
          <t>2XL</t>
        </is>
      </c>
      <c r="E3832" s="5" t="inlineStr">
        <is>
          <t>QX9019-FP Leopard Yellow-XX-Large-FBA</t>
        </is>
      </c>
      <c r="H3832" s="0" t="n"/>
    </row>
    <row r="3833">
      <c r="A3833" s="0">
        <f>+B3833&amp;C3833&amp;D3833</f>
        <v/>
      </c>
      <c r="B3833" s="4" t="inlineStr">
        <is>
          <t>QX9019 豹纹</t>
        </is>
      </c>
      <c r="C3833" s="4" t="n"/>
      <c r="D3833" s="4" t="inlineStr">
        <is>
          <t>2XL</t>
        </is>
      </c>
      <c r="E3833" s="5" t="inlineStr">
        <is>
          <t>QX9019-FP Snake Green-XX-Large-FBA</t>
        </is>
      </c>
      <c r="H3833" s="0" t="n"/>
    </row>
    <row r="3834">
      <c r="A3834" s="0">
        <f>+B3834&amp;C3834&amp;D3834</f>
        <v/>
      </c>
      <c r="B3834" s="4" t="inlineStr">
        <is>
          <t>QX9019 豹纹</t>
        </is>
      </c>
      <c r="C3834" s="4" t="n"/>
      <c r="D3834" s="4" t="inlineStr">
        <is>
          <t>2XL</t>
        </is>
      </c>
      <c r="E3834" s="5" t="inlineStr">
        <is>
          <t>QX9019-FP Snake White-XX-Large-FBA</t>
        </is>
      </c>
      <c r="H3834" s="0" t="n"/>
    </row>
    <row r="3835">
      <c r="A3835" s="0">
        <f>+B3835&amp;C3835&amp;D3835</f>
        <v/>
      </c>
      <c r="B3835" s="4" t="inlineStr">
        <is>
          <t>QX9019 豹纹</t>
        </is>
      </c>
      <c r="C3835" s="4" t="n"/>
      <c r="D3835" s="4" t="inlineStr">
        <is>
          <t>2XL</t>
        </is>
      </c>
      <c r="E3835" s="5" t="inlineStr">
        <is>
          <t>QX9019-FP Snake Yellow-XX-Large-FBA</t>
        </is>
      </c>
      <c r="H3835" s="0" t="n"/>
    </row>
    <row r="3836">
      <c r="A3836" s="0">
        <f>+B3836&amp;C3836&amp;D3836</f>
        <v/>
      </c>
      <c r="B3836" s="4" t="inlineStr">
        <is>
          <t>QX9019 豹纹</t>
        </is>
      </c>
      <c r="C3836" s="4" t="n"/>
      <c r="D3836" s="4" t="inlineStr">
        <is>
          <t>2XL</t>
        </is>
      </c>
      <c r="E3836" s="5" t="inlineStr">
        <is>
          <t>QX9019-FP Spotted Beige-XX-Large-FBA</t>
        </is>
      </c>
      <c r="H3836" s="0" t="n"/>
    </row>
    <row r="3837">
      <c r="A3837" s="0">
        <f>+B3837&amp;C3837&amp;D3837</f>
        <v/>
      </c>
      <c r="B3837" s="4" t="inlineStr">
        <is>
          <t>QX9019 豹纹</t>
        </is>
      </c>
      <c r="C3837" s="4" t="n"/>
      <c r="D3837" s="4" t="inlineStr">
        <is>
          <t>2XL</t>
        </is>
      </c>
      <c r="E3837" s="5" t="inlineStr">
        <is>
          <t>QX9019-FP Spotted Pink-XX-Large-FBA</t>
        </is>
      </c>
      <c r="H3837" s="0" t="n"/>
    </row>
    <row r="3838">
      <c r="A3838" s="0">
        <f>+B3838&amp;C3838&amp;D3838</f>
        <v/>
      </c>
      <c r="B3838" s="4" t="inlineStr">
        <is>
          <t>QX9019 豹纹</t>
        </is>
      </c>
      <c r="C3838" s="4" t="n"/>
      <c r="D3838" s="4" t="inlineStr">
        <is>
          <t>2XL</t>
        </is>
      </c>
      <c r="E3838" s="5" t="inlineStr">
        <is>
          <t>QX9019-FP Spotted Yellow-XX-Large-FBA</t>
        </is>
      </c>
      <c r="H3838" s="0" t="n"/>
    </row>
    <row r="3839">
      <c r="A3839" s="0">
        <f>+B3839&amp;C3839&amp;D3839</f>
        <v/>
      </c>
      <c r="B3839" s="4" t="inlineStr">
        <is>
          <t>QX9019 豹纹</t>
        </is>
      </c>
      <c r="C3839" s="4" t="inlineStr">
        <is>
          <t>橙色</t>
        </is>
      </c>
      <c r="D3839" s="4" t="inlineStr">
        <is>
          <t>2XL</t>
        </is>
      </c>
      <c r="E3839" s="5" t="inlineStr">
        <is>
          <t>QX9019-FP Tiger Orange-XX-Large-FBA</t>
        </is>
      </c>
      <c r="H3839" s="0" t="n"/>
    </row>
    <row r="3840">
      <c r="A3840" s="0">
        <f>+B3840&amp;C3840&amp;D3840</f>
        <v/>
      </c>
      <c r="B3840" s="4" t="inlineStr">
        <is>
          <t>QX9019 豹纹</t>
        </is>
      </c>
      <c r="C3840" s="4" t="inlineStr">
        <is>
          <t>老虎黄</t>
        </is>
      </c>
      <c r="D3840" s="4" t="inlineStr">
        <is>
          <t>2XL</t>
        </is>
      </c>
      <c r="E3840" s="5" t="inlineStr">
        <is>
          <t>QX9019-FP Tiger Yellow-XX-Large-FBA</t>
        </is>
      </c>
      <c r="H3840" s="0" t="n"/>
    </row>
    <row r="3841">
      <c r="A3841" s="0">
        <f>+B3841&amp;C3841&amp;D3841</f>
        <v/>
      </c>
      <c r="B3841" s="4" t="inlineStr">
        <is>
          <t>QX9019 纯色</t>
        </is>
      </c>
      <c r="C3841" s="4" t="inlineStr">
        <is>
          <t>军绿</t>
        </is>
      </c>
      <c r="D3841" s="4" t="inlineStr">
        <is>
          <t>XL</t>
        </is>
      </c>
      <c r="E3841" s="5" t="inlineStr">
        <is>
          <t>QX9019-Army Green-X-Large-FBA</t>
        </is>
      </c>
      <c r="H3841" s="0" t="n"/>
    </row>
    <row r="3842">
      <c r="A3842" s="0">
        <f>+B3842&amp;C3842&amp;D3842</f>
        <v/>
      </c>
      <c r="B3842" s="4" t="inlineStr">
        <is>
          <t>QX9019 纯色</t>
        </is>
      </c>
      <c r="C3842" s="4" t="n"/>
      <c r="D3842" s="4" t="inlineStr">
        <is>
          <t>XL</t>
        </is>
      </c>
      <c r="E3842" s="5" t="inlineStr">
        <is>
          <t>QX9019-Purple Red-X-Large-FBA</t>
        </is>
      </c>
      <c r="H3842" s="0" t="n"/>
    </row>
    <row r="3843">
      <c r="A3843" s="0">
        <f>+B3843&amp;C3843&amp;D3843</f>
        <v/>
      </c>
      <c r="B3843" s="4" t="inlineStr">
        <is>
          <t>QX9019 纯色</t>
        </is>
      </c>
      <c r="C3843" s="4" t="inlineStr">
        <is>
          <t>红色</t>
        </is>
      </c>
      <c r="D3843" s="4" t="inlineStr">
        <is>
          <t>XL</t>
        </is>
      </c>
      <c r="E3843" s="5" t="inlineStr">
        <is>
          <t>QX9019-Red-X-Large-FBA</t>
        </is>
      </c>
      <c r="H3843" s="0" t="n"/>
    </row>
    <row r="3844">
      <c r="A3844" s="0">
        <f>+B3844&amp;C3844&amp;D3844</f>
        <v/>
      </c>
      <c r="B3844" s="4" t="inlineStr">
        <is>
          <t>QX9019 纯色</t>
        </is>
      </c>
      <c r="C3844" s="4" t="n"/>
      <c r="D3844" s="4" t="inlineStr">
        <is>
          <t>XL</t>
        </is>
      </c>
      <c r="E3844" s="5" t="inlineStr">
        <is>
          <t>QX9019-Royal Blue-X-Large-FBA</t>
        </is>
      </c>
      <c r="H3844" s="0" t="n"/>
    </row>
    <row r="3845">
      <c r="A3845" s="0">
        <f>+B3845&amp;C3845&amp;D3845</f>
        <v/>
      </c>
      <c r="B3845" s="4" t="inlineStr">
        <is>
          <t>QX9019 纯色</t>
        </is>
      </c>
      <c r="C3845" s="4" t="n"/>
      <c r="D3845" s="4" t="inlineStr">
        <is>
          <t>S</t>
        </is>
      </c>
      <c r="E3845" s="5" t="inlineStr">
        <is>
          <t>QX9019-Purple Red-Small-FBA</t>
        </is>
      </c>
      <c r="H3845" s="0" t="n"/>
    </row>
    <row r="3846">
      <c r="A3846" s="0">
        <f>+B3846&amp;C3846&amp;D3846</f>
        <v/>
      </c>
      <c r="B3846" s="4" t="inlineStr">
        <is>
          <t>QX9019 纯色</t>
        </is>
      </c>
      <c r="C3846" s="4" t="n"/>
      <c r="D3846" s="4" t="inlineStr">
        <is>
          <t>S</t>
        </is>
      </c>
      <c r="E3846" s="5" t="inlineStr">
        <is>
          <t>QX9019-Royal Blue-Small-FBA</t>
        </is>
      </c>
      <c r="H3846" s="0" t="n"/>
    </row>
    <row r="3847">
      <c r="A3847" s="0">
        <f>+B3847&amp;C3847&amp;D3847</f>
        <v/>
      </c>
      <c r="B3847" s="4" t="inlineStr">
        <is>
          <t>QX9019 纯色</t>
        </is>
      </c>
      <c r="C3847" s="4" t="inlineStr">
        <is>
          <t>军绿</t>
        </is>
      </c>
      <c r="D3847" s="4" t="inlineStr">
        <is>
          <t>M</t>
        </is>
      </c>
      <c r="E3847" s="5" t="inlineStr">
        <is>
          <t>QX9019-Army Green-Medium-FBA</t>
        </is>
      </c>
      <c r="H3847" s="0" t="n"/>
    </row>
    <row r="3848">
      <c r="A3848" s="0">
        <f>+B3848&amp;C3848&amp;D3848</f>
        <v/>
      </c>
      <c r="B3848" s="4" t="inlineStr">
        <is>
          <t>QX9019 纯色</t>
        </is>
      </c>
      <c r="C3848" s="4" t="n"/>
      <c r="D3848" s="4" t="inlineStr">
        <is>
          <t>M</t>
        </is>
      </c>
      <c r="E3848" s="5" t="inlineStr">
        <is>
          <t>QX9019-Purple Red-Medium-FBA</t>
        </is>
      </c>
      <c r="H3848" s="0" t="n"/>
    </row>
    <row r="3849">
      <c r="A3849" s="0">
        <f>+B3849&amp;C3849&amp;D3849</f>
        <v/>
      </c>
      <c r="B3849" s="4" t="inlineStr">
        <is>
          <t>QX9019 纯色</t>
        </is>
      </c>
      <c r="C3849" s="4" t="inlineStr">
        <is>
          <t>红色</t>
        </is>
      </c>
      <c r="D3849" s="4" t="inlineStr">
        <is>
          <t>M</t>
        </is>
      </c>
      <c r="E3849" s="5" t="inlineStr">
        <is>
          <t>QX9019-Red-Medium-FBA</t>
        </is>
      </c>
      <c r="H3849" s="0" t="n"/>
    </row>
    <row r="3850">
      <c r="A3850" s="0">
        <f>+B3850&amp;C3850&amp;D3850</f>
        <v/>
      </c>
      <c r="B3850" s="4" t="inlineStr">
        <is>
          <t>QX9019 纯色</t>
        </is>
      </c>
      <c r="C3850" s="4" t="n"/>
      <c r="D3850" s="4" t="inlineStr">
        <is>
          <t>M</t>
        </is>
      </c>
      <c r="E3850" s="5" t="inlineStr">
        <is>
          <t>QX9019-Royal Blue-Medium-FBA</t>
        </is>
      </c>
      <c r="H3850" s="0" t="n"/>
    </row>
    <row r="3851">
      <c r="A3851" s="0">
        <f>+B3851&amp;C3851&amp;D3851</f>
        <v/>
      </c>
      <c r="B3851" s="4" t="inlineStr">
        <is>
          <t>QX9019 纯色</t>
        </is>
      </c>
      <c r="C3851" s="4" t="n"/>
      <c r="D3851" s="4" t="inlineStr">
        <is>
          <t>L</t>
        </is>
      </c>
      <c r="E3851" s="5" t="inlineStr">
        <is>
          <t>QX9019-Purple Red-Large-FBA</t>
        </is>
      </c>
      <c r="H3851" s="0" t="n"/>
    </row>
    <row r="3852">
      <c r="A3852" s="0">
        <f>+B3852&amp;C3852&amp;D3852</f>
        <v/>
      </c>
      <c r="B3852" s="4" t="inlineStr">
        <is>
          <t>QX9019 纯色</t>
        </is>
      </c>
      <c r="C3852" s="4" t="inlineStr">
        <is>
          <t>红色</t>
        </is>
      </c>
      <c r="D3852" s="4" t="inlineStr">
        <is>
          <t>L</t>
        </is>
      </c>
      <c r="E3852" s="5" t="inlineStr">
        <is>
          <t>QX9019-Red-Large-FBA</t>
        </is>
      </c>
      <c r="H3852" s="0" t="n"/>
    </row>
    <row r="3853">
      <c r="A3853" s="0">
        <f>+B3853&amp;C3853&amp;D3853</f>
        <v/>
      </c>
      <c r="B3853" s="4" t="inlineStr">
        <is>
          <t>QX9019 纯色</t>
        </is>
      </c>
      <c r="C3853" s="4" t="n"/>
      <c r="D3853" s="4" t="inlineStr">
        <is>
          <t>L</t>
        </is>
      </c>
      <c r="E3853" s="5" t="inlineStr">
        <is>
          <t>QX9019-Royal Blue-Large-FBA</t>
        </is>
      </c>
      <c r="H3853" s="0" t="n"/>
    </row>
    <row r="3854">
      <c r="A3854" s="0">
        <f>+B3854&amp;C3854&amp;D3854</f>
        <v/>
      </c>
      <c r="B3854" s="4" t="inlineStr">
        <is>
          <t>QX9019 纯色</t>
        </is>
      </c>
      <c r="C3854" s="4" t="inlineStr">
        <is>
          <t>军绿</t>
        </is>
      </c>
      <c r="D3854" s="4" t="inlineStr">
        <is>
          <t>2XL</t>
        </is>
      </c>
      <c r="E3854" s="5" t="inlineStr">
        <is>
          <t>QX9019-Army Green-XX-Large-FBA</t>
        </is>
      </c>
      <c r="H3854" s="0" t="n"/>
    </row>
    <row r="3855">
      <c r="A3855" s="0">
        <f>+B3855&amp;C3855&amp;D3855</f>
        <v/>
      </c>
      <c r="B3855" s="4" t="inlineStr">
        <is>
          <t>QX9019 纯色</t>
        </is>
      </c>
      <c r="C3855" s="4" t="n"/>
      <c r="D3855" s="4" t="inlineStr">
        <is>
          <t>2XL</t>
        </is>
      </c>
      <c r="E3855" s="5" t="inlineStr">
        <is>
          <t>QX9019-Purple Red-XX-Large-FBA</t>
        </is>
      </c>
      <c r="H3855" s="0" t="n"/>
    </row>
    <row r="3856">
      <c r="A3856" s="0">
        <f>+B3856&amp;C3856&amp;D3856</f>
        <v/>
      </c>
      <c r="B3856" s="4" t="inlineStr">
        <is>
          <t>QX9019 纯色</t>
        </is>
      </c>
      <c r="C3856" s="4" t="n"/>
      <c r="D3856" s="4" t="inlineStr">
        <is>
          <t>2XL</t>
        </is>
      </c>
      <c r="E3856" s="5" t="inlineStr">
        <is>
          <t>QX9019-Royal Blue-XX-Large-FBA</t>
        </is>
      </c>
      <c r="H3856" s="0" t="n"/>
    </row>
    <row r="3857">
      <c r="A3857" s="0">
        <f>+B3857&amp;C3857&amp;D3857</f>
        <v/>
      </c>
      <c r="B3857" s="4" t="inlineStr">
        <is>
          <t>QX9019 印花</t>
        </is>
      </c>
      <c r="C3857" s="4" t="n"/>
      <c r="D3857" s="4" t="inlineStr">
        <is>
          <t>XL</t>
        </is>
      </c>
      <c r="E3857" s="5" t="inlineStr">
        <is>
          <t>QX9019-FP Black-X-Large-FBA</t>
        </is>
      </c>
      <c r="H3857" s="0" t="n"/>
    </row>
    <row r="3858">
      <c r="A3858" s="0">
        <f>+B3858&amp;C3858&amp;D3858</f>
        <v/>
      </c>
      <c r="B3858" s="4" t="inlineStr">
        <is>
          <t>QX9019 印花</t>
        </is>
      </c>
      <c r="C3858" s="4" t="n"/>
      <c r="D3858" s="4" t="inlineStr">
        <is>
          <t>XL</t>
        </is>
      </c>
      <c r="E3858" s="5" t="inlineStr">
        <is>
          <t>QX9019-FP Khaki-X-Large-FBA</t>
        </is>
      </c>
      <c r="H3858" s="0" t="n"/>
    </row>
    <row r="3859">
      <c r="A3859" s="0">
        <f>+B3859&amp;C3859&amp;D3859</f>
        <v/>
      </c>
      <c r="B3859" s="4" t="inlineStr">
        <is>
          <t>QX9019 印花</t>
        </is>
      </c>
      <c r="C3859" s="4" t="inlineStr">
        <is>
          <t>浅蓝</t>
        </is>
      </c>
      <c r="D3859" s="4" t="inlineStr">
        <is>
          <t>XL</t>
        </is>
      </c>
      <c r="E3859" s="5" t="inlineStr">
        <is>
          <t>QX9019-FP Light Blue-X-Large-FBA</t>
        </is>
      </c>
      <c r="H3859" s="0" t="n"/>
    </row>
    <row r="3860">
      <c r="A3860" s="0">
        <f>+B3860&amp;C3860&amp;D3860</f>
        <v/>
      </c>
      <c r="B3860" s="4" t="inlineStr">
        <is>
          <t>QX9019 印花</t>
        </is>
      </c>
      <c r="C3860" s="4" t="inlineStr">
        <is>
          <t>玫瑰黑</t>
        </is>
      </c>
      <c r="D3860" s="4" t="inlineStr">
        <is>
          <t>XL</t>
        </is>
      </c>
      <c r="E3860" s="5" t="inlineStr">
        <is>
          <t>QX9019-FP Rose Black-X-Large-FBA</t>
        </is>
      </c>
      <c r="H3860" s="0" t="n"/>
    </row>
    <row r="3861">
      <c r="A3861" s="0">
        <f>+B3861&amp;C3861&amp;D3861</f>
        <v/>
      </c>
      <c r="B3861" s="4" t="inlineStr">
        <is>
          <t>QX9019 印花</t>
        </is>
      </c>
      <c r="C3861" s="4" t="n"/>
      <c r="D3861" s="4" t="inlineStr">
        <is>
          <t>XL</t>
        </is>
      </c>
      <c r="E3861" s="5" t="inlineStr">
        <is>
          <t>QX9019-FP White-X-Large-FBA</t>
        </is>
      </c>
      <c r="H3861" s="0" t="n"/>
    </row>
    <row r="3862">
      <c r="A3862" s="0">
        <f>+B3862&amp;C3862&amp;D3862</f>
        <v/>
      </c>
      <c r="B3862" s="4" t="inlineStr">
        <is>
          <t>QX9019 印花</t>
        </is>
      </c>
      <c r="C3862" s="4" t="n"/>
      <c r="D3862" s="4" t="inlineStr">
        <is>
          <t>S</t>
        </is>
      </c>
      <c r="E3862" s="5" t="inlineStr">
        <is>
          <t>QX9019-FP Black-Small-FBA</t>
        </is>
      </c>
      <c r="H3862" s="0" t="n"/>
    </row>
    <row r="3863">
      <c r="A3863" s="0">
        <f>+B3863&amp;C3863&amp;D3863</f>
        <v/>
      </c>
      <c r="B3863" s="4" t="inlineStr">
        <is>
          <t>QX9019 印花</t>
        </is>
      </c>
      <c r="C3863" s="4" t="n"/>
      <c r="D3863" s="4" t="inlineStr">
        <is>
          <t>S</t>
        </is>
      </c>
      <c r="E3863" s="5" t="inlineStr">
        <is>
          <t>QX9019-FP Khaki-Small-FBA</t>
        </is>
      </c>
      <c r="H3863" s="0" t="n"/>
    </row>
    <row r="3864">
      <c r="A3864" s="0">
        <f>+B3864&amp;C3864&amp;D3864</f>
        <v/>
      </c>
      <c r="B3864" s="4" t="inlineStr">
        <is>
          <t>QX9019 印花</t>
        </is>
      </c>
      <c r="C3864" s="4" t="n"/>
      <c r="D3864" s="4" t="inlineStr">
        <is>
          <t>S</t>
        </is>
      </c>
      <c r="E3864" s="5" t="inlineStr">
        <is>
          <t>QX9019-FP White-Small-FBA</t>
        </is>
      </c>
      <c r="H3864" s="0" t="n"/>
    </row>
    <row r="3865">
      <c r="A3865" s="0">
        <f>+B3865&amp;C3865&amp;D3865</f>
        <v/>
      </c>
      <c r="B3865" s="4" t="inlineStr">
        <is>
          <t>QX9019 印花</t>
        </is>
      </c>
      <c r="C3865" s="4" t="n"/>
      <c r="D3865" s="4" t="inlineStr">
        <is>
          <t>M</t>
        </is>
      </c>
      <c r="E3865" s="5" t="inlineStr">
        <is>
          <t>QX9019-FP Black-Medium-FBA</t>
        </is>
      </c>
      <c r="H3865" s="0" t="n"/>
    </row>
    <row r="3866">
      <c r="A3866" s="0">
        <f>+B3866&amp;C3866&amp;D3866</f>
        <v/>
      </c>
      <c r="B3866" s="4" t="inlineStr">
        <is>
          <t>QX9019 印花</t>
        </is>
      </c>
      <c r="C3866" s="4" t="n"/>
      <c r="D3866" s="4" t="inlineStr">
        <is>
          <t>M</t>
        </is>
      </c>
      <c r="E3866" s="5" t="inlineStr">
        <is>
          <t>QX9019-FP Blue Green-Medium-FBA</t>
        </is>
      </c>
      <c r="H3866" s="0" t="n"/>
    </row>
    <row r="3867">
      <c r="A3867" s="0">
        <f>+B3867&amp;C3867&amp;D3867</f>
        <v/>
      </c>
      <c r="B3867" s="4" t="inlineStr">
        <is>
          <t>QX9019 印花</t>
        </is>
      </c>
      <c r="C3867" s="4" t="n"/>
      <c r="D3867" s="4" t="inlineStr">
        <is>
          <t>M</t>
        </is>
      </c>
      <c r="E3867" s="5" t="inlineStr">
        <is>
          <t>QX9019-FP Khaki-Medium-FBA</t>
        </is>
      </c>
      <c r="H3867" s="0" t="n"/>
    </row>
    <row r="3868">
      <c r="A3868" s="0">
        <f>+B3868&amp;C3868&amp;D3868</f>
        <v/>
      </c>
      <c r="B3868" s="4" t="inlineStr">
        <is>
          <t>QX9019 印花</t>
        </is>
      </c>
      <c r="C3868" s="4" t="inlineStr">
        <is>
          <t>藏蓝</t>
        </is>
      </c>
      <c r="D3868" s="4" t="inlineStr">
        <is>
          <t>M</t>
        </is>
      </c>
      <c r="E3868" s="5" t="inlineStr">
        <is>
          <t>QX9019-FP Navy Blue-Medium-FBA</t>
        </is>
      </c>
      <c r="H3868" s="0" t="n"/>
    </row>
    <row r="3869">
      <c r="A3869" s="0">
        <f>+B3869&amp;C3869&amp;D3869</f>
        <v/>
      </c>
      <c r="B3869" s="4" t="inlineStr">
        <is>
          <t>QX9019 印花</t>
        </is>
      </c>
      <c r="C3869" s="4" t="inlineStr">
        <is>
          <t>玫瑰黑</t>
        </is>
      </c>
      <c r="D3869" s="4" t="inlineStr">
        <is>
          <t>M</t>
        </is>
      </c>
      <c r="E3869" s="5" t="inlineStr">
        <is>
          <t>QX9019-FP Rose Black-Medium-FBA</t>
        </is>
      </c>
      <c r="H3869" s="0" t="n"/>
    </row>
    <row r="3870">
      <c r="A3870" s="0">
        <f>+B3870&amp;C3870&amp;D3870</f>
        <v/>
      </c>
      <c r="B3870" s="4" t="inlineStr">
        <is>
          <t>QX9019 印花</t>
        </is>
      </c>
      <c r="C3870" s="4" t="n"/>
      <c r="D3870" s="4" t="inlineStr">
        <is>
          <t>M</t>
        </is>
      </c>
      <c r="E3870" s="5" t="inlineStr">
        <is>
          <t>QX9019-FP White-Medium-FBA</t>
        </is>
      </c>
      <c r="H3870" s="0" t="n"/>
    </row>
    <row r="3871">
      <c r="A3871" s="0">
        <f>+B3871&amp;C3871&amp;D3871</f>
        <v/>
      </c>
      <c r="B3871" s="4" t="inlineStr">
        <is>
          <t>QX9019 印花</t>
        </is>
      </c>
      <c r="C3871" s="4" t="n"/>
      <c r="D3871" s="4" t="inlineStr">
        <is>
          <t>L</t>
        </is>
      </c>
      <c r="E3871" s="5" t="inlineStr">
        <is>
          <t>QX9019-FP Black-Large-FBA</t>
        </is>
      </c>
      <c r="H3871" s="0" t="n"/>
    </row>
    <row r="3872">
      <c r="A3872" s="0">
        <f>+B3872&amp;C3872&amp;D3872</f>
        <v/>
      </c>
      <c r="B3872" s="4" t="inlineStr">
        <is>
          <t>QX9019 印花</t>
        </is>
      </c>
      <c r="C3872" s="4" t="n"/>
      <c r="D3872" s="4" t="inlineStr">
        <is>
          <t>L</t>
        </is>
      </c>
      <c r="E3872" s="5" t="inlineStr">
        <is>
          <t>QX9019-FP Khaki-Large-FBA</t>
        </is>
      </c>
      <c r="H3872" s="0" t="n"/>
    </row>
    <row r="3873">
      <c r="A3873" s="0">
        <f>+B3873&amp;C3873&amp;D3873</f>
        <v/>
      </c>
      <c r="B3873" s="4" t="inlineStr">
        <is>
          <t>QX9019 印花</t>
        </is>
      </c>
      <c r="C3873" s="4" t="inlineStr">
        <is>
          <t>浅蓝</t>
        </is>
      </c>
      <c r="D3873" s="4" t="inlineStr">
        <is>
          <t>L</t>
        </is>
      </c>
      <c r="E3873" s="5" t="inlineStr">
        <is>
          <t>QX9019-FP Light Blue-Large-FBA</t>
        </is>
      </c>
      <c r="H3873" s="0" t="n"/>
    </row>
    <row r="3874">
      <c r="A3874" s="0">
        <f>+B3874&amp;C3874&amp;D3874</f>
        <v/>
      </c>
      <c r="B3874" s="4" t="inlineStr">
        <is>
          <t>QX9019 印花</t>
        </is>
      </c>
      <c r="C3874" s="4" t="inlineStr">
        <is>
          <t>玫瑰黑</t>
        </is>
      </c>
      <c r="D3874" s="4" t="inlineStr">
        <is>
          <t>L</t>
        </is>
      </c>
      <c r="E3874" s="5" t="inlineStr">
        <is>
          <t>QX9019-FP Rose Black-Large-FBA</t>
        </is>
      </c>
      <c r="H3874" s="0" t="n"/>
    </row>
    <row r="3875">
      <c r="A3875" s="0">
        <f>+B3875&amp;C3875&amp;D3875</f>
        <v/>
      </c>
      <c r="B3875" s="4" t="inlineStr">
        <is>
          <t>QX9019 印花</t>
        </is>
      </c>
      <c r="C3875" s="4" t="n"/>
      <c r="D3875" s="4" t="inlineStr">
        <is>
          <t>L</t>
        </is>
      </c>
      <c r="E3875" s="5" t="inlineStr">
        <is>
          <t>QX9019-FP White-Large-FBA</t>
        </is>
      </c>
      <c r="H3875" s="0" t="n"/>
    </row>
    <row r="3876">
      <c r="A3876" s="0">
        <f>+B3876&amp;C3876&amp;D3876</f>
        <v/>
      </c>
      <c r="B3876" s="4" t="inlineStr">
        <is>
          <t>QX9019 印花</t>
        </is>
      </c>
      <c r="C3876" s="4" t="n"/>
      <c r="D3876" s="4" t="inlineStr">
        <is>
          <t>2XL</t>
        </is>
      </c>
      <c r="E3876" s="5" t="inlineStr">
        <is>
          <t>QX9019-FP Black-XX-Large-FBA</t>
        </is>
      </c>
      <c r="H3876" s="0" t="n"/>
    </row>
    <row r="3877">
      <c r="A3877" s="0">
        <f>+B3877&amp;C3877&amp;D3877</f>
        <v/>
      </c>
      <c r="B3877" s="4" t="inlineStr">
        <is>
          <t>QX9019 印花</t>
        </is>
      </c>
      <c r="C3877" s="4" t="n"/>
      <c r="D3877" s="4" t="inlineStr">
        <is>
          <t>2XL</t>
        </is>
      </c>
      <c r="E3877" s="5" t="inlineStr">
        <is>
          <t>QX9019-FP Blue Green-XX-Large-FBA</t>
        </is>
      </c>
      <c r="H3877" s="0" t="n"/>
    </row>
    <row r="3878">
      <c r="A3878" s="0">
        <f>+B3878&amp;C3878&amp;D3878</f>
        <v/>
      </c>
      <c r="B3878" s="4" t="inlineStr">
        <is>
          <t>QX9019 印花</t>
        </is>
      </c>
      <c r="C3878" s="4" t="n"/>
      <c r="D3878" s="4" t="inlineStr">
        <is>
          <t>2XL</t>
        </is>
      </c>
      <c r="E3878" s="5" t="inlineStr">
        <is>
          <t>QX9019-FP Khaki-XX-Large-FBA</t>
        </is>
      </c>
      <c r="H3878" s="0" t="n"/>
    </row>
    <row r="3879">
      <c r="A3879" s="0">
        <f>+B3879&amp;C3879&amp;D3879</f>
        <v/>
      </c>
      <c r="B3879" s="4" t="inlineStr">
        <is>
          <t>QX9019 印花</t>
        </is>
      </c>
      <c r="C3879" s="4" t="inlineStr">
        <is>
          <t>玫瑰黑</t>
        </is>
      </c>
      <c r="D3879" s="4" t="inlineStr">
        <is>
          <t>2XL</t>
        </is>
      </c>
      <c r="E3879" s="5" t="inlineStr">
        <is>
          <t>QX9019-FP Rose Black-XX-Large-FBA</t>
        </is>
      </c>
      <c r="H3879" s="0" t="n"/>
    </row>
    <row r="3880">
      <c r="A3880" s="0">
        <f>+B3880&amp;C3880&amp;D3880</f>
        <v/>
      </c>
      <c r="B3880" s="4" t="inlineStr">
        <is>
          <t>QX9019 印花</t>
        </is>
      </c>
      <c r="C3880" s="4" t="n"/>
      <c r="D3880" s="4" t="inlineStr">
        <is>
          <t>2XL</t>
        </is>
      </c>
      <c r="E3880" s="5" t="inlineStr">
        <is>
          <t>QX9019-FP White-XX-Large-FBA</t>
        </is>
      </c>
      <c r="H3880" s="0" t="n"/>
    </row>
    <row r="3881">
      <c r="A3881" s="0">
        <f>+B3881&amp;C3881&amp;D3881</f>
        <v/>
      </c>
      <c r="B3881" s="4" t="inlineStr">
        <is>
          <t>QX9020 纯色</t>
        </is>
      </c>
      <c r="C3881" s="4" t="inlineStr">
        <is>
          <t>黑色</t>
        </is>
      </c>
      <c r="D3881" s="4" t="inlineStr">
        <is>
          <t>XL</t>
        </is>
      </c>
      <c r="E3881" s="5" t="inlineStr">
        <is>
          <t>QX9020-Black-XL-FBA</t>
        </is>
      </c>
      <c r="H3881" s="0" t="n"/>
    </row>
    <row r="3882">
      <c r="A3882" s="0">
        <f>+B3882&amp;C3882&amp;D3882</f>
        <v/>
      </c>
      <c r="B3882" s="4" t="inlineStr">
        <is>
          <t>QX9020 纯色</t>
        </is>
      </c>
      <c r="C3882" s="4" t="inlineStr">
        <is>
          <t>深绿</t>
        </is>
      </c>
      <c r="D3882" s="4" t="inlineStr">
        <is>
          <t>XL</t>
        </is>
      </c>
      <c r="E3882" s="5" t="inlineStr">
        <is>
          <t>QX9020-Dark Green-XL-FBA</t>
        </is>
      </c>
      <c r="H3882" s="0" t="n"/>
    </row>
    <row r="3883">
      <c r="A3883" s="0">
        <f>+B3883&amp;C3883&amp;D3883</f>
        <v/>
      </c>
      <c r="B3883" s="4" t="inlineStr">
        <is>
          <t>QX9020 纯色</t>
        </is>
      </c>
      <c r="C3883" s="4" t="inlineStr">
        <is>
          <t>藏蓝</t>
        </is>
      </c>
      <c r="D3883" s="4" t="inlineStr">
        <is>
          <t>XL</t>
        </is>
      </c>
      <c r="E3883" s="5" t="inlineStr">
        <is>
          <t>QX9020-Navy Blue-XL-FBA</t>
        </is>
      </c>
      <c r="H3883" s="0" t="n"/>
    </row>
    <row r="3884">
      <c r="A3884" s="0">
        <f>+B3884&amp;C3884&amp;D3884</f>
        <v/>
      </c>
      <c r="B3884" s="4" t="inlineStr">
        <is>
          <t>QX9020 纯色</t>
        </is>
      </c>
      <c r="C3884" s="4" t="n"/>
      <c r="D3884" s="4" t="inlineStr">
        <is>
          <t>XL</t>
        </is>
      </c>
      <c r="E3884" s="5" t="inlineStr">
        <is>
          <t>QX9020-Royal Blue-XL-FBA</t>
        </is>
      </c>
      <c r="H3884" s="0" t="n"/>
    </row>
    <row r="3885">
      <c r="A3885" s="0">
        <f>+B3885&amp;C3885&amp;D3885</f>
        <v/>
      </c>
      <c r="B3885" s="4" t="inlineStr">
        <is>
          <t>QX9020 纯色</t>
        </is>
      </c>
      <c r="C3885" s="4" t="inlineStr">
        <is>
          <t>杂色蓝</t>
        </is>
      </c>
      <c r="D3885" s="4" t="inlineStr">
        <is>
          <t>XL</t>
        </is>
      </c>
      <c r="E3885" s="5" t="inlineStr">
        <is>
          <t>QX9020-VG Blue Green-XL-FBA</t>
        </is>
      </c>
      <c r="H3885" s="0" t="n"/>
    </row>
    <row r="3886">
      <c r="A3886" s="0">
        <f>+B3886&amp;C3886&amp;D3886</f>
        <v/>
      </c>
      <c r="B3886" s="4" t="inlineStr">
        <is>
          <t>QX9020 纯色</t>
        </is>
      </c>
      <c r="C3886" s="4" t="n"/>
      <c r="D3886" s="4" t="inlineStr">
        <is>
          <t>XL</t>
        </is>
      </c>
      <c r="E3886" s="5" t="inlineStr">
        <is>
          <t>QX9020-VG Pink-XL-FBA</t>
        </is>
      </c>
      <c r="H3886" s="0" t="n"/>
    </row>
    <row r="3887">
      <c r="A3887" s="0">
        <f>+B3887&amp;C3887&amp;D3887</f>
        <v/>
      </c>
      <c r="B3887" s="4" t="inlineStr">
        <is>
          <t>QX9020 纯色</t>
        </is>
      </c>
      <c r="C3887" s="4" t="n"/>
      <c r="D3887" s="4" t="inlineStr">
        <is>
          <t>XL</t>
        </is>
      </c>
      <c r="E3887" s="5" t="inlineStr">
        <is>
          <t>QX9020-VG Rose Red-XL-FBA</t>
        </is>
      </c>
      <c r="H3887" s="0" t="n"/>
    </row>
    <row r="3888">
      <c r="A3888" s="0">
        <f>+B3888&amp;C3888&amp;D3888</f>
        <v/>
      </c>
      <c r="B3888" s="4" t="inlineStr">
        <is>
          <t>QX9020 纯色</t>
        </is>
      </c>
      <c r="C3888" s="4" t="inlineStr">
        <is>
          <t>白色</t>
        </is>
      </c>
      <c r="D3888" s="4" t="inlineStr">
        <is>
          <t>XL</t>
        </is>
      </c>
      <c r="E3888" s="5" t="inlineStr">
        <is>
          <t>QX9020-White-XL-FBA</t>
        </is>
      </c>
      <c r="H3888" s="0" t="n"/>
    </row>
    <row r="3889">
      <c r="A3889" s="0">
        <f>+B3889&amp;C3889&amp;D3889</f>
        <v/>
      </c>
      <c r="B3889" s="4" t="inlineStr">
        <is>
          <t>QX9020 纯色</t>
        </is>
      </c>
      <c r="C3889" s="4" t="n"/>
      <c r="D3889" s="4" t="inlineStr">
        <is>
          <t>XL</t>
        </is>
      </c>
      <c r="E3889" s="5" t="inlineStr">
        <is>
          <t>QX9020-Wine Red-XL-FBA</t>
        </is>
      </c>
      <c r="H3889" s="0" t="n"/>
    </row>
    <row r="3890">
      <c r="A3890" s="0">
        <f>+B3890&amp;C3890&amp;D3890</f>
        <v/>
      </c>
      <c r="B3890" s="4" t="inlineStr">
        <is>
          <t>QX9020 纯色</t>
        </is>
      </c>
      <c r="C3890" s="4" t="inlineStr">
        <is>
          <t>黑色</t>
        </is>
      </c>
      <c r="D3890" s="4" t="inlineStr">
        <is>
          <t>S</t>
        </is>
      </c>
      <c r="E3890" s="5" t="inlineStr">
        <is>
          <t>QX9020-Black-S-FBA</t>
        </is>
      </c>
      <c r="H3890" s="0" t="n"/>
    </row>
    <row r="3891">
      <c r="A3891" s="0">
        <f>+B3891&amp;C3891&amp;D3891</f>
        <v/>
      </c>
      <c r="B3891" s="4" t="inlineStr">
        <is>
          <t>QX9020 纯色</t>
        </is>
      </c>
      <c r="C3891" s="4" t="inlineStr">
        <is>
          <t>深绿</t>
        </is>
      </c>
      <c r="D3891" s="4" t="inlineStr">
        <is>
          <t>S</t>
        </is>
      </c>
      <c r="E3891" s="5" t="inlineStr">
        <is>
          <t>QX9020-Dark Green-S-FBA</t>
        </is>
      </c>
      <c r="H3891" s="0" t="n"/>
    </row>
    <row r="3892">
      <c r="A3892" s="0">
        <f>+B3892&amp;C3892&amp;D3892</f>
        <v/>
      </c>
      <c r="B3892" s="4" t="inlineStr">
        <is>
          <t>QX9020 纯色</t>
        </is>
      </c>
      <c r="C3892" s="4" t="inlineStr">
        <is>
          <t>藏蓝</t>
        </is>
      </c>
      <c r="D3892" s="4" t="inlineStr">
        <is>
          <t>S</t>
        </is>
      </c>
      <c r="E3892" s="5" t="inlineStr">
        <is>
          <t>QX9020-Navy Blue-S-FBA</t>
        </is>
      </c>
      <c r="H3892" s="0" t="n"/>
    </row>
    <row r="3893">
      <c r="A3893" s="0">
        <f>+B3893&amp;C3893&amp;D3893</f>
        <v/>
      </c>
      <c r="B3893" s="4" t="inlineStr">
        <is>
          <t>QX9020 纯色</t>
        </is>
      </c>
      <c r="C3893" s="4" t="n"/>
      <c r="D3893" s="4" t="inlineStr">
        <is>
          <t>S</t>
        </is>
      </c>
      <c r="E3893" s="5" t="inlineStr">
        <is>
          <t>QX9020-Royal Blue-S-FBA</t>
        </is>
      </c>
      <c r="H3893" s="0" t="n"/>
    </row>
    <row r="3894">
      <c r="A3894" s="0">
        <f>+B3894&amp;C3894&amp;D3894</f>
        <v/>
      </c>
      <c r="B3894" s="4" t="inlineStr">
        <is>
          <t>QX9020 纯色</t>
        </is>
      </c>
      <c r="C3894" s="4" t="inlineStr">
        <is>
          <t>杂色蓝</t>
        </is>
      </c>
      <c r="D3894" s="4" t="inlineStr">
        <is>
          <t>S</t>
        </is>
      </c>
      <c r="E3894" s="5" t="inlineStr">
        <is>
          <t>QX9020-VG Blue Green-S-FBA</t>
        </is>
      </c>
      <c r="H3894" s="0" t="n"/>
    </row>
    <row r="3895">
      <c r="A3895" s="0">
        <f>+B3895&amp;C3895&amp;D3895</f>
        <v/>
      </c>
      <c r="B3895" s="4" t="inlineStr">
        <is>
          <t>QX9020 纯色</t>
        </is>
      </c>
      <c r="C3895" s="4" t="n"/>
      <c r="D3895" s="4" t="inlineStr">
        <is>
          <t>S</t>
        </is>
      </c>
      <c r="E3895" s="5" t="inlineStr">
        <is>
          <t>QX9020-VG Pink-S-FBA</t>
        </is>
      </c>
      <c r="H3895" s="0" t="n"/>
    </row>
    <row r="3896">
      <c r="A3896" s="0">
        <f>+B3896&amp;C3896&amp;D3896</f>
        <v/>
      </c>
      <c r="B3896" s="4" t="inlineStr">
        <is>
          <t>QX9020 纯色</t>
        </is>
      </c>
      <c r="C3896" s="4" t="n"/>
      <c r="D3896" s="4" t="inlineStr">
        <is>
          <t>S</t>
        </is>
      </c>
      <c r="E3896" s="5" t="inlineStr">
        <is>
          <t>QX9020-VG Rose Red-S-FBA</t>
        </is>
      </c>
      <c r="H3896" s="0" t="n"/>
    </row>
    <row r="3897">
      <c r="A3897" s="0">
        <f>+B3897&amp;C3897&amp;D3897</f>
        <v/>
      </c>
      <c r="B3897" s="4" t="inlineStr">
        <is>
          <t>QX9020 纯色</t>
        </is>
      </c>
      <c r="C3897" s="4" t="inlineStr">
        <is>
          <t>白色</t>
        </is>
      </c>
      <c r="D3897" s="4" t="inlineStr">
        <is>
          <t>S</t>
        </is>
      </c>
      <c r="E3897" s="5" t="inlineStr">
        <is>
          <t>QX9020-White-S-FBA</t>
        </is>
      </c>
      <c r="H3897" s="0" t="n"/>
    </row>
    <row r="3898">
      <c r="A3898" s="0">
        <f>+B3898&amp;C3898&amp;D3898</f>
        <v/>
      </c>
      <c r="B3898" s="4" t="inlineStr">
        <is>
          <t>QX9020 纯色</t>
        </is>
      </c>
      <c r="C3898" s="4" t="n"/>
      <c r="D3898" s="4" t="inlineStr">
        <is>
          <t>S</t>
        </is>
      </c>
      <c r="E3898" s="5" t="inlineStr">
        <is>
          <t>QX9020-Wine Red-S-FBA</t>
        </is>
      </c>
      <c r="H3898" s="0" t="n"/>
    </row>
    <row r="3899">
      <c r="A3899" s="0">
        <f>+B3899&amp;C3899&amp;D3899</f>
        <v/>
      </c>
      <c r="B3899" s="4" t="inlineStr">
        <is>
          <t>QX9020 纯色</t>
        </is>
      </c>
      <c r="C3899" s="4" t="inlineStr">
        <is>
          <t>黑色</t>
        </is>
      </c>
      <c r="D3899" s="4" t="inlineStr">
        <is>
          <t>M</t>
        </is>
      </c>
      <c r="E3899" s="5" t="inlineStr">
        <is>
          <t>QX9020-Black-M-FBA</t>
        </is>
      </c>
      <c r="H3899" s="0" t="n"/>
    </row>
    <row r="3900">
      <c r="A3900" s="0">
        <f>+B3900&amp;C3900&amp;D3900</f>
        <v/>
      </c>
      <c r="B3900" s="4" t="inlineStr">
        <is>
          <t>QX9020 纯色</t>
        </is>
      </c>
      <c r="C3900" s="4" t="inlineStr">
        <is>
          <t>深绿</t>
        </is>
      </c>
      <c r="D3900" s="4" t="inlineStr">
        <is>
          <t>M</t>
        </is>
      </c>
      <c r="E3900" s="5" t="inlineStr">
        <is>
          <t>QX9020-Dark Green-M-FBA</t>
        </is>
      </c>
      <c r="H3900" s="0" t="n"/>
    </row>
    <row r="3901">
      <c r="A3901" s="0">
        <f>+B3901&amp;C3901&amp;D3901</f>
        <v/>
      </c>
      <c r="B3901" s="4" t="inlineStr">
        <is>
          <t>QX9020 纯色</t>
        </is>
      </c>
      <c r="C3901" s="4" t="inlineStr">
        <is>
          <t>藏蓝</t>
        </is>
      </c>
      <c r="D3901" s="4" t="inlineStr">
        <is>
          <t>M</t>
        </is>
      </c>
      <c r="E3901" s="5" t="inlineStr">
        <is>
          <t>QX9020-Navy Blue-M-FBA</t>
        </is>
      </c>
      <c r="H3901" s="0" t="n"/>
    </row>
    <row r="3902">
      <c r="A3902" s="0">
        <f>+B3902&amp;C3902&amp;D3902</f>
        <v/>
      </c>
      <c r="B3902" s="4" t="inlineStr">
        <is>
          <t>QX9020 纯色</t>
        </is>
      </c>
      <c r="C3902" s="4" t="n"/>
      <c r="D3902" s="4" t="inlineStr">
        <is>
          <t>M</t>
        </is>
      </c>
      <c r="E3902" s="5" t="inlineStr">
        <is>
          <t>QX9020-Royal Blue-M-FBA</t>
        </is>
      </c>
      <c r="H3902" s="0" t="n"/>
    </row>
    <row r="3903">
      <c r="A3903" s="0">
        <f>+B3903&amp;C3903&amp;D3903</f>
        <v/>
      </c>
      <c r="B3903" s="4" t="inlineStr">
        <is>
          <t>QX9020 纯色</t>
        </is>
      </c>
      <c r="C3903" s="4" t="inlineStr">
        <is>
          <t>杂色蓝</t>
        </is>
      </c>
      <c r="D3903" s="4" t="inlineStr">
        <is>
          <t>M</t>
        </is>
      </c>
      <c r="E3903" s="5" t="inlineStr">
        <is>
          <t>QX9020-VG Blue Green-M-FBA</t>
        </is>
      </c>
      <c r="H3903" s="0" t="n"/>
    </row>
    <row r="3904">
      <c r="A3904" s="0">
        <f>+B3904&amp;C3904&amp;D3904</f>
        <v/>
      </c>
      <c r="B3904" s="4" t="inlineStr">
        <is>
          <t>QX9020 纯色</t>
        </is>
      </c>
      <c r="C3904" s="4" t="n"/>
      <c r="D3904" s="4" t="inlineStr">
        <is>
          <t>M</t>
        </is>
      </c>
      <c r="E3904" s="5" t="inlineStr">
        <is>
          <t>QX9020-VG Pink-M-FBA</t>
        </is>
      </c>
      <c r="H3904" s="0" t="n"/>
    </row>
    <row r="3905">
      <c r="A3905" s="0">
        <f>+B3905&amp;C3905&amp;D3905</f>
        <v/>
      </c>
      <c r="B3905" s="4" t="inlineStr">
        <is>
          <t>QX9020 纯色</t>
        </is>
      </c>
      <c r="C3905" s="4" t="n"/>
      <c r="D3905" s="4" t="inlineStr">
        <is>
          <t>M</t>
        </is>
      </c>
      <c r="E3905" s="5" t="inlineStr">
        <is>
          <t>QX9020-VG Rose Red-M-FBA</t>
        </is>
      </c>
      <c r="H3905" s="0" t="n"/>
    </row>
    <row r="3906">
      <c r="A3906" s="0">
        <f>+B3906&amp;C3906&amp;D3906</f>
        <v/>
      </c>
      <c r="B3906" s="4" t="inlineStr">
        <is>
          <t>QX9020 纯色</t>
        </is>
      </c>
      <c r="C3906" s="4" t="inlineStr">
        <is>
          <t>白色</t>
        </is>
      </c>
      <c r="D3906" s="4" t="inlineStr">
        <is>
          <t>M</t>
        </is>
      </c>
      <c r="E3906" s="5" t="inlineStr">
        <is>
          <t>QX9020-White-M-FBA</t>
        </is>
      </c>
      <c r="H3906" s="0" t="n"/>
    </row>
    <row r="3907">
      <c r="A3907" s="0">
        <f>+B3907&amp;C3907&amp;D3907</f>
        <v/>
      </c>
      <c r="B3907" s="4" t="inlineStr">
        <is>
          <t>QX9020 纯色</t>
        </is>
      </c>
      <c r="C3907" s="4" t="n"/>
      <c r="D3907" s="4" t="inlineStr">
        <is>
          <t>M</t>
        </is>
      </c>
      <c r="E3907" s="5" t="inlineStr">
        <is>
          <t>QX9020-Wine Red-M-FBA</t>
        </is>
      </c>
      <c r="H3907" s="0" t="n"/>
    </row>
    <row r="3908">
      <c r="A3908" s="0">
        <f>+B3908&amp;C3908&amp;D3908</f>
        <v/>
      </c>
      <c r="B3908" s="4" t="inlineStr">
        <is>
          <t>QX9020 纯色</t>
        </is>
      </c>
      <c r="C3908" s="4" t="inlineStr">
        <is>
          <t>黑色</t>
        </is>
      </c>
      <c r="D3908" s="4" t="inlineStr">
        <is>
          <t>L</t>
        </is>
      </c>
      <c r="E3908" s="5" t="inlineStr">
        <is>
          <t>QX9020-Black-L-FBA</t>
        </is>
      </c>
      <c r="H3908" s="0" t="n"/>
    </row>
    <row r="3909">
      <c r="A3909" s="0">
        <f>+B3909&amp;C3909&amp;D3909</f>
        <v/>
      </c>
      <c r="B3909" s="4" t="inlineStr">
        <is>
          <t>QX9020 纯色</t>
        </is>
      </c>
      <c r="C3909" s="4" t="inlineStr">
        <is>
          <t>深绿</t>
        </is>
      </c>
      <c r="D3909" s="4" t="inlineStr">
        <is>
          <t>L</t>
        </is>
      </c>
      <c r="E3909" s="5" t="inlineStr">
        <is>
          <t>QX9020-Dark Green-L-FBA</t>
        </is>
      </c>
      <c r="H3909" s="0" t="n"/>
    </row>
    <row r="3910">
      <c r="A3910" s="0">
        <f>+B3910&amp;C3910&amp;D3910</f>
        <v/>
      </c>
      <c r="B3910" s="4" t="inlineStr">
        <is>
          <t>QX9020 纯色</t>
        </is>
      </c>
      <c r="C3910" s="4" t="inlineStr">
        <is>
          <t>藏蓝</t>
        </is>
      </c>
      <c r="D3910" s="4" t="inlineStr">
        <is>
          <t>L</t>
        </is>
      </c>
      <c r="E3910" s="5" t="inlineStr">
        <is>
          <t>QX9020-Navy Blue-L-FBA</t>
        </is>
      </c>
      <c r="H3910" s="0" t="n"/>
    </row>
    <row r="3911">
      <c r="A3911" s="0">
        <f>+B3911&amp;C3911&amp;D3911</f>
        <v/>
      </c>
      <c r="B3911" s="4" t="inlineStr">
        <is>
          <t>QX9020 纯色</t>
        </is>
      </c>
      <c r="C3911" s="4" t="n"/>
      <c r="D3911" s="4" t="inlineStr">
        <is>
          <t>L</t>
        </is>
      </c>
      <c r="E3911" s="5" t="inlineStr">
        <is>
          <t>QX9020-Royal Blue-L-FBA</t>
        </is>
      </c>
      <c r="H3911" s="0" t="n"/>
    </row>
    <row r="3912">
      <c r="A3912" s="0">
        <f>+B3912&amp;C3912&amp;D3912</f>
        <v/>
      </c>
      <c r="B3912" s="4" t="inlineStr">
        <is>
          <t>QX9020 纯色</t>
        </is>
      </c>
      <c r="C3912" s="4" t="inlineStr">
        <is>
          <t>杂色蓝</t>
        </is>
      </c>
      <c r="D3912" s="4" t="inlineStr">
        <is>
          <t>L</t>
        </is>
      </c>
      <c r="E3912" s="5" t="inlineStr">
        <is>
          <t>QX9020-VG Blue Green-L-FBA</t>
        </is>
      </c>
      <c r="H3912" s="0" t="n"/>
    </row>
    <row r="3913">
      <c r="A3913" s="0">
        <f>+B3913&amp;C3913&amp;D3913</f>
        <v/>
      </c>
      <c r="B3913" s="4" t="inlineStr">
        <is>
          <t>QX9020 纯色</t>
        </is>
      </c>
      <c r="C3913" s="4" t="n"/>
      <c r="D3913" s="4" t="inlineStr">
        <is>
          <t>L</t>
        </is>
      </c>
      <c r="E3913" s="5" t="inlineStr">
        <is>
          <t>QX9020-VG Pink-L-FBA</t>
        </is>
      </c>
      <c r="H3913" s="0" t="n"/>
    </row>
    <row r="3914">
      <c r="A3914" s="0">
        <f>+B3914&amp;C3914&amp;D3914</f>
        <v/>
      </c>
      <c r="B3914" s="4" t="inlineStr">
        <is>
          <t>QX9020 纯色</t>
        </is>
      </c>
      <c r="C3914" s="4" t="n"/>
      <c r="D3914" s="4" t="inlineStr">
        <is>
          <t>L</t>
        </is>
      </c>
      <c r="E3914" s="5" t="inlineStr">
        <is>
          <t>QX9020-VG Rose Red-L-FBA</t>
        </is>
      </c>
      <c r="H3914" s="0" t="n"/>
    </row>
    <row r="3915">
      <c r="A3915" s="0">
        <f>+B3915&amp;C3915&amp;D3915</f>
        <v/>
      </c>
      <c r="B3915" s="4" t="inlineStr">
        <is>
          <t>QX9020 纯色</t>
        </is>
      </c>
      <c r="C3915" s="4" t="inlineStr">
        <is>
          <t>白色</t>
        </is>
      </c>
      <c r="D3915" s="4" t="inlineStr">
        <is>
          <t>L</t>
        </is>
      </c>
      <c r="E3915" s="5" t="inlineStr">
        <is>
          <t>QX9020-White-L-FBA</t>
        </is>
      </c>
      <c r="H3915" s="0" t="n"/>
    </row>
    <row r="3916">
      <c r="A3916" s="0">
        <f>+B3916&amp;C3916&amp;D3916</f>
        <v/>
      </c>
      <c r="B3916" s="4" t="inlineStr">
        <is>
          <t>QX9020 纯色</t>
        </is>
      </c>
      <c r="C3916" s="4" t="n"/>
      <c r="D3916" s="4" t="inlineStr">
        <is>
          <t>L</t>
        </is>
      </c>
      <c r="E3916" s="5" t="inlineStr">
        <is>
          <t>QX9020-Wine Red-L-FBA</t>
        </is>
      </c>
      <c r="H3916" s="0" t="n"/>
    </row>
    <row r="3917">
      <c r="A3917" s="0">
        <f>+B3917&amp;C3917&amp;D3917</f>
        <v/>
      </c>
      <c r="B3917" s="4" t="inlineStr">
        <is>
          <t>QX9020 纯色</t>
        </is>
      </c>
      <c r="C3917" s="4" t="inlineStr">
        <is>
          <t>黑色</t>
        </is>
      </c>
      <c r="D3917" s="4" t="inlineStr">
        <is>
          <t>2XL</t>
        </is>
      </c>
      <c r="E3917" s="5" t="inlineStr">
        <is>
          <t>QX9020-Black-2XL-FBA</t>
        </is>
      </c>
      <c r="H3917" s="0" t="n"/>
    </row>
    <row r="3918">
      <c r="A3918" s="0">
        <f>+B3918&amp;C3918&amp;D3918</f>
        <v/>
      </c>
      <c r="B3918" s="4" t="inlineStr">
        <is>
          <t>QX9020 纯色</t>
        </is>
      </c>
      <c r="C3918" s="4" t="inlineStr">
        <is>
          <t>深绿</t>
        </is>
      </c>
      <c r="D3918" s="4" t="inlineStr">
        <is>
          <t>2XL</t>
        </is>
      </c>
      <c r="E3918" s="5" t="inlineStr">
        <is>
          <t>QX9020-Dark Green-2XL-FBA</t>
        </is>
      </c>
      <c r="H3918" s="0" t="n"/>
    </row>
    <row r="3919">
      <c r="A3919" s="0">
        <f>+B3919&amp;C3919&amp;D3919</f>
        <v/>
      </c>
      <c r="B3919" s="4" t="inlineStr">
        <is>
          <t>QX9020 纯色</t>
        </is>
      </c>
      <c r="C3919" s="4" t="inlineStr">
        <is>
          <t>藏蓝</t>
        </is>
      </c>
      <c r="D3919" s="4" t="inlineStr">
        <is>
          <t>2XL</t>
        </is>
      </c>
      <c r="E3919" s="5" t="inlineStr">
        <is>
          <t>QX9020-Navy Blue-2XL-FBA</t>
        </is>
      </c>
      <c r="H3919" s="0" t="n"/>
    </row>
    <row r="3920">
      <c r="A3920" s="0">
        <f>+B3920&amp;C3920&amp;D3920</f>
        <v/>
      </c>
      <c r="B3920" s="4" t="inlineStr">
        <is>
          <t>QX9020 纯色</t>
        </is>
      </c>
      <c r="C3920" s="4" t="n"/>
      <c r="D3920" s="4" t="inlineStr">
        <is>
          <t>2XL</t>
        </is>
      </c>
      <c r="E3920" s="5" t="inlineStr">
        <is>
          <t>QX9020-Royal Blue-2XL-FBA</t>
        </is>
      </c>
      <c r="H3920" s="0" t="n"/>
    </row>
    <row r="3921">
      <c r="A3921" s="0">
        <f>+B3921&amp;C3921&amp;D3921</f>
        <v/>
      </c>
      <c r="B3921" s="4" t="inlineStr">
        <is>
          <t>QX9020 纯色</t>
        </is>
      </c>
      <c r="C3921" s="4" t="inlineStr">
        <is>
          <t>杂色蓝</t>
        </is>
      </c>
      <c r="D3921" s="4" t="inlineStr">
        <is>
          <t>2XL</t>
        </is>
      </c>
      <c r="E3921" s="5" t="inlineStr">
        <is>
          <t>QX9020-VG Blue Green-2XL-FBA</t>
        </is>
      </c>
      <c r="H3921" s="0" t="n"/>
    </row>
    <row r="3922">
      <c r="A3922" s="0">
        <f>+B3922&amp;C3922&amp;D3922</f>
        <v/>
      </c>
      <c r="B3922" s="4" t="inlineStr">
        <is>
          <t>QX9020 纯色</t>
        </is>
      </c>
      <c r="C3922" s="4" t="n"/>
      <c r="D3922" s="4" t="inlineStr">
        <is>
          <t>2XL</t>
        </is>
      </c>
      <c r="E3922" s="5" t="inlineStr">
        <is>
          <t>QX9020-VG Pink-2XL-FBA</t>
        </is>
      </c>
      <c r="H3922" s="0" t="n"/>
    </row>
    <row r="3923">
      <c r="A3923" s="0">
        <f>+B3923&amp;C3923&amp;D3923</f>
        <v/>
      </c>
      <c r="B3923" s="4" t="inlineStr">
        <is>
          <t>QX9020 纯色</t>
        </is>
      </c>
      <c r="C3923" s="4" t="n"/>
      <c r="D3923" s="4" t="inlineStr">
        <is>
          <t>2XL</t>
        </is>
      </c>
      <c r="E3923" s="5" t="inlineStr">
        <is>
          <t>QX9020-VG Rose Red-2XL-FBA</t>
        </is>
      </c>
      <c r="H3923" s="0" t="n"/>
    </row>
    <row r="3924">
      <c r="A3924" s="0">
        <f>+B3924&amp;C3924&amp;D3924</f>
        <v/>
      </c>
      <c r="B3924" s="4" t="inlineStr">
        <is>
          <t>QX9020 纯色</t>
        </is>
      </c>
      <c r="C3924" s="4" t="inlineStr">
        <is>
          <t>白色</t>
        </is>
      </c>
      <c r="D3924" s="4" t="inlineStr">
        <is>
          <t>2XL</t>
        </is>
      </c>
      <c r="E3924" s="5" t="inlineStr">
        <is>
          <t>QX9020-White-2XL-FBA</t>
        </is>
      </c>
      <c r="H3924" s="0" t="n"/>
    </row>
    <row r="3925">
      <c r="A3925" s="0">
        <f>+B3925&amp;C3925&amp;D3925</f>
        <v/>
      </c>
      <c r="B3925" s="4" t="inlineStr">
        <is>
          <t>QX9020 纯色</t>
        </is>
      </c>
      <c r="C3925" s="4" t="n"/>
      <c r="D3925" s="4" t="inlineStr">
        <is>
          <t>2XL</t>
        </is>
      </c>
      <c r="E3925" s="5" t="inlineStr">
        <is>
          <t>QX9020-Wine Red-2XL-FBA</t>
        </is>
      </c>
      <c r="H3925" s="0" t="n"/>
    </row>
    <row r="3926">
      <c r="A3926" s="0">
        <f>+B3926&amp;C3926&amp;D3926</f>
        <v/>
      </c>
      <c r="B3926" s="4" t="inlineStr">
        <is>
          <t>QX9020 印花</t>
        </is>
      </c>
      <c r="C3926" s="4" t="n"/>
      <c r="D3926" s="4" t="inlineStr">
        <is>
          <t>XL</t>
        </is>
      </c>
      <c r="E3926" s="5" t="inlineStr">
        <is>
          <t>QX9020-FP Black-XL-FBA</t>
        </is>
      </c>
      <c r="H3926" s="0" t="n"/>
    </row>
    <row r="3927">
      <c r="A3927" s="0">
        <f>+B3927&amp;C3927&amp;D3927</f>
        <v/>
      </c>
      <c r="B3927" s="4" t="inlineStr">
        <is>
          <t>QX9020 印花</t>
        </is>
      </c>
      <c r="C3927" s="4" t="inlineStr">
        <is>
          <t>棕黑</t>
        </is>
      </c>
      <c r="D3927" s="4" t="inlineStr">
        <is>
          <t>XL</t>
        </is>
      </c>
      <c r="E3927" s="5" t="inlineStr">
        <is>
          <t>QX9020-FP Brown Black-XL-FBA</t>
        </is>
      </c>
      <c r="H3927" s="0" t="n"/>
    </row>
    <row r="3928">
      <c r="A3928" s="0">
        <f>+B3928&amp;C3928&amp;D3928</f>
        <v/>
      </c>
      <c r="B3928" s="4" t="inlineStr">
        <is>
          <t>QX9020 印花</t>
        </is>
      </c>
      <c r="C3928" s="4" t="inlineStr">
        <is>
          <t>花黑</t>
        </is>
      </c>
      <c r="D3928" s="4" t="inlineStr">
        <is>
          <t>XL</t>
        </is>
      </c>
      <c r="E3928" s="5" t="inlineStr">
        <is>
          <t>QX9020-FP Flower Black-XL-FBA</t>
        </is>
      </c>
      <c r="H3928" s="0" t="n"/>
    </row>
    <row r="3929">
      <c r="A3929" s="0">
        <f>+B3929&amp;C3929&amp;D3929</f>
        <v/>
      </c>
      <c r="B3929" s="4" t="inlineStr">
        <is>
          <t>QX9020 印花</t>
        </is>
      </c>
      <c r="C3929" s="4" t="inlineStr">
        <is>
          <t>藏蓝</t>
        </is>
      </c>
      <c r="D3929" s="4" t="inlineStr">
        <is>
          <t>XL</t>
        </is>
      </c>
      <c r="E3929" s="5" t="inlineStr">
        <is>
          <t>QX9020-FP Navy Blue-XL-FBA</t>
        </is>
      </c>
      <c r="H3929" s="0" t="n"/>
    </row>
    <row r="3930">
      <c r="A3930" s="0">
        <f>+B3930&amp;C3930&amp;D3930</f>
        <v/>
      </c>
      <c r="B3930" s="4" t="inlineStr">
        <is>
          <t>QX9020 印花</t>
        </is>
      </c>
      <c r="C3930" s="4" t="n"/>
      <c r="D3930" s="4" t="inlineStr">
        <is>
          <t>XL</t>
        </is>
      </c>
      <c r="E3930" s="5" t="inlineStr">
        <is>
          <t>QX9020-FP Wine Red-XL-FBA</t>
        </is>
      </c>
      <c r="H3930" s="0" t="n"/>
    </row>
    <row r="3931">
      <c r="A3931" s="0">
        <f>+B3931&amp;C3931&amp;D3931</f>
        <v/>
      </c>
      <c r="B3931" s="4" t="inlineStr">
        <is>
          <t>QX9020 印花</t>
        </is>
      </c>
      <c r="C3931" s="4" t="n"/>
      <c r="D3931" s="4" t="inlineStr">
        <is>
          <t>S</t>
        </is>
      </c>
      <c r="E3931" s="5" t="inlineStr">
        <is>
          <t>QX9020-FP Black-S-FBA</t>
        </is>
      </c>
      <c r="H3931" s="0" t="n"/>
    </row>
    <row r="3932">
      <c r="A3932" s="0">
        <f>+B3932&amp;C3932&amp;D3932</f>
        <v/>
      </c>
      <c r="B3932" s="4" t="inlineStr">
        <is>
          <t>QX9020 印花</t>
        </is>
      </c>
      <c r="C3932" s="4" t="inlineStr">
        <is>
          <t>棕黑</t>
        </is>
      </c>
      <c r="D3932" s="4" t="inlineStr">
        <is>
          <t>S</t>
        </is>
      </c>
      <c r="E3932" s="5" t="inlineStr">
        <is>
          <t>QX9020-FP Brown Black-S-FBA</t>
        </is>
      </c>
      <c r="H3932" s="0" t="n"/>
    </row>
    <row r="3933">
      <c r="A3933" s="0">
        <f>+B3933&amp;C3933&amp;D3933</f>
        <v/>
      </c>
      <c r="B3933" s="4" t="inlineStr">
        <is>
          <t>QX9020 印花</t>
        </is>
      </c>
      <c r="C3933" s="4" t="inlineStr">
        <is>
          <t>花黑</t>
        </is>
      </c>
      <c r="D3933" s="4" t="inlineStr">
        <is>
          <t>S</t>
        </is>
      </c>
      <c r="E3933" s="5" t="inlineStr">
        <is>
          <t>QX9020-FP Flower Black-S-FBA</t>
        </is>
      </c>
      <c r="H3933" s="0" t="n"/>
    </row>
    <row r="3934">
      <c r="A3934" s="0">
        <f>+B3934&amp;C3934&amp;D3934</f>
        <v/>
      </c>
      <c r="B3934" s="4" t="inlineStr">
        <is>
          <t>QX9020 印花</t>
        </is>
      </c>
      <c r="C3934" s="4" t="inlineStr">
        <is>
          <t>藏蓝</t>
        </is>
      </c>
      <c r="D3934" s="4" t="inlineStr">
        <is>
          <t>S</t>
        </is>
      </c>
      <c r="E3934" s="5" t="inlineStr">
        <is>
          <t>QX9020-FP Navy Blue-S-FBA</t>
        </is>
      </c>
      <c r="H3934" s="0" t="n"/>
    </row>
    <row r="3935">
      <c r="A3935" s="0">
        <f>+B3935&amp;C3935&amp;D3935</f>
        <v/>
      </c>
      <c r="B3935" s="4" t="inlineStr">
        <is>
          <t>QX9020 印花</t>
        </is>
      </c>
      <c r="C3935" s="4" t="n"/>
      <c r="D3935" s="4" t="inlineStr">
        <is>
          <t>S</t>
        </is>
      </c>
      <c r="E3935" s="5" t="inlineStr">
        <is>
          <t>QX9020-FP Wine Red-S-FBA</t>
        </is>
      </c>
      <c r="H3935" s="0" t="n"/>
    </row>
    <row r="3936">
      <c r="A3936" s="0">
        <f>+B3936&amp;C3936&amp;D3936</f>
        <v/>
      </c>
      <c r="B3936" s="4" t="inlineStr">
        <is>
          <t>QX9020 印花</t>
        </is>
      </c>
      <c r="C3936" s="4" t="n"/>
      <c r="D3936" s="4" t="inlineStr">
        <is>
          <t>M</t>
        </is>
      </c>
      <c r="E3936" s="5" t="inlineStr">
        <is>
          <t>QX9020-FP Black-M-FBA</t>
        </is>
      </c>
      <c r="H3936" s="0" t="n"/>
    </row>
    <row r="3937">
      <c r="A3937" s="0">
        <f>+B3937&amp;C3937&amp;D3937</f>
        <v/>
      </c>
      <c r="B3937" s="4" t="inlineStr">
        <is>
          <t>QX9020 印花</t>
        </is>
      </c>
      <c r="C3937" s="4" t="inlineStr">
        <is>
          <t>棕黑</t>
        </is>
      </c>
      <c r="D3937" s="4" t="inlineStr">
        <is>
          <t>M</t>
        </is>
      </c>
      <c r="E3937" s="5" t="inlineStr">
        <is>
          <t>QX9020-FP Brown Black-M-FBA</t>
        </is>
      </c>
      <c r="H3937" s="0" t="n"/>
    </row>
    <row r="3938">
      <c r="A3938" s="0">
        <f>+B3938&amp;C3938&amp;D3938</f>
        <v/>
      </c>
      <c r="B3938" s="4" t="inlineStr">
        <is>
          <t>QX9020 印花</t>
        </is>
      </c>
      <c r="C3938" s="4" t="inlineStr">
        <is>
          <t>花黑</t>
        </is>
      </c>
      <c r="D3938" s="4" t="inlineStr">
        <is>
          <t>M</t>
        </is>
      </c>
      <c r="E3938" s="5" t="inlineStr">
        <is>
          <t>QX9020-FP Flower Black-M-FBA</t>
        </is>
      </c>
      <c r="H3938" s="0" t="n"/>
    </row>
    <row r="3939">
      <c r="A3939" s="0">
        <f>+B3939&amp;C3939&amp;D3939</f>
        <v/>
      </c>
      <c r="B3939" s="4" t="inlineStr">
        <is>
          <t>QX9020 印花</t>
        </is>
      </c>
      <c r="C3939" s="4" t="inlineStr">
        <is>
          <t>藏蓝</t>
        </is>
      </c>
      <c r="D3939" s="4" t="inlineStr">
        <is>
          <t>M</t>
        </is>
      </c>
      <c r="E3939" s="5" t="inlineStr">
        <is>
          <t>QX9020-FP Navy Blue-M-FBA</t>
        </is>
      </c>
      <c r="H3939" s="0" t="n"/>
    </row>
    <row r="3940">
      <c r="A3940" s="0">
        <f>+B3940&amp;C3940&amp;D3940</f>
        <v/>
      </c>
      <c r="B3940" s="4" t="inlineStr">
        <is>
          <t>QX9020 印花</t>
        </is>
      </c>
      <c r="C3940" s="4" t="n"/>
      <c r="D3940" s="4" t="inlineStr">
        <is>
          <t>M</t>
        </is>
      </c>
      <c r="E3940" s="5" t="inlineStr">
        <is>
          <t>QX9020-FP Wine Red-M-FBA</t>
        </is>
      </c>
      <c r="H3940" s="0" t="n"/>
    </row>
    <row r="3941">
      <c r="A3941" s="0">
        <f>+B3941&amp;C3941&amp;D3941</f>
        <v/>
      </c>
      <c r="B3941" s="4" t="inlineStr">
        <is>
          <t>QX9020 印花</t>
        </is>
      </c>
      <c r="C3941" s="4" t="n"/>
      <c r="D3941" s="4" t="inlineStr">
        <is>
          <t>L</t>
        </is>
      </c>
      <c r="E3941" s="5" t="inlineStr">
        <is>
          <t>QX9020-FP Black-L-FBA</t>
        </is>
      </c>
      <c r="H3941" s="0" t="n"/>
    </row>
    <row r="3942">
      <c r="A3942" s="0">
        <f>+B3942&amp;C3942&amp;D3942</f>
        <v/>
      </c>
      <c r="B3942" s="4" t="inlineStr">
        <is>
          <t>QX9020 印花</t>
        </is>
      </c>
      <c r="C3942" s="4" t="inlineStr">
        <is>
          <t>棕黑</t>
        </is>
      </c>
      <c r="D3942" s="4" t="inlineStr">
        <is>
          <t>L</t>
        </is>
      </c>
      <c r="E3942" s="5" t="inlineStr">
        <is>
          <t>QX9020-FP Brown Black-L-FBA</t>
        </is>
      </c>
      <c r="H3942" s="0" t="n"/>
    </row>
    <row r="3943">
      <c r="A3943" s="0">
        <f>+B3943&amp;C3943&amp;D3943</f>
        <v/>
      </c>
      <c r="B3943" s="4" t="inlineStr">
        <is>
          <t>QX9020 印花</t>
        </is>
      </c>
      <c r="C3943" s="4" t="inlineStr">
        <is>
          <t>花黑</t>
        </is>
      </c>
      <c r="D3943" s="4" t="inlineStr">
        <is>
          <t>L</t>
        </is>
      </c>
      <c r="E3943" s="5" t="inlineStr">
        <is>
          <t>QX9020-FP Flower Black-L-FBA</t>
        </is>
      </c>
      <c r="H3943" s="0" t="n"/>
    </row>
    <row r="3944">
      <c r="A3944" s="0">
        <f>+B3944&amp;C3944&amp;D3944</f>
        <v/>
      </c>
      <c r="B3944" s="4" t="inlineStr">
        <is>
          <t>QX9020 印花</t>
        </is>
      </c>
      <c r="C3944" s="4" t="inlineStr">
        <is>
          <t>藏蓝</t>
        </is>
      </c>
      <c r="D3944" s="4" t="inlineStr">
        <is>
          <t>L</t>
        </is>
      </c>
      <c r="E3944" s="5" t="inlineStr">
        <is>
          <t>QX9020-FP Navy Blue-L-FBA</t>
        </is>
      </c>
      <c r="H3944" s="0" t="n"/>
    </row>
    <row r="3945">
      <c r="A3945" s="0">
        <f>+B3945&amp;C3945&amp;D3945</f>
        <v/>
      </c>
      <c r="B3945" s="4" t="inlineStr">
        <is>
          <t>QX9020 印花</t>
        </is>
      </c>
      <c r="C3945" s="4" t="n"/>
      <c r="D3945" s="4" t="inlineStr">
        <is>
          <t>L</t>
        </is>
      </c>
      <c r="E3945" s="5" t="inlineStr">
        <is>
          <t>QX9020-FP Wine Red-L-FBA</t>
        </is>
      </c>
      <c r="H3945" s="0" t="n"/>
    </row>
    <row r="3946">
      <c r="A3946" s="0">
        <f>+B3946&amp;C3946&amp;D3946</f>
        <v/>
      </c>
      <c r="B3946" s="4" t="inlineStr">
        <is>
          <t>QX9020 印花</t>
        </is>
      </c>
      <c r="C3946" s="4" t="n"/>
      <c r="D3946" s="4" t="inlineStr">
        <is>
          <t>2XL</t>
        </is>
      </c>
      <c r="E3946" s="5" t="inlineStr">
        <is>
          <t>QX9020-FP Black-2XL-FBA</t>
        </is>
      </c>
      <c r="H3946" s="0" t="n"/>
    </row>
    <row r="3947">
      <c r="A3947" s="0">
        <f>+B3947&amp;C3947&amp;D3947</f>
        <v/>
      </c>
      <c r="B3947" s="4" t="inlineStr">
        <is>
          <t>QX9020 印花</t>
        </is>
      </c>
      <c r="C3947" s="4" t="inlineStr">
        <is>
          <t>棕黑</t>
        </is>
      </c>
      <c r="D3947" s="4" t="inlineStr">
        <is>
          <t>2XL</t>
        </is>
      </c>
      <c r="E3947" s="5" t="inlineStr">
        <is>
          <t>QX9020-FP Brown Black-2XL-FBA</t>
        </is>
      </c>
      <c r="H3947" s="0" t="n"/>
    </row>
    <row r="3948">
      <c r="A3948" s="0">
        <f>+B3948&amp;C3948&amp;D3948</f>
        <v/>
      </c>
      <c r="B3948" s="4" t="inlineStr">
        <is>
          <t>QX9020 印花</t>
        </is>
      </c>
      <c r="C3948" s="4" t="inlineStr">
        <is>
          <t>花黑</t>
        </is>
      </c>
      <c r="D3948" s="4" t="inlineStr">
        <is>
          <t>2XL</t>
        </is>
      </c>
      <c r="E3948" s="5" t="inlineStr">
        <is>
          <t>QX9020-FP Flower Black-2XL-FBA</t>
        </is>
      </c>
      <c r="H3948" s="0" t="n"/>
    </row>
    <row r="3949">
      <c r="A3949" s="0">
        <f>+B3949&amp;C3949&amp;D3949</f>
        <v/>
      </c>
      <c r="B3949" s="4" t="inlineStr">
        <is>
          <t>QX9020 印花</t>
        </is>
      </c>
      <c r="C3949" s="4" t="inlineStr">
        <is>
          <t>藏蓝</t>
        </is>
      </c>
      <c r="D3949" s="4" t="inlineStr">
        <is>
          <t>2XL</t>
        </is>
      </c>
      <c r="E3949" s="5" t="inlineStr">
        <is>
          <t>QX9020-FP Navy Blue-2XL-FBA</t>
        </is>
      </c>
      <c r="H3949" s="0" t="n"/>
    </row>
    <row r="3950">
      <c r="A3950" s="0">
        <f>+B3950&amp;C3950&amp;D3950</f>
        <v/>
      </c>
      <c r="B3950" s="4" t="inlineStr">
        <is>
          <t>QX9020 印花</t>
        </is>
      </c>
      <c r="C3950" s="4" t="n"/>
      <c r="D3950" s="4" t="inlineStr">
        <is>
          <t>2XL</t>
        </is>
      </c>
      <c r="E3950" s="5" t="inlineStr">
        <is>
          <t>QX9020-FP Wine Red-2XL-FBA</t>
        </is>
      </c>
      <c r="H3950" s="0" t="n"/>
    </row>
    <row r="3951">
      <c r="A3951" s="0">
        <f>+B3951&amp;C3951&amp;D3951</f>
        <v/>
      </c>
      <c r="B3951" s="4" t="inlineStr">
        <is>
          <t>QX9021</t>
        </is>
      </c>
      <c r="C3951" s="4" t="inlineStr">
        <is>
          <t>波点红黑</t>
        </is>
      </c>
      <c r="D3951" s="4" t="inlineStr">
        <is>
          <t>XL</t>
        </is>
      </c>
      <c r="E3951" s="5" t="inlineStr">
        <is>
          <t>QX9021-PD Red Black-X-Large-FBA</t>
        </is>
      </c>
      <c r="H3951" s="0" t="n"/>
    </row>
    <row r="3952">
      <c r="A3952" s="0">
        <f>+B3952&amp;C3952&amp;D3952</f>
        <v/>
      </c>
      <c r="B3952" s="4" t="inlineStr">
        <is>
          <t>QX9021</t>
        </is>
      </c>
      <c r="C3952" s="4" t="n"/>
      <c r="D3952" s="4" t="inlineStr">
        <is>
          <t>XL</t>
        </is>
      </c>
      <c r="E3952" s="5" t="inlineStr">
        <is>
          <t>QX9021-FP Cashew Cyan blue-X-Large-FBA</t>
        </is>
      </c>
      <c r="H3952" s="0" t="n"/>
    </row>
    <row r="3953">
      <c r="A3953" s="0">
        <f>+B3953&amp;C3953&amp;D3953</f>
        <v/>
      </c>
      <c r="B3953" s="4" t="inlineStr">
        <is>
          <t>QX9021</t>
        </is>
      </c>
      <c r="C3953" s="4" t="n"/>
      <c r="D3953" s="4" t="inlineStr">
        <is>
          <t>XL</t>
        </is>
      </c>
      <c r="E3953" s="5" t="inlineStr">
        <is>
          <t>QX9021-FP Cashew Red-X-Large-FBA</t>
        </is>
      </c>
      <c r="H3953" s="0" t="n"/>
    </row>
    <row r="3954">
      <c r="A3954" s="0">
        <f>+B3954&amp;C3954&amp;D3954</f>
        <v/>
      </c>
      <c r="B3954" s="4" t="inlineStr">
        <is>
          <t>QX9021</t>
        </is>
      </c>
      <c r="C3954" s="4" t="n"/>
      <c r="D3954" s="4" t="inlineStr">
        <is>
          <t>XL</t>
        </is>
      </c>
      <c r="E3954" s="5" t="inlineStr">
        <is>
          <t>QX9021-Fp Cashew Blue green-X-Large-FBA</t>
        </is>
      </c>
      <c r="H3954" s="0" t="n"/>
    </row>
    <row r="3955">
      <c r="A3955" s="0">
        <f>+B3955&amp;C3955&amp;D3955</f>
        <v/>
      </c>
      <c r="B3955" s="4" t="inlineStr">
        <is>
          <t>QX9021</t>
        </is>
      </c>
      <c r="C3955" s="4" t="n"/>
      <c r="D3955" s="4" t="inlineStr">
        <is>
          <t>XL</t>
        </is>
      </c>
      <c r="E3955" s="5" t="inlineStr">
        <is>
          <t>QX9021-Fp Cashew Navy-X-Large-FBA</t>
        </is>
      </c>
      <c r="H3955" s="0" t="n"/>
    </row>
    <row r="3956">
      <c r="A3956" s="0">
        <f>+B3956&amp;C3956&amp;D3956</f>
        <v/>
      </c>
      <c r="B3956" s="4" t="inlineStr">
        <is>
          <t>QX9021</t>
        </is>
      </c>
      <c r="C3956" s="4" t="inlineStr">
        <is>
          <t>波点红黑</t>
        </is>
      </c>
      <c r="D3956" s="4" t="inlineStr">
        <is>
          <t>S</t>
        </is>
      </c>
      <c r="E3956" s="5" t="inlineStr">
        <is>
          <t>QX9021-PD Red Black-Small-FBA</t>
        </is>
      </c>
      <c r="H3956" s="0" t="n"/>
    </row>
    <row r="3957">
      <c r="A3957" s="0">
        <f>+B3957&amp;C3957&amp;D3957</f>
        <v/>
      </c>
      <c r="B3957" s="4" t="inlineStr">
        <is>
          <t>QX9021</t>
        </is>
      </c>
      <c r="C3957" s="4" t="n"/>
      <c r="D3957" s="4" t="inlineStr">
        <is>
          <t>S</t>
        </is>
      </c>
      <c r="E3957" s="5" t="inlineStr">
        <is>
          <t>QX9021-FP Cashew Cyan blue-Small-FBA</t>
        </is>
      </c>
      <c r="H3957" s="0" t="n"/>
    </row>
    <row r="3958">
      <c r="A3958" s="0">
        <f>+B3958&amp;C3958&amp;D3958</f>
        <v/>
      </c>
      <c r="B3958" s="4" t="inlineStr">
        <is>
          <t>QX9021</t>
        </is>
      </c>
      <c r="C3958" s="4" t="n"/>
      <c r="D3958" s="4" t="inlineStr">
        <is>
          <t>S</t>
        </is>
      </c>
      <c r="E3958" s="5" t="inlineStr">
        <is>
          <t>QX9021-FP Cashew Red-Small-FBA</t>
        </is>
      </c>
      <c r="H3958" s="0" t="n"/>
    </row>
    <row r="3959">
      <c r="A3959" s="0">
        <f>+B3959&amp;C3959&amp;D3959</f>
        <v/>
      </c>
      <c r="B3959" s="4" t="inlineStr">
        <is>
          <t>QX9021</t>
        </is>
      </c>
      <c r="C3959" s="4" t="n"/>
      <c r="D3959" s="4" t="inlineStr">
        <is>
          <t>S</t>
        </is>
      </c>
      <c r="E3959" s="5" t="inlineStr">
        <is>
          <t>QX9021-Fp Cashew Blue green-Small-FBA</t>
        </is>
      </c>
      <c r="H3959" s="0" t="n"/>
    </row>
    <row r="3960">
      <c r="A3960" s="0">
        <f>+B3960&amp;C3960&amp;D3960</f>
        <v/>
      </c>
      <c r="B3960" s="4" t="inlineStr">
        <is>
          <t>QX9021</t>
        </is>
      </c>
      <c r="C3960" s="4" t="n"/>
      <c r="D3960" s="4" t="inlineStr">
        <is>
          <t>S</t>
        </is>
      </c>
      <c r="E3960" s="5" t="inlineStr">
        <is>
          <t>QX9021-Fp Cashew Navy-Small-FBA</t>
        </is>
      </c>
      <c r="H3960" s="0" t="n"/>
    </row>
    <row r="3961">
      <c r="A3961" s="0">
        <f>+B3961&amp;C3961&amp;D3961</f>
        <v/>
      </c>
      <c r="B3961" s="4" t="inlineStr">
        <is>
          <t>QX9021</t>
        </is>
      </c>
      <c r="C3961" s="4" t="inlineStr">
        <is>
          <t>波点藏蓝</t>
        </is>
      </c>
      <c r="D3961" s="4" t="inlineStr">
        <is>
          <t>M</t>
        </is>
      </c>
      <c r="E3961" s="5" t="inlineStr">
        <is>
          <t>QX9021-PD Navy Blue-Medium-FBA</t>
        </is>
      </c>
      <c r="H3961" s="0" t="n"/>
    </row>
    <row r="3962">
      <c r="A3962" s="0">
        <f>+B3962&amp;C3962&amp;D3962</f>
        <v/>
      </c>
      <c r="B3962" s="4" t="inlineStr">
        <is>
          <t>QX9021</t>
        </is>
      </c>
      <c r="C3962" s="4" t="inlineStr">
        <is>
          <t>波点红</t>
        </is>
      </c>
      <c r="D3962" s="4" t="inlineStr">
        <is>
          <t>M</t>
        </is>
      </c>
      <c r="E3962" s="5" t="inlineStr">
        <is>
          <t>QX9021-PD Red-Medium-FBA</t>
        </is>
      </c>
      <c r="H3962" s="0" t="n"/>
    </row>
    <row r="3963">
      <c r="A3963" s="0">
        <f>+B3963&amp;C3963&amp;D3963</f>
        <v/>
      </c>
      <c r="B3963" s="4" t="inlineStr">
        <is>
          <t>QX9021</t>
        </is>
      </c>
      <c r="C3963" s="4" t="n"/>
      <c r="D3963" s="4" t="inlineStr">
        <is>
          <t>M</t>
        </is>
      </c>
      <c r="E3963" s="5" t="inlineStr">
        <is>
          <t>QX9021-FP Cashew Cyan blue-Medium-FBA</t>
        </is>
      </c>
      <c r="H3963" s="0" t="n"/>
    </row>
    <row r="3964">
      <c r="A3964" s="0">
        <f>+B3964&amp;C3964&amp;D3964</f>
        <v/>
      </c>
      <c r="B3964" s="4" t="inlineStr">
        <is>
          <t>QX9021</t>
        </is>
      </c>
      <c r="C3964" s="4" t="n"/>
      <c r="D3964" s="4" t="inlineStr">
        <is>
          <t>M</t>
        </is>
      </c>
      <c r="E3964" s="5" t="inlineStr">
        <is>
          <t>QX9021-FP Cashew Red-Medium-FBA</t>
        </is>
      </c>
      <c r="H3964" s="0" t="n"/>
    </row>
    <row r="3965">
      <c r="A3965" s="0">
        <f>+B3965&amp;C3965&amp;D3965</f>
        <v/>
      </c>
      <c r="B3965" s="4" t="inlineStr">
        <is>
          <t>QX9021</t>
        </is>
      </c>
      <c r="C3965" s="4" t="n"/>
      <c r="D3965" s="4" t="inlineStr">
        <is>
          <t>M</t>
        </is>
      </c>
      <c r="E3965" s="5" t="inlineStr">
        <is>
          <t>QX9021-Fp Cashew Blue green-Medium-FBA</t>
        </is>
      </c>
      <c r="H3965" s="0" t="n"/>
    </row>
    <row r="3966">
      <c r="A3966" s="0">
        <f>+B3966&amp;C3966&amp;D3966</f>
        <v/>
      </c>
      <c r="B3966" s="4" t="inlineStr">
        <is>
          <t>QX9021</t>
        </is>
      </c>
      <c r="C3966" s="4" t="n"/>
      <c r="D3966" s="4" t="inlineStr">
        <is>
          <t>M</t>
        </is>
      </c>
      <c r="E3966" s="5" t="inlineStr">
        <is>
          <t>QX9021-Fp Cashew Navy-Medium-FBA</t>
        </is>
      </c>
      <c r="H3966" s="0" t="n"/>
    </row>
    <row r="3967">
      <c r="A3967" s="0">
        <f>+B3967&amp;C3967&amp;D3967</f>
        <v/>
      </c>
      <c r="B3967" s="4" t="inlineStr">
        <is>
          <t>QX9021</t>
        </is>
      </c>
      <c r="C3967" s="4" t="inlineStr">
        <is>
          <t>波点藏蓝</t>
        </is>
      </c>
      <c r="D3967" s="4" t="inlineStr">
        <is>
          <t>L</t>
        </is>
      </c>
      <c r="E3967" s="5" t="inlineStr">
        <is>
          <t>QX9021-PD Navy Blue-Large-FBA</t>
        </is>
      </c>
      <c r="H3967" s="0" t="n"/>
    </row>
    <row r="3968">
      <c r="A3968" s="0">
        <f>+B3968&amp;C3968&amp;D3968</f>
        <v/>
      </c>
      <c r="B3968" s="4" t="inlineStr">
        <is>
          <t>QX9021</t>
        </is>
      </c>
      <c r="C3968" s="4" t="n"/>
      <c r="D3968" s="4" t="inlineStr">
        <is>
          <t>L</t>
        </is>
      </c>
      <c r="E3968" s="5" t="inlineStr">
        <is>
          <t>QX9021-FP Cashew Cyan blue-Large-FBA</t>
        </is>
      </c>
      <c r="H3968" s="0" t="n"/>
    </row>
    <row r="3969">
      <c r="A3969" s="0">
        <f>+B3969&amp;C3969&amp;D3969</f>
        <v/>
      </c>
      <c r="B3969" s="4" t="inlineStr">
        <is>
          <t>QX9021</t>
        </is>
      </c>
      <c r="C3969" s="4" t="n"/>
      <c r="D3969" s="4" t="inlineStr">
        <is>
          <t>L</t>
        </is>
      </c>
      <c r="E3969" s="5" t="inlineStr">
        <is>
          <t>QX9021-FP Cashew Red-Large-FBA</t>
        </is>
      </c>
      <c r="H3969" s="0" t="n"/>
    </row>
    <row r="3970">
      <c r="A3970" s="0">
        <f>+B3970&amp;C3970&amp;D3970</f>
        <v/>
      </c>
      <c r="B3970" s="4" t="inlineStr">
        <is>
          <t>QX9021</t>
        </is>
      </c>
      <c r="C3970" s="4" t="n"/>
      <c r="D3970" s="4" t="inlineStr">
        <is>
          <t>L</t>
        </is>
      </c>
      <c r="E3970" s="5" t="inlineStr">
        <is>
          <t>QX9021-Fp Cashew Blue green-Large-FBA</t>
        </is>
      </c>
      <c r="H3970" s="0" t="n"/>
    </row>
    <row r="3971">
      <c r="A3971" s="0">
        <f>+B3971&amp;C3971&amp;D3971</f>
        <v/>
      </c>
      <c r="B3971" s="4" t="inlineStr">
        <is>
          <t>QX9021</t>
        </is>
      </c>
      <c r="C3971" s="4" t="n"/>
      <c r="D3971" s="4" t="inlineStr">
        <is>
          <t>L</t>
        </is>
      </c>
      <c r="E3971" s="5" t="inlineStr">
        <is>
          <t>QX9021-Fp Cashew Navy-Large-FBA</t>
        </is>
      </c>
      <c r="H3971" s="0" t="n"/>
    </row>
    <row r="3972">
      <c r="A3972" s="0">
        <f>+B3972&amp;C3972&amp;D3972</f>
        <v/>
      </c>
      <c r="B3972" s="4" t="inlineStr">
        <is>
          <t>QX9021 纯色</t>
        </is>
      </c>
      <c r="C3972" s="4" t="inlineStr">
        <is>
          <t>黑色</t>
        </is>
      </c>
      <c r="D3972" s="4" t="inlineStr">
        <is>
          <t>XL</t>
        </is>
      </c>
      <c r="E3972" s="5" t="inlineStr">
        <is>
          <t>QX9021-Black-X-Large-FBA</t>
        </is>
      </c>
      <c r="H3972" s="0" t="n"/>
    </row>
    <row r="3973">
      <c r="A3973" s="0">
        <f>+B3973&amp;C3973&amp;D3973</f>
        <v/>
      </c>
      <c r="B3973" s="4" t="inlineStr">
        <is>
          <t>QX9021 纯色</t>
        </is>
      </c>
      <c r="C3973" s="4" t="inlineStr">
        <is>
          <t>深绿</t>
        </is>
      </c>
      <c r="D3973" s="4" t="inlineStr">
        <is>
          <t>XL</t>
        </is>
      </c>
      <c r="E3973" s="5" t="inlineStr">
        <is>
          <t>QX9021-Dark Green-X-Large-FBA</t>
        </is>
      </c>
      <c r="H3973" s="0" t="n"/>
    </row>
    <row r="3974">
      <c r="A3974" s="0">
        <f>+B3974&amp;C3974&amp;D3974</f>
        <v/>
      </c>
      <c r="B3974" s="4" t="inlineStr">
        <is>
          <t>QX9021 纯色</t>
        </is>
      </c>
      <c r="C3974" s="4" t="n"/>
      <c r="D3974" s="4" t="inlineStr">
        <is>
          <t>XL</t>
        </is>
      </c>
      <c r="E3974" s="5" t="inlineStr">
        <is>
          <t>QX9021-Grey-X-Large-FBA</t>
        </is>
      </c>
      <c r="H3974" s="0" t="n"/>
    </row>
    <row r="3975">
      <c r="A3975" s="0">
        <f>+B3975&amp;C3975&amp;D3975</f>
        <v/>
      </c>
      <c r="B3975" s="4" t="inlineStr">
        <is>
          <t>QX9021 纯色</t>
        </is>
      </c>
      <c r="C3975" s="4" t="inlineStr">
        <is>
          <t>卡其</t>
        </is>
      </c>
      <c r="D3975" s="4" t="inlineStr">
        <is>
          <t>XL</t>
        </is>
      </c>
      <c r="E3975" s="5" t="inlineStr">
        <is>
          <t>QX9021-Khaki-X-Large-FBA</t>
        </is>
      </c>
      <c r="H3975" s="0" t="n"/>
    </row>
    <row r="3976">
      <c r="A3976" s="0">
        <f>+B3976&amp;C3976&amp;D3976</f>
        <v/>
      </c>
      <c r="B3976" s="4" t="inlineStr">
        <is>
          <t>QX9021 纯色</t>
        </is>
      </c>
      <c r="C3976" s="4" t="inlineStr">
        <is>
          <t>藏蓝</t>
        </is>
      </c>
      <c r="D3976" s="4" t="inlineStr">
        <is>
          <t>XL</t>
        </is>
      </c>
      <c r="E3976" s="5" t="inlineStr">
        <is>
          <t>QX9021-Navy Blue-X-Large-FBA</t>
        </is>
      </c>
      <c r="H3976" s="0" t="n"/>
    </row>
    <row r="3977">
      <c r="A3977" s="0">
        <f>+B3977&amp;C3977&amp;D3977</f>
        <v/>
      </c>
      <c r="B3977" s="4" t="inlineStr">
        <is>
          <t>QX9021 纯色</t>
        </is>
      </c>
      <c r="C3977" s="4" t="inlineStr">
        <is>
          <t>橙色</t>
        </is>
      </c>
      <c r="D3977" s="4" t="inlineStr">
        <is>
          <t>XL</t>
        </is>
      </c>
      <c r="E3977" s="5" t="inlineStr">
        <is>
          <t>QX9021-Orange-X-Large-FBA</t>
        </is>
      </c>
      <c r="H3977" s="0" t="n"/>
    </row>
    <row r="3978">
      <c r="A3978" s="0">
        <f>+B3978&amp;C3978&amp;D3978</f>
        <v/>
      </c>
      <c r="B3978" s="4" t="inlineStr">
        <is>
          <t>QX9021 纯色</t>
        </is>
      </c>
      <c r="C3978" s="4" t="n"/>
      <c r="D3978" s="4" t="inlineStr">
        <is>
          <t>XL</t>
        </is>
      </c>
      <c r="E3978" s="5" t="inlineStr">
        <is>
          <t>QX9021-Royal Blue-X-Large-FBA</t>
        </is>
      </c>
      <c r="H3978" s="0" t="n"/>
    </row>
    <row r="3979">
      <c r="A3979" s="0">
        <f>+B3979&amp;C3979&amp;D3979</f>
        <v/>
      </c>
      <c r="B3979" s="4" t="inlineStr">
        <is>
          <t>QX9021 纯色</t>
        </is>
      </c>
      <c r="C3979" s="4" t="n"/>
      <c r="D3979" s="4" t="inlineStr">
        <is>
          <t>XL</t>
        </is>
      </c>
      <c r="E3979" s="5" t="inlineStr">
        <is>
          <t>QX9021-Wine Red-X-Large-FBA</t>
        </is>
      </c>
      <c r="H3979" s="0" t="n"/>
    </row>
    <row r="3980">
      <c r="A3980" s="0">
        <f>+B3980&amp;C3980&amp;D3980</f>
        <v/>
      </c>
      <c r="B3980" s="4" t="inlineStr">
        <is>
          <t>QX9021 纯色</t>
        </is>
      </c>
      <c r="C3980" s="4" t="inlineStr">
        <is>
          <t>波点黑</t>
        </is>
      </c>
      <c r="D3980" s="4" t="inlineStr">
        <is>
          <t>XL</t>
        </is>
      </c>
      <c r="E3980" s="5" t="inlineStr">
        <is>
          <t>QX9021-PD Black-X-Large-FBA</t>
        </is>
      </c>
      <c r="H3980" s="0" t="n"/>
    </row>
    <row r="3981">
      <c r="A3981" s="0">
        <f>+B3981&amp;C3981&amp;D3981</f>
        <v/>
      </c>
      <c r="B3981" s="4" t="inlineStr">
        <is>
          <t>QX9021 纯色</t>
        </is>
      </c>
      <c r="C3981" s="4" t="inlineStr">
        <is>
          <t>波点藏蓝</t>
        </is>
      </c>
      <c r="D3981" s="4" t="inlineStr">
        <is>
          <t>XL</t>
        </is>
      </c>
      <c r="E3981" s="5" t="inlineStr">
        <is>
          <t>QX9021-PD Navy Blue-X-Large-FBA</t>
        </is>
      </c>
      <c r="H3981" s="0" t="n"/>
    </row>
    <row r="3982">
      <c r="A3982" s="0">
        <f>+B3982&amp;C3982&amp;D3982</f>
        <v/>
      </c>
      <c r="B3982" s="4" t="inlineStr">
        <is>
          <t>QX9021 纯色</t>
        </is>
      </c>
      <c r="C3982" s="4" t="inlineStr">
        <is>
          <t>波点红</t>
        </is>
      </c>
      <c r="D3982" s="4" t="inlineStr">
        <is>
          <t>XL</t>
        </is>
      </c>
      <c r="E3982" s="5" t="inlineStr">
        <is>
          <t>QX9021-PD Red-X-Large-FBA</t>
        </is>
      </c>
      <c r="H3982" s="0" t="n"/>
    </row>
    <row r="3983">
      <c r="A3983" s="0">
        <f>+B3983&amp;C3983&amp;D3983</f>
        <v/>
      </c>
      <c r="B3983" s="4" t="inlineStr">
        <is>
          <t>QX9021 纯色</t>
        </is>
      </c>
      <c r="C3983" s="4" t="inlineStr">
        <is>
          <t>黑色</t>
        </is>
      </c>
      <c r="D3983" s="4" t="inlineStr">
        <is>
          <t>S</t>
        </is>
      </c>
      <c r="E3983" s="5" t="inlineStr">
        <is>
          <t>QX9021-Black-Small-FBA</t>
        </is>
      </c>
      <c r="H3983" s="0" t="n"/>
    </row>
    <row r="3984">
      <c r="A3984" s="0">
        <f>+B3984&amp;C3984&amp;D3984</f>
        <v/>
      </c>
      <c r="B3984" s="4" t="inlineStr">
        <is>
          <t>QX9021 纯色</t>
        </is>
      </c>
      <c r="C3984" s="4" t="inlineStr">
        <is>
          <t>深绿</t>
        </is>
      </c>
      <c r="D3984" s="4" t="inlineStr">
        <is>
          <t>S</t>
        </is>
      </c>
      <c r="E3984" s="5" t="inlineStr">
        <is>
          <t>QX9021-Dark Green-Small-FBA</t>
        </is>
      </c>
      <c r="H3984" s="0" t="n"/>
    </row>
    <row r="3985">
      <c r="A3985" s="0">
        <f>+B3985&amp;C3985&amp;D3985</f>
        <v/>
      </c>
      <c r="B3985" s="4" t="inlineStr">
        <is>
          <t>QX9021 纯色</t>
        </is>
      </c>
      <c r="C3985" s="4" t="n"/>
      <c r="D3985" s="4" t="inlineStr">
        <is>
          <t>S</t>
        </is>
      </c>
      <c r="E3985" s="5" t="inlineStr">
        <is>
          <t>QX9021-Grey-Small-FBA</t>
        </is>
      </c>
      <c r="H3985" s="0" t="n"/>
    </row>
    <row r="3986">
      <c r="A3986" s="0">
        <f>+B3986&amp;C3986&amp;D3986</f>
        <v/>
      </c>
      <c r="B3986" s="4" t="inlineStr">
        <is>
          <t>QX9021 纯色</t>
        </is>
      </c>
      <c r="C3986" s="4" t="inlineStr">
        <is>
          <t>卡其</t>
        </is>
      </c>
      <c r="D3986" s="4" t="inlineStr">
        <is>
          <t>S</t>
        </is>
      </c>
      <c r="E3986" s="5" t="inlineStr">
        <is>
          <t>QX9021-Khaki-Small-FBA</t>
        </is>
      </c>
      <c r="H3986" s="0" t="n"/>
    </row>
    <row r="3987">
      <c r="A3987" s="0">
        <f>+B3987&amp;C3987&amp;D3987</f>
        <v/>
      </c>
      <c r="B3987" s="4" t="inlineStr">
        <is>
          <t>QX9021 纯色</t>
        </is>
      </c>
      <c r="C3987" s="4" t="inlineStr">
        <is>
          <t>藏蓝</t>
        </is>
      </c>
      <c r="D3987" s="4" t="inlineStr">
        <is>
          <t>S</t>
        </is>
      </c>
      <c r="E3987" s="5" t="inlineStr">
        <is>
          <t>QX9021-Navy Blue-Small-FBA</t>
        </is>
      </c>
      <c r="H3987" s="0" t="n"/>
    </row>
    <row r="3988">
      <c r="A3988" s="0">
        <f>+B3988&amp;C3988&amp;D3988</f>
        <v/>
      </c>
      <c r="B3988" s="4" t="inlineStr">
        <is>
          <t>QX9021 纯色</t>
        </is>
      </c>
      <c r="C3988" s="4" t="inlineStr">
        <is>
          <t>橙色</t>
        </is>
      </c>
      <c r="D3988" s="4" t="inlineStr">
        <is>
          <t>S</t>
        </is>
      </c>
      <c r="E3988" s="5" t="inlineStr">
        <is>
          <t>QX9021-Orange-Small-FBA</t>
        </is>
      </c>
      <c r="H3988" s="0" t="n"/>
    </row>
    <row r="3989">
      <c r="A3989" s="0">
        <f>+B3989&amp;C3989&amp;D3989</f>
        <v/>
      </c>
      <c r="B3989" s="4" t="inlineStr">
        <is>
          <t>QX9021 纯色</t>
        </is>
      </c>
      <c r="C3989" s="4" t="n"/>
      <c r="D3989" s="4" t="inlineStr">
        <is>
          <t>S</t>
        </is>
      </c>
      <c r="E3989" s="5" t="inlineStr">
        <is>
          <t>QX9021-Royal Blue-Small-FBA</t>
        </is>
      </c>
      <c r="H3989" s="0" t="n"/>
    </row>
    <row r="3990">
      <c r="A3990" s="0">
        <f>+B3990&amp;C3990&amp;D3990</f>
        <v/>
      </c>
      <c r="B3990" s="4" t="inlineStr">
        <is>
          <t>QX9021 纯色</t>
        </is>
      </c>
      <c r="C3990" s="4" t="n"/>
      <c r="D3990" s="4" t="inlineStr">
        <is>
          <t>S</t>
        </is>
      </c>
      <c r="E3990" s="5" t="inlineStr">
        <is>
          <t>QX9021-Wine Red-Small-FBA</t>
        </is>
      </c>
      <c r="H3990" s="0" t="n"/>
    </row>
    <row r="3991">
      <c r="A3991" s="0">
        <f>+B3991&amp;C3991&amp;D3991</f>
        <v/>
      </c>
      <c r="B3991" s="4" t="inlineStr">
        <is>
          <t>QX9021 纯色</t>
        </is>
      </c>
      <c r="C3991" s="4" t="inlineStr">
        <is>
          <t>波点黑</t>
        </is>
      </c>
      <c r="D3991" s="4" t="inlineStr">
        <is>
          <t>S</t>
        </is>
      </c>
      <c r="E3991" s="5" t="inlineStr">
        <is>
          <t>QX9021-PD Black-Small-FBA</t>
        </is>
      </c>
      <c r="H3991" s="0" t="n"/>
    </row>
    <row r="3992">
      <c r="A3992" s="0">
        <f>+B3992&amp;C3992&amp;D3992</f>
        <v/>
      </c>
      <c r="B3992" s="4" t="inlineStr">
        <is>
          <t>QX9021 纯色</t>
        </is>
      </c>
      <c r="C3992" s="4" t="inlineStr">
        <is>
          <t>波点藏蓝</t>
        </is>
      </c>
      <c r="D3992" s="4" t="inlineStr">
        <is>
          <t>S</t>
        </is>
      </c>
      <c r="E3992" s="5" t="inlineStr">
        <is>
          <t>QX9021-PD Navy Blue-Small-FBA</t>
        </is>
      </c>
      <c r="H3992" s="0" t="n"/>
    </row>
    <row r="3993">
      <c r="A3993" s="0">
        <f>+B3993&amp;C3993&amp;D3993</f>
        <v/>
      </c>
      <c r="B3993" s="4" t="inlineStr">
        <is>
          <t>QX9021 纯色</t>
        </is>
      </c>
      <c r="C3993" s="4" t="inlineStr">
        <is>
          <t>波点红</t>
        </is>
      </c>
      <c r="D3993" s="4" t="inlineStr">
        <is>
          <t>S</t>
        </is>
      </c>
      <c r="E3993" s="5" t="inlineStr">
        <is>
          <t>QX9021-PD Red-Small-FBA</t>
        </is>
      </c>
      <c r="H3993" s="0" t="n"/>
    </row>
    <row r="3994">
      <c r="A3994" s="0">
        <f>+B3994&amp;C3994&amp;D3994</f>
        <v/>
      </c>
      <c r="B3994" s="4" t="inlineStr">
        <is>
          <t>QX9021 纯色</t>
        </is>
      </c>
      <c r="C3994" s="4" t="inlineStr">
        <is>
          <t>黑色</t>
        </is>
      </c>
      <c r="D3994" s="4" t="inlineStr">
        <is>
          <t>M</t>
        </is>
      </c>
      <c r="E3994" s="5" t="inlineStr">
        <is>
          <t>QX9021-Black-Medium-FBA</t>
        </is>
      </c>
      <c r="H3994" s="0" t="n"/>
    </row>
    <row r="3995">
      <c r="A3995" s="0">
        <f>+B3995&amp;C3995&amp;D3995</f>
        <v/>
      </c>
      <c r="B3995" s="4" t="inlineStr">
        <is>
          <t>QX9021 纯色</t>
        </is>
      </c>
      <c r="C3995" s="4" t="inlineStr">
        <is>
          <t>深绿</t>
        </is>
      </c>
      <c r="D3995" s="4" t="inlineStr">
        <is>
          <t>M</t>
        </is>
      </c>
      <c r="E3995" s="5" t="inlineStr">
        <is>
          <t>QX9021-Dark Green-Medium-FBA</t>
        </is>
      </c>
      <c r="H3995" s="0" t="n"/>
    </row>
    <row r="3996">
      <c r="A3996" s="0">
        <f>+B3996&amp;C3996&amp;D3996</f>
        <v/>
      </c>
      <c r="B3996" s="4" t="inlineStr">
        <is>
          <t>QX9021 纯色</t>
        </is>
      </c>
      <c r="C3996" s="4" t="n"/>
      <c r="D3996" s="4" t="inlineStr">
        <is>
          <t>M</t>
        </is>
      </c>
      <c r="E3996" s="5" t="inlineStr">
        <is>
          <t>QX9021-Grey-Medium-FBA</t>
        </is>
      </c>
      <c r="H3996" s="0" t="n"/>
    </row>
    <row r="3997">
      <c r="A3997" s="0">
        <f>+B3997&amp;C3997&amp;D3997</f>
        <v/>
      </c>
      <c r="B3997" s="4" t="inlineStr">
        <is>
          <t>QX9021 纯色</t>
        </is>
      </c>
      <c r="C3997" s="4" t="inlineStr">
        <is>
          <t>卡其</t>
        </is>
      </c>
      <c r="D3997" s="4" t="inlineStr">
        <is>
          <t>M</t>
        </is>
      </c>
      <c r="E3997" s="5" t="inlineStr">
        <is>
          <t>QX9021-Khaki-Medium-FBA</t>
        </is>
      </c>
      <c r="H3997" s="0" t="n"/>
    </row>
    <row r="3998">
      <c r="A3998" s="0">
        <f>+B3998&amp;C3998&amp;D3998</f>
        <v/>
      </c>
      <c r="B3998" s="4" t="inlineStr">
        <is>
          <t>QX9021 纯色</t>
        </is>
      </c>
      <c r="C3998" s="4" t="inlineStr">
        <is>
          <t>藏蓝</t>
        </is>
      </c>
      <c r="D3998" s="4" t="inlineStr">
        <is>
          <t>M</t>
        </is>
      </c>
      <c r="E3998" s="5" t="inlineStr">
        <is>
          <t>QX9021-Navy Blue-Medium-FBA</t>
        </is>
      </c>
      <c r="H3998" s="0" t="n"/>
    </row>
    <row r="3999">
      <c r="A3999" s="0">
        <f>+B3999&amp;C3999&amp;D3999</f>
        <v/>
      </c>
      <c r="B3999" s="4" t="inlineStr">
        <is>
          <t>QX9021 纯色</t>
        </is>
      </c>
      <c r="C3999" s="4" t="inlineStr">
        <is>
          <t>橙色</t>
        </is>
      </c>
      <c r="D3999" s="4" t="inlineStr">
        <is>
          <t>M</t>
        </is>
      </c>
      <c r="E3999" s="5" t="inlineStr">
        <is>
          <t>QX9021-Orange-Medium-FBA</t>
        </is>
      </c>
      <c r="H3999" s="0" t="n"/>
    </row>
    <row r="4000">
      <c r="A4000" s="0">
        <f>+B4000&amp;C4000&amp;D4000</f>
        <v/>
      </c>
      <c r="B4000" s="4" t="inlineStr">
        <is>
          <t>QX9021 纯色</t>
        </is>
      </c>
      <c r="C4000" s="4" t="n"/>
      <c r="D4000" s="4" t="inlineStr">
        <is>
          <t>M</t>
        </is>
      </c>
      <c r="E4000" s="5" t="inlineStr">
        <is>
          <t>QX9021-Royal Blue-Medium-FBA</t>
        </is>
      </c>
      <c r="H4000" s="0" t="n"/>
    </row>
    <row r="4001">
      <c r="A4001" s="0">
        <f>+B4001&amp;C4001&amp;D4001</f>
        <v/>
      </c>
      <c r="B4001" s="4" t="inlineStr">
        <is>
          <t>QX9021 纯色</t>
        </is>
      </c>
      <c r="C4001" s="4" t="n"/>
      <c r="D4001" s="4" t="inlineStr">
        <is>
          <t>M</t>
        </is>
      </c>
      <c r="E4001" s="5" t="inlineStr">
        <is>
          <t>QX9021-Wine Red-Medium-FBA</t>
        </is>
      </c>
      <c r="H4001" s="0" t="n"/>
    </row>
    <row r="4002">
      <c r="A4002" s="0">
        <f>+B4002&amp;C4002&amp;D4002</f>
        <v/>
      </c>
      <c r="B4002" s="4" t="inlineStr">
        <is>
          <t>QX9021 纯色</t>
        </is>
      </c>
      <c r="C4002" s="4" t="inlineStr">
        <is>
          <t>波点黑</t>
        </is>
      </c>
      <c r="D4002" s="4" t="inlineStr">
        <is>
          <t>M</t>
        </is>
      </c>
      <c r="E4002" s="5" t="inlineStr">
        <is>
          <t>QX9021-PD Black-Medium-FBA</t>
        </is>
      </c>
      <c r="H4002" s="0" t="n"/>
    </row>
    <row r="4003">
      <c r="A4003" s="0">
        <f>+B4003&amp;C4003&amp;D4003</f>
        <v/>
      </c>
      <c r="B4003" s="4" t="inlineStr">
        <is>
          <t>QX9021 纯色</t>
        </is>
      </c>
      <c r="C4003" s="4" t="inlineStr">
        <is>
          <t>波点红黑</t>
        </is>
      </c>
      <c r="D4003" s="4" t="inlineStr">
        <is>
          <t>M</t>
        </is>
      </c>
      <c r="E4003" s="5" t="inlineStr">
        <is>
          <t>QX9021-PD Red Black-Medium-FBA</t>
        </is>
      </c>
      <c r="H4003" s="0" t="n"/>
    </row>
    <row r="4004">
      <c r="A4004" s="0">
        <f>+B4004&amp;C4004&amp;D4004</f>
        <v/>
      </c>
      <c r="B4004" s="4" t="inlineStr">
        <is>
          <t>QX9021 纯色</t>
        </is>
      </c>
      <c r="C4004" s="4" t="inlineStr">
        <is>
          <t>黑色</t>
        </is>
      </c>
      <c r="D4004" s="4" t="inlineStr">
        <is>
          <t>L</t>
        </is>
      </c>
      <c r="E4004" s="5" t="inlineStr">
        <is>
          <t>QX9021-Black-Large-FBA</t>
        </is>
      </c>
      <c r="H4004" s="0" t="n"/>
    </row>
    <row r="4005">
      <c r="A4005" s="0">
        <f>+B4005&amp;C4005&amp;D4005</f>
        <v/>
      </c>
      <c r="B4005" s="4" t="inlineStr">
        <is>
          <t>QX9021 纯色</t>
        </is>
      </c>
      <c r="C4005" s="4" t="inlineStr">
        <is>
          <t>深绿</t>
        </is>
      </c>
      <c r="D4005" s="4" t="inlineStr">
        <is>
          <t>L</t>
        </is>
      </c>
      <c r="E4005" s="5" t="inlineStr">
        <is>
          <t>QX9021-Dark Green-Large-FBA</t>
        </is>
      </c>
      <c r="H4005" s="0" t="n"/>
    </row>
    <row r="4006">
      <c r="A4006" s="0">
        <f>+B4006&amp;C4006&amp;D4006</f>
        <v/>
      </c>
      <c r="B4006" s="4" t="inlineStr">
        <is>
          <t>QX9021 纯色</t>
        </is>
      </c>
      <c r="C4006" s="4" t="n"/>
      <c r="D4006" s="4" t="inlineStr">
        <is>
          <t>L</t>
        </is>
      </c>
      <c r="E4006" s="5" t="inlineStr">
        <is>
          <t>QX9021-Grey-Large-FBA</t>
        </is>
      </c>
      <c r="H4006" s="0" t="n"/>
    </row>
    <row r="4007">
      <c r="A4007" s="0">
        <f>+B4007&amp;C4007&amp;D4007</f>
        <v/>
      </c>
      <c r="B4007" s="4" t="inlineStr">
        <is>
          <t>QX9021 纯色</t>
        </is>
      </c>
      <c r="C4007" s="4" t="inlineStr">
        <is>
          <t>卡其</t>
        </is>
      </c>
      <c r="D4007" s="4" t="inlineStr">
        <is>
          <t>L</t>
        </is>
      </c>
      <c r="E4007" s="5" t="inlineStr">
        <is>
          <t>QX9021-Khaki-Large-FBA</t>
        </is>
      </c>
      <c r="H4007" s="0" t="n"/>
    </row>
    <row r="4008">
      <c r="A4008" s="0">
        <f>+B4008&amp;C4008&amp;D4008</f>
        <v/>
      </c>
      <c r="B4008" s="4" t="inlineStr">
        <is>
          <t>QX9021 纯色</t>
        </is>
      </c>
      <c r="C4008" s="4" t="inlineStr">
        <is>
          <t>藏蓝</t>
        </is>
      </c>
      <c r="D4008" s="4" t="inlineStr">
        <is>
          <t>L</t>
        </is>
      </c>
      <c r="E4008" s="5" t="inlineStr">
        <is>
          <t>QX9021-Navy Blue-Large-FBA</t>
        </is>
      </c>
      <c r="H4008" s="0" t="n"/>
    </row>
    <row r="4009">
      <c r="A4009" s="0">
        <f>+B4009&amp;C4009&amp;D4009</f>
        <v/>
      </c>
      <c r="B4009" s="4" t="inlineStr">
        <is>
          <t>QX9021 纯色</t>
        </is>
      </c>
      <c r="C4009" s="4" t="inlineStr">
        <is>
          <t>橙色</t>
        </is>
      </c>
      <c r="D4009" s="4" t="inlineStr">
        <is>
          <t>L</t>
        </is>
      </c>
      <c r="E4009" s="5" t="inlineStr">
        <is>
          <t>QX9021-Orange-Large-FBA</t>
        </is>
      </c>
      <c r="H4009" s="0" t="n"/>
    </row>
    <row r="4010">
      <c r="A4010" s="0">
        <f>+B4010&amp;C4010&amp;D4010</f>
        <v/>
      </c>
      <c r="B4010" s="4" t="inlineStr">
        <is>
          <t>QX9021 纯色</t>
        </is>
      </c>
      <c r="C4010" s="4" t="n"/>
      <c r="D4010" s="4" t="inlineStr">
        <is>
          <t>L</t>
        </is>
      </c>
      <c r="E4010" s="5" t="inlineStr">
        <is>
          <t>QX9021-Royal Blue-Large-FBA</t>
        </is>
      </c>
      <c r="H4010" s="0" t="n"/>
    </row>
    <row r="4011">
      <c r="A4011" s="0">
        <f>+B4011&amp;C4011&amp;D4011</f>
        <v/>
      </c>
      <c r="B4011" s="4" t="inlineStr">
        <is>
          <t>QX9021 纯色</t>
        </is>
      </c>
      <c r="C4011" s="4" t="n"/>
      <c r="D4011" s="4" t="inlineStr">
        <is>
          <t>L</t>
        </is>
      </c>
      <c r="E4011" s="5" t="inlineStr">
        <is>
          <t>QX9021-Wine Red-Large-FBA</t>
        </is>
      </c>
      <c r="H4011" s="0" t="n"/>
    </row>
    <row r="4012">
      <c r="A4012" s="0">
        <f>+B4012&amp;C4012&amp;D4012</f>
        <v/>
      </c>
      <c r="B4012" s="4" t="inlineStr">
        <is>
          <t>QX9021 纯色</t>
        </is>
      </c>
      <c r="C4012" s="4" t="inlineStr">
        <is>
          <t>波点黑</t>
        </is>
      </c>
      <c r="D4012" s="4" t="inlineStr">
        <is>
          <t>L</t>
        </is>
      </c>
      <c r="E4012" s="5" t="inlineStr">
        <is>
          <t>QX9021-PD Black-Large-FBA</t>
        </is>
      </c>
      <c r="H4012" s="0" t="n"/>
    </row>
    <row r="4013">
      <c r="A4013" s="0">
        <f>+B4013&amp;C4013&amp;D4013</f>
        <v/>
      </c>
      <c r="B4013" s="4" t="inlineStr">
        <is>
          <t>QX9021 纯色</t>
        </is>
      </c>
      <c r="C4013" s="4" t="inlineStr">
        <is>
          <t>波点红黑</t>
        </is>
      </c>
      <c r="D4013" s="4" t="inlineStr">
        <is>
          <t>L</t>
        </is>
      </c>
      <c r="E4013" s="5" t="inlineStr">
        <is>
          <t>QX9021-PD Red Black-Large-FBA</t>
        </is>
      </c>
      <c r="H4013" s="0" t="n"/>
    </row>
    <row r="4014">
      <c r="A4014" s="0">
        <f>+B4014&amp;C4014&amp;D4014</f>
        <v/>
      </c>
      <c r="B4014" s="4" t="inlineStr">
        <is>
          <t>QX9021 纯色</t>
        </is>
      </c>
      <c r="C4014" s="4" t="inlineStr">
        <is>
          <t>波点红</t>
        </is>
      </c>
      <c r="D4014" s="4" t="inlineStr">
        <is>
          <t>L</t>
        </is>
      </c>
      <c r="E4014" s="5" t="inlineStr">
        <is>
          <t>QX9021-PD Red-Large-FBA</t>
        </is>
      </c>
      <c r="H4014" s="0" t="n"/>
    </row>
    <row r="4015">
      <c r="A4015" s="0">
        <f>+B4015&amp;C4015&amp;D4015</f>
        <v/>
      </c>
      <c r="B4015" s="4" t="inlineStr">
        <is>
          <t>QX9022 纯色</t>
        </is>
      </c>
      <c r="C4015" s="4" t="inlineStr">
        <is>
          <t>深绿</t>
        </is>
      </c>
      <c r="D4015" s="4" t="inlineStr">
        <is>
          <t>XL</t>
        </is>
      </c>
      <c r="E4015" s="5" t="inlineStr">
        <is>
          <t>QX9022-Dark Green-X-Large-FBA</t>
        </is>
      </c>
      <c r="H4015" s="0" t="n"/>
    </row>
    <row r="4016">
      <c r="A4016" s="0">
        <f>+B4016&amp;C4016&amp;D4016</f>
        <v/>
      </c>
      <c r="B4016" s="4" t="inlineStr">
        <is>
          <t>QX9022 纯色</t>
        </is>
      </c>
      <c r="C4016" s="4" t="inlineStr">
        <is>
          <t>藏蓝</t>
        </is>
      </c>
      <c r="D4016" s="4" t="inlineStr">
        <is>
          <t>XL</t>
        </is>
      </c>
      <c r="E4016" s="5" t="inlineStr">
        <is>
          <t>QX9022-Navy Blue-X-Large-FBA</t>
        </is>
      </c>
      <c r="H4016" s="0" t="n"/>
    </row>
    <row r="4017">
      <c r="A4017" s="0">
        <f>+B4017&amp;C4017&amp;D4017</f>
        <v/>
      </c>
      <c r="B4017" s="4" t="inlineStr">
        <is>
          <t>QX9022 纯色</t>
        </is>
      </c>
      <c r="C4017" s="4" t="n"/>
      <c r="D4017" s="4" t="inlineStr">
        <is>
          <t>XL</t>
        </is>
      </c>
      <c r="E4017" s="5" t="inlineStr">
        <is>
          <t>QX9022-Royal Blue-X-Large-FBA</t>
        </is>
      </c>
      <c r="H4017" s="0" t="n"/>
    </row>
    <row r="4018">
      <c r="A4018" s="0">
        <f>+B4018&amp;C4018&amp;D4018</f>
        <v/>
      </c>
      <c r="B4018" s="4" t="inlineStr">
        <is>
          <t>QX9022 纯色</t>
        </is>
      </c>
      <c r="C4018" s="4" t="inlineStr">
        <is>
          <t>杂色蓝</t>
        </is>
      </c>
      <c r="D4018" s="4" t="inlineStr">
        <is>
          <t>XL</t>
        </is>
      </c>
      <c r="E4018" s="5" t="inlineStr">
        <is>
          <t>QX9022-VG Blue Green-X-Large-FBA</t>
        </is>
      </c>
      <c r="H4018" s="0" t="n"/>
    </row>
    <row r="4019">
      <c r="A4019" s="0">
        <f>+B4019&amp;C4019&amp;D4019</f>
        <v/>
      </c>
      <c r="B4019" s="4" t="inlineStr">
        <is>
          <t>QX9022 纯色</t>
        </is>
      </c>
      <c r="C4019" s="4" t="n"/>
      <c r="D4019" s="4" t="inlineStr">
        <is>
          <t>XL</t>
        </is>
      </c>
      <c r="E4019" s="5" t="inlineStr">
        <is>
          <t>QX9022-VG Pink-X-Large-FBA</t>
        </is>
      </c>
      <c r="H4019" s="0" t="n"/>
    </row>
    <row r="4020">
      <c r="A4020" s="0">
        <f>+B4020&amp;C4020&amp;D4020</f>
        <v/>
      </c>
      <c r="B4020" s="4" t="inlineStr">
        <is>
          <t>QX9022 纯色</t>
        </is>
      </c>
      <c r="C4020" s="4" t="n"/>
      <c r="D4020" s="4" t="inlineStr">
        <is>
          <t>XL</t>
        </is>
      </c>
      <c r="E4020" s="5" t="inlineStr">
        <is>
          <t>QX9022-VG Rose Red-X-Large-FBA</t>
        </is>
      </c>
      <c r="H4020" s="0" t="n"/>
    </row>
    <row r="4021">
      <c r="A4021" s="0">
        <f>+B4021&amp;C4021&amp;D4021</f>
        <v/>
      </c>
      <c r="B4021" s="4" t="inlineStr">
        <is>
          <t>QX9022 纯色</t>
        </is>
      </c>
      <c r="C4021" s="4" t="inlineStr">
        <is>
          <t>白色</t>
        </is>
      </c>
      <c r="D4021" s="4" t="inlineStr">
        <is>
          <t>XL</t>
        </is>
      </c>
      <c r="E4021" s="5" t="inlineStr">
        <is>
          <t>QX9022-White-X-Large-FBA</t>
        </is>
      </c>
      <c r="H4021" s="0" t="n"/>
    </row>
    <row r="4022">
      <c r="A4022" s="0">
        <f>+B4022&amp;C4022&amp;D4022</f>
        <v/>
      </c>
      <c r="B4022" s="4" t="inlineStr">
        <is>
          <t>QX9022 纯色</t>
        </is>
      </c>
      <c r="C4022" s="4" t="n"/>
      <c r="D4022" s="4" t="inlineStr">
        <is>
          <t>XL</t>
        </is>
      </c>
      <c r="E4022" s="5" t="inlineStr">
        <is>
          <t>QX9022-Wine Red-X-Large-FBA</t>
        </is>
      </c>
      <c r="H4022" s="0" t="n"/>
    </row>
    <row r="4023">
      <c r="A4023" s="0">
        <f>+B4023&amp;C4023&amp;D4023</f>
        <v/>
      </c>
      <c r="B4023" s="4" t="inlineStr">
        <is>
          <t>QX9022 纯色</t>
        </is>
      </c>
      <c r="C4023" s="4" t="inlineStr">
        <is>
          <t>黑色</t>
        </is>
      </c>
      <c r="D4023" s="4" t="inlineStr">
        <is>
          <t>S</t>
        </is>
      </c>
      <c r="E4023" s="5" t="inlineStr">
        <is>
          <t>QX9022-Black-Small-FBA</t>
        </is>
      </c>
      <c r="H4023" s="0" t="n"/>
    </row>
    <row r="4024">
      <c r="A4024" s="0">
        <f>+B4024&amp;C4024&amp;D4024</f>
        <v/>
      </c>
      <c r="B4024" s="4" t="inlineStr">
        <is>
          <t>QX9022 纯色</t>
        </is>
      </c>
      <c r="C4024" s="4" t="inlineStr">
        <is>
          <t>深绿</t>
        </is>
      </c>
      <c r="D4024" s="4" t="inlineStr">
        <is>
          <t>S</t>
        </is>
      </c>
      <c r="E4024" s="5" t="inlineStr">
        <is>
          <t>QX9022-Dark Green-Small-FBA</t>
        </is>
      </c>
      <c r="H4024" s="0" t="n"/>
    </row>
    <row r="4025">
      <c r="A4025" s="0">
        <f>+B4025&amp;C4025&amp;D4025</f>
        <v/>
      </c>
      <c r="B4025" s="4" t="inlineStr">
        <is>
          <t>QX9022 纯色</t>
        </is>
      </c>
      <c r="C4025" s="4" t="inlineStr">
        <is>
          <t>藏蓝</t>
        </is>
      </c>
      <c r="D4025" s="4" t="inlineStr">
        <is>
          <t>S</t>
        </is>
      </c>
      <c r="E4025" s="5" t="inlineStr">
        <is>
          <t>QX9022-Navy Blue-Small-FBA</t>
        </is>
      </c>
      <c r="H4025" s="0" t="n"/>
    </row>
    <row r="4026">
      <c r="A4026" s="0">
        <f>+B4026&amp;C4026&amp;D4026</f>
        <v/>
      </c>
      <c r="B4026" s="4" t="inlineStr">
        <is>
          <t>QX9022 纯色</t>
        </is>
      </c>
      <c r="C4026" s="4" t="n"/>
      <c r="D4026" s="4" t="inlineStr">
        <is>
          <t>S</t>
        </is>
      </c>
      <c r="E4026" s="5" t="inlineStr">
        <is>
          <t>QX9022-Royal Blue-Small-FBA</t>
        </is>
      </c>
      <c r="H4026" s="0" t="n"/>
    </row>
    <row r="4027">
      <c r="A4027" s="0">
        <f>+B4027&amp;C4027&amp;D4027</f>
        <v/>
      </c>
      <c r="B4027" s="4" t="inlineStr">
        <is>
          <t>QX9022 纯色</t>
        </is>
      </c>
      <c r="C4027" s="4" t="n"/>
      <c r="D4027" s="4" t="inlineStr">
        <is>
          <t>S</t>
        </is>
      </c>
      <c r="E4027" s="5" t="inlineStr">
        <is>
          <t>QX9022-VG Rose Red-Small-FBA</t>
        </is>
      </c>
      <c r="H4027" s="0" t="n"/>
    </row>
    <row r="4028">
      <c r="A4028" s="0">
        <f>+B4028&amp;C4028&amp;D4028</f>
        <v/>
      </c>
      <c r="B4028" s="4" t="inlineStr">
        <is>
          <t>QX9022 纯色</t>
        </is>
      </c>
      <c r="C4028" s="4" t="n"/>
      <c r="D4028" s="4" t="inlineStr">
        <is>
          <t>S</t>
        </is>
      </c>
      <c r="E4028" s="5" t="inlineStr">
        <is>
          <t>QX9022-Wine Red-Small-FBA</t>
        </is>
      </c>
      <c r="H4028" s="0" t="n"/>
    </row>
    <row r="4029">
      <c r="A4029" s="0">
        <f>+B4029&amp;C4029&amp;D4029</f>
        <v/>
      </c>
      <c r="B4029" s="4" t="inlineStr">
        <is>
          <t>QX9022 纯色</t>
        </is>
      </c>
      <c r="C4029" s="4" t="inlineStr">
        <is>
          <t>黑色</t>
        </is>
      </c>
      <c r="D4029" s="4" t="inlineStr">
        <is>
          <t>M</t>
        </is>
      </c>
      <c r="E4029" s="5" t="inlineStr">
        <is>
          <t>QX9022-Black-Medium-FBA</t>
        </is>
      </c>
      <c r="H4029" s="0" t="n"/>
    </row>
    <row r="4030">
      <c r="A4030" s="0">
        <f>+B4030&amp;C4030&amp;D4030</f>
        <v/>
      </c>
      <c r="B4030" s="4" t="inlineStr">
        <is>
          <t>QX9022 纯色</t>
        </is>
      </c>
      <c r="C4030" s="4" t="inlineStr">
        <is>
          <t>藏蓝</t>
        </is>
      </c>
      <c r="D4030" s="4" t="inlineStr">
        <is>
          <t>M</t>
        </is>
      </c>
      <c r="E4030" s="5" t="inlineStr">
        <is>
          <t>QX9022-Navy Blue-Medium-FBA</t>
        </is>
      </c>
      <c r="H4030" s="0" t="n"/>
    </row>
    <row r="4031">
      <c r="A4031" s="0">
        <f>+B4031&amp;C4031&amp;D4031</f>
        <v/>
      </c>
      <c r="B4031" s="4" t="inlineStr">
        <is>
          <t>QX9022 纯色</t>
        </is>
      </c>
      <c r="C4031" s="4" t="n"/>
      <c r="D4031" s="4" t="inlineStr">
        <is>
          <t>M</t>
        </is>
      </c>
      <c r="E4031" s="5" t="inlineStr">
        <is>
          <t>QX9022-Royal Blue-Medium-FBA</t>
        </is>
      </c>
      <c r="H4031" s="0" t="n"/>
    </row>
    <row r="4032">
      <c r="A4032" s="0">
        <f>+B4032&amp;C4032&amp;D4032</f>
        <v/>
      </c>
      <c r="B4032" s="4" t="inlineStr">
        <is>
          <t>QX9022 纯色</t>
        </is>
      </c>
      <c r="C4032" s="4" t="inlineStr">
        <is>
          <t>杂色蓝</t>
        </is>
      </c>
      <c r="D4032" s="4" t="inlineStr">
        <is>
          <t>M</t>
        </is>
      </c>
      <c r="E4032" s="5" t="inlineStr">
        <is>
          <t>QX9022-VG Blue Green-Medium-FBA</t>
        </is>
      </c>
      <c r="H4032" s="0" t="n"/>
    </row>
    <row r="4033">
      <c r="A4033" s="0">
        <f>+B4033&amp;C4033&amp;D4033</f>
        <v/>
      </c>
      <c r="B4033" s="4" t="inlineStr">
        <is>
          <t>QX9022 纯色</t>
        </is>
      </c>
      <c r="C4033" s="4" t="n"/>
      <c r="D4033" s="4" t="inlineStr">
        <is>
          <t>M</t>
        </is>
      </c>
      <c r="E4033" s="5" t="inlineStr">
        <is>
          <t>QX9022-VG Pink-Medium-FBA</t>
        </is>
      </c>
      <c r="H4033" s="0" t="n"/>
    </row>
    <row r="4034">
      <c r="A4034" s="0">
        <f>+B4034&amp;C4034&amp;D4034</f>
        <v/>
      </c>
      <c r="B4034" s="4" t="inlineStr">
        <is>
          <t>QX9022 纯色</t>
        </is>
      </c>
      <c r="C4034" s="4" t="n"/>
      <c r="D4034" s="4" t="inlineStr">
        <is>
          <t>M</t>
        </is>
      </c>
      <c r="E4034" s="5" t="inlineStr">
        <is>
          <t>QX9022-VG Rose Red-Medium-FBA</t>
        </is>
      </c>
      <c r="H4034" s="0" t="n"/>
    </row>
    <row r="4035">
      <c r="A4035" s="0">
        <f>+B4035&amp;C4035&amp;D4035</f>
        <v/>
      </c>
      <c r="B4035" s="4" t="inlineStr">
        <is>
          <t>QX9022 纯色</t>
        </is>
      </c>
      <c r="C4035" s="4" t="inlineStr">
        <is>
          <t>白色</t>
        </is>
      </c>
      <c r="D4035" s="4" t="inlineStr">
        <is>
          <t>M</t>
        </is>
      </c>
      <c r="E4035" s="5" t="inlineStr">
        <is>
          <t>QX9022-White-Medium-FBA</t>
        </is>
      </c>
      <c r="H4035" s="0" t="n"/>
    </row>
    <row r="4036">
      <c r="A4036" s="0">
        <f>+B4036&amp;C4036&amp;D4036</f>
        <v/>
      </c>
      <c r="B4036" s="4" t="inlineStr">
        <is>
          <t>QX9022 纯色</t>
        </is>
      </c>
      <c r="C4036" s="4" t="n"/>
      <c r="D4036" s="4" t="inlineStr">
        <is>
          <t>M</t>
        </is>
      </c>
      <c r="E4036" s="5" t="inlineStr">
        <is>
          <t>QX9022-Wine Red-Medium-FBA</t>
        </is>
      </c>
      <c r="H4036" s="0" t="n"/>
    </row>
    <row r="4037">
      <c r="A4037" s="0">
        <f>+B4037&amp;C4037&amp;D4037</f>
        <v/>
      </c>
      <c r="B4037" s="4" t="inlineStr">
        <is>
          <t>QX9022 纯色</t>
        </is>
      </c>
      <c r="C4037" s="4" t="inlineStr">
        <is>
          <t>黑色</t>
        </is>
      </c>
      <c r="D4037" s="4" t="inlineStr">
        <is>
          <t>L</t>
        </is>
      </c>
      <c r="E4037" s="5" t="inlineStr">
        <is>
          <t>QX9022-Black-Large-FBA</t>
        </is>
      </c>
      <c r="H4037" s="0" t="n"/>
    </row>
    <row r="4038">
      <c r="A4038" s="0">
        <f>+B4038&amp;C4038&amp;D4038</f>
        <v/>
      </c>
      <c r="B4038" s="4" t="inlineStr">
        <is>
          <t>QX9022 纯色</t>
        </is>
      </c>
      <c r="C4038" s="4" t="inlineStr">
        <is>
          <t>深绿</t>
        </is>
      </c>
      <c r="D4038" s="4" t="inlineStr">
        <is>
          <t>L</t>
        </is>
      </c>
      <c r="E4038" s="5" t="inlineStr">
        <is>
          <t>QX9022-Dark Green-Large-FBA</t>
        </is>
      </c>
      <c r="H4038" s="0" t="n"/>
    </row>
    <row r="4039">
      <c r="A4039" s="0">
        <f>+B4039&amp;C4039&amp;D4039</f>
        <v/>
      </c>
      <c r="B4039" s="4" t="inlineStr">
        <is>
          <t>QX9022 纯色</t>
        </is>
      </c>
      <c r="C4039" s="4" t="inlineStr">
        <is>
          <t>藏蓝</t>
        </is>
      </c>
      <c r="D4039" s="4" t="inlineStr">
        <is>
          <t>L</t>
        </is>
      </c>
      <c r="E4039" s="5" t="inlineStr">
        <is>
          <t>QX9022-Navy Blue-Large-FBA</t>
        </is>
      </c>
      <c r="H4039" s="0" t="n"/>
    </row>
    <row r="4040">
      <c r="A4040" s="0">
        <f>+B4040&amp;C4040&amp;D4040</f>
        <v/>
      </c>
      <c r="B4040" s="4" t="inlineStr">
        <is>
          <t>QX9022 纯色</t>
        </is>
      </c>
      <c r="C4040" s="4" t="n"/>
      <c r="D4040" s="4" t="inlineStr">
        <is>
          <t>L</t>
        </is>
      </c>
      <c r="E4040" s="5" t="inlineStr">
        <is>
          <t>QX9022-Royal Blue-Large-FBA</t>
        </is>
      </c>
      <c r="H4040" s="0" t="n"/>
    </row>
    <row r="4041">
      <c r="A4041" s="0">
        <f>+B4041&amp;C4041&amp;D4041</f>
        <v/>
      </c>
      <c r="B4041" s="4" t="inlineStr">
        <is>
          <t>QX9022 纯色</t>
        </is>
      </c>
      <c r="C4041" s="4" t="inlineStr">
        <is>
          <t>杂色蓝</t>
        </is>
      </c>
      <c r="D4041" s="4" t="inlineStr">
        <is>
          <t>L</t>
        </is>
      </c>
      <c r="E4041" s="5" t="inlineStr">
        <is>
          <t>QX9022-VG Blue Green-Large-FBA</t>
        </is>
      </c>
      <c r="H4041" s="0" t="n"/>
    </row>
    <row r="4042">
      <c r="A4042" s="0">
        <f>+B4042&amp;C4042&amp;D4042</f>
        <v/>
      </c>
      <c r="B4042" s="4" t="inlineStr">
        <is>
          <t>QX9022 纯色</t>
        </is>
      </c>
      <c r="C4042" s="4" t="n"/>
      <c r="D4042" s="4" t="inlineStr">
        <is>
          <t>L</t>
        </is>
      </c>
      <c r="E4042" s="5" t="inlineStr">
        <is>
          <t>QX9022-VG Pink-Large-FBA</t>
        </is>
      </c>
      <c r="H4042" s="0" t="n"/>
    </row>
    <row r="4043">
      <c r="A4043" s="0">
        <f>+B4043&amp;C4043&amp;D4043</f>
        <v/>
      </c>
      <c r="B4043" s="4" t="inlineStr">
        <is>
          <t>QX9022 纯色</t>
        </is>
      </c>
      <c r="C4043" s="4" t="n"/>
      <c r="D4043" s="4" t="inlineStr">
        <is>
          <t>L</t>
        </is>
      </c>
      <c r="E4043" s="5" t="inlineStr">
        <is>
          <t>QX9022-VG Rose Red-Large-FBA</t>
        </is>
      </c>
      <c r="H4043" s="0" t="n"/>
    </row>
    <row r="4044">
      <c r="A4044" s="0">
        <f>+B4044&amp;C4044&amp;D4044</f>
        <v/>
      </c>
      <c r="B4044" s="4" t="inlineStr">
        <is>
          <t>QX9022 纯色</t>
        </is>
      </c>
      <c r="C4044" s="4" t="inlineStr">
        <is>
          <t>白色</t>
        </is>
      </c>
      <c r="D4044" s="4" t="inlineStr">
        <is>
          <t>L</t>
        </is>
      </c>
      <c r="E4044" s="5" t="inlineStr">
        <is>
          <t>QX9022-White-Large-FBA</t>
        </is>
      </c>
      <c r="H4044" s="0" t="n"/>
    </row>
    <row r="4045">
      <c r="A4045" s="0">
        <f>+B4045&amp;C4045&amp;D4045</f>
        <v/>
      </c>
      <c r="B4045" s="4" t="inlineStr">
        <is>
          <t>QX9022 纯色</t>
        </is>
      </c>
      <c r="C4045" s="4" t="n"/>
      <c r="D4045" s="4" t="inlineStr">
        <is>
          <t>L</t>
        </is>
      </c>
      <c r="E4045" s="5" t="inlineStr">
        <is>
          <t>QX9022-Wine Red-Large-FBA</t>
        </is>
      </c>
      <c r="H4045" s="0" t="n"/>
    </row>
    <row r="4046">
      <c r="A4046" s="0">
        <f>+B4046&amp;C4046&amp;D4046</f>
        <v/>
      </c>
      <c r="B4046" s="4" t="inlineStr">
        <is>
          <t>QX9022 纯色</t>
        </is>
      </c>
      <c r="C4046" s="4" t="inlineStr">
        <is>
          <t>黑色</t>
        </is>
      </c>
      <c r="D4046" s="4" t="inlineStr">
        <is>
          <t>2XL</t>
        </is>
      </c>
      <c r="E4046" s="5" t="inlineStr">
        <is>
          <t>QX9022-Black-XX-Large-FBA</t>
        </is>
      </c>
      <c r="H4046" s="0" t="n"/>
    </row>
    <row r="4047">
      <c r="A4047" s="0">
        <f>+B4047&amp;C4047&amp;D4047</f>
        <v/>
      </c>
      <c r="B4047" s="4" t="inlineStr">
        <is>
          <t>QX9022 纯色</t>
        </is>
      </c>
      <c r="C4047" s="4" t="inlineStr">
        <is>
          <t>藏蓝</t>
        </is>
      </c>
      <c r="D4047" s="4" t="inlineStr">
        <is>
          <t>2XL</t>
        </is>
      </c>
      <c r="E4047" s="5" t="inlineStr">
        <is>
          <t>QX9022-Navy Blue-XX-Large-FBA</t>
        </is>
      </c>
      <c r="H4047" s="0" t="n"/>
    </row>
    <row r="4048">
      <c r="A4048" s="0">
        <f>+B4048&amp;C4048&amp;D4048</f>
        <v/>
      </c>
      <c r="B4048" s="4" t="inlineStr">
        <is>
          <t>QX9022 纯色</t>
        </is>
      </c>
      <c r="C4048" s="4" t="n"/>
      <c r="D4048" s="4" t="inlineStr">
        <is>
          <t>2XL</t>
        </is>
      </c>
      <c r="E4048" s="5" t="inlineStr">
        <is>
          <t>QX9022-Royal Blue-XX-Large-FBA</t>
        </is>
      </c>
      <c r="H4048" s="0" t="n"/>
    </row>
    <row r="4049">
      <c r="A4049" s="0">
        <f>+B4049&amp;C4049&amp;D4049</f>
        <v/>
      </c>
      <c r="B4049" s="4" t="inlineStr">
        <is>
          <t>QX9022 纯色</t>
        </is>
      </c>
      <c r="C4049" s="4" t="n"/>
      <c r="D4049" s="4" t="inlineStr">
        <is>
          <t>2XL</t>
        </is>
      </c>
      <c r="E4049" s="5" t="inlineStr">
        <is>
          <t>QX9022-VG Rose Red-XX-Large-FBA</t>
        </is>
      </c>
      <c r="H4049" s="0" t="n"/>
    </row>
    <row r="4050">
      <c r="A4050" s="0">
        <f>+B4050&amp;C4050&amp;D4050</f>
        <v/>
      </c>
      <c r="B4050" s="4" t="inlineStr">
        <is>
          <t>QX9022 纯色</t>
        </is>
      </c>
      <c r="C4050" s="4" t="inlineStr">
        <is>
          <t>白色</t>
        </is>
      </c>
      <c r="D4050" s="4" t="inlineStr">
        <is>
          <t>2XL</t>
        </is>
      </c>
      <c r="E4050" s="5" t="inlineStr">
        <is>
          <t>QX9022-White-XX-Large-FBA</t>
        </is>
      </c>
      <c r="H4050" s="0" t="n"/>
    </row>
    <row r="4051">
      <c r="A4051" s="0">
        <f>+B4051&amp;C4051&amp;D4051</f>
        <v/>
      </c>
      <c r="B4051" s="4" t="inlineStr">
        <is>
          <t>QX9022 印花</t>
        </is>
      </c>
      <c r="C4051" s="4" t="inlineStr">
        <is>
          <t>棕黑</t>
        </is>
      </c>
      <c r="D4051" s="4" t="inlineStr">
        <is>
          <t>XL</t>
        </is>
      </c>
      <c r="E4051" s="5" t="inlineStr">
        <is>
          <t>QX9022-FP Brown Black-X-Large-FBA</t>
        </is>
      </c>
      <c r="H4051" s="0" t="n"/>
    </row>
    <row r="4052">
      <c r="A4052" s="0">
        <f>+B4052&amp;C4052&amp;D4052</f>
        <v/>
      </c>
      <c r="B4052" s="4" t="inlineStr">
        <is>
          <t>QX9022 印花</t>
        </is>
      </c>
      <c r="C4052" s="4" t="inlineStr">
        <is>
          <t>花黑</t>
        </is>
      </c>
      <c r="D4052" s="4" t="inlineStr">
        <is>
          <t>XL</t>
        </is>
      </c>
      <c r="E4052" s="5" t="inlineStr">
        <is>
          <t>QX9022-FP Flower Black-X-Large-FBA</t>
        </is>
      </c>
      <c r="H4052" s="0" t="n"/>
    </row>
    <row r="4053">
      <c r="A4053" s="0">
        <f>+B4053&amp;C4053&amp;D4053</f>
        <v/>
      </c>
      <c r="B4053" s="4" t="inlineStr">
        <is>
          <t>QX9022 印花</t>
        </is>
      </c>
      <c r="C4053" s="4" t="inlineStr">
        <is>
          <t>藏蓝</t>
        </is>
      </c>
      <c r="D4053" s="4" t="inlineStr">
        <is>
          <t>XL</t>
        </is>
      </c>
      <c r="E4053" s="5" t="inlineStr">
        <is>
          <t>QX9022-FP Navy Blue-X-Large-FBA</t>
        </is>
      </c>
      <c r="H4053" s="0" t="n"/>
    </row>
    <row r="4054">
      <c r="A4054" s="0">
        <f>+B4054&amp;C4054&amp;D4054</f>
        <v/>
      </c>
      <c r="B4054" s="4" t="inlineStr">
        <is>
          <t>QX9022 印花</t>
        </is>
      </c>
      <c r="C4054" s="4" t="n"/>
      <c r="D4054" s="4" t="inlineStr">
        <is>
          <t>XL</t>
        </is>
      </c>
      <c r="E4054" s="5" t="inlineStr">
        <is>
          <t>QX9022-FP Wine Red-X-Large-FBA</t>
        </is>
      </c>
      <c r="H4054" s="0" t="n"/>
    </row>
    <row r="4055">
      <c r="A4055" s="0">
        <f>+B4055&amp;C4055&amp;D4055</f>
        <v/>
      </c>
      <c r="B4055" s="4" t="inlineStr">
        <is>
          <t>QX9022 印花</t>
        </is>
      </c>
      <c r="C4055" s="4" t="inlineStr">
        <is>
          <t>藏蓝</t>
        </is>
      </c>
      <c r="D4055" s="4" t="inlineStr">
        <is>
          <t>S</t>
        </is>
      </c>
      <c r="E4055" s="5" t="inlineStr">
        <is>
          <t>QX9022-FP Navy Blue-Small-FBA</t>
        </is>
      </c>
      <c r="H4055" s="0" t="n"/>
    </row>
    <row r="4056">
      <c r="A4056" s="0">
        <f>+B4056&amp;C4056&amp;D4056</f>
        <v/>
      </c>
      <c r="B4056" s="4" t="inlineStr">
        <is>
          <t>QX9022 印花</t>
        </is>
      </c>
      <c r="C4056" s="4" t="n"/>
      <c r="D4056" s="4" t="inlineStr">
        <is>
          <t>S</t>
        </is>
      </c>
      <c r="E4056" s="5" t="inlineStr">
        <is>
          <t>QX9022-FP Wine Red-Small-FBA</t>
        </is>
      </c>
      <c r="H4056" s="0" t="n"/>
    </row>
    <row r="4057">
      <c r="A4057" s="0">
        <f>+B4057&amp;C4057&amp;D4057</f>
        <v/>
      </c>
      <c r="B4057" s="4" t="inlineStr">
        <is>
          <t>QX9022 印花</t>
        </is>
      </c>
      <c r="C4057" s="4" t="inlineStr">
        <is>
          <t>棕黑</t>
        </is>
      </c>
      <c r="D4057" s="4" t="inlineStr">
        <is>
          <t>M</t>
        </is>
      </c>
      <c r="E4057" s="5" t="inlineStr">
        <is>
          <t>QX9022-FP Brown Black-Medium-FBA</t>
        </is>
      </c>
      <c r="H4057" s="0" t="n"/>
    </row>
    <row r="4058">
      <c r="A4058" s="0">
        <f>+B4058&amp;C4058&amp;D4058</f>
        <v/>
      </c>
      <c r="B4058" s="4" t="inlineStr">
        <is>
          <t>QX9022 印花</t>
        </is>
      </c>
      <c r="C4058" s="4" t="inlineStr">
        <is>
          <t>花黑</t>
        </is>
      </c>
      <c r="D4058" s="4" t="inlineStr">
        <is>
          <t>M</t>
        </is>
      </c>
      <c r="E4058" s="5" t="inlineStr">
        <is>
          <t>QX9022-FP Flower Black-Medium-FBA</t>
        </is>
      </c>
      <c r="H4058" s="0" t="n"/>
    </row>
    <row r="4059">
      <c r="A4059" s="0">
        <f>+B4059&amp;C4059&amp;D4059</f>
        <v/>
      </c>
      <c r="B4059" s="4" t="inlineStr">
        <is>
          <t>QX9022 印花</t>
        </is>
      </c>
      <c r="C4059" s="4" t="inlineStr">
        <is>
          <t>藏蓝</t>
        </is>
      </c>
      <c r="D4059" s="4" t="inlineStr">
        <is>
          <t>M</t>
        </is>
      </c>
      <c r="E4059" s="5" t="inlineStr">
        <is>
          <t>QX9022-FP Navy Blue-Medium-FBA</t>
        </is>
      </c>
      <c r="H4059" s="0" t="n"/>
    </row>
    <row r="4060">
      <c r="A4060" s="0">
        <f>+B4060&amp;C4060&amp;D4060</f>
        <v/>
      </c>
      <c r="B4060" s="4" t="inlineStr">
        <is>
          <t>QX9022 印花</t>
        </is>
      </c>
      <c r="C4060" s="4" t="n"/>
      <c r="D4060" s="4" t="inlineStr">
        <is>
          <t>M</t>
        </is>
      </c>
      <c r="E4060" s="5" t="inlineStr">
        <is>
          <t>QX9022-FP Wine Red-Medium-FBA</t>
        </is>
      </c>
      <c r="H4060" s="0" t="n"/>
    </row>
    <row r="4061">
      <c r="A4061" s="0">
        <f>+B4061&amp;C4061&amp;D4061</f>
        <v/>
      </c>
      <c r="B4061" s="4" t="inlineStr">
        <is>
          <t>QX9022 印花</t>
        </is>
      </c>
      <c r="C4061" s="4" t="inlineStr">
        <is>
          <t>棕黑</t>
        </is>
      </c>
      <c r="D4061" s="4" t="inlineStr">
        <is>
          <t>L</t>
        </is>
      </c>
      <c r="E4061" s="5" t="inlineStr">
        <is>
          <t>QX9022-FP Brown Black-Large-FBA</t>
        </is>
      </c>
      <c r="H4061" s="0" t="n"/>
    </row>
    <row r="4062">
      <c r="A4062" s="0">
        <f>+B4062&amp;C4062&amp;D4062</f>
        <v/>
      </c>
      <c r="B4062" s="4" t="inlineStr">
        <is>
          <t>QX9022 印花</t>
        </is>
      </c>
      <c r="C4062" s="4" t="inlineStr">
        <is>
          <t>花黑</t>
        </is>
      </c>
      <c r="D4062" s="4" t="inlineStr">
        <is>
          <t>L</t>
        </is>
      </c>
      <c r="E4062" s="5" t="inlineStr">
        <is>
          <t>QX9022-FP Flower Black-Large-FBA</t>
        </is>
      </c>
      <c r="H4062" s="0" t="n"/>
    </row>
    <row r="4063">
      <c r="A4063" s="0">
        <f>+B4063&amp;C4063&amp;D4063</f>
        <v/>
      </c>
      <c r="B4063" s="4" t="inlineStr">
        <is>
          <t>QX9022 印花</t>
        </is>
      </c>
      <c r="C4063" s="4" t="inlineStr">
        <is>
          <t>藏蓝</t>
        </is>
      </c>
      <c r="D4063" s="4" t="inlineStr">
        <is>
          <t>L</t>
        </is>
      </c>
      <c r="E4063" s="5" t="inlineStr">
        <is>
          <t>QX9022-FP Navy Blue-Large-FBA</t>
        </is>
      </c>
      <c r="H4063" s="0" t="n"/>
    </row>
    <row r="4064">
      <c r="A4064" s="0">
        <f>+B4064&amp;C4064&amp;D4064</f>
        <v/>
      </c>
      <c r="B4064" s="4" t="inlineStr">
        <is>
          <t>QX9022 印花</t>
        </is>
      </c>
      <c r="C4064" s="4" t="n"/>
      <c r="D4064" s="4" t="inlineStr">
        <is>
          <t>L</t>
        </is>
      </c>
      <c r="E4064" s="5" t="inlineStr">
        <is>
          <t>QX9022-FP Wine Red-Large-FBA</t>
        </is>
      </c>
      <c r="H4064" s="0" t="n"/>
    </row>
    <row r="4065">
      <c r="A4065" s="0">
        <f>+B4065&amp;C4065&amp;D4065</f>
        <v/>
      </c>
      <c r="B4065" s="4" t="inlineStr">
        <is>
          <t>QX9022 印花</t>
        </is>
      </c>
      <c r="C4065" s="4" t="inlineStr">
        <is>
          <t>棕黑</t>
        </is>
      </c>
      <c r="D4065" s="4" t="inlineStr">
        <is>
          <t>2XL</t>
        </is>
      </c>
      <c r="E4065" s="5" t="inlineStr">
        <is>
          <t>QX9022-FP Brown Black-XX-Large-FBA</t>
        </is>
      </c>
      <c r="H4065" s="0" t="n"/>
    </row>
    <row r="4066">
      <c r="A4066" s="0">
        <f>+B4066&amp;C4066&amp;D4066</f>
        <v/>
      </c>
      <c r="B4066" s="4" t="inlineStr">
        <is>
          <t>QX9023 纯色</t>
        </is>
      </c>
      <c r="C4066" s="4" t="n"/>
      <c r="D4066" s="4" t="inlineStr">
        <is>
          <t>XL</t>
        </is>
      </c>
      <c r="E4066" s="5" t="inlineStr">
        <is>
          <t>QX9023-Acid Blue-X-Large-FBA</t>
        </is>
      </c>
      <c r="H4066" s="0" t="n"/>
    </row>
    <row r="4067">
      <c r="A4067" s="0">
        <f>+B4067&amp;C4067&amp;D4067</f>
        <v/>
      </c>
      <c r="B4067" s="4" t="inlineStr">
        <is>
          <t>QX9023 纯色</t>
        </is>
      </c>
      <c r="C4067" s="4" t="inlineStr">
        <is>
          <t>黑色</t>
        </is>
      </c>
      <c r="D4067" s="4" t="inlineStr">
        <is>
          <t>XL</t>
        </is>
      </c>
      <c r="E4067" s="5" t="inlineStr">
        <is>
          <t>QX9023-Black-X-Large-FBA</t>
        </is>
      </c>
      <c r="H4067" s="0" t="n"/>
    </row>
    <row r="4068">
      <c r="A4068" s="0">
        <f>+B4068&amp;C4068&amp;D4068</f>
        <v/>
      </c>
      <c r="B4068" s="4" t="inlineStr">
        <is>
          <t>QX9023 纯色</t>
        </is>
      </c>
      <c r="C4068" s="4" t="inlineStr">
        <is>
          <t>黑色</t>
        </is>
      </c>
      <c r="D4068" s="4" t="inlineStr">
        <is>
          <t>S</t>
        </is>
      </c>
      <c r="E4068" s="5" t="inlineStr">
        <is>
          <t>QX9023-Black-Small-FBA</t>
        </is>
      </c>
      <c r="H4068" s="0" t="n"/>
    </row>
    <row r="4069">
      <c r="A4069" s="0">
        <f>+B4069&amp;C4069&amp;D4069</f>
        <v/>
      </c>
      <c r="B4069" s="4" t="inlineStr">
        <is>
          <t>QX9023 纯色</t>
        </is>
      </c>
      <c r="C4069" s="4" t="n"/>
      <c r="D4069" s="4" t="inlineStr">
        <is>
          <t>S</t>
        </is>
      </c>
      <c r="E4069" s="5" t="inlineStr">
        <is>
          <t>QX9023-Drak Green-Small-FBA</t>
        </is>
      </c>
      <c r="H4069" s="0" t="n"/>
    </row>
    <row r="4070">
      <c r="A4070" s="0">
        <f>+B4070&amp;C4070&amp;D4070</f>
        <v/>
      </c>
      <c r="B4070" s="4" t="inlineStr">
        <is>
          <t>QX9023 纯色</t>
        </is>
      </c>
      <c r="C4070" s="4" t="n"/>
      <c r="D4070" s="4" t="inlineStr">
        <is>
          <t>M</t>
        </is>
      </c>
      <c r="E4070" s="5" t="inlineStr">
        <is>
          <t>QX9023-Acid Blue-Medium-FBA</t>
        </is>
      </c>
      <c r="H4070" s="0" t="n"/>
    </row>
    <row r="4071">
      <c r="A4071" s="0">
        <f>+B4071&amp;C4071&amp;D4071</f>
        <v/>
      </c>
      <c r="B4071" s="4" t="inlineStr">
        <is>
          <t>QX9023 纯色</t>
        </is>
      </c>
      <c r="C4071" s="4" t="inlineStr">
        <is>
          <t>黑色</t>
        </is>
      </c>
      <c r="D4071" s="4" t="inlineStr">
        <is>
          <t>M</t>
        </is>
      </c>
      <c r="E4071" s="5" t="inlineStr">
        <is>
          <t>QX9023-Black-Medium-FBA</t>
        </is>
      </c>
      <c r="H4071" s="0" t="n"/>
    </row>
    <row r="4072">
      <c r="A4072" s="0">
        <f>+B4072&amp;C4072&amp;D4072</f>
        <v/>
      </c>
      <c r="B4072" s="4" t="inlineStr">
        <is>
          <t>QX9023 纯色</t>
        </is>
      </c>
      <c r="C4072" s="4" t="n"/>
      <c r="D4072" s="4" t="inlineStr">
        <is>
          <t>M</t>
        </is>
      </c>
      <c r="E4072" s="5" t="inlineStr">
        <is>
          <t>QX9023-Drak Green-Medium-FBA</t>
        </is>
      </c>
      <c r="H4072" s="0" t="n"/>
    </row>
    <row r="4073">
      <c r="A4073" s="0">
        <f>+B4073&amp;C4073&amp;D4073</f>
        <v/>
      </c>
      <c r="B4073" s="4" t="inlineStr">
        <is>
          <t>QX9023 纯色</t>
        </is>
      </c>
      <c r="C4073" s="4" t="n"/>
      <c r="D4073" s="4" t="inlineStr">
        <is>
          <t>L</t>
        </is>
      </c>
      <c r="E4073" s="5" t="inlineStr">
        <is>
          <t>QX9023-Acid Blue-Large-FBA</t>
        </is>
      </c>
      <c r="H4073" s="0" t="n"/>
    </row>
    <row r="4074">
      <c r="A4074" s="0">
        <f>+B4074&amp;C4074&amp;D4074</f>
        <v/>
      </c>
      <c r="B4074" s="4" t="inlineStr">
        <is>
          <t>QX9023 纯色</t>
        </is>
      </c>
      <c r="C4074" s="4" t="inlineStr">
        <is>
          <t>黑色</t>
        </is>
      </c>
      <c r="D4074" s="4" t="inlineStr">
        <is>
          <t>L</t>
        </is>
      </c>
      <c r="E4074" s="5" t="inlineStr">
        <is>
          <t>QX9023-Black-Large-FBA</t>
        </is>
      </c>
      <c r="H4074" s="0" t="n"/>
    </row>
    <row r="4075">
      <c r="A4075" s="0">
        <f>+B4075&amp;C4075&amp;D4075</f>
        <v/>
      </c>
      <c r="B4075" s="4" t="inlineStr">
        <is>
          <t>QX9023 纯色</t>
        </is>
      </c>
      <c r="C4075" s="4" t="n"/>
      <c r="D4075" s="4" t="inlineStr">
        <is>
          <t>2XL</t>
        </is>
      </c>
      <c r="E4075" s="5" t="inlineStr">
        <is>
          <t>QX9023-Acid Blue-XX-Large-FBA</t>
        </is>
      </c>
      <c r="H4075" s="0" t="n"/>
    </row>
    <row r="4076">
      <c r="A4076" s="0">
        <f>+B4076&amp;C4076&amp;D4076</f>
        <v/>
      </c>
      <c r="B4076" s="4" t="inlineStr">
        <is>
          <t>QX9023 纯色</t>
        </is>
      </c>
      <c r="C4076" s="4" t="inlineStr">
        <is>
          <t>黑色</t>
        </is>
      </c>
      <c r="D4076" s="4" t="inlineStr">
        <is>
          <t>2XL</t>
        </is>
      </c>
      <c r="E4076" s="5" t="inlineStr">
        <is>
          <t>QX9023-Black-XX-Large-FBA</t>
        </is>
      </c>
      <c r="H4076" s="0" t="n"/>
    </row>
    <row r="4077">
      <c r="A4077" s="0">
        <f>+B4077&amp;C4077&amp;D4077</f>
        <v/>
      </c>
      <c r="B4077" s="4" t="inlineStr">
        <is>
          <t>QX9023 印花</t>
        </is>
      </c>
      <c r="C4077" s="4" t="n"/>
      <c r="D4077" s="4" t="inlineStr">
        <is>
          <t>XL</t>
        </is>
      </c>
      <c r="E4077" s="5" t="inlineStr">
        <is>
          <t>QX9023-FP-Leopard Brown-X-Large-FBA</t>
        </is>
      </c>
      <c r="H4077" s="0" t="n"/>
    </row>
    <row r="4078">
      <c r="A4078" s="0">
        <f>+B4078&amp;C4078&amp;D4078</f>
        <v/>
      </c>
      <c r="B4078" s="4" t="inlineStr">
        <is>
          <t>QX9023 印花</t>
        </is>
      </c>
      <c r="C4078" s="4" t="n"/>
      <c r="D4078" s="4" t="inlineStr">
        <is>
          <t>XL</t>
        </is>
      </c>
      <c r="E4078" s="5" t="inlineStr">
        <is>
          <t>QX9023-FP-Leopard White-X-Large-FBA</t>
        </is>
      </c>
      <c r="H4078" s="0" t="n"/>
    </row>
    <row r="4079">
      <c r="A4079" s="0">
        <f>+B4079&amp;C4079&amp;D4079</f>
        <v/>
      </c>
      <c r="B4079" s="4" t="inlineStr">
        <is>
          <t>QX9023 印花</t>
        </is>
      </c>
      <c r="C4079" s="4" t="n"/>
      <c r="D4079" s="4" t="inlineStr">
        <is>
          <t>XL</t>
        </is>
      </c>
      <c r="E4079" s="5" t="inlineStr">
        <is>
          <t>QX9023-FP-Leopard Yellow-X-Large-FBA</t>
        </is>
      </c>
      <c r="H4079" s="0" t="n"/>
    </row>
    <row r="4080">
      <c r="A4080" s="0">
        <f>+B4080&amp;C4080&amp;D4080</f>
        <v/>
      </c>
      <c r="B4080" s="4" t="inlineStr">
        <is>
          <t>QX9023 印花</t>
        </is>
      </c>
      <c r="C4080" s="4" t="n"/>
      <c r="D4080" s="4" t="inlineStr">
        <is>
          <t>XL</t>
        </is>
      </c>
      <c r="E4080" s="5" t="inlineStr">
        <is>
          <t>QX9023-FP-Spotted Brown-X-Large-FBA</t>
        </is>
      </c>
      <c r="H4080" s="0" t="n"/>
    </row>
    <row r="4081">
      <c r="A4081" s="0">
        <f>+B4081&amp;C4081&amp;D4081</f>
        <v/>
      </c>
      <c r="B4081" s="4" t="inlineStr">
        <is>
          <t>QX9023 印花</t>
        </is>
      </c>
      <c r="C4081" s="4" t="n"/>
      <c r="D4081" s="4" t="inlineStr">
        <is>
          <t>XL</t>
        </is>
      </c>
      <c r="E4081" s="5" t="inlineStr">
        <is>
          <t>QX9023-FP Leaf Yellow-X-Large-FBA</t>
        </is>
      </c>
      <c r="H4081" s="0" t="n"/>
    </row>
    <row r="4082">
      <c r="A4082" s="0">
        <f>+B4082&amp;C4082&amp;D4082</f>
        <v/>
      </c>
      <c r="B4082" s="4" t="inlineStr">
        <is>
          <t>QX9023 印花</t>
        </is>
      </c>
      <c r="C4082" s="4" t="inlineStr">
        <is>
          <t>浅黄</t>
        </is>
      </c>
      <c r="D4082" s="4" t="inlineStr">
        <is>
          <t>XL</t>
        </is>
      </c>
      <c r="E4082" s="5" t="inlineStr">
        <is>
          <t>QX9023-FP-LD Light Yellow-X-Large-FBA</t>
        </is>
      </c>
      <c r="H4082" s="0" t="n"/>
    </row>
    <row r="4083">
      <c r="A4083" s="0">
        <f>+B4083&amp;C4083&amp;D4083</f>
        <v/>
      </c>
      <c r="B4083" s="4" t="inlineStr">
        <is>
          <t>QX9023 印花</t>
        </is>
      </c>
      <c r="C4083" s="4" t="n"/>
      <c r="D4083" s="4" t="inlineStr">
        <is>
          <t>XL</t>
        </is>
      </c>
      <c r="E4083" s="5" t="inlineStr">
        <is>
          <t>QX9023-FP-Panther white-X-Large-FBA</t>
        </is>
      </c>
      <c r="H4083" s="0" t="n"/>
    </row>
    <row r="4084">
      <c r="A4084" s="0">
        <f>+B4084&amp;C4084&amp;D4084</f>
        <v/>
      </c>
      <c r="B4084" s="4" t="inlineStr">
        <is>
          <t>QX9023 印花</t>
        </is>
      </c>
      <c r="C4084" s="4" t="n"/>
      <c r="D4084" s="4" t="inlineStr">
        <is>
          <t>S</t>
        </is>
      </c>
      <c r="E4084" s="5" t="inlineStr">
        <is>
          <t>QX9023-FP-Leopard Brown-Small-FBA</t>
        </is>
      </c>
      <c r="H4084" s="0" t="n"/>
    </row>
    <row r="4085">
      <c r="A4085" s="0">
        <f>+B4085&amp;C4085&amp;D4085</f>
        <v/>
      </c>
      <c r="B4085" s="4" t="inlineStr">
        <is>
          <t>QX9023 印花</t>
        </is>
      </c>
      <c r="C4085" s="4" t="n"/>
      <c r="D4085" s="4" t="inlineStr">
        <is>
          <t>S</t>
        </is>
      </c>
      <c r="E4085" s="5" t="inlineStr">
        <is>
          <t>QX9023-FP-Leopard White-Small-FBA</t>
        </is>
      </c>
      <c r="H4085" s="0" t="n"/>
    </row>
    <row r="4086">
      <c r="A4086" s="0">
        <f>+B4086&amp;C4086&amp;D4086</f>
        <v/>
      </c>
      <c r="B4086" s="4" t="inlineStr">
        <is>
          <t>QX9023 印花</t>
        </is>
      </c>
      <c r="C4086" s="4" t="n"/>
      <c r="D4086" s="4" t="inlineStr">
        <is>
          <t>S</t>
        </is>
      </c>
      <c r="E4086" s="5" t="inlineStr">
        <is>
          <t>QX9023-FP-Leopard Yellow-Small-FBA</t>
        </is>
      </c>
      <c r="H4086" s="0" t="n"/>
    </row>
    <row r="4087">
      <c r="A4087" s="0">
        <f>+B4087&amp;C4087&amp;D4087</f>
        <v/>
      </c>
      <c r="B4087" s="4" t="inlineStr">
        <is>
          <t>QX9023 印花</t>
        </is>
      </c>
      <c r="C4087" s="4" t="n"/>
      <c r="D4087" s="4" t="inlineStr">
        <is>
          <t>S</t>
        </is>
      </c>
      <c r="E4087" s="5" t="inlineStr">
        <is>
          <t>QX9023-FP-Spotted Brown-Small-FBA</t>
        </is>
      </c>
      <c r="H4087" s="0" t="n"/>
    </row>
    <row r="4088">
      <c r="A4088" s="0">
        <f>+B4088&amp;C4088&amp;D4088</f>
        <v/>
      </c>
      <c r="B4088" s="4" t="inlineStr">
        <is>
          <t>QX9023 印花</t>
        </is>
      </c>
      <c r="C4088" s="4" t="inlineStr">
        <is>
          <t>浅黄</t>
        </is>
      </c>
      <c r="D4088" s="4" t="inlineStr">
        <is>
          <t>S</t>
        </is>
      </c>
      <c r="E4088" s="5" t="inlineStr">
        <is>
          <t>QX9023-FP-LD Light Yellow-Small-FBA</t>
        </is>
      </c>
      <c r="H4088" s="0" t="n"/>
    </row>
    <row r="4089">
      <c r="A4089" s="0">
        <f>+B4089&amp;C4089&amp;D4089</f>
        <v/>
      </c>
      <c r="B4089" s="4" t="inlineStr">
        <is>
          <t>QX9023 印花</t>
        </is>
      </c>
      <c r="C4089" s="4" t="n"/>
      <c r="D4089" s="4" t="inlineStr">
        <is>
          <t>S</t>
        </is>
      </c>
      <c r="E4089" s="5" t="inlineStr">
        <is>
          <t>QX9023-FP-Panther khaki-Small-FBA</t>
        </is>
      </c>
      <c r="H4089" s="0" t="n"/>
    </row>
    <row r="4090">
      <c r="A4090" s="0">
        <f>+B4090&amp;C4090&amp;D4090</f>
        <v/>
      </c>
      <c r="B4090" s="4" t="inlineStr">
        <is>
          <t>QX9023 印花</t>
        </is>
      </c>
      <c r="C4090" s="4" t="n"/>
      <c r="D4090" s="4" t="inlineStr">
        <is>
          <t>M</t>
        </is>
      </c>
      <c r="E4090" s="5" t="inlineStr">
        <is>
          <t>QX9023-FP-Leopard Brown-Medium-FBA</t>
        </is>
      </c>
      <c r="H4090" s="0" t="n"/>
    </row>
    <row r="4091">
      <c r="A4091" s="0">
        <f>+B4091&amp;C4091&amp;D4091</f>
        <v/>
      </c>
      <c r="B4091" s="4" t="inlineStr">
        <is>
          <t>QX9023 印花</t>
        </is>
      </c>
      <c r="C4091" s="4" t="n"/>
      <c r="D4091" s="4" t="inlineStr">
        <is>
          <t>M</t>
        </is>
      </c>
      <c r="E4091" s="5" t="inlineStr">
        <is>
          <t>QX9023-FP-Leopard White-Medium-FBA</t>
        </is>
      </c>
      <c r="H4091" s="0" t="n"/>
    </row>
    <row r="4092">
      <c r="A4092" s="0">
        <f>+B4092&amp;C4092&amp;D4092</f>
        <v/>
      </c>
      <c r="B4092" s="4" t="inlineStr">
        <is>
          <t>QX9023 印花</t>
        </is>
      </c>
      <c r="C4092" s="4" t="n"/>
      <c r="D4092" s="4" t="inlineStr">
        <is>
          <t>M</t>
        </is>
      </c>
      <c r="E4092" s="5" t="inlineStr">
        <is>
          <t>QX9023-FP-Leopard Yellow-Medium-FBA</t>
        </is>
      </c>
      <c r="H4092" s="0" t="n"/>
    </row>
    <row r="4093">
      <c r="A4093" s="0">
        <f>+B4093&amp;C4093&amp;D4093</f>
        <v/>
      </c>
      <c r="B4093" s="4" t="inlineStr">
        <is>
          <t>QX9023 印花</t>
        </is>
      </c>
      <c r="C4093" s="4" t="n"/>
      <c r="D4093" s="4" t="inlineStr">
        <is>
          <t>M</t>
        </is>
      </c>
      <c r="E4093" s="5" t="inlineStr">
        <is>
          <t>QX9023-FP-Spotted Brown-Medium-FBA</t>
        </is>
      </c>
      <c r="H4093" s="0" t="n"/>
    </row>
    <row r="4094">
      <c r="A4094" s="0">
        <f>+B4094&amp;C4094&amp;D4094</f>
        <v/>
      </c>
      <c r="B4094" s="4" t="inlineStr">
        <is>
          <t>QX9023 印花</t>
        </is>
      </c>
      <c r="C4094" s="4" t="n"/>
      <c r="D4094" s="4" t="inlineStr">
        <is>
          <t>M</t>
        </is>
      </c>
      <c r="E4094" s="5" t="inlineStr">
        <is>
          <t>QX9023-FP Leaf Yellow-Medium-FBA</t>
        </is>
      </c>
      <c r="H4094" s="0" t="n"/>
    </row>
    <row r="4095">
      <c r="A4095" s="0">
        <f>+B4095&amp;C4095&amp;D4095</f>
        <v/>
      </c>
      <c r="B4095" s="4" t="inlineStr">
        <is>
          <t>QX9023 印花</t>
        </is>
      </c>
      <c r="C4095" s="4" t="inlineStr">
        <is>
          <t>浅黄</t>
        </is>
      </c>
      <c r="D4095" s="4" t="inlineStr">
        <is>
          <t>M</t>
        </is>
      </c>
      <c r="E4095" s="5" t="inlineStr">
        <is>
          <t>QX9023-FP-LD Light Yellow-Medium-FBA</t>
        </is>
      </c>
      <c r="H4095" s="0" t="n"/>
    </row>
    <row r="4096">
      <c r="A4096" s="0">
        <f>+B4096&amp;C4096&amp;D4096</f>
        <v/>
      </c>
      <c r="B4096" s="4" t="inlineStr">
        <is>
          <t>QX9023 印花</t>
        </is>
      </c>
      <c r="C4096" s="4" t="n"/>
      <c r="D4096" s="4" t="inlineStr">
        <is>
          <t>L</t>
        </is>
      </c>
      <c r="E4096" s="5" t="inlineStr">
        <is>
          <t>QX9023-FP-Leopard Brown-Large-FBA</t>
        </is>
      </c>
      <c r="H4096" s="0" t="n"/>
    </row>
    <row r="4097">
      <c r="A4097" s="0">
        <f>+B4097&amp;C4097&amp;D4097</f>
        <v/>
      </c>
      <c r="B4097" s="4" t="inlineStr">
        <is>
          <t>QX9023 印花</t>
        </is>
      </c>
      <c r="C4097" s="4" t="n"/>
      <c r="D4097" s="4" t="inlineStr">
        <is>
          <t>L</t>
        </is>
      </c>
      <c r="E4097" s="5" t="inlineStr">
        <is>
          <t>QX9023-FP-Leopard White-Large-FBA</t>
        </is>
      </c>
      <c r="H4097" s="0" t="n"/>
    </row>
    <row r="4098">
      <c r="A4098" s="0">
        <f>+B4098&amp;C4098&amp;D4098</f>
        <v/>
      </c>
      <c r="B4098" s="4" t="inlineStr">
        <is>
          <t>QX9023 印花</t>
        </is>
      </c>
      <c r="C4098" s="4" t="n"/>
      <c r="D4098" s="4" t="inlineStr">
        <is>
          <t>L</t>
        </is>
      </c>
      <c r="E4098" s="5" t="inlineStr">
        <is>
          <t>QX9023-FP-Leopard Yellow-Large-FBA</t>
        </is>
      </c>
      <c r="H4098" s="0" t="n"/>
    </row>
    <row r="4099">
      <c r="A4099" s="0">
        <f>+B4099&amp;C4099&amp;D4099</f>
        <v/>
      </c>
      <c r="B4099" s="4" t="inlineStr">
        <is>
          <t>QX9023 印花</t>
        </is>
      </c>
      <c r="C4099" s="4" t="n"/>
      <c r="D4099" s="4" t="inlineStr">
        <is>
          <t>L</t>
        </is>
      </c>
      <c r="E4099" s="5" t="inlineStr">
        <is>
          <t>QX9023-FP-Spotted Brown-Large-FBA</t>
        </is>
      </c>
      <c r="H4099" s="0" t="n"/>
    </row>
    <row r="4100">
      <c r="A4100" s="0">
        <f>+B4100&amp;C4100&amp;D4100</f>
        <v/>
      </c>
      <c r="B4100" s="4" t="inlineStr">
        <is>
          <t>QX9023 印花</t>
        </is>
      </c>
      <c r="C4100" s="4" t="n"/>
      <c r="D4100" s="4" t="inlineStr">
        <is>
          <t>L</t>
        </is>
      </c>
      <c r="E4100" s="5" t="inlineStr">
        <is>
          <t>QX9023-FP Leaf Yellow-Large-FBA</t>
        </is>
      </c>
      <c r="H4100" s="0" t="n"/>
    </row>
    <row r="4101">
      <c r="A4101" s="0">
        <f>+B4101&amp;C4101&amp;D4101</f>
        <v/>
      </c>
      <c r="B4101" s="4" t="inlineStr">
        <is>
          <t>QX9023 印花</t>
        </is>
      </c>
      <c r="C4101" s="4" t="inlineStr">
        <is>
          <t>浅黄</t>
        </is>
      </c>
      <c r="D4101" s="4" t="inlineStr">
        <is>
          <t>L</t>
        </is>
      </c>
      <c r="E4101" s="5" t="inlineStr">
        <is>
          <t>QX9023-FP-LD Light Yellow-Large-FBA</t>
        </is>
      </c>
      <c r="H4101" s="0" t="n"/>
    </row>
    <row r="4102">
      <c r="A4102" s="0">
        <f>+B4102&amp;C4102&amp;D4102</f>
        <v/>
      </c>
      <c r="B4102" s="4" t="inlineStr">
        <is>
          <t>QX9023 印花</t>
        </is>
      </c>
      <c r="C4102" s="4" t="n"/>
      <c r="D4102" s="4" t="inlineStr">
        <is>
          <t>2XL</t>
        </is>
      </c>
      <c r="E4102" s="5" t="inlineStr">
        <is>
          <t>QX9023-FP-Leopard Brown-XX-Large-FBA</t>
        </is>
      </c>
      <c r="H4102" s="0" t="n"/>
    </row>
    <row r="4103">
      <c r="A4103" s="0">
        <f>+B4103&amp;C4103&amp;D4103</f>
        <v/>
      </c>
      <c r="B4103" s="4" t="inlineStr">
        <is>
          <t>QX9023 印花</t>
        </is>
      </c>
      <c r="C4103" s="4" t="n"/>
      <c r="D4103" s="4" t="inlineStr">
        <is>
          <t>2XL</t>
        </is>
      </c>
      <c r="E4103" s="5" t="inlineStr">
        <is>
          <t>QX9023-FP-Leopard White-XX-Large-FBA</t>
        </is>
      </c>
      <c r="H4103" s="0" t="n"/>
    </row>
    <row r="4104">
      <c r="A4104" s="0">
        <f>+B4104&amp;C4104&amp;D4104</f>
        <v/>
      </c>
      <c r="B4104" s="4" t="inlineStr">
        <is>
          <t>QX9023 印花</t>
        </is>
      </c>
      <c r="C4104" s="4" t="n"/>
      <c r="D4104" s="4" t="inlineStr">
        <is>
          <t>2XL</t>
        </is>
      </c>
      <c r="E4104" s="5" t="inlineStr">
        <is>
          <t>QX9023-FP-Spotted Brown-XX-Large-FBA</t>
        </is>
      </c>
      <c r="H4104" s="0" t="n"/>
    </row>
    <row r="4105">
      <c r="A4105" s="0">
        <f>+B4105&amp;C4105&amp;D4105</f>
        <v/>
      </c>
      <c r="B4105" s="4" t="inlineStr">
        <is>
          <t>QX9023 印花</t>
        </is>
      </c>
      <c r="C4105" s="4" t="n"/>
      <c r="D4105" s="4" t="inlineStr">
        <is>
          <t>2XL</t>
        </is>
      </c>
      <c r="E4105" s="5" t="inlineStr">
        <is>
          <t>QX9023-FP Leaf Yellow-XX-Large-FBA</t>
        </is>
      </c>
      <c r="H4105" s="0" t="n"/>
    </row>
    <row r="4106">
      <c r="A4106" s="0">
        <f>+B4106&amp;C4106&amp;D4106</f>
        <v/>
      </c>
      <c r="B4106" s="4" t="inlineStr">
        <is>
          <t>QX9023 印花</t>
        </is>
      </c>
      <c r="C4106" s="4" t="inlineStr">
        <is>
          <t>浅黄</t>
        </is>
      </c>
      <c r="D4106" s="4" t="inlineStr">
        <is>
          <t>2XL</t>
        </is>
      </c>
      <c r="E4106" s="5" t="inlineStr">
        <is>
          <t>QX9023-FP-LD Light Yellow-XX-Large-FBA</t>
        </is>
      </c>
      <c r="H4106" s="0" t="n"/>
    </row>
    <row r="4107">
      <c r="A4107" s="0">
        <f>+B4107&amp;C4107&amp;D4107</f>
        <v/>
      </c>
      <c r="B4107" s="4" t="inlineStr">
        <is>
          <t>QX9026 纯色</t>
        </is>
      </c>
      <c r="C4107" s="4" t="inlineStr">
        <is>
          <t>黑色</t>
        </is>
      </c>
      <c r="D4107" s="4" t="inlineStr">
        <is>
          <t>XL</t>
        </is>
      </c>
      <c r="E4107" s="5" t="inlineStr">
        <is>
          <t>QX9026-Black-XL-FBA</t>
        </is>
      </c>
      <c r="H4107" s="0" t="n"/>
    </row>
    <row r="4108">
      <c r="A4108" s="0">
        <f>+B4108&amp;C4108&amp;D4108</f>
        <v/>
      </c>
      <c r="B4108" s="4" t="inlineStr">
        <is>
          <t>QX9026 纯色</t>
        </is>
      </c>
      <c r="C4108" s="4" t="inlineStr">
        <is>
          <t>深绿</t>
        </is>
      </c>
      <c r="D4108" s="4" t="inlineStr">
        <is>
          <t>XL</t>
        </is>
      </c>
      <c r="E4108" s="5" t="inlineStr">
        <is>
          <t>QX9026-Dark Green-XL-FBA</t>
        </is>
      </c>
      <c r="H4108" s="0" t="n"/>
    </row>
    <row r="4109">
      <c r="A4109" s="0">
        <f>+B4109&amp;C4109&amp;D4109</f>
        <v/>
      </c>
      <c r="B4109" s="4" t="inlineStr">
        <is>
          <t>QX9026 纯色</t>
        </is>
      </c>
      <c r="C4109" s="4" t="inlineStr">
        <is>
          <t>藏蓝</t>
        </is>
      </c>
      <c r="D4109" s="4" t="inlineStr">
        <is>
          <t>XL</t>
        </is>
      </c>
      <c r="E4109" s="5" t="inlineStr">
        <is>
          <t>QX9026-Navy Blue-XL-FBA</t>
        </is>
      </c>
      <c r="H4109" s="0" t="n"/>
    </row>
    <row r="4110">
      <c r="A4110" s="0">
        <f>+B4110&amp;C4110&amp;D4110</f>
        <v/>
      </c>
      <c r="B4110" s="4" t="inlineStr">
        <is>
          <t>QX9026 纯色</t>
        </is>
      </c>
      <c r="C4110" s="4" t="n"/>
      <c r="D4110" s="4" t="inlineStr">
        <is>
          <t>XL</t>
        </is>
      </c>
      <c r="E4110" s="5" t="inlineStr">
        <is>
          <t>QX9026-Pink-XL-FBA</t>
        </is>
      </c>
      <c r="H4110" s="0" t="n"/>
    </row>
    <row r="4111">
      <c r="A4111" s="0">
        <f>+B4111&amp;C4111&amp;D4111</f>
        <v/>
      </c>
      <c r="B4111" s="4" t="inlineStr">
        <is>
          <t>QX9026 纯色</t>
        </is>
      </c>
      <c r="C4111" s="4" t="n"/>
      <c r="D4111" s="4" t="inlineStr">
        <is>
          <t>XL</t>
        </is>
      </c>
      <c r="E4111" s="5" t="inlineStr">
        <is>
          <t>QX9026-Royal Blue-XL-FBA</t>
        </is>
      </c>
      <c r="H4111" s="0" t="n"/>
    </row>
    <row r="4112">
      <c r="A4112" s="0">
        <f>+B4112&amp;C4112&amp;D4112</f>
        <v/>
      </c>
      <c r="B4112" s="4" t="inlineStr">
        <is>
          <t>QX9026 纯色</t>
        </is>
      </c>
      <c r="C4112" s="4" t="inlineStr">
        <is>
          <t>白色</t>
        </is>
      </c>
      <c r="D4112" s="4" t="inlineStr">
        <is>
          <t>XL</t>
        </is>
      </c>
      <c r="E4112" s="5" t="inlineStr">
        <is>
          <t>QX9026-White-XL-FBA</t>
        </is>
      </c>
      <c r="H4112" s="0" t="n"/>
    </row>
    <row r="4113">
      <c r="A4113" s="0">
        <f>+B4113&amp;C4113&amp;D4113</f>
        <v/>
      </c>
      <c r="B4113" s="4" t="inlineStr">
        <is>
          <t>QX9026 纯色</t>
        </is>
      </c>
      <c r="C4113" s="4" t="n"/>
      <c r="D4113" s="4" t="inlineStr">
        <is>
          <t>XL</t>
        </is>
      </c>
      <c r="E4113" s="5" t="inlineStr">
        <is>
          <t>QX9026-Wine Red-XL-FBA</t>
        </is>
      </c>
      <c r="H4113" s="0" t="n"/>
    </row>
    <row r="4114">
      <c r="A4114" s="0">
        <f>+B4114&amp;C4114&amp;D4114</f>
        <v/>
      </c>
      <c r="B4114" s="4" t="inlineStr">
        <is>
          <t>QX9026 纯色</t>
        </is>
      </c>
      <c r="C4114" s="4" t="inlineStr">
        <is>
          <t>黑色</t>
        </is>
      </c>
      <c r="D4114" s="4" t="inlineStr">
        <is>
          <t>S</t>
        </is>
      </c>
      <c r="E4114" s="5" t="inlineStr">
        <is>
          <t>QX9026-Black-S-FBA</t>
        </is>
      </c>
      <c r="H4114" s="0" t="n"/>
    </row>
    <row r="4115">
      <c r="A4115" s="0">
        <f>+B4115&amp;C4115&amp;D4115</f>
        <v/>
      </c>
      <c r="B4115" s="4" t="inlineStr">
        <is>
          <t>QX9026 纯色</t>
        </is>
      </c>
      <c r="C4115" s="4" t="inlineStr">
        <is>
          <t>深绿</t>
        </is>
      </c>
      <c r="D4115" s="4" t="inlineStr">
        <is>
          <t>S</t>
        </is>
      </c>
      <c r="E4115" s="5" t="inlineStr">
        <is>
          <t>QX9026-Dark Green-S-FBA</t>
        </is>
      </c>
      <c r="H4115" s="0" t="n"/>
    </row>
    <row r="4116">
      <c r="A4116" s="0">
        <f>+B4116&amp;C4116&amp;D4116</f>
        <v/>
      </c>
      <c r="B4116" s="4" t="inlineStr">
        <is>
          <t>QX9026 纯色</t>
        </is>
      </c>
      <c r="C4116" s="4" t="inlineStr">
        <is>
          <t>藏蓝</t>
        </is>
      </c>
      <c r="D4116" s="4" t="inlineStr">
        <is>
          <t>S</t>
        </is>
      </c>
      <c r="E4116" s="5" t="inlineStr">
        <is>
          <t>QX9026-Navy Blue-S-FBA</t>
        </is>
      </c>
      <c r="H4116" s="0" t="n"/>
    </row>
    <row r="4117">
      <c r="A4117" s="0">
        <f>+B4117&amp;C4117&amp;D4117</f>
        <v/>
      </c>
      <c r="B4117" s="4" t="inlineStr">
        <is>
          <t>QX9026 纯色</t>
        </is>
      </c>
      <c r="C4117" s="4" t="n"/>
      <c r="D4117" s="4" t="inlineStr">
        <is>
          <t>S</t>
        </is>
      </c>
      <c r="E4117" s="5" t="inlineStr">
        <is>
          <t>QX9026-Pink-S-FBA</t>
        </is>
      </c>
      <c r="H4117" s="0" t="n"/>
    </row>
    <row r="4118">
      <c r="A4118" s="0">
        <f>+B4118&amp;C4118&amp;D4118</f>
        <v/>
      </c>
      <c r="B4118" s="4" t="inlineStr">
        <is>
          <t>QX9026 纯色</t>
        </is>
      </c>
      <c r="C4118" s="4" t="n"/>
      <c r="D4118" s="4" t="inlineStr">
        <is>
          <t>S</t>
        </is>
      </c>
      <c r="E4118" s="5" t="inlineStr">
        <is>
          <t>QX9026-Royal Blue-S-FBA</t>
        </is>
      </c>
      <c r="H4118" s="0" t="n"/>
    </row>
    <row r="4119">
      <c r="A4119" s="0">
        <f>+B4119&amp;C4119&amp;D4119</f>
        <v/>
      </c>
      <c r="B4119" s="4" t="inlineStr">
        <is>
          <t>QX9026 纯色</t>
        </is>
      </c>
      <c r="C4119" s="4" t="inlineStr">
        <is>
          <t>白色</t>
        </is>
      </c>
      <c r="D4119" s="4" t="inlineStr">
        <is>
          <t>S</t>
        </is>
      </c>
      <c r="E4119" s="5" t="inlineStr">
        <is>
          <t>QX9026-White-S-FBA</t>
        </is>
      </c>
      <c r="H4119" s="0" t="n"/>
    </row>
    <row r="4120">
      <c r="A4120" s="0">
        <f>+B4120&amp;C4120&amp;D4120</f>
        <v/>
      </c>
      <c r="B4120" s="4" t="inlineStr">
        <is>
          <t>QX9026 纯色</t>
        </is>
      </c>
      <c r="C4120" s="4" t="n"/>
      <c r="D4120" s="4" t="inlineStr">
        <is>
          <t>S</t>
        </is>
      </c>
      <c r="E4120" s="5" t="inlineStr">
        <is>
          <t>QX9026-Wine Red-S-FBA</t>
        </is>
      </c>
      <c r="H4120" s="0" t="n"/>
    </row>
    <row r="4121">
      <c r="A4121" s="0">
        <f>+B4121&amp;C4121&amp;D4121</f>
        <v/>
      </c>
      <c r="B4121" s="4" t="inlineStr">
        <is>
          <t>QX9026 纯色</t>
        </is>
      </c>
      <c r="C4121" s="4" t="inlineStr">
        <is>
          <t>黑色</t>
        </is>
      </c>
      <c r="D4121" s="4" t="inlineStr">
        <is>
          <t>M</t>
        </is>
      </c>
      <c r="E4121" s="5" t="inlineStr">
        <is>
          <t>QX9026-Black-M-FBA</t>
        </is>
      </c>
      <c r="H4121" s="0" t="n"/>
    </row>
    <row r="4122">
      <c r="A4122" s="0">
        <f>+B4122&amp;C4122&amp;D4122</f>
        <v/>
      </c>
      <c r="B4122" s="4" t="inlineStr">
        <is>
          <t>QX9026 纯色</t>
        </is>
      </c>
      <c r="C4122" s="4" t="inlineStr">
        <is>
          <t>深绿</t>
        </is>
      </c>
      <c r="D4122" s="4" t="inlineStr">
        <is>
          <t>M</t>
        </is>
      </c>
      <c r="E4122" s="5" t="inlineStr">
        <is>
          <t>QX9026-Dark Green-M-FBA</t>
        </is>
      </c>
      <c r="H4122" s="0" t="n"/>
    </row>
    <row r="4123">
      <c r="A4123" s="0">
        <f>+B4123&amp;C4123&amp;D4123</f>
        <v/>
      </c>
      <c r="B4123" s="4" t="inlineStr">
        <is>
          <t>QX9026 纯色</t>
        </is>
      </c>
      <c r="C4123" s="4" t="inlineStr">
        <is>
          <t>藏蓝</t>
        </is>
      </c>
      <c r="D4123" s="4" t="inlineStr">
        <is>
          <t>M</t>
        </is>
      </c>
      <c r="E4123" s="5" t="inlineStr">
        <is>
          <t>QX9026-Navy Blue-M-FBA</t>
        </is>
      </c>
      <c r="H4123" s="0" t="n"/>
    </row>
    <row r="4124">
      <c r="A4124" s="0">
        <f>+B4124&amp;C4124&amp;D4124</f>
        <v/>
      </c>
      <c r="B4124" s="4" t="inlineStr">
        <is>
          <t>QX9026 纯色</t>
        </is>
      </c>
      <c r="C4124" s="4" t="n"/>
      <c r="D4124" s="4" t="inlineStr">
        <is>
          <t>M</t>
        </is>
      </c>
      <c r="E4124" s="5" t="inlineStr">
        <is>
          <t>QX9026-Pink-M-FBA</t>
        </is>
      </c>
      <c r="H4124" s="0" t="n"/>
    </row>
    <row r="4125">
      <c r="A4125" s="0">
        <f>+B4125&amp;C4125&amp;D4125</f>
        <v/>
      </c>
      <c r="B4125" s="4" t="inlineStr">
        <is>
          <t>QX9026 纯色</t>
        </is>
      </c>
      <c r="C4125" s="4" t="n"/>
      <c r="D4125" s="4" t="inlineStr">
        <is>
          <t>M</t>
        </is>
      </c>
      <c r="E4125" s="5" t="inlineStr">
        <is>
          <t>QX9026-Royal Blue-M-FBA</t>
        </is>
      </c>
      <c r="H4125" s="0" t="n"/>
    </row>
    <row r="4126">
      <c r="A4126" s="0">
        <f>+B4126&amp;C4126&amp;D4126</f>
        <v/>
      </c>
      <c r="B4126" s="4" t="inlineStr">
        <is>
          <t>QX9026 纯色</t>
        </is>
      </c>
      <c r="C4126" s="4" t="inlineStr">
        <is>
          <t>白色</t>
        </is>
      </c>
      <c r="D4126" s="4" t="inlineStr">
        <is>
          <t>M</t>
        </is>
      </c>
      <c r="E4126" s="5" t="inlineStr">
        <is>
          <t>QX9026-White-M-FBA</t>
        </is>
      </c>
      <c r="H4126" s="0" t="n"/>
    </row>
    <row r="4127">
      <c r="A4127" s="0">
        <f>+B4127&amp;C4127&amp;D4127</f>
        <v/>
      </c>
      <c r="B4127" s="4" t="inlineStr">
        <is>
          <t>QX9026 纯色</t>
        </is>
      </c>
      <c r="C4127" s="4" t="n"/>
      <c r="D4127" s="4" t="inlineStr">
        <is>
          <t>M</t>
        </is>
      </c>
      <c r="E4127" s="5" t="inlineStr">
        <is>
          <t>QX9026-Wine Red-M-FBA</t>
        </is>
      </c>
      <c r="H4127" s="0" t="n"/>
    </row>
    <row r="4128">
      <c r="A4128" s="0">
        <f>+B4128&amp;C4128&amp;D4128</f>
        <v/>
      </c>
      <c r="B4128" s="4" t="inlineStr">
        <is>
          <t>QX9026 纯色</t>
        </is>
      </c>
      <c r="C4128" s="4" t="inlineStr">
        <is>
          <t>黑色</t>
        </is>
      </c>
      <c r="D4128" s="4" t="inlineStr">
        <is>
          <t>L</t>
        </is>
      </c>
      <c r="E4128" s="5" t="inlineStr">
        <is>
          <t>QX9026-Black-L-FBA</t>
        </is>
      </c>
      <c r="H4128" s="0" t="n"/>
    </row>
    <row r="4129">
      <c r="A4129" s="0">
        <f>+B4129&amp;C4129&amp;D4129</f>
        <v/>
      </c>
      <c r="B4129" s="4" t="inlineStr">
        <is>
          <t>QX9026 纯色</t>
        </is>
      </c>
      <c r="C4129" s="4" t="inlineStr">
        <is>
          <t>深绿</t>
        </is>
      </c>
      <c r="D4129" s="4" t="inlineStr">
        <is>
          <t>L</t>
        </is>
      </c>
      <c r="E4129" s="5" t="inlineStr">
        <is>
          <t>QX9026-Dark Green-L-FBA</t>
        </is>
      </c>
      <c r="H4129" s="0" t="n"/>
    </row>
    <row r="4130">
      <c r="A4130" s="0">
        <f>+B4130&amp;C4130&amp;D4130</f>
        <v/>
      </c>
      <c r="B4130" s="4" t="inlineStr">
        <is>
          <t>QX9026 纯色</t>
        </is>
      </c>
      <c r="C4130" s="4" t="inlineStr">
        <is>
          <t>藏蓝</t>
        </is>
      </c>
      <c r="D4130" s="4" t="inlineStr">
        <is>
          <t>L</t>
        </is>
      </c>
      <c r="E4130" s="5" t="inlineStr">
        <is>
          <t>QX9026-Navy Blue-L-FBA</t>
        </is>
      </c>
      <c r="H4130" s="0" t="n"/>
    </row>
    <row r="4131">
      <c r="A4131" s="0">
        <f>+B4131&amp;C4131&amp;D4131</f>
        <v/>
      </c>
      <c r="B4131" s="4" t="inlineStr">
        <is>
          <t>QX9026 纯色</t>
        </is>
      </c>
      <c r="C4131" s="4" t="n"/>
      <c r="D4131" s="4" t="inlineStr">
        <is>
          <t>L</t>
        </is>
      </c>
      <c r="E4131" s="5" t="inlineStr">
        <is>
          <t>QX9026-Pink-L-FBA</t>
        </is>
      </c>
      <c r="H4131" s="0" t="n"/>
    </row>
    <row r="4132">
      <c r="A4132" s="0">
        <f>+B4132&amp;C4132&amp;D4132</f>
        <v/>
      </c>
      <c r="B4132" s="4" t="inlineStr">
        <is>
          <t>QX9026 纯色</t>
        </is>
      </c>
      <c r="C4132" s="4" t="n"/>
      <c r="D4132" s="4" t="inlineStr">
        <is>
          <t>L</t>
        </is>
      </c>
      <c r="E4132" s="5" t="inlineStr">
        <is>
          <t>QX9026-Royal Blue-L-FBA</t>
        </is>
      </c>
      <c r="H4132" s="0" t="n"/>
    </row>
    <row r="4133">
      <c r="A4133" s="0">
        <f>+B4133&amp;C4133&amp;D4133</f>
        <v/>
      </c>
      <c r="B4133" s="4" t="inlineStr">
        <is>
          <t>QX9026 纯色</t>
        </is>
      </c>
      <c r="C4133" s="4" t="inlineStr">
        <is>
          <t>白色</t>
        </is>
      </c>
      <c r="D4133" s="4" t="inlineStr">
        <is>
          <t>L</t>
        </is>
      </c>
      <c r="E4133" s="5" t="inlineStr">
        <is>
          <t>QX9026-White-L-FBA</t>
        </is>
      </c>
      <c r="H4133" s="0" t="n"/>
    </row>
    <row r="4134">
      <c r="A4134" s="0">
        <f>+B4134&amp;C4134&amp;D4134</f>
        <v/>
      </c>
      <c r="B4134" s="4" t="inlineStr">
        <is>
          <t>QX9026 纯色</t>
        </is>
      </c>
      <c r="C4134" s="4" t="n"/>
      <c r="D4134" s="4" t="inlineStr">
        <is>
          <t>L</t>
        </is>
      </c>
      <c r="E4134" s="5" t="inlineStr">
        <is>
          <t>QX9026-Wine Red-L-FBA</t>
        </is>
      </c>
      <c r="H4134" s="0" t="n"/>
    </row>
    <row r="4135">
      <c r="A4135" s="0">
        <f>+B4135&amp;C4135&amp;D4135</f>
        <v/>
      </c>
      <c r="B4135" s="4" t="inlineStr">
        <is>
          <t>QX9026 印花</t>
        </is>
      </c>
      <c r="C4135" s="4" t="n"/>
      <c r="D4135" s="4" t="inlineStr">
        <is>
          <t>XL</t>
        </is>
      </c>
      <c r="E4135" s="5" t="inlineStr">
        <is>
          <t>QX9026-FP Bamboo leaves-Beige-XL-FBA</t>
        </is>
      </c>
      <c r="H4135" s="0" t="n"/>
    </row>
    <row r="4136">
      <c r="A4136" s="0">
        <f>+B4136&amp;C4136&amp;D4136</f>
        <v/>
      </c>
      <c r="B4136" s="4" t="inlineStr">
        <is>
          <t>QX9026 印花</t>
        </is>
      </c>
      <c r="C4136" s="4" t="n"/>
      <c r="D4136" s="4" t="inlineStr">
        <is>
          <t>XL</t>
        </is>
      </c>
      <c r="E4136" s="5" t="inlineStr">
        <is>
          <t>QX9026-FP Bamboo leaves-Pink-XL-FBA</t>
        </is>
      </c>
      <c r="H4136" s="0" t="n"/>
    </row>
    <row r="4137">
      <c r="A4137" s="0">
        <f>+B4137&amp;C4137&amp;D4137</f>
        <v/>
      </c>
      <c r="B4137" s="4" t="inlineStr">
        <is>
          <t>QX9026 印花</t>
        </is>
      </c>
      <c r="C4137" s="4" t="n"/>
      <c r="D4137" s="4" t="inlineStr">
        <is>
          <t>M</t>
        </is>
      </c>
      <c r="E4137" s="5" t="inlineStr">
        <is>
          <t>QX9026-FP Bamboo leaves-Beige-M-FBA</t>
        </is>
      </c>
      <c r="H4137" s="0" t="n"/>
    </row>
    <row r="4138">
      <c r="A4138" s="0">
        <f>+B4138&amp;C4138&amp;D4138</f>
        <v/>
      </c>
      <c r="B4138" s="4" t="inlineStr">
        <is>
          <t>QX9026 印花</t>
        </is>
      </c>
      <c r="C4138" s="4" t="n"/>
      <c r="D4138" s="4" t="inlineStr">
        <is>
          <t>M</t>
        </is>
      </c>
      <c r="E4138" s="5" t="inlineStr">
        <is>
          <t>QX9026-FP Bamboo leaves-Pink-M-FBA</t>
        </is>
      </c>
      <c r="H4138" s="0" t="n"/>
    </row>
    <row r="4139">
      <c r="A4139" s="0">
        <f>+B4139&amp;C4139&amp;D4139</f>
        <v/>
      </c>
      <c r="B4139" s="4" t="inlineStr">
        <is>
          <t>QX9026 印花</t>
        </is>
      </c>
      <c r="C4139" s="4" t="inlineStr">
        <is>
          <t>藏蓝</t>
        </is>
      </c>
      <c r="D4139" s="4" t="inlineStr">
        <is>
          <t>L</t>
        </is>
      </c>
      <c r="E4139" s="5" t="inlineStr">
        <is>
          <t>QX9026-FP Azalea-Navy Blue-L-FBA</t>
        </is>
      </c>
      <c r="H4139" s="0" t="n"/>
    </row>
    <row r="4140">
      <c r="A4140" s="0">
        <f>+B4140&amp;C4140&amp;D4140</f>
        <v/>
      </c>
      <c r="B4140" s="4" t="inlineStr">
        <is>
          <t>QX9026 印花</t>
        </is>
      </c>
      <c r="C4140" s="4" t="n"/>
      <c r="D4140" s="4" t="inlineStr">
        <is>
          <t>L</t>
        </is>
      </c>
      <c r="E4140" s="5" t="inlineStr">
        <is>
          <t>QX9026-FP Bamboo leaves-Beige-L-FBA</t>
        </is>
      </c>
      <c r="H4140" s="0" t="n"/>
    </row>
    <row r="4141">
      <c r="A4141" s="0">
        <f>+B4141&amp;C4141&amp;D4141</f>
        <v/>
      </c>
      <c r="B4141" s="4" t="inlineStr">
        <is>
          <t>QX9026 印花</t>
        </is>
      </c>
      <c r="C4141" s="4" t="n"/>
      <c r="D4141" s="4" t="inlineStr">
        <is>
          <t>L</t>
        </is>
      </c>
      <c r="E4141" s="5" t="inlineStr">
        <is>
          <t>QX9026-FP Bamboo leaves-Pink-L-FBA</t>
        </is>
      </c>
      <c r="H4141" s="0" t="n"/>
    </row>
    <row r="4142">
      <c r="A4142" s="0">
        <f>+B4142&amp;C4142&amp;D4142</f>
        <v/>
      </c>
      <c r="B4142" s="4" t="inlineStr">
        <is>
          <t>ST0208 纯色</t>
        </is>
      </c>
      <c r="C4142" s="4" t="inlineStr">
        <is>
          <t>黑色</t>
        </is>
      </c>
      <c r="D4142" s="4" t="inlineStr">
        <is>
          <t>XL</t>
        </is>
      </c>
      <c r="E4142" s="5" t="inlineStr">
        <is>
          <t>ST0208-Black-X-Large-FBA</t>
        </is>
      </c>
      <c r="H4142" s="0" t="n"/>
    </row>
    <row r="4143">
      <c r="A4143" s="0">
        <f>+B4143&amp;C4143&amp;D4143</f>
        <v/>
      </c>
      <c r="B4143" s="4" t="inlineStr">
        <is>
          <t>ST0208 纯色</t>
        </is>
      </c>
      <c r="C4143" s="4" t="inlineStr">
        <is>
          <t>深灰</t>
        </is>
      </c>
      <c r="D4143" s="4" t="inlineStr">
        <is>
          <t>XL</t>
        </is>
      </c>
      <c r="E4143" s="5" t="inlineStr">
        <is>
          <t>ST0208-Dark Gray-X-Large-FBA</t>
        </is>
      </c>
      <c r="H4143" s="0" t="n"/>
    </row>
    <row r="4144">
      <c r="A4144" s="0">
        <f>+B4144&amp;C4144&amp;D4144</f>
        <v/>
      </c>
      <c r="B4144" s="4" t="inlineStr">
        <is>
          <t>ST0208 纯色</t>
        </is>
      </c>
      <c r="C4144" s="4" t="inlineStr">
        <is>
          <t>深绿</t>
        </is>
      </c>
      <c r="D4144" s="4" t="inlineStr">
        <is>
          <t>XL</t>
        </is>
      </c>
      <c r="E4144" s="5" t="inlineStr">
        <is>
          <t>ST0208-Dark Green-X-Large-FBA</t>
        </is>
      </c>
      <c r="H4144" s="0" t="n"/>
    </row>
    <row r="4145">
      <c r="A4145" s="0">
        <f>+B4145&amp;C4145&amp;D4145</f>
        <v/>
      </c>
      <c r="B4145" s="4" t="inlineStr">
        <is>
          <t>ST0208 纯色</t>
        </is>
      </c>
      <c r="C4145" s="4" t="inlineStr">
        <is>
          <t>藏蓝</t>
        </is>
      </c>
      <c r="D4145" s="4" t="inlineStr">
        <is>
          <t>XL</t>
        </is>
      </c>
      <c r="E4145" s="5" t="inlineStr">
        <is>
          <t>ST0208-Navy Blue-X-Large-FBA</t>
        </is>
      </c>
      <c r="H4145" s="0" t="n"/>
    </row>
    <row r="4146">
      <c r="A4146" s="0">
        <f>+B4146&amp;C4146&amp;D4146</f>
        <v/>
      </c>
      <c r="B4146" s="4" t="inlineStr">
        <is>
          <t>ST0208 纯色</t>
        </is>
      </c>
      <c r="C4146" s="4" t="n"/>
      <c r="D4146" s="4" t="inlineStr">
        <is>
          <t>XL</t>
        </is>
      </c>
      <c r="E4146" s="5" t="inlineStr">
        <is>
          <t>ST0208-Olive Green-X-Large-FBA</t>
        </is>
      </c>
      <c r="H4146" s="0" t="n"/>
    </row>
    <row r="4147">
      <c r="A4147" s="0">
        <f>+B4147&amp;C4147&amp;D4147</f>
        <v/>
      </c>
      <c r="B4147" s="4" t="inlineStr">
        <is>
          <t>ST0208 纯色</t>
        </is>
      </c>
      <c r="C4147" s="4" t="n"/>
      <c r="D4147" s="4" t="inlineStr">
        <is>
          <t>XL</t>
        </is>
      </c>
      <c r="E4147" s="5" t="inlineStr">
        <is>
          <t>ST0208-Pink-X-Large-FBA</t>
        </is>
      </c>
      <c r="H4147" s="0" t="n"/>
    </row>
    <row r="4148">
      <c r="A4148" s="0">
        <f>+B4148&amp;C4148&amp;D4148</f>
        <v/>
      </c>
      <c r="B4148" s="4" t="inlineStr">
        <is>
          <t>ST0208 纯色</t>
        </is>
      </c>
      <c r="C4148" s="4" t="n"/>
      <c r="D4148" s="4" t="inlineStr">
        <is>
          <t>XL</t>
        </is>
      </c>
      <c r="E4148" s="5" t="inlineStr">
        <is>
          <t>ST0208-Purple Red-X-Large-FBA</t>
        </is>
      </c>
      <c r="H4148" s="0" t="n"/>
    </row>
    <row r="4149">
      <c r="A4149" s="0">
        <f>+B4149&amp;C4149&amp;D4149</f>
        <v/>
      </c>
      <c r="B4149" s="4" t="inlineStr">
        <is>
          <t>ST0208 纯色</t>
        </is>
      </c>
      <c r="C4149" s="4" t="inlineStr">
        <is>
          <t>白色</t>
        </is>
      </c>
      <c r="D4149" s="4" t="inlineStr">
        <is>
          <t>XL</t>
        </is>
      </c>
      <c r="E4149" s="5" t="inlineStr">
        <is>
          <t>ST0208-White-X-Large-FBA</t>
        </is>
      </c>
      <c r="H4149" s="0" t="n"/>
    </row>
    <row r="4150">
      <c r="A4150" s="0">
        <f>+B4150&amp;C4150&amp;D4150</f>
        <v/>
      </c>
      <c r="B4150" s="4" t="inlineStr">
        <is>
          <t>ST0208 纯色</t>
        </is>
      </c>
      <c r="C4150" s="4" t="n"/>
      <c r="D4150" s="4" t="inlineStr">
        <is>
          <t>XL</t>
        </is>
      </c>
      <c r="E4150" s="5" t="inlineStr">
        <is>
          <t>ST0208-Wine Red-X-Large-FBA</t>
        </is>
      </c>
      <c r="H4150" s="0" t="n"/>
    </row>
    <row r="4151">
      <c r="A4151" s="0">
        <f>+B4151&amp;C4151&amp;D4151</f>
        <v/>
      </c>
      <c r="B4151" s="4" t="inlineStr">
        <is>
          <t>ST0208 纯色</t>
        </is>
      </c>
      <c r="C4151" s="4" t="inlineStr">
        <is>
          <t>黑色</t>
        </is>
      </c>
      <c r="D4151" s="4" t="inlineStr">
        <is>
          <t>S</t>
        </is>
      </c>
      <c r="E4151" s="5" t="inlineStr">
        <is>
          <t>ST0208-Black-Small-FBA</t>
        </is>
      </c>
      <c r="H4151" s="0" t="n"/>
    </row>
    <row r="4152">
      <c r="A4152" s="0">
        <f>+B4152&amp;C4152&amp;D4152</f>
        <v/>
      </c>
      <c r="B4152" s="4" t="inlineStr">
        <is>
          <t>ST0208 纯色</t>
        </is>
      </c>
      <c r="C4152" s="4" t="inlineStr">
        <is>
          <t>深绿</t>
        </is>
      </c>
      <c r="D4152" s="4" t="inlineStr">
        <is>
          <t>S</t>
        </is>
      </c>
      <c r="E4152" s="5" t="inlineStr">
        <is>
          <t>ST0208-Dark Green-Small-FBA</t>
        </is>
      </c>
      <c r="H4152" s="0" t="n"/>
    </row>
    <row r="4153">
      <c r="A4153" s="0">
        <f>+B4153&amp;C4153&amp;D4153</f>
        <v/>
      </c>
      <c r="B4153" s="4" t="inlineStr">
        <is>
          <t>ST0208 纯色</t>
        </is>
      </c>
      <c r="C4153" s="4" t="inlineStr">
        <is>
          <t>藏蓝</t>
        </is>
      </c>
      <c r="D4153" s="4" t="inlineStr">
        <is>
          <t>S</t>
        </is>
      </c>
      <c r="E4153" s="5" t="inlineStr">
        <is>
          <t>ST0208-Navy Blue-Small-FBA</t>
        </is>
      </c>
      <c r="H4153" s="0" t="n"/>
    </row>
    <row r="4154">
      <c r="A4154" s="0">
        <f>+B4154&amp;C4154&amp;D4154</f>
        <v/>
      </c>
      <c r="B4154" s="4" t="inlineStr">
        <is>
          <t>ST0208 纯色</t>
        </is>
      </c>
      <c r="C4154" s="4" t="n"/>
      <c r="D4154" s="4" t="inlineStr">
        <is>
          <t>S</t>
        </is>
      </c>
      <c r="E4154" s="5" t="inlineStr">
        <is>
          <t>ST0208-Olive Green-Small-FBA</t>
        </is>
      </c>
      <c r="H4154" s="0" t="n"/>
    </row>
    <row r="4155">
      <c r="A4155" s="0">
        <f>+B4155&amp;C4155&amp;D4155</f>
        <v/>
      </c>
      <c r="B4155" s="4" t="inlineStr">
        <is>
          <t>ST0208 纯色</t>
        </is>
      </c>
      <c r="C4155" s="4" t="n"/>
      <c r="D4155" s="4" t="inlineStr">
        <is>
          <t>S</t>
        </is>
      </c>
      <c r="E4155" s="5" t="inlineStr">
        <is>
          <t>ST0208-Pink-Small-FBA</t>
        </is>
      </c>
      <c r="H4155" s="0" t="n"/>
    </row>
    <row r="4156">
      <c r="A4156" s="0">
        <f>+B4156&amp;C4156&amp;D4156</f>
        <v/>
      </c>
      <c r="B4156" s="4" t="inlineStr">
        <is>
          <t>ST0208 纯色</t>
        </is>
      </c>
      <c r="C4156" s="4" t="n"/>
      <c r="D4156" s="4" t="inlineStr">
        <is>
          <t>S</t>
        </is>
      </c>
      <c r="E4156" s="5" t="inlineStr">
        <is>
          <t>ST0208-Purple Red-Small-FBA</t>
        </is>
      </c>
      <c r="H4156" s="0" t="n"/>
    </row>
    <row r="4157">
      <c r="A4157" s="0">
        <f>+B4157&amp;C4157&amp;D4157</f>
        <v/>
      </c>
      <c r="B4157" s="4" t="inlineStr">
        <is>
          <t>ST0208 纯色</t>
        </is>
      </c>
      <c r="C4157" s="4" t="inlineStr">
        <is>
          <t>白色</t>
        </is>
      </c>
      <c r="D4157" s="4" t="inlineStr">
        <is>
          <t>S</t>
        </is>
      </c>
      <c r="E4157" s="5" t="inlineStr">
        <is>
          <t>ST0208-White-Small-FBA</t>
        </is>
      </c>
      <c r="H4157" s="0" t="n"/>
    </row>
    <row r="4158">
      <c r="A4158" s="0">
        <f>+B4158&amp;C4158&amp;D4158</f>
        <v/>
      </c>
      <c r="B4158" s="4" t="inlineStr">
        <is>
          <t>ST0208 纯色</t>
        </is>
      </c>
      <c r="C4158" s="4" t="n"/>
      <c r="D4158" s="4" t="inlineStr">
        <is>
          <t>S</t>
        </is>
      </c>
      <c r="E4158" s="5" t="inlineStr">
        <is>
          <t>ST0208-Wine Red-Small-FBA</t>
        </is>
      </c>
      <c r="H4158" s="0" t="n"/>
    </row>
    <row r="4159">
      <c r="A4159" s="0">
        <f>+B4159&amp;C4159&amp;D4159</f>
        <v/>
      </c>
      <c r="B4159" s="4" t="inlineStr">
        <is>
          <t>ST0208 纯色</t>
        </is>
      </c>
      <c r="C4159" s="4" t="inlineStr">
        <is>
          <t>黑色</t>
        </is>
      </c>
      <c r="D4159" s="4" t="inlineStr">
        <is>
          <t>M</t>
        </is>
      </c>
      <c r="E4159" s="5" t="inlineStr">
        <is>
          <t>ST0208-Black-Medium-FBA</t>
        </is>
      </c>
      <c r="H4159" s="0" t="n"/>
    </row>
    <row r="4160">
      <c r="A4160" s="0">
        <f>+B4160&amp;C4160&amp;D4160</f>
        <v/>
      </c>
      <c r="B4160" s="4" t="inlineStr">
        <is>
          <t>ST0208 纯色</t>
        </is>
      </c>
      <c r="C4160" s="4" t="inlineStr">
        <is>
          <t>深灰</t>
        </is>
      </c>
      <c r="D4160" s="4" t="inlineStr">
        <is>
          <t>M</t>
        </is>
      </c>
      <c r="E4160" s="5" t="inlineStr">
        <is>
          <t>ST0208-Dark Gray-Medium-FBA</t>
        </is>
      </c>
      <c r="H4160" s="0" t="n"/>
    </row>
    <row r="4161">
      <c r="A4161" s="0">
        <f>+B4161&amp;C4161&amp;D4161</f>
        <v/>
      </c>
      <c r="B4161" s="4" t="inlineStr">
        <is>
          <t>ST0208 纯色</t>
        </is>
      </c>
      <c r="C4161" s="4" t="inlineStr">
        <is>
          <t>深绿</t>
        </is>
      </c>
      <c r="D4161" s="4" t="inlineStr">
        <is>
          <t>M</t>
        </is>
      </c>
      <c r="E4161" s="5" t="inlineStr">
        <is>
          <t>ST0208-Dark Green-Medium-FBA</t>
        </is>
      </c>
      <c r="H4161" s="0" t="n"/>
    </row>
    <row r="4162">
      <c r="A4162" s="0">
        <f>+B4162&amp;C4162&amp;D4162</f>
        <v/>
      </c>
      <c r="B4162" s="4" t="inlineStr">
        <is>
          <t>ST0208 纯色</t>
        </is>
      </c>
      <c r="C4162" s="4" t="inlineStr">
        <is>
          <t>藏蓝</t>
        </is>
      </c>
      <c r="D4162" s="4" t="inlineStr">
        <is>
          <t>M</t>
        </is>
      </c>
      <c r="E4162" s="5" t="inlineStr">
        <is>
          <t>ST0208-Navy Blue-Medium-FBA</t>
        </is>
      </c>
      <c r="H4162" s="0" t="n"/>
    </row>
    <row r="4163">
      <c r="A4163" s="0">
        <f>+B4163&amp;C4163&amp;D4163</f>
        <v/>
      </c>
      <c r="B4163" s="4" t="inlineStr">
        <is>
          <t>ST0208 纯色</t>
        </is>
      </c>
      <c r="C4163" s="4" t="n"/>
      <c r="D4163" s="4" t="inlineStr">
        <is>
          <t>M</t>
        </is>
      </c>
      <c r="E4163" s="5" t="inlineStr">
        <is>
          <t>ST0208-Olive Green-Medium-FBA</t>
        </is>
      </c>
      <c r="H4163" s="0" t="n"/>
    </row>
    <row r="4164">
      <c r="A4164" s="0">
        <f>+B4164&amp;C4164&amp;D4164</f>
        <v/>
      </c>
      <c r="B4164" s="4" t="inlineStr">
        <is>
          <t>ST0208 纯色</t>
        </is>
      </c>
      <c r="C4164" s="4" t="n"/>
      <c r="D4164" s="4" t="inlineStr">
        <is>
          <t>M</t>
        </is>
      </c>
      <c r="E4164" s="5" t="inlineStr">
        <is>
          <t>ST0208-Pink-Medium-FBA</t>
        </is>
      </c>
      <c r="H4164" s="0" t="n"/>
    </row>
    <row r="4165">
      <c r="A4165" s="0">
        <f>+B4165&amp;C4165&amp;D4165</f>
        <v/>
      </c>
      <c r="B4165" s="4" t="inlineStr">
        <is>
          <t>ST0208 纯色</t>
        </is>
      </c>
      <c r="C4165" s="4" t="n"/>
      <c r="D4165" s="4" t="inlineStr">
        <is>
          <t>M</t>
        </is>
      </c>
      <c r="E4165" s="5" t="inlineStr">
        <is>
          <t>ST0208-Purple Red-Medium-FBA</t>
        </is>
      </c>
      <c r="H4165" s="0" t="n"/>
    </row>
    <row r="4166">
      <c r="A4166" s="0">
        <f>+B4166&amp;C4166&amp;D4166</f>
        <v/>
      </c>
      <c r="B4166" s="4" t="inlineStr">
        <is>
          <t>ST0208 纯色</t>
        </is>
      </c>
      <c r="C4166" s="4" t="inlineStr">
        <is>
          <t>白色</t>
        </is>
      </c>
      <c r="D4166" s="4" t="inlineStr">
        <is>
          <t>M</t>
        </is>
      </c>
      <c r="E4166" s="5" t="inlineStr">
        <is>
          <t>ST0208-White-Medium-FBA</t>
        </is>
      </c>
      <c r="H4166" s="0" t="n"/>
    </row>
    <row r="4167">
      <c r="A4167" s="0">
        <f>+B4167&amp;C4167&amp;D4167</f>
        <v/>
      </c>
      <c r="B4167" s="4" t="inlineStr">
        <is>
          <t>ST0208 纯色</t>
        </is>
      </c>
      <c r="C4167" s="4" t="n"/>
      <c r="D4167" s="4" t="inlineStr">
        <is>
          <t>M</t>
        </is>
      </c>
      <c r="E4167" s="5" t="inlineStr">
        <is>
          <t>ST0208-Wine Red-Medium-FBA</t>
        </is>
      </c>
      <c r="H4167" s="0" t="n"/>
    </row>
    <row r="4168">
      <c r="A4168" s="0">
        <f>+B4168&amp;C4168&amp;D4168</f>
        <v/>
      </c>
      <c r="B4168" s="4" t="inlineStr">
        <is>
          <t>ST0208 纯色</t>
        </is>
      </c>
      <c r="C4168" s="4" t="inlineStr">
        <is>
          <t>黑色</t>
        </is>
      </c>
      <c r="D4168" s="4" t="inlineStr">
        <is>
          <t>L</t>
        </is>
      </c>
      <c r="E4168" s="5" t="inlineStr">
        <is>
          <t>ST0208-Black-Large-FBA</t>
        </is>
      </c>
      <c r="H4168" s="0" t="n"/>
    </row>
    <row r="4169">
      <c r="A4169" s="0">
        <f>+B4169&amp;C4169&amp;D4169</f>
        <v/>
      </c>
      <c r="B4169" s="4" t="inlineStr">
        <is>
          <t>ST0208 纯色</t>
        </is>
      </c>
      <c r="C4169" s="4" t="inlineStr">
        <is>
          <t>深灰</t>
        </is>
      </c>
      <c r="D4169" s="4" t="inlineStr">
        <is>
          <t>L</t>
        </is>
      </c>
      <c r="E4169" s="5" t="inlineStr">
        <is>
          <t>ST0208-Dark Gray-Large-FBA</t>
        </is>
      </c>
      <c r="H4169" s="0" t="n"/>
    </row>
    <row r="4170">
      <c r="A4170" s="0">
        <f>+B4170&amp;C4170&amp;D4170</f>
        <v/>
      </c>
      <c r="B4170" s="4" t="inlineStr">
        <is>
          <t>ST0208 纯色</t>
        </is>
      </c>
      <c r="C4170" s="4" t="inlineStr">
        <is>
          <t>深绿</t>
        </is>
      </c>
      <c r="D4170" s="4" t="inlineStr">
        <is>
          <t>L</t>
        </is>
      </c>
      <c r="E4170" s="5" t="inlineStr">
        <is>
          <t>ST0208-Dark Green-Large-FBA</t>
        </is>
      </c>
      <c r="H4170" s="0" t="n"/>
    </row>
    <row r="4171">
      <c r="A4171" s="0">
        <f>+B4171&amp;C4171&amp;D4171</f>
        <v/>
      </c>
      <c r="B4171" s="4" t="inlineStr">
        <is>
          <t>ST0208 纯色</t>
        </is>
      </c>
      <c r="C4171" s="4" t="inlineStr">
        <is>
          <t>藏蓝</t>
        </is>
      </c>
      <c r="D4171" s="4" t="inlineStr">
        <is>
          <t>L</t>
        </is>
      </c>
      <c r="E4171" s="5" t="inlineStr">
        <is>
          <t>ST0208-Navy Blue-Large-FBA</t>
        </is>
      </c>
      <c r="H4171" s="0" t="n"/>
    </row>
    <row r="4172">
      <c r="A4172" s="0">
        <f>+B4172&amp;C4172&amp;D4172</f>
        <v/>
      </c>
      <c r="B4172" s="4" t="inlineStr">
        <is>
          <t>ST0208 纯色</t>
        </is>
      </c>
      <c r="C4172" s="4" t="n"/>
      <c r="D4172" s="4" t="inlineStr">
        <is>
          <t>L</t>
        </is>
      </c>
      <c r="E4172" s="5" t="inlineStr">
        <is>
          <t>ST0208-Olive Green-Large-FBA</t>
        </is>
      </c>
      <c r="H4172" s="0" t="n"/>
    </row>
    <row r="4173">
      <c r="A4173" s="0">
        <f>+B4173&amp;C4173&amp;D4173</f>
        <v/>
      </c>
      <c r="B4173" s="4" t="inlineStr">
        <is>
          <t>ST0208 纯色</t>
        </is>
      </c>
      <c r="C4173" s="4" t="n"/>
      <c r="D4173" s="4" t="inlineStr">
        <is>
          <t>L</t>
        </is>
      </c>
      <c r="E4173" s="5" t="inlineStr">
        <is>
          <t>ST0208-Pink-Large-FBA</t>
        </is>
      </c>
      <c r="H4173" s="0" t="n"/>
    </row>
    <row r="4174">
      <c r="A4174" s="0">
        <f>+B4174&amp;C4174&amp;D4174</f>
        <v/>
      </c>
      <c r="B4174" s="4" t="inlineStr">
        <is>
          <t>ST0208 纯色</t>
        </is>
      </c>
      <c r="C4174" s="4" t="n"/>
      <c r="D4174" s="4" t="inlineStr">
        <is>
          <t>L</t>
        </is>
      </c>
      <c r="E4174" s="5" t="inlineStr">
        <is>
          <t>ST0208-Purple Red-Large-FBA</t>
        </is>
      </c>
      <c r="H4174" s="0" t="n"/>
    </row>
    <row r="4175">
      <c r="A4175" s="0">
        <f>+B4175&amp;C4175&amp;D4175</f>
        <v/>
      </c>
      <c r="B4175" s="4" t="inlineStr">
        <is>
          <t>ST0208 纯色</t>
        </is>
      </c>
      <c r="C4175" s="4" t="inlineStr">
        <is>
          <t>白色</t>
        </is>
      </c>
      <c r="D4175" s="4" t="inlineStr">
        <is>
          <t>L</t>
        </is>
      </c>
      <c r="E4175" s="5" t="inlineStr">
        <is>
          <t>ST0208-White-Large-FBA</t>
        </is>
      </c>
      <c r="H4175" s="0" t="n"/>
    </row>
    <row r="4176">
      <c r="A4176" s="0">
        <f>+B4176&amp;C4176&amp;D4176</f>
        <v/>
      </c>
      <c r="B4176" s="4" t="inlineStr">
        <is>
          <t>ST0208 纯色</t>
        </is>
      </c>
      <c r="C4176" s="4" t="n"/>
      <c r="D4176" s="4" t="inlineStr">
        <is>
          <t>L</t>
        </is>
      </c>
      <c r="E4176" s="5" t="inlineStr">
        <is>
          <t>ST0208-Wine Red-Large-FBA</t>
        </is>
      </c>
      <c r="H4176" s="0" t="n"/>
    </row>
    <row r="4177">
      <c r="A4177" s="0">
        <f>+B4177&amp;C4177&amp;D4177</f>
        <v/>
      </c>
      <c r="B4177" s="4" t="inlineStr">
        <is>
          <t>ST0208 纯色</t>
        </is>
      </c>
      <c r="C4177" s="4" t="inlineStr">
        <is>
          <t>黑色</t>
        </is>
      </c>
      <c r="D4177" s="4" t="inlineStr">
        <is>
          <t>2XL</t>
        </is>
      </c>
      <c r="E4177" s="5" t="inlineStr">
        <is>
          <t>ST0208-Black-XX-Large-FBA</t>
        </is>
      </c>
      <c r="H4177" s="0" t="n"/>
    </row>
    <row r="4178">
      <c r="A4178" s="0">
        <f>+B4178&amp;C4178&amp;D4178</f>
        <v/>
      </c>
      <c r="B4178" s="4" t="inlineStr">
        <is>
          <t>ST0208 纯色</t>
        </is>
      </c>
      <c r="C4178" s="4" t="inlineStr">
        <is>
          <t>深灰</t>
        </is>
      </c>
      <c r="D4178" s="4" t="inlineStr">
        <is>
          <t>2XL</t>
        </is>
      </c>
      <c r="E4178" s="5" t="inlineStr">
        <is>
          <t>ST0208-Dark Gray-XX-Large-FBA</t>
        </is>
      </c>
      <c r="H4178" s="0" t="n"/>
    </row>
    <row r="4179">
      <c r="A4179" s="0">
        <f>+B4179&amp;C4179&amp;D4179</f>
        <v/>
      </c>
      <c r="B4179" s="4" t="inlineStr">
        <is>
          <t>ST0208 纯色</t>
        </is>
      </c>
      <c r="C4179" s="4" t="inlineStr">
        <is>
          <t>深绿</t>
        </is>
      </c>
      <c r="D4179" s="4" t="inlineStr">
        <is>
          <t>2XL</t>
        </is>
      </c>
      <c r="E4179" s="5" t="inlineStr">
        <is>
          <t>ST0208-Dark Green-XX-Large-FBA</t>
        </is>
      </c>
      <c r="H4179" s="0" t="n"/>
    </row>
    <row r="4180">
      <c r="A4180" s="0">
        <f>+B4180&amp;C4180&amp;D4180</f>
        <v/>
      </c>
      <c r="B4180" s="4" t="inlineStr">
        <is>
          <t>ST0208 纯色</t>
        </is>
      </c>
      <c r="C4180" s="4" t="inlineStr">
        <is>
          <t>藏蓝</t>
        </is>
      </c>
      <c r="D4180" s="4" t="inlineStr">
        <is>
          <t>2XL</t>
        </is>
      </c>
      <c r="E4180" s="5" t="inlineStr">
        <is>
          <t>ST0208-Navy Blue-XX-Large-FBA</t>
        </is>
      </c>
      <c r="H4180" s="0" t="n"/>
    </row>
    <row r="4181">
      <c r="A4181" s="0">
        <f>+B4181&amp;C4181&amp;D4181</f>
        <v/>
      </c>
      <c r="B4181" s="4" t="inlineStr">
        <is>
          <t>ST0208 纯色</t>
        </is>
      </c>
      <c r="C4181" s="4" t="n"/>
      <c r="D4181" s="4" t="inlineStr">
        <is>
          <t>2XL</t>
        </is>
      </c>
      <c r="E4181" s="5" t="inlineStr">
        <is>
          <t>ST0208-Olive Green-XX-Large-FBA</t>
        </is>
      </c>
      <c r="H4181" s="0" t="n"/>
    </row>
    <row r="4182">
      <c r="A4182" s="0">
        <f>+B4182&amp;C4182&amp;D4182</f>
        <v/>
      </c>
      <c r="B4182" s="4" t="inlineStr">
        <is>
          <t>ST0208 纯色</t>
        </is>
      </c>
      <c r="C4182" s="4" t="n"/>
      <c r="D4182" s="4" t="inlineStr">
        <is>
          <t>2XL</t>
        </is>
      </c>
      <c r="E4182" s="5" t="inlineStr">
        <is>
          <t>ST0208-Pink-XX-Large-FBA</t>
        </is>
      </c>
      <c r="H4182" s="0" t="n"/>
    </row>
    <row r="4183">
      <c r="A4183" s="0">
        <f>+B4183&amp;C4183&amp;D4183</f>
        <v/>
      </c>
      <c r="B4183" s="4" t="inlineStr">
        <is>
          <t>ST0208 纯色</t>
        </is>
      </c>
      <c r="C4183" s="4" t="n"/>
      <c r="D4183" s="4" t="inlineStr">
        <is>
          <t>2XL</t>
        </is>
      </c>
      <c r="E4183" s="5" t="inlineStr">
        <is>
          <t>ST0208-Purple Red-XX-Large-FBA</t>
        </is>
      </c>
      <c r="H4183" s="0" t="n"/>
    </row>
    <row r="4184">
      <c r="A4184" s="0">
        <f>+B4184&amp;C4184&amp;D4184</f>
        <v/>
      </c>
      <c r="B4184" s="4" t="inlineStr">
        <is>
          <t>ST0208 纯色</t>
        </is>
      </c>
      <c r="C4184" s="4" t="inlineStr">
        <is>
          <t>白色</t>
        </is>
      </c>
      <c r="D4184" s="4" t="inlineStr">
        <is>
          <t>2XL</t>
        </is>
      </c>
      <c r="E4184" s="5" t="inlineStr">
        <is>
          <t>ST0208-White-XX-Large-FBA</t>
        </is>
      </c>
      <c r="H4184" s="0" t="n"/>
    </row>
    <row r="4185">
      <c r="A4185" s="0">
        <f>+B4185&amp;C4185&amp;D4185</f>
        <v/>
      </c>
      <c r="B4185" s="4" t="inlineStr">
        <is>
          <t>ST0208 纯色</t>
        </is>
      </c>
      <c r="C4185" s="4" t="n"/>
      <c r="D4185" s="4" t="inlineStr">
        <is>
          <t>2XL</t>
        </is>
      </c>
      <c r="E4185" s="5" t="inlineStr">
        <is>
          <t>ST0208-Wine Red-XX-Large-FBA</t>
        </is>
      </c>
      <c r="H4185" s="0" t="n"/>
    </row>
    <row r="4186">
      <c r="A4186" s="0">
        <f>+B4186&amp;C4186&amp;D4186</f>
        <v/>
      </c>
      <c r="B4186" s="4" t="inlineStr">
        <is>
          <t>ST0208 印花</t>
        </is>
      </c>
      <c r="C4186" s="4" t="inlineStr">
        <is>
          <t>棕黑</t>
        </is>
      </c>
      <c r="D4186" s="4" t="inlineStr">
        <is>
          <t>XL</t>
        </is>
      </c>
      <c r="E4186" s="5" t="inlineStr">
        <is>
          <t>ST0208-FP-Brown Black-X-Large-FBA</t>
        </is>
      </c>
      <c r="H4186" s="0" t="n"/>
    </row>
    <row r="4187">
      <c r="A4187" s="0">
        <f>+B4187&amp;C4187&amp;D4187</f>
        <v/>
      </c>
      <c r="B4187" s="4" t="inlineStr">
        <is>
          <t>ST0208 印花</t>
        </is>
      </c>
      <c r="C4187" s="4" t="inlineStr">
        <is>
          <t>豹纹卡其色</t>
        </is>
      </c>
      <c r="D4187" s="4" t="inlineStr">
        <is>
          <t>XL</t>
        </is>
      </c>
      <c r="E4187" s="5" t="inlineStr">
        <is>
          <t>ST0208-FP-Leopard Khaki-X-Large-FBA</t>
        </is>
      </c>
      <c r="H4187" s="0" t="n"/>
    </row>
    <row r="4188">
      <c r="A4188" s="0">
        <f>+B4188&amp;C4188&amp;D4188</f>
        <v/>
      </c>
      <c r="B4188" s="4" t="inlineStr">
        <is>
          <t>ST0208 印花</t>
        </is>
      </c>
      <c r="C4188" s="4" t="n"/>
      <c r="D4188" s="4" t="inlineStr">
        <is>
          <t>XL</t>
        </is>
      </c>
      <c r="E4188" s="5" t="inlineStr">
        <is>
          <t>ST0208-FP-Leopard White-X-Large-FBA</t>
        </is>
      </c>
      <c r="H4188" s="0" t="n"/>
    </row>
    <row r="4189">
      <c r="A4189" s="0">
        <f>+B4189&amp;C4189&amp;D4189</f>
        <v/>
      </c>
      <c r="B4189" s="4" t="inlineStr">
        <is>
          <t>ST0208 印花</t>
        </is>
      </c>
      <c r="C4189" s="4" t="inlineStr">
        <is>
          <t>浅蓝</t>
        </is>
      </c>
      <c r="D4189" s="4" t="inlineStr">
        <is>
          <t>XL</t>
        </is>
      </c>
      <c r="E4189" s="5" t="inlineStr">
        <is>
          <t>ST0208-FP-Light Blue-X-Large-FBA</t>
        </is>
      </c>
      <c r="H4189" s="0" t="n"/>
    </row>
    <row r="4190">
      <c r="A4190" s="0">
        <f>+B4190&amp;C4190&amp;D4190</f>
        <v/>
      </c>
      <c r="B4190" s="4" t="inlineStr">
        <is>
          <t>ST0208 印花</t>
        </is>
      </c>
      <c r="C4190" s="4" t="inlineStr">
        <is>
          <t>混色蓝</t>
        </is>
      </c>
      <c r="D4190" s="4" t="inlineStr">
        <is>
          <t>XL</t>
        </is>
      </c>
      <c r="E4190" s="5" t="inlineStr">
        <is>
          <t>ST0208-FP-Mix Blue-X-Large-FBA</t>
        </is>
      </c>
      <c r="H4190" s="0" t="n"/>
    </row>
    <row r="4191">
      <c r="A4191" s="0">
        <f>+B4191&amp;C4191&amp;D4191</f>
        <v/>
      </c>
      <c r="B4191" s="4" t="inlineStr">
        <is>
          <t>ST0208 印花</t>
        </is>
      </c>
      <c r="C4191" s="4" t="n"/>
      <c r="D4191" s="4" t="inlineStr">
        <is>
          <t>XL</t>
        </is>
      </c>
      <c r="E4191" s="5" t="inlineStr">
        <is>
          <t>ST0208-FP-Peacock Blue-X-Large-FBA</t>
        </is>
      </c>
      <c r="H4191" s="0" t="n"/>
    </row>
    <row r="4192">
      <c r="A4192" s="0">
        <f>+B4192&amp;C4192&amp;D4192</f>
        <v/>
      </c>
      <c r="B4192" s="4" t="inlineStr">
        <is>
          <t>ST0208 印花</t>
        </is>
      </c>
      <c r="C4192" s="4" t="inlineStr">
        <is>
          <t>白色</t>
        </is>
      </c>
      <c r="D4192" s="4" t="inlineStr">
        <is>
          <t>XL</t>
        </is>
      </c>
      <c r="E4192" s="5" t="inlineStr">
        <is>
          <t>ST0208-FP-White-X-Large-FBA</t>
        </is>
      </c>
      <c r="H4192" s="0" t="n"/>
    </row>
    <row r="4193">
      <c r="A4193" s="0">
        <f>+B4193&amp;C4193&amp;D4193</f>
        <v/>
      </c>
      <c r="B4193" s="4" t="inlineStr">
        <is>
          <t>ST0208 印花</t>
        </is>
      </c>
      <c r="C4193" s="4" t="n"/>
      <c r="D4193" s="4" t="inlineStr">
        <is>
          <t>XL</t>
        </is>
      </c>
      <c r="E4193" s="5" t="inlineStr">
        <is>
          <t>ST0208-FP-Big Leaf Pink-X-Large-FBA</t>
        </is>
      </c>
      <c r="H4193" s="0" t="n"/>
    </row>
    <row r="4194">
      <c r="A4194" s="0">
        <f>+B4194&amp;C4194&amp;D4194</f>
        <v/>
      </c>
      <c r="B4194" s="4" t="inlineStr">
        <is>
          <t>ST0208 印花</t>
        </is>
      </c>
      <c r="C4194" s="4" t="n"/>
      <c r="D4194" s="4" t="inlineStr">
        <is>
          <t>XL</t>
        </is>
      </c>
      <c r="E4194" s="5" t="inlineStr">
        <is>
          <t>ST0208-FP-Yellow Black-X-Large-FBA</t>
        </is>
      </c>
      <c r="H4194" s="0" t="n"/>
    </row>
    <row r="4195">
      <c r="A4195" s="0">
        <f>+B4195&amp;C4195&amp;D4195</f>
        <v/>
      </c>
      <c r="B4195" s="4" t="inlineStr">
        <is>
          <t>ST0208 印花</t>
        </is>
      </c>
      <c r="C4195" s="4" t="inlineStr">
        <is>
          <t>玫瑰藏蓝</t>
        </is>
      </c>
      <c r="D4195" s="4" t="inlineStr">
        <is>
          <t>XL</t>
        </is>
      </c>
      <c r="E4195" s="5" t="inlineStr">
        <is>
          <t>ST0208-FP-Rose Navy-X-Large-FBA</t>
        </is>
      </c>
      <c r="H4195" s="0" t="n"/>
    </row>
    <row r="4196">
      <c r="A4196" s="0">
        <f>+B4196&amp;C4196&amp;D4196</f>
        <v/>
      </c>
      <c r="B4196" s="4" t="inlineStr">
        <is>
          <t>ST0208 印花</t>
        </is>
      </c>
      <c r="C4196" s="4" t="inlineStr">
        <is>
          <t>黑色</t>
        </is>
      </c>
      <c r="D4196" s="4" t="inlineStr">
        <is>
          <t>S</t>
        </is>
      </c>
      <c r="E4196" s="5" t="inlineStr">
        <is>
          <t>ST0208-FP-Black-Small-FBA</t>
        </is>
      </c>
      <c r="H4196" s="0" t="n"/>
    </row>
    <row r="4197">
      <c r="A4197" s="0">
        <f>+B4197&amp;C4197&amp;D4197</f>
        <v/>
      </c>
      <c r="B4197" s="4" t="inlineStr">
        <is>
          <t>ST0208 印花</t>
        </is>
      </c>
      <c r="C4197" s="4" t="inlineStr">
        <is>
          <t>棕黑</t>
        </is>
      </c>
      <c r="D4197" s="4" t="inlineStr">
        <is>
          <t>S</t>
        </is>
      </c>
      <c r="E4197" s="5" t="inlineStr">
        <is>
          <t>ST0208-FP-Brown Black-Small-FBA</t>
        </is>
      </c>
      <c r="H4197" s="0" t="n"/>
    </row>
    <row r="4198">
      <c r="A4198" s="0">
        <f>+B4198&amp;C4198&amp;D4198</f>
        <v/>
      </c>
      <c r="B4198" s="4" t="inlineStr">
        <is>
          <t>ST0208 印花</t>
        </is>
      </c>
      <c r="C4198" s="4" t="inlineStr">
        <is>
          <t>豹纹卡其色</t>
        </is>
      </c>
      <c r="D4198" s="4" t="inlineStr">
        <is>
          <t>S</t>
        </is>
      </c>
      <c r="E4198" s="5" t="inlineStr">
        <is>
          <t>ST0208-FP-Leopard Khaki-Small-FBA</t>
        </is>
      </c>
      <c r="H4198" s="0" t="n"/>
    </row>
    <row r="4199">
      <c r="A4199" s="0">
        <f>+B4199&amp;C4199&amp;D4199</f>
        <v/>
      </c>
      <c r="B4199" s="4" t="inlineStr">
        <is>
          <t>ST0208 印花</t>
        </is>
      </c>
      <c r="C4199" s="4" t="n"/>
      <c r="D4199" s="4" t="inlineStr">
        <is>
          <t>S</t>
        </is>
      </c>
      <c r="E4199" s="5" t="inlineStr">
        <is>
          <t>ST0208-FP-Leopard White-Small-FBA</t>
        </is>
      </c>
      <c r="H4199" s="0" t="n"/>
    </row>
    <row r="4200">
      <c r="A4200" s="0">
        <f>+B4200&amp;C4200&amp;D4200</f>
        <v/>
      </c>
      <c r="B4200" s="4" t="inlineStr">
        <is>
          <t>ST0208 印花</t>
        </is>
      </c>
      <c r="C4200" s="4" t="inlineStr">
        <is>
          <t>浅蓝</t>
        </is>
      </c>
      <c r="D4200" s="4" t="inlineStr">
        <is>
          <t>S</t>
        </is>
      </c>
      <c r="E4200" s="5" t="inlineStr">
        <is>
          <t>ST0208-FP-Light Blue-Small-FBA</t>
        </is>
      </c>
      <c r="H4200" s="0" t="n"/>
    </row>
    <row r="4201">
      <c r="A4201" s="0">
        <f>+B4201&amp;C4201&amp;D4201</f>
        <v/>
      </c>
      <c r="B4201" s="4" t="inlineStr">
        <is>
          <t>ST0208 印花</t>
        </is>
      </c>
      <c r="C4201" s="4" t="inlineStr">
        <is>
          <t>混色蓝</t>
        </is>
      </c>
      <c r="D4201" s="4" t="inlineStr">
        <is>
          <t>S</t>
        </is>
      </c>
      <c r="E4201" s="5" t="inlineStr">
        <is>
          <t>ST0208-FP-Mix Blue-Small-FBA</t>
        </is>
      </c>
      <c r="H4201" s="0" t="n"/>
    </row>
    <row r="4202">
      <c r="A4202" s="0">
        <f>+B4202&amp;C4202&amp;D4202</f>
        <v/>
      </c>
      <c r="B4202" s="4" t="inlineStr">
        <is>
          <t>ST0208 印花</t>
        </is>
      </c>
      <c r="C4202" s="4" t="n"/>
      <c r="D4202" s="4" t="inlineStr">
        <is>
          <t>S</t>
        </is>
      </c>
      <c r="E4202" s="5" t="inlineStr">
        <is>
          <t>ST0208-FP-Peacock Blue-Small-FBA</t>
        </is>
      </c>
      <c r="H4202" s="0" t="n"/>
    </row>
    <row r="4203">
      <c r="A4203" s="0">
        <f>+B4203&amp;C4203&amp;D4203</f>
        <v/>
      </c>
      <c r="B4203" s="4" t="inlineStr">
        <is>
          <t>ST0208 印花</t>
        </is>
      </c>
      <c r="C4203" s="4" t="inlineStr">
        <is>
          <t>白色</t>
        </is>
      </c>
      <c r="D4203" s="4" t="inlineStr">
        <is>
          <t>S</t>
        </is>
      </c>
      <c r="E4203" s="5" t="inlineStr">
        <is>
          <t>ST0208-FP-White-Small-FBA</t>
        </is>
      </c>
      <c r="H4203" s="0" t="n"/>
    </row>
    <row r="4204">
      <c r="A4204" s="0">
        <f>+B4204&amp;C4204&amp;D4204</f>
        <v/>
      </c>
      <c r="B4204" s="4" t="inlineStr">
        <is>
          <t>ST0208 印花</t>
        </is>
      </c>
      <c r="C4204" s="4" t="n"/>
      <c r="D4204" s="4" t="inlineStr">
        <is>
          <t>S</t>
        </is>
      </c>
      <c r="E4204" s="5" t="inlineStr">
        <is>
          <t>ST0208-FP-Wine Red-Small-FBA</t>
        </is>
      </c>
      <c r="H4204" s="0" t="n"/>
    </row>
    <row r="4205">
      <c r="A4205" s="0">
        <f>+B4205&amp;C4205&amp;D4205</f>
        <v/>
      </c>
      <c r="B4205" s="4" t="inlineStr">
        <is>
          <t>ST0208 印花</t>
        </is>
      </c>
      <c r="C4205" s="4" t="n"/>
      <c r="D4205" s="4" t="inlineStr">
        <is>
          <t>S</t>
        </is>
      </c>
      <c r="E4205" s="5" t="inlineStr">
        <is>
          <t>ST0208-FP-Big Leaf Pink-Small-FBA</t>
        </is>
      </c>
      <c r="H4205" s="0" t="n"/>
    </row>
    <row r="4206">
      <c r="A4206" s="0">
        <f>+B4206&amp;C4206&amp;D4206</f>
        <v/>
      </c>
      <c r="B4206" s="4" t="inlineStr">
        <is>
          <t>ST0208 印花</t>
        </is>
      </c>
      <c r="C4206" s="4" t="n"/>
      <c r="D4206" s="4" t="inlineStr">
        <is>
          <t>S</t>
        </is>
      </c>
      <c r="E4206" s="5" t="inlineStr">
        <is>
          <t>ST0208-FP-Yellow Black-Small-FBA</t>
        </is>
      </c>
      <c r="H4206" s="0" t="n"/>
    </row>
    <row r="4207">
      <c r="A4207" s="0">
        <f>+B4207&amp;C4207&amp;D4207</f>
        <v/>
      </c>
      <c r="B4207" s="4" t="inlineStr">
        <is>
          <t>ST0208 印花</t>
        </is>
      </c>
      <c r="C4207" s="4" t="inlineStr">
        <is>
          <t>玫瑰藏蓝</t>
        </is>
      </c>
      <c r="D4207" s="4" t="inlineStr">
        <is>
          <t>S</t>
        </is>
      </c>
      <c r="E4207" s="5" t="inlineStr">
        <is>
          <t>ST0208-FP-Rose Navy-Small-FBA</t>
        </is>
      </c>
      <c r="H4207" s="0" t="n"/>
    </row>
    <row r="4208">
      <c r="A4208" s="0">
        <f>+B4208&amp;C4208&amp;D4208</f>
        <v/>
      </c>
      <c r="B4208" s="4" t="inlineStr">
        <is>
          <t>ST0208 印花</t>
        </is>
      </c>
      <c r="C4208" s="4" t="inlineStr">
        <is>
          <t>黑色</t>
        </is>
      </c>
      <c r="D4208" s="4" t="inlineStr">
        <is>
          <t>M</t>
        </is>
      </c>
      <c r="E4208" s="5" t="inlineStr">
        <is>
          <t>ST0208-FP-Black-Medium-FBA</t>
        </is>
      </c>
      <c r="H4208" s="0" t="n"/>
    </row>
    <row r="4209">
      <c r="A4209" s="0">
        <f>+B4209&amp;C4209&amp;D4209</f>
        <v/>
      </c>
      <c r="B4209" s="4" t="inlineStr">
        <is>
          <t>ST0208 印花</t>
        </is>
      </c>
      <c r="C4209" s="4" t="inlineStr">
        <is>
          <t>棕黑</t>
        </is>
      </c>
      <c r="D4209" s="4" t="inlineStr">
        <is>
          <t>M</t>
        </is>
      </c>
      <c r="E4209" s="5" t="inlineStr">
        <is>
          <t>ST0208-FP-Brown Black-Medium-FBA</t>
        </is>
      </c>
      <c r="H4209" s="0" t="n"/>
    </row>
    <row r="4210">
      <c r="A4210" s="0">
        <f>+B4210&amp;C4210&amp;D4210</f>
        <v/>
      </c>
      <c r="B4210" s="4" t="inlineStr">
        <is>
          <t>ST0208 印花</t>
        </is>
      </c>
      <c r="C4210" s="4" t="inlineStr">
        <is>
          <t>豹纹卡其色</t>
        </is>
      </c>
      <c r="D4210" s="4" t="inlineStr">
        <is>
          <t>M</t>
        </is>
      </c>
      <c r="E4210" s="5" t="inlineStr">
        <is>
          <t>ST0208-FP-Leopard Khaki-Medium-FBA</t>
        </is>
      </c>
      <c r="H4210" s="0" t="n"/>
    </row>
    <row r="4211">
      <c r="A4211" s="0">
        <f>+B4211&amp;C4211&amp;D4211</f>
        <v/>
      </c>
      <c r="B4211" s="4" t="inlineStr">
        <is>
          <t>ST0208 印花</t>
        </is>
      </c>
      <c r="C4211" s="4" t="n"/>
      <c r="D4211" s="4" t="inlineStr">
        <is>
          <t>M</t>
        </is>
      </c>
      <c r="E4211" s="5" t="inlineStr">
        <is>
          <t>ST0208-FP-Leopard White-Medium-FBA</t>
        </is>
      </c>
      <c r="H4211" s="0" t="n"/>
    </row>
    <row r="4212">
      <c r="A4212" s="0">
        <f>+B4212&amp;C4212&amp;D4212</f>
        <v/>
      </c>
      <c r="B4212" s="4" t="inlineStr">
        <is>
          <t>ST0208 印花</t>
        </is>
      </c>
      <c r="C4212" s="4" t="inlineStr">
        <is>
          <t>浅蓝</t>
        </is>
      </c>
      <c r="D4212" s="4" t="inlineStr">
        <is>
          <t>M</t>
        </is>
      </c>
      <c r="E4212" s="5" t="inlineStr">
        <is>
          <t>ST0208-FP-Light Blue-Medium-FBA</t>
        </is>
      </c>
      <c r="H4212" s="0" t="n"/>
    </row>
    <row r="4213">
      <c r="A4213" s="0">
        <f>+B4213&amp;C4213&amp;D4213</f>
        <v/>
      </c>
      <c r="B4213" s="4" t="inlineStr">
        <is>
          <t>ST0208 印花</t>
        </is>
      </c>
      <c r="C4213" s="4" t="inlineStr">
        <is>
          <t>混色蓝</t>
        </is>
      </c>
      <c r="D4213" s="4" t="inlineStr">
        <is>
          <t>M</t>
        </is>
      </c>
      <c r="E4213" s="5" t="inlineStr">
        <is>
          <t>ST0208-FP-Mix Blue-Medium-FBA</t>
        </is>
      </c>
      <c r="H4213" s="0" t="n"/>
    </row>
    <row r="4214">
      <c r="A4214" s="0">
        <f>+B4214&amp;C4214&amp;D4214</f>
        <v/>
      </c>
      <c r="B4214" s="4" t="inlineStr">
        <is>
          <t>ST0208 印花</t>
        </is>
      </c>
      <c r="C4214" s="4" t="n"/>
      <c r="D4214" s="4" t="inlineStr">
        <is>
          <t>M</t>
        </is>
      </c>
      <c r="E4214" s="5" t="inlineStr">
        <is>
          <t>ST0208-FP-Peacock Blue-Medium-FBA</t>
        </is>
      </c>
      <c r="H4214" s="0" t="n"/>
    </row>
    <row r="4215">
      <c r="A4215" s="0">
        <f>+B4215&amp;C4215&amp;D4215</f>
        <v/>
      </c>
      <c r="B4215" s="4" t="inlineStr">
        <is>
          <t>ST0208 印花</t>
        </is>
      </c>
      <c r="C4215" s="4" t="inlineStr">
        <is>
          <t>白色</t>
        </is>
      </c>
      <c r="D4215" s="4" t="inlineStr">
        <is>
          <t>M</t>
        </is>
      </c>
      <c r="E4215" s="5" t="inlineStr">
        <is>
          <t>ST0208-FP-White-Medium-FBA</t>
        </is>
      </c>
      <c r="H4215" s="0" t="n"/>
    </row>
    <row r="4216">
      <c r="A4216" s="0">
        <f>+B4216&amp;C4216&amp;D4216</f>
        <v/>
      </c>
      <c r="B4216" s="4" t="inlineStr">
        <is>
          <t>ST0208 印花</t>
        </is>
      </c>
      <c r="C4216" s="4" t="n"/>
      <c r="D4216" s="4" t="inlineStr">
        <is>
          <t>M</t>
        </is>
      </c>
      <c r="E4216" s="5" t="inlineStr">
        <is>
          <t>ST0208-FP-Big Leaf Pink-Medium-FBA</t>
        </is>
      </c>
      <c r="H4216" s="0" t="n"/>
    </row>
    <row r="4217">
      <c r="A4217" s="0">
        <f>+B4217&amp;C4217&amp;D4217</f>
        <v/>
      </c>
      <c r="B4217" s="4" t="inlineStr">
        <is>
          <t>ST0208 印花</t>
        </is>
      </c>
      <c r="C4217" s="4" t="n"/>
      <c r="D4217" s="4" t="inlineStr">
        <is>
          <t>M</t>
        </is>
      </c>
      <c r="E4217" s="5" t="inlineStr">
        <is>
          <t>ST0208-FP-Yellow Black-Medium-FBA</t>
        </is>
      </c>
      <c r="H4217" s="0" t="n"/>
    </row>
    <row r="4218">
      <c r="A4218" s="0">
        <f>+B4218&amp;C4218&amp;D4218</f>
        <v/>
      </c>
      <c r="B4218" s="4" t="inlineStr">
        <is>
          <t>ST0208 印花</t>
        </is>
      </c>
      <c r="C4218" s="4" t="inlineStr">
        <is>
          <t>玫瑰藏蓝</t>
        </is>
      </c>
      <c r="D4218" s="4" t="inlineStr">
        <is>
          <t>M</t>
        </is>
      </c>
      <c r="E4218" s="5" t="inlineStr">
        <is>
          <t>ST0208-FP-Rose Navy-Medium-FBA</t>
        </is>
      </c>
      <c r="H4218" s="0" t="n"/>
    </row>
    <row r="4219">
      <c r="A4219" s="0">
        <f>+B4219&amp;C4219&amp;D4219</f>
        <v/>
      </c>
      <c r="B4219" s="4" t="inlineStr">
        <is>
          <t>ST0208 印花</t>
        </is>
      </c>
      <c r="C4219" s="4" t="inlineStr">
        <is>
          <t>黑色</t>
        </is>
      </c>
      <c r="D4219" s="4" t="inlineStr">
        <is>
          <t>L</t>
        </is>
      </c>
      <c r="E4219" s="5" t="inlineStr">
        <is>
          <t>ST0208-FP-Black-Large-FBA</t>
        </is>
      </c>
      <c r="H4219" s="0" t="n"/>
    </row>
    <row r="4220">
      <c r="A4220" s="0">
        <f>+B4220&amp;C4220&amp;D4220</f>
        <v/>
      </c>
      <c r="B4220" s="4" t="inlineStr">
        <is>
          <t>ST0208 印花</t>
        </is>
      </c>
      <c r="C4220" s="4" t="inlineStr">
        <is>
          <t>棕黑</t>
        </is>
      </c>
      <c r="D4220" s="4" t="inlineStr">
        <is>
          <t>L</t>
        </is>
      </c>
      <c r="E4220" s="5" t="inlineStr">
        <is>
          <t>ST0208-FP-Brown Black-Large-FBA</t>
        </is>
      </c>
      <c r="H4220" s="0" t="n"/>
    </row>
    <row r="4221">
      <c r="A4221" s="0">
        <f>+B4221&amp;C4221&amp;D4221</f>
        <v/>
      </c>
      <c r="B4221" s="4" t="inlineStr">
        <is>
          <t>ST0208 印花</t>
        </is>
      </c>
      <c r="C4221" s="4" t="inlineStr">
        <is>
          <t>豹纹卡其色</t>
        </is>
      </c>
      <c r="D4221" s="4" t="inlineStr">
        <is>
          <t>L</t>
        </is>
      </c>
      <c r="E4221" s="5" t="inlineStr">
        <is>
          <t>ST0208-FP-Leopard Khaki-Large-FBA</t>
        </is>
      </c>
      <c r="H4221" s="0" t="n"/>
    </row>
    <row r="4222">
      <c r="A4222" s="0">
        <f>+B4222&amp;C4222&amp;D4222</f>
        <v/>
      </c>
      <c r="B4222" s="4" t="inlineStr">
        <is>
          <t>ST0208 印花</t>
        </is>
      </c>
      <c r="C4222" s="4" t="n"/>
      <c r="D4222" s="4" t="inlineStr">
        <is>
          <t>L</t>
        </is>
      </c>
      <c r="E4222" s="5" t="inlineStr">
        <is>
          <t>ST0208-FP-Leopard White-Large-FBA</t>
        </is>
      </c>
      <c r="H4222" s="0" t="n"/>
    </row>
    <row r="4223">
      <c r="A4223" s="0">
        <f>+B4223&amp;C4223&amp;D4223</f>
        <v/>
      </c>
      <c r="B4223" s="4" t="inlineStr">
        <is>
          <t>ST0208 印花</t>
        </is>
      </c>
      <c r="C4223" s="4" t="inlineStr">
        <is>
          <t>浅蓝</t>
        </is>
      </c>
      <c r="D4223" s="4" t="inlineStr">
        <is>
          <t>L</t>
        </is>
      </c>
      <c r="E4223" s="5" t="inlineStr">
        <is>
          <t>ST0208-FP-Light Blue-Large-FBA</t>
        </is>
      </c>
      <c r="H4223" s="0" t="n"/>
    </row>
    <row r="4224">
      <c r="A4224" s="0">
        <f>+B4224&amp;C4224&amp;D4224</f>
        <v/>
      </c>
      <c r="B4224" s="4" t="inlineStr">
        <is>
          <t>ST0208 印花</t>
        </is>
      </c>
      <c r="C4224" s="4" t="inlineStr">
        <is>
          <t>混色蓝</t>
        </is>
      </c>
      <c r="D4224" s="4" t="inlineStr">
        <is>
          <t>L</t>
        </is>
      </c>
      <c r="E4224" s="5" t="inlineStr">
        <is>
          <t>ST0208-FP-Mix Blue-Large-FBA</t>
        </is>
      </c>
      <c r="H4224" s="0" t="n"/>
    </row>
    <row r="4225">
      <c r="A4225" s="0">
        <f>+B4225&amp;C4225&amp;D4225</f>
        <v/>
      </c>
      <c r="B4225" s="4" t="inlineStr">
        <is>
          <t>ST0208 印花</t>
        </is>
      </c>
      <c r="C4225" s="4" t="inlineStr">
        <is>
          <t>藏蓝</t>
        </is>
      </c>
      <c r="D4225" s="4" t="inlineStr">
        <is>
          <t>L</t>
        </is>
      </c>
      <c r="E4225" s="5" t="inlineStr">
        <is>
          <t>ST0208-FP-Navy Blue-Large-FBA</t>
        </is>
      </c>
      <c r="H4225" s="0" t="n"/>
    </row>
    <row r="4226">
      <c r="A4226" s="0">
        <f>+B4226&amp;C4226&amp;D4226</f>
        <v/>
      </c>
      <c r="B4226" s="4" t="inlineStr">
        <is>
          <t>ST0208 印花</t>
        </is>
      </c>
      <c r="C4226" s="4" t="n"/>
      <c r="D4226" s="4" t="inlineStr">
        <is>
          <t>L</t>
        </is>
      </c>
      <c r="E4226" s="5" t="inlineStr">
        <is>
          <t>ST0208-FP-Peacock Blue-Large-FBA</t>
        </is>
      </c>
      <c r="H4226" s="0" t="n"/>
    </row>
    <row r="4227">
      <c r="A4227" s="0">
        <f>+B4227&amp;C4227&amp;D4227</f>
        <v/>
      </c>
      <c r="B4227" s="4" t="inlineStr">
        <is>
          <t>ST0208 印花</t>
        </is>
      </c>
      <c r="C4227" s="4" t="inlineStr">
        <is>
          <t>白色</t>
        </is>
      </c>
      <c r="D4227" s="4" t="inlineStr">
        <is>
          <t>L</t>
        </is>
      </c>
      <c r="E4227" s="5" t="inlineStr">
        <is>
          <t>ST0208-FP-White-Large-FBA</t>
        </is>
      </c>
      <c r="H4227" s="0" t="n"/>
    </row>
    <row r="4228">
      <c r="A4228" s="0">
        <f>+B4228&amp;C4228&amp;D4228</f>
        <v/>
      </c>
      <c r="B4228" s="4" t="inlineStr">
        <is>
          <t>ST0208 印花</t>
        </is>
      </c>
      <c r="C4228" s="4" t="n"/>
      <c r="D4228" s="4" t="inlineStr">
        <is>
          <t>L</t>
        </is>
      </c>
      <c r="E4228" s="5" t="inlineStr">
        <is>
          <t>ST0208-FP-Big Leaf Pink-Large-FBA</t>
        </is>
      </c>
      <c r="H4228" s="0" t="n"/>
    </row>
    <row r="4229">
      <c r="A4229" s="0">
        <f>+B4229&amp;C4229&amp;D4229</f>
        <v/>
      </c>
      <c r="B4229" s="4" t="inlineStr">
        <is>
          <t>ST0208 印花</t>
        </is>
      </c>
      <c r="C4229" s="4" t="n"/>
      <c r="D4229" s="4" t="inlineStr">
        <is>
          <t>L</t>
        </is>
      </c>
      <c r="E4229" s="5" t="inlineStr">
        <is>
          <t>ST0208-FP-Yellow Black-Large-FBA</t>
        </is>
      </c>
      <c r="H4229" s="0" t="n"/>
    </row>
    <row r="4230">
      <c r="A4230" s="0">
        <f>+B4230&amp;C4230&amp;D4230</f>
        <v/>
      </c>
      <c r="B4230" s="4" t="inlineStr">
        <is>
          <t>ST0208 印花</t>
        </is>
      </c>
      <c r="C4230" s="4" t="inlineStr">
        <is>
          <t>玫瑰藏蓝</t>
        </is>
      </c>
      <c r="D4230" s="4" t="inlineStr">
        <is>
          <t>L</t>
        </is>
      </c>
      <c r="E4230" s="5" t="inlineStr">
        <is>
          <t>ST0208-FP-Rose Navy-Large-FBA</t>
        </is>
      </c>
      <c r="H4230" s="0" t="n"/>
    </row>
    <row r="4231">
      <c r="A4231" s="0">
        <f>+B4231&amp;C4231&amp;D4231</f>
        <v/>
      </c>
      <c r="B4231" s="4" t="inlineStr">
        <is>
          <t>ST0208 印花</t>
        </is>
      </c>
      <c r="C4231" s="4" t="inlineStr">
        <is>
          <t>黑色</t>
        </is>
      </c>
      <c r="D4231" s="4" t="inlineStr">
        <is>
          <t>2XL</t>
        </is>
      </c>
      <c r="E4231" s="5" t="inlineStr">
        <is>
          <t>ST0208-FP-Black-XX-Large-FBA</t>
        </is>
      </c>
      <c r="H4231" s="0" t="n"/>
    </row>
    <row r="4232">
      <c r="A4232" s="0">
        <f>+B4232&amp;C4232&amp;D4232</f>
        <v/>
      </c>
      <c r="B4232" s="4" t="inlineStr">
        <is>
          <t>ST0208 印花</t>
        </is>
      </c>
      <c r="C4232" s="4" t="inlineStr">
        <is>
          <t>棕黑</t>
        </is>
      </c>
      <c r="D4232" s="4" t="inlineStr">
        <is>
          <t>2XL</t>
        </is>
      </c>
      <c r="E4232" s="5" t="inlineStr">
        <is>
          <t>ST0208-FP-Brown Black-XX-Large-FBA</t>
        </is>
      </c>
      <c r="H4232" s="0" t="n"/>
    </row>
    <row r="4233">
      <c r="A4233" s="0">
        <f>+B4233&amp;C4233&amp;D4233</f>
        <v/>
      </c>
      <c r="B4233" s="4" t="inlineStr">
        <is>
          <t>ST0208 印花</t>
        </is>
      </c>
      <c r="C4233" s="4" t="inlineStr">
        <is>
          <t>豹纹卡其色</t>
        </is>
      </c>
      <c r="D4233" s="4" t="inlineStr">
        <is>
          <t>2XL</t>
        </is>
      </c>
      <c r="E4233" s="5" t="inlineStr">
        <is>
          <t>ST0208-FP-Leopard Khaki-XX-Large-FBA</t>
        </is>
      </c>
      <c r="H4233" s="0" t="n"/>
    </row>
    <row r="4234">
      <c r="A4234" s="0">
        <f>+B4234&amp;C4234&amp;D4234</f>
        <v/>
      </c>
      <c r="B4234" s="4" t="inlineStr">
        <is>
          <t>ST0208 印花</t>
        </is>
      </c>
      <c r="C4234" s="4" t="inlineStr">
        <is>
          <t>浅蓝</t>
        </is>
      </c>
      <c r="D4234" s="4" t="inlineStr">
        <is>
          <t>2XL</t>
        </is>
      </c>
      <c r="E4234" s="5" t="inlineStr">
        <is>
          <t>ST0208-FP-Light Blue-XX-Large-FBA</t>
        </is>
      </c>
      <c r="H4234" s="0" t="n"/>
    </row>
    <row r="4235">
      <c r="A4235" s="0">
        <f>+B4235&amp;C4235&amp;D4235</f>
        <v/>
      </c>
      <c r="B4235" s="4" t="inlineStr">
        <is>
          <t>ST0208 印花</t>
        </is>
      </c>
      <c r="C4235" s="4" t="inlineStr">
        <is>
          <t>混色蓝</t>
        </is>
      </c>
      <c r="D4235" s="4" t="inlineStr">
        <is>
          <t>2XL</t>
        </is>
      </c>
      <c r="E4235" s="5" t="inlineStr">
        <is>
          <t>ST0208-FP-Mix Blue-XX-Large-FBA</t>
        </is>
      </c>
      <c r="H4235" s="0" t="n"/>
    </row>
    <row r="4236">
      <c r="A4236" s="0">
        <f>+B4236&amp;C4236&amp;D4236</f>
        <v/>
      </c>
      <c r="B4236" s="4" t="inlineStr">
        <is>
          <t>ST0208 印花</t>
        </is>
      </c>
      <c r="C4236" s="4" t="n"/>
      <c r="D4236" s="4" t="inlineStr">
        <is>
          <t>2XL</t>
        </is>
      </c>
      <c r="E4236" s="5" t="inlineStr">
        <is>
          <t>ST0208-FP-Peacock Blue-XX-Large-FBA</t>
        </is>
      </c>
      <c r="H4236" s="0" t="n"/>
    </row>
    <row r="4237">
      <c r="A4237" s="0">
        <f>+B4237&amp;C4237&amp;D4237</f>
        <v/>
      </c>
      <c r="B4237" s="4" t="inlineStr">
        <is>
          <t>ST0208 印花</t>
        </is>
      </c>
      <c r="C4237" s="4" t="inlineStr">
        <is>
          <t>白色</t>
        </is>
      </c>
      <c r="D4237" s="4" t="inlineStr">
        <is>
          <t>2XL</t>
        </is>
      </c>
      <c r="E4237" s="5" t="inlineStr">
        <is>
          <t>ST0208-FP-White-XX-Large-FBA</t>
        </is>
      </c>
      <c r="H4237" s="0" t="n"/>
    </row>
    <row r="4238">
      <c r="A4238" s="0">
        <f>+B4238&amp;C4238&amp;D4238</f>
        <v/>
      </c>
      <c r="B4238" s="4" t="inlineStr">
        <is>
          <t>ST0208 印花</t>
        </is>
      </c>
      <c r="C4238" s="4" t="n"/>
      <c r="D4238" s="4" t="inlineStr">
        <is>
          <t>2XL</t>
        </is>
      </c>
      <c r="E4238" s="5" t="inlineStr">
        <is>
          <t>ST0208-FP-Wine Red-XX-Large-FBA</t>
        </is>
      </c>
      <c r="H4238" s="0" t="n"/>
    </row>
    <row r="4239">
      <c r="A4239" s="0">
        <f>+B4239&amp;C4239&amp;D4239</f>
        <v/>
      </c>
      <c r="B4239" s="4" t="inlineStr">
        <is>
          <t>ST0208 印花</t>
        </is>
      </c>
      <c r="C4239" s="4" t="n"/>
      <c r="D4239" s="4" t="inlineStr">
        <is>
          <t>2XL</t>
        </is>
      </c>
      <c r="E4239" s="5" t="inlineStr">
        <is>
          <t>ST0208-FP-Big Leaf Pink-XX-Large-FBA</t>
        </is>
      </c>
      <c r="H4239" s="0" t="n"/>
    </row>
    <row r="4240">
      <c r="A4240" s="0">
        <f>+B4240&amp;C4240&amp;D4240</f>
        <v/>
      </c>
      <c r="B4240" s="4" t="inlineStr">
        <is>
          <t>ST0208 印花</t>
        </is>
      </c>
      <c r="C4240" s="4" t="n"/>
      <c r="D4240" s="4" t="inlineStr">
        <is>
          <t>2XL</t>
        </is>
      </c>
      <c r="E4240" s="5" t="inlineStr">
        <is>
          <t>ST0208-FP-Yellow Black-XX-Large-FBA</t>
        </is>
      </c>
      <c r="H4240" s="0" t="n"/>
    </row>
    <row r="4241">
      <c r="A4241" s="0">
        <f>+B4241&amp;C4241&amp;D4241</f>
        <v/>
      </c>
      <c r="B4241" s="4" t="inlineStr">
        <is>
          <t>ST0208 印花</t>
        </is>
      </c>
      <c r="C4241" s="4" t="inlineStr">
        <is>
          <t>玫瑰藏蓝</t>
        </is>
      </c>
      <c r="D4241" s="4" t="inlineStr">
        <is>
          <t>2XL</t>
        </is>
      </c>
      <c r="E4241" s="5" t="inlineStr">
        <is>
          <t>ST0208-FP-Rose Navy-XX-Large-FBA</t>
        </is>
      </c>
      <c r="H4241" s="0" t="n"/>
    </row>
    <row r="4242">
      <c r="A4242" s="0">
        <f>+B4242&amp;C4242&amp;D4242</f>
        <v/>
      </c>
      <c r="B4242" s="4" t="inlineStr">
        <is>
          <t>ST0211 纯色</t>
        </is>
      </c>
      <c r="C4242" s="4" t="inlineStr">
        <is>
          <t>黑色</t>
        </is>
      </c>
      <c r="D4242" s="4" t="inlineStr">
        <is>
          <t>XL</t>
        </is>
      </c>
      <c r="E4242" s="5" t="inlineStr">
        <is>
          <t>ST0211-Black-X-Large-FBA</t>
        </is>
      </c>
      <c r="H4242" s="0" t="n"/>
    </row>
    <row r="4243">
      <c r="A4243" s="0">
        <f>+B4243&amp;C4243&amp;D4243</f>
        <v/>
      </c>
      <c r="B4243" s="4" t="inlineStr">
        <is>
          <t>ST0211 纯色</t>
        </is>
      </c>
      <c r="C4243" s="4" t="inlineStr">
        <is>
          <t>深灰</t>
        </is>
      </c>
      <c r="D4243" s="4" t="inlineStr">
        <is>
          <t>XL</t>
        </is>
      </c>
      <c r="E4243" s="5" t="inlineStr">
        <is>
          <t>ST0211-Dark Gray-X-Large-FBA</t>
        </is>
      </c>
      <c r="H4243" s="0" t="n"/>
    </row>
    <row r="4244">
      <c r="A4244" s="0">
        <f>+B4244&amp;C4244&amp;D4244</f>
        <v/>
      </c>
      <c r="B4244" s="4" t="inlineStr">
        <is>
          <t>ST0211 纯色</t>
        </is>
      </c>
      <c r="C4244" s="4" t="inlineStr">
        <is>
          <t>深绿</t>
        </is>
      </c>
      <c r="D4244" s="4" t="inlineStr">
        <is>
          <t>XL</t>
        </is>
      </c>
      <c r="E4244" s="5" t="inlineStr">
        <is>
          <t>ST0211-Dark Green-X-Large-FBA</t>
        </is>
      </c>
      <c r="H4244" s="0" t="n"/>
    </row>
    <row r="4245">
      <c r="A4245" s="0">
        <f>+B4245&amp;C4245&amp;D4245</f>
        <v/>
      </c>
      <c r="B4245" s="4" t="inlineStr">
        <is>
          <t>ST0211 纯色</t>
        </is>
      </c>
      <c r="C4245" s="4" t="inlineStr">
        <is>
          <t>藏蓝</t>
        </is>
      </c>
      <c r="D4245" s="4" t="inlineStr">
        <is>
          <t>XL</t>
        </is>
      </c>
      <c r="E4245" s="5" t="inlineStr">
        <is>
          <t>ST0211-Navy Blue-X-Large-FBA</t>
        </is>
      </c>
      <c r="H4245" s="0" t="n"/>
    </row>
    <row r="4246">
      <c r="A4246" s="0">
        <f>+B4246&amp;C4246&amp;D4246</f>
        <v/>
      </c>
      <c r="B4246" s="4" t="inlineStr">
        <is>
          <t>ST0211 纯色</t>
        </is>
      </c>
      <c r="C4246" s="4" t="n"/>
      <c r="D4246" s="4" t="inlineStr">
        <is>
          <t>XL</t>
        </is>
      </c>
      <c r="E4246" s="5" t="inlineStr">
        <is>
          <t>ST0211-Pink-X-Large-FBA</t>
        </is>
      </c>
      <c r="H4246" s="0" t="n"/>
    </row>
    <row r="4247">
      <c r="A4247" s="0">
        <f>+B4247&amp;C4247&amp;D4247</f>
        <v/>
      </c>
      <c r="B4247" s="4" t="inlineStr">
        <is>
          <t>ST0211 纯色</t>
        </is>
      </c>
      <c r="C4247" s="4" t="n"/>
      <c r="D4247" s="4" t="inlineStr">
        <is>
          <t>XL</t>
        </is>
      </c>
      <c r="E4247" s="5" t="inlineStr">
        <is>
          <t>ST0211-Purple Red-X-Large-FBA</t>
        </is>
      </c>
      <c r="H4247" s="0" t="n"/>
    </row>
    <row r="4248">
      <c r="A4248" s="0">
        <f>+B4248&amp;C4248&amp;D4248</f>
        <v/>
      </c>
      <c r="B4248" s="4" t="inlineStr">
        <is>
          <t>ST0211 纯色</t>
        </is>
      </c>
      <c r="C4248" s="4" t="n"/>
      <c r="D4248" s="4" t="inlineStr">
        <is>
          <t>XL</t>
        </is>
      </c>
      <c r="E4248" s="5" t="inlineStr">
        <is>
          <t>ST0211-Wine Red-X-Large-FBA</t>
        </is>
      </c>
      <c r="H4248" s="0" t="n"/>
    </row>
    <row r="4249">
      <c r="A4249" s="0">
        <f>+B4249&amp;C4249&amp;D4249</f>
        <v/>
      </c>
      <c r="B4249" s="4" t="inlineStr">
        <is>
          <t>ST0211 纯色</t>
        </is>
      </c>
      <c r="C4249" s="4" t="n"/>
      <c r="D4249" s="4" t="inlineStr">
        <is>
          <t>XL</t>
        </is>
      </c>
      <c r="E4249" s="5" t="inlineStr">
        <is>
          <t>ST0211-Dark Lake Blue-X-Large-FBA</t>
        </is>
      </c>
      <c r="H4249" s="0" t="n"/>
    </row>
    <row r="4250">
      <c r="A4250" s="0">
        <f>+B4250&amp;C4250&amp;D4250</f>
        <v/>
      </c>
      <c r="B4250" s="4" t="inlineStr">
        <is>
          <t>ST0211 纯色</t>
        </is>
      </c>
      <c r="C4250" s="4" t="inlineStr">
        <is>
          <t>黑色</t>
        </is>
      </c>
      <c r="D4250" s="4" t="inlineStr">
        <is>
          <t>S</t>
        </is>
      </c>
      <c r="E4250" s="5" t="inlineStr">
        <is>
          <t>ST0211-Black-Small-FBA</t>
        </is>
      </c>
      <c r="H4250" s="0" t="n"/>
    </row>
    <row r="4251">
      <c r="A4251" s="0">
        <f>+B4251&amp;C4251&amp;D4251</f>
        <v/>
      </c>
      <c r="B4251" s="4" t="inlineStr">
        <is>
          <t>ST0211 纯色</t>
        </is>
      </c>
      <c r="C4251" s="4" t="inlineStr">
        <is>
          <t>深灰</t>
        </is>
      </c>
      <c r="D4251" s="4" t="inlineStr">
        <is>
          <t>S</t>
        </is>
      </c>
      <c r="E4251" s="5" t="inlineStr">
        <is>
          <t>ST0211-Dark Gray-Small-FBA</t>
        </is>
      </c>
      <c r="H4251" s="0" t="n"/>
    </row>
    <row r="4252">
      <c r="A4252" s="0">
        <f>+B4252&amp;C4252&amp;D4252</f>
        <v/>
      </c>
      <c r="B4252" s="4" t="inlineStr">
        <is>
          <t>ST0211 纯色</t>
        </is>
      </c>
      <c r="C4252" s="4" t="inlineStr">
        <is>
          <t>深绿</t>
        </is>
      </c>
      <c r="D4252" s="4" t="inlineStr">
        <is>
          <t>S</t>
        </is>
      </c>
      <c r="E4252" s="5" t="inlineStr">
        <is>
          <t>ST0211-Dark Green-Small-FBA</t>
        </is>
      </c>
      <c r="H4252" s="0" t="n"/>
    </row>
    <row r="4253">
      <c r="A4253" s="0">
        <f>+B4253&amp;C4253&amp;D4253</f>
        <v/>
      </c>
      <c r="B4253" s="4" t="inlineStr">
        <is>
          <t>ST0211 纯色</t>
        </is>
      </c>
      <c r="C4253" s="4" t="inlineStr">
        <is>
          <t>藏蓝</t>
        </is>
      </c>
      <c r="D4253" s="4" t="inlineStr">
        <is>
          <t>S</t>
        </is>
      </c>
      <c r="E4253" s="5" t="inlineStr">
        <is>
          <t>ST0211-Navy Blue-Small-FBA</t>
        </is>
      </c>
      <c r="H4253" s="0" t="n"/>
    </row>
    <row r="4254">
      <c r="A4254" s="0">
        <f>+B4254&amp;C4254&amp;D4254</f>
        <v/>
      </c>
      <c r="B4254" s="4" t="inlineStr">
        <is>
          <t>ST0211 纯色</t>
        </is>
      </c>
      <c r="C4254" s="4" t="n"/>
      <c r="D4254" s="4" t="inlineStr">
        <is>
          <t>S</t>
        </is>
      </c>
      <c r="E4254" s="5" t="inlineStr">
        <is>
          <t>ST0211-Pink-Small-FBA</t>
        </is>
      </c>
      <c r="H4254" s="0" t="n"/>
    </row>
    <row r="4255">
      <c r="A4255" s="0">
        <f>+B4255&amp;C4255&amp;D4255</f>
        <v/>
      </c>
      <c r="B4255" s="4" t="inlineStr">
        <is>
          <t>ST0211 纯色</t>
        </is>
      </c>
      <c r="C4255" s="4" t="n"/>
      <c r="D4255" s="4" t="inlineStr">
        <is>
          <t>S</t>
        </is>
      </c>
      <c r="E4255" s="5" t="inlineStr">
        <is>
          <t>ST0211-Purple Red-Small-FBA</t>
        </is>
      </c>
      <c r="H4255" s="0" t="n"/>
    </row>
    <row r="4256">
      <c r="A4256" s="0">
        <f>+B4256&amp;C4256&amp;D4256</f>
        <v/>
      </c>
      <c r="B4256" s="4" t="inlineStr">
        <is>
          <t>ST0211 纯色</t>
        </is>
      </c>
      <c r="C4256" s="4" t="n"/>
      <c r="D4256" s="4" t="inlineStr">
        <is>
          <t>S</t>
        </is>
      </c>
      <c r="E4256" s="5" t="inlineStr">
        <is>
          <t>ST0211-Wine Red-Small-FBA</t>
        </is>
      </c>
      <c r="H4256" s="0" t="n"/>
    </row>
    <row r="4257">
      <c r="A4257" s="0">
        <f>+B4257&amp;C4257&amp;D4257</f>
        <v/>
      </c>
      <c r="B4257" s="4" t="inlineStr">
        <is>
          <t>ST0211 纯色</t>
        </is>
      </c>
      <c r="C4257" s="4" t="n"/>
      <c r="D4257" s="4" t="inlineStr">
        <is>
          <t>S</t>
        </is>
      </c>
      <c r="E4257" s="5" t="inlineStr">
        <is>
          <t>ST0211-Dark Lake Blue-Small-FBA</t>
        </is>
      </c>
      <c r="H4257" s="0" t="n"/>
    </row>
    <row r="4258">
      <c r="A4258" s="0">
        <f>+B4258&amp;C4258&amp;D4258</f>
        <v/>
      </c>
      <c r="B4258" s="4" t="inlineStr">
        <is>
          <t>ST0211 纯色</t>
        </is>
      </c>
      <c r="C4258" s="4" t="inlineStr">
        <is>
          <t>黑色</t>
        </is>
      </c>
      <c r="D4258" s="4" t="inlineStr">
        <is>
          <t>M</t>
        </is>
      </c>
      <c r="E4258" s="5" t="inlineStr">
        <is>
          <t>ST0211-Black-Medium-FBA</t>
        </is>
      </c>
      <c r="H4258" s="0" t="n"/>
    </row>
    <row r="4259">
      <c r="A4259" s="0">
        <f>+B4259&amp;C4259&amp;D4259</f>
        <v/>
      </c>
      <c r="B4259" s="4" t="inlineStr">
        <is>
          <t>ST0211 纯色</t>
        </is>
      </c>
      <c r="C4259" s="4" t="inlineStr">
        <is>
          <t>深灰</t>
        </is>
      </c>
      <c r="D4259" s="4" t="inlineStr">
        <is>
          <t>M</t>
        </is>
      </c>
      <c r="E4259" s="5" t="inlineStr">
        <is>
          <t>ST0211-Dark Gray-Medium-FBA</t>
        </is>
      </c>
      <c r="H4259" s="0" t="n"/>
    </row>
    <row r="4260">
      <c r="A4260" s="0">
        <f>+B4260&amp;C4260&amp;D4260</f>
        <v/>
      </c>
      <c r="B4260" s="4" t="inlineStr">
        <is>
          <t>ST0211 纯色</t>
        </is>
      </c>
      <c r="C4260" s="4" t="inlineStr">
        <is>
          <t>深绿</t>
        </is>
      </c>
      <c r="D4260" s="4" t="inlineStr">
        <is>
          <t>M</t>
        </is>
      </c>
      <c r="E4260" s="5" t="inlineStr">
        <is>
          <t>ST0211-Dark Green-Medium-FBA</t>
        </is>
      </c>
      <c r="H4260" s="0" t="n"/>
    </row>
    <row r="4261">
      <c r="A4261" s="0">
        <f>+B4261&amp;C4261&amp;D4261</f>
        <v/>
      </c>
      <c r="B4261" s="4" t="inlineStr">
        <is>
          <t>ST0211 纯色</t>
        </is>
      </c>
      <c r="C4261" s="4" t="inlineStr">
        <is>
          <t>藏蓝</t>
        </is>
      </c>
      <c r="D4261" s="4" t="inlineStr">
        <is>
          <t>M</t>
        </is>
      </c>
      <c r="E4261" s="5" t="inlineStr">
        <is>
          <t>ST0211-Navy Blue-Medium-FBA</t>
        </is>
      </c>
      <c r="H4261" s="0" t="n"/>
    </row>
    <row r="4262">
      <c r="A4262" s="0">
        <f>+B4262&amp;C4262&amp;D4262</f>
        <v/>
      </c>
      <c r="B4262" s="4" t="inlineStr">
        <is>
          <t>ST0211 纯色</t>
        </is>
      </c>
      <c r="C4262" s="4" t="n"/>
      <c r="D4262" s="4" t="inlineStr">
        <is>
          <t>M</t>
        </is>
      </c>
      <c r="E4262" s="5" t="inlineStr">
        <is>
          <t>ST0211-Pink-Medium-FBA</t>
        </is>
      </c>
      <c r="H4262" s="0" t="n"/>
    </row>
    <row r="4263">
      <c r="A4263" s="0">
        <f>+B4263&amp;C4263&amp;D4263</f>
        <v/>
      </c>
      <c r="B4263" s="4" t="inlineStr">
        <is>
          <t>ST0211 纯色</t>
        </is>
      </c>
      <c r="C4263" s="4" t="n"/>
      <c r="D4263" s="4" t="inlineStr">
        <is>
          <t>M</t>
        </is>
      </c>
      <c r="E4263" s="5" t="inlineStr">
        <is>
          <t>ST0211-Purple Red-Medium-FBA</t>
        </is>
      </c>
      <c r="H4263" s="0" t="n"/>
    </row>
    <row r="4264">
      <c r="A4264" s="0">
        <f>+B4264&amp;C4264&amp;D4264</f>
        <v/>
      </c>
      <c r="B4264" s="4" t="inlineStr">
        <is>
          <t>ST0211 纯色</t>
        </is>
      </c>
      <c r="C4264" s="4" t="n"/>
      <c r="D4264" s="4" t="inlineStr">
        <is>
          <t>M</t>
        </is>
      </c>
      <c r="E4264" s="5" t="inlineStr">
        <is>
          <t>ST0211-Wine Red-Medium-FBA</t>
        </is>
      </c>
      <c r="H4264" s="0" t="n"/>
    </row>
    <row r="4265">
      <c r="A4265" s="0">
        <f>+B4265&amp;C4265&amp;D4265</f>
        <v/>
      </c>
      <c r="B4265" s="4" t="inlineStr">
        <is>
          <t>ST0211 纯色</t>
        </is>
      </c>
      <c r="C4265" s="4" t="n"/>
      <c r="D4265" s="4" t="inlineStr">
        <is>
          <t>M</t>
        </is>
      </c>
      <c r="E4265" s="5" t="inlineStr">
        <is>
          <t>ST0211-Dark Lake Blue-Medium-FBA</t>
        </is>
      </c>
      <c r="H4265" s="0" t="n"/>
    </row>
    <row r="4266">
      <c r="A4266" s="0">
        <f>+B4266&amp;C4266&amp;D4266</f>
        <v/>
      </c>
      <c r="B4266" s="4" t="inlineStr">
        <is>
          <t>ST0211 纯色</t>
        </is>
      </c>
      <c r="C4266" s="4" t="inlineStr">
        <is>
          <t>黑色</t>
        </is>
      </c>
      <c r="D4266" s="4" t="inlineStr">
        <is>
          <t>L</t>
        </is>
      </c>
      <c r="E4266" s="5" t="inlineStr">
        <is>
          <t>ST0211-Black-Large-FBA</t>
        </is>
      </c>
      <c r="H4266" s="0" t="n"/>
    </row>
    <row r="4267">
      <c r="A4267" s="0">
        <f>+B4267&amp;C4267&amp;D4267</f>
        <v/>
      </c>
      <c r="B4267" s="4" t="inlineStr">
        <is>
          <t>ST0211 纯色</t>
        </is>
      </c>
      <c r="C4267" s="4" t="inlineStr">
        <is>
          <t>深灰</t>
        </is>
      </c>
      <c r="D4267" s="4" t="inlineStr">
        <is>
          <t>L</t>
        </is>
      </c>
      <c r="E4267" s="5" t="inlineStr">
        <is>
          <t>ST0211-Dark Gray-Large-FBA</t>
        </is>
      </c>
      <c r="H4267" s="0" t="n"/>
    </row>
    <row r="4268">
      <c r="A4268" s="0">
        <f>+B4268&amp;C4268&amp;D4268</f>
        <v/>
      </c>
      <c r="B4268" s="4" t="inlineStr">
        <is>
          <t>ST0211 纯色</t>
        </is>
      </c>
      <c r="C4268" s="4" t="inlineStr">
        <is>
          <t>深绿</t>
        </is>
      </c>
      <c r="D4268" s="4" t="inlineStr">
        <is>
          <t>L</t>
        </is>
      </c>
      <c r="E4268" s="5" t="inlineStr">
        <is>
          <t>ST0211-Dark Green-Large-FBA</t>
        </is>
      </c>
      <c r="H4268" s="0" t="n"/>
    </row>
    <row r="4269">
      <c r="A4269" s="0">
        <f>+B4269&amp;C4269&amp;D4269</f>
        <v/>
      </c>
      <c r="B4269" s="4" t="inlineStr">
        <is>
          <t>ST0211 纯色</t>
        </is>
      </c>
      <c r="C4269" s="4" t="inlineStr">
        <is>
          <t>藏蓝</t>
        </is>
      </c>
      <c r="D4269" s="4" t="inlineStr">
        <is>
          <t>L</t>
        </is>
      </c>
      <c r="E4269" s="5" t="inlineStr">
        <is>
          <t>ST0211-Navy Blue-Large-FBA</t>
        </is>
      </c>
      <c r="H4269" s="0" t="n"/>
    </row>
    <row r="4270">
      <c r="A4270" s="0">
        <f>+B4270&amp;C4270&amp;D4270</f>
        <v/>
      </c>
      <c r="B4270" s="4" t="inlineStr">
        <is>
          <t>ST0211 纯色</t>
        </is>
      </c>
      <c r="C4270" s="4" t="n"/>
      <c r="D4270" s="4" t="inlineStr">
        <is>
          <t>L</t>
        </is>
      </c>
      <c r="E4270" s="5" t="inlineStr">
        <is>
          <t>ST0211-Pink-Large-FBA</t>
        </is>
      </c>
      <c r="H4270" s="0" t="n"/>
    </row>
    <row r="4271">
      <c r="A4271" s="0">
        <f>+B4271&amp;C4271&amp;D4271</f>
        <v/>
      </c>
      <c r="B4271" s="4" t="inlineStr">
        <is>
          <t>ST0211 纯色</t>
        </is>
      </c>
      <c r="C4271" s="4" t="n"/>
      <c r="D4271" s="4" t="inlineStr">
        <is>
          <t>L</t>
        </is>
      </c>
      <c r="E4271" s="5" t="inlineStr">
        <is>
          <t>ST0211-Purple Red-Large-FBA</t>
        </is>
      </c>
      <c r="H4271" s="0" t="n"/>
    </row>
    <row r="4272">
      <c r="A4272" s="0">
        <f>+B4272&amp;C4272&amp;D4272</f>
        <v/>
      </c>
      <c r="B4272" s="4" t="inlineStr">
        <is>
          <t>ST0211 纯色</t>
        </is>
      </c>
      <c r="C4272" s="4" t="n"/>
      <c r="D4272" s="4" t="inlineStr">
        <is>
          <t>L</t>
        </is>
      </c>
      <c r="E4272" s="5" t="inlineStr">
        <is>
          <t>ST0211-Wine Red-Large-FBA</t>
        </is>
      </c>
      <c r="H4272" s="0" t="n"/>
    </row>
    <row r="4273">
      <c r="A4273" s="0">
        <f>+B4273&amp;C4273&amp;D4273</f>
        <v/>
      </c>
      <c r="B4273" s="4" t="inlineStr">
        <is>
          <t>ST0211 纯色</t>
        </is>
      </c>
      <c r="C4273" s="4" t="n"/>
      <c r="D4273" s="4" t="inlineStr">
        <is>
          <t>L</t>
        </is>
      </c>
      <c r="E4273" s="5" t="inlineStr">
        <is>
          <t>ST0211-Dark Lake Blue-Large-FBA</t>
        </is>
      </c>
      <c r="H4273" s="0" t="n"/>
    </row>
    <row r="4274">
      <c r="A4274" s="0">
        <f>+B4274&amp;C4274&amp;D4274</f>
        <v/>
      </c>
      <c r="B4274" s="4" t="inlineStr">
        <is>
          <t>ST0211 纯色</t>
        </is>
      </c>
      <c r="C4274" s="4" t="inlineStr">
        <is>
          <t>黑色</t>
        </is>
      </c>
      <c r="D4274" s="4" t="inlineStr">
        <is>
          <t>2XL</t>
        </is>
      </c>
      <c r="E4274" s="5" t="inlineStr">
        <is>
          <t>ST0211-Black-XX-Large-FBA</t>
        </is>
      </c>
      <c r="H4274" s="0" t="n"/>
    </row>
    <row r="4275">
      <c r="A4275" s="0">
        <f>+B4275&amp;C4275&amp;D4275</f>
        <v/>
      </c>
      <c r="B4275" s="4" t="inlineStr">
        <is>
          <t>ST0211 纯色</t>
        </is>
      </c>
      <c r="C4275" s="4" t="inlineStr">
        <is>
          <t>深灰</t>
        </is>
      </c>
      <c r="D4275" s="4" t="inlineStr">
        <is>
          <t>2XL</t>
        </is>
      </c>
      <c r="E4275" s="5" t="inlineStr">
        <is>
          <t>ST0211-Dark Gray-XX-Large-FBA</t>
        </is>
      </c>
      <c r="H4275" s="0" t="n"/>
    </row>
    <row r="4276">
      <c r="A4276" s="0">
        <f>+B4276&amp;C4276&amp;D4276</f>
        <v/>
      </c>
      <c r="B4276" s="4" t="inlineStr">
        <is>
          <t>ST0211 纯色</t>
        </is>
      </c>
      <c r="C4276" s="4" t="inlineStr">
        <is>
          <t>深绿</t>
        </is>
      </c>
      <c r="D4276" s="4" t="inlineStr">
        <is>
          <t>2XL</t>
        </is>
      </c>
      <c r="E4276" s="5" t="inlineStr">
        <is>
          <t>ST0211-Dark Green-XX-Large-FBA</t>
        </is>
      </c>
      <c r="H4276" s="0" t="n"/>
    </row>
    <row r="4277">
      <c r="A4277" s="0">
        <f>+B4277&amp;C4277&amp;D4277</f>
        <v/>
      </c>
      <c r="B4277" s="4" t="inlineStr">
        <is>
          <t>ST0211 纯色</t>
        </is>
      </c>
      <c r="C4277" s="4" t="inlineStr">
        <is>
          <t>藏蓝</t>
        </is>
      </c>
      <c r="D4277" s="4" t="inlineStr">
        <is>
          <t>2XL</t>
        </is>
      </c>
      <c r="E4277" s="5" t="inlineStr">
        <is>
          <t>ST0211-Navy Blue-XX-Large-FBA</t>
        </is>
      </c>
      <c r="H4277" s="0" t="n"/>
    </row>
    <row r="4278">
      <c r="A4278" s="0">
        <f>+B4278&amp;C4278&amp;D4278</f>
        <v/>
      </c>
      <c r="B4278" s="4" t="inlineStr">
        <is>
          <t>ST0211 纯色</t>
        </is>
      </c>
      <c r="C4278" s="4" t="n"/>
      <c r="D4278" s="4" t="inlineStr">
        <is>
          <t>2XL</t>
        </is>
      </c>
      <c r="E4278" s="5" t="inlineStr">
        <is>
          <t>ST0211-Pink-XX-Large-FBA</t>
        </is>
      </c>
      <c r="H4278" s="0" t="n"/>
    </row>
    <row r="4279">
      <c r="A4279" s="0">
        <f>+B4279&amp;C4279&amp;D4279</f>
        <v/>
      </c>
      <c r="B4279" s="4" t="inlineStr">
        <is>
          <t>ST0211 纯色</t>
        </is>
      </c>
      <c r="C4279" s="4" t="n"/>
      <c r="D4279" s="4" t="inlineStr">
        <is>
          <t>2XL</t>
        </is>
      </c>
      <c r="E4279" s="5" t="inlineStr">
        <is>
          <t>ST0211-Purple Red-XX-Large-FBA</t>
        </is>
      </c>
      <c r="H4279" s="0" t="n"/>
    </row>
    <row r="4280">
      <c r="A4280" s="0">
        <f>+B4280&amp;C4280&amp;D4280</f>
        <v/>
      </c>
      <c r="B4280" s="4" t="inlineStr">
        <is>
          <t>ST0211 纯色</t>
        </is>
      </c>
      <c r="C4280" s="4" t="n"/>
      <c r="D4280" s="4" t="inlineStr">
        <is>
          <t>2XL</t>
        </is>
      </c>
      <c r="E4280" s="5" t="inlineStr">
        <is>
          <t>ST0211-Wine Red-XX-Large-FBA</t>
        </is>
      </c>
      <c r="H4280" s="0" t="n"/>
    </row>
    <row r="4281">
      <c r="A4281" s="0">
        <f>+B4281&amp;C4281&amp;D4281</f>
        <v/>
      </c>
      <c r="B4281" s="4" t="inlineStr">
        <is>
          <t>ST0211 纯色</t>
        </is>
      </c>
      <c r="C4281" s="4" t="n"/>
      <c r="D4281" s="4" t="inlineStr">
        <is>
          <t>2XL</t>
        </is>
      </c>
      <c r="E4281" s="5" t="inlineStr">
        <is>
          <t>ST0211-Dark Lake Blue-XX-Large-FBA</t>
        </is>
      </c>
      <c r="H4281" s="0" t="n"/>
    </row>
    <row r="4282">
      <c r="A4282" s="0">
        <f>+B4282&amp;C4282&amp;D4282</f>
        <v/>
      </c>
      <c r="B4282" s="4" t="inlineStr">
        <is>
          <t>ST0211 印花</t>
        </is>
      </c>
      <c r="C4282" s="4" t="inlineStr">
        <is>
          <t>棕黑</t>
        </is>
      </c>
      <c r="D4282" s="4" t="inlineStr">
        <is>
          <t>XL</t>
        </is>
      </c>
      <c r="E4282" s="5" t="inlineStr">
        <is>
          <t>ST0211-FP-Brown Black-X-Large-FBA</t>
        </is>
      </c>
      <c r="H4282" s="0" t="n"/>
    </row>
    <row r="4283">
      <c r="A4283" s="0">
        <f>+B4283&amp;C4283&amp;D4283</f>
        <v/>
      </c>
      <c r="B4283" s="4" t="inlineStr">
        <is>
          <t>ST0211 印花</t>
        </is>
      </c>
      <c r="C4283" s="4" t="inlineStr">
        <is>
          <t>豹纹卡其色</t>
        </is>
      </c>
      <c r="D4283" s="4" t="inlineStr">
        <is>
          <t>XL</t>
        </is>
      </c>
      <c r="E4283" s="5" t="inlineStr">
        <is>
          <t>ST0211-FP-Leopard Khaki-X-Large-FBA</t>
        </is>
      </c>
      <c r="H4283" s="0" t="n"/>
    </row>
    <row r="4284">
      <c r="A4284" s="0">
        <f>+B4284&amp;C4284&amp;D4284</f>
        <v/>
      </c>
      <c r="B4284" s="4" t="inlineStr">
        <is>
          <t>ST0211 印花</t>
        </is>
      </c>
      <c r="C4284" s="4" t="n"/>
      <c r="D4284" s="4" t="inlineStr">
        <is>
          <t>XL</t>
        </is>
      </c>
      <c r="E4284" s="5" t="inlineStr">
        <is>
          <t>ST0211-FP-Leopard White-X-Large-FBA</t>
        </is>
      </c>
      <c r="H4284" s="0" t="n"/>
    </row>
    <row r="4285">
      <c r="A4285" s="0">
        <f>+B4285&amp;C4285&amp;D4285</f>
        <v/>
      </c>
      <c r="B4285" s="4" t="inlineStr">
        <is>
          <t>ST0211 印花</t>
        </is>
      </c>
      <c r="C4285" s="4" t="inlineStr">
        <is>
          <t>浅蓝</t>
        </is>
      </c>
      <c r="D4285" s="4" t="inlineStr">
        <is>
          <t>XL</t>
        </is>
      </c>
      <c r="E4285" s="5" t="inlineStr">
        <is>
          <t>ST0211-FP-Light Blue-X-Large-FBA</t>
        </is>
      </c>
      <c r="H4285" s="0" t="n"/>
    </row>
    <row r="4286">
      <c r="A4286" s="0">
        <f>+B4286&amp;C4286&amp;D4286</f>
        <v/>
      </c>
      <c r="B4286" s="4" t="inlineStr">
        <is>
          <t>ST0211 印花</t>
        </is>
      </c>
      <c r="C4286" s="4" t="inlineStr">
        <is>
          <t>混色蓝</t>
        </is>
      </c>
      <c r="D4286" s="4" t="inlineStr">
        <is>
          <t>XL</t>
        </is>
      </c>
      <c r="E4286" s="5" t="inlineStr">
        <is>
          <t>ST0211-FP-Mix Blue-X-Large-FBA</t>
        </is>
      </c>
      <c r="H4286" s="0" t="n"/>
    </row>
    <row r="4287">
      <c r="A4287" s="0">
        <f>+B4287&amp;C4287&amp;D4287</f>
        <v/>
      </c>
      <c r="B4287" s="4" t="inlineStr">
        <is>
          <t>ST0211 印花</t>
        </is>
      </c>
      <c r="C4287" s="4" t="n"/>
      <c r="D4287" s="4" t="inlineStr">
        <is>
          <t>XL</t>
        </is>
      </c>
      <c r="E4287" s="5" t="inlineStr">
        <is>
          <t>ST0211-FP-Peacock Blue-X-Large-FBA</t>
        </is>
      </c>
      <c r="H4287" s="0" t="n"/>
    </row>
    <row r="4288">
      <c r="A4288" s="0">
        <f>+B4288&amp;C4288&amp;D4288</f>
        <v/>
      </c>
      <c r="B4288" s="4" t="inlineStr">
        <is>
          <t>ST0211 印花</t>
        </is>
      </c>
      <c r="C4288" s="4" t="inlineStr">
        <is>
          <t>白色</t>
        </is>
      </c>
      <c r="D4288" s="4" t="inlineStr">
        <is>
          <t>XL</t>
        </is>
      </c>
      <c r="E4288" s="5" t="inlineStr">
        <is>
          <t>ST0211-FP-White-X-Large-FBA</t>
        </is>
      </c>
      <c r="H4288" s="0" t="n"/>
    </row>
    <row r="4289">
      <c r="A4289" s="0">
        <f>+B4289&amp;C4289&amp;D4289</f>
        <v/>
      </c>
      <c r="B4289" s="4" t="inlineStr">
        <is>
          <t>ST0211 印花</t>
        </is>
      </c>
      <c r="C4289" s="4" t="n"/>
      <c r="D4289" s="4" t="inlineStr">
        <is>
          <t>XL</t>
        </is>
      </c>
      <c r="E4289" s="5" t="inlineStr">
        <is>
          <t>ST0211-FP-Wine Red-X-Large-FBA</t>
        </is>
      </c>
      <c r="H4289" s="0" t="n"/>
    </row>
    <row r="4290">
      <c r="A4290" s="0">
        <f>+B4290&amp;C4290&amp;D4290</f>
        <v/>
      </c>
      <c r="B4290" s="4" t="inlineStr">
        <is>
          <t>ST0211 印花</t>
        </is>
      </c>
      <c r="C4290" s="4" t="n"/>
      <c r="D4290" s="4" t="inlineStr">
        <is>
          <t>XL</t>
        </is>
      </c>
      <c r="E4290" s="5" t="inlineStr">
        <is>
          <t>ST0211-Tie Dye Rose Red-X-Large-FBA</t>
        </is>
      </c>
      <c r="H4290" s="0" t="n"/>
    </row>
    <row r="4291">
      <c r="A4291" s="0">
        <f>+B4291&amp;C4291&amp;D4291</f>
        <v/>
      </c>
      <c r="B4291" s="4" t="inlineStr">
        <is>
          <t>ST0211 印花</t>
        </is>
      </c>
      <c r="C4291" s="4" t="n"/>
      <c r="D4291" s="4" t="inlineStr">
        <is>
          <t>XL</t>
        </is>
      </c>
      <c r="E4291" s="5" t="inlineStr">
        <is>
          <t>ST0211-Colorful Yellow-X-Large-FBA</t>
        </is>
      </c>
      <c r="H4291" s="0" t="n"/>
    </row>
    <row r="4292">
      <c r="A4292" s="0">
        <f>+B4292&amp;C4292&amp;D4292</f>
        <v/>
      </c>
      <c r="B4292" s="4" t="inlineStr">
        <is>
          <t>ST0211 印花</t>
        </is>
      </c>
      <c r="C4292" s="4" t="n"/>
      <c r="D4292" s="4" t="inlineStr">
        <is>
          <t>XL</t>
        </is>
      </c>
      <c r="E4292" s="5" t="inlineStr">
        <is>
          <t>ST0211-Tie Dye Blue-X-Large-FBA</t>
        </is>
      </c>
      <c r="H4292" s="0" t="n"/>
    </row>
    <row r="4293">
      <c r="A4293" s="0">
        <f>+B4293&amp;C4293&amp;D4293</f>
        <v/>
      </c>
      <c r="B4293" s="4" t="inlineStr">
        <is>
          <t>ST0211 印花</t>
        </is>
      </c>
      <c r="C4293" s="4" t="n"/>
      <c r="D4293" s="4" t="inlineStr">
        <is>
          <t>XL</t>
        </is>
      </c>
      <c r="E4293" s="5" t="inlineStr">
        <is>
          <t>ST0211-FP-Big Leaf Pink-X-Large-FBA</t>
        </is>
      </c>
      <c r="H4293" s="0" t="n"/>
    </row>
    <row r="4294">
      <c r="A4294" s="0">
        <f>+B4294&amp;C4294&amp;D4294</f>
        <v/>
      </c>
      <c r="B4294" s="4" t="inlineStr">
        <is>
          <t>ST0211 印花</t>
        </is>
      </c>
      <c r="C4294" s="4" t="inlineStr">
        <is>
          <t>藏蓝</t>
        </is>
      </c>
      <c r="D4294" s="4" t="inlineStr">
        <is>
          <t>XL</t>
        </is>
      </c>
      <c r="E4294" s="5" t="inlineStr">
        <is>
          <t>ST0211-FP-Navy Blue-X-Large-FBA</t>
        </is>
      </c>
      <c r="H4294" s="0" t="n"/>
    </row>
    <row r="4295">
      <c r="A4295" s="0">
        <f>+B4295&amp;C4295&amp;D4295</f>
        <v/>
      </c>
      <c r="B4295" s="4" t="inlineStr">
        <is>
          <t>ST0211 印花</t>
        </is>
      </c>
      <c r="C4295" s="4" t="n"/>
      <c r="D4295" s="4" t="inlineStr">
        <is>
          <t>XL</t>
        </is>
      </c>
      <c r="E4295" s="5" t="inlineStr">
        <is>
          <t>ST0211-FP-Yellow Black-X-Large-FBA</t>
        </is>
      </c>
      <c r="H4295" s="0" t="n"/>
    </row>
    <row r="4296">
      <c r="A4296" s="0">
        <f>+B4296&amp;C4296&amp;D4296</f>
        <v/>
      </c>
      <c r="B4296" s="4" t="inlineStr">
        <is>
          <t>ST0211 印花</t>
        </is>
      </c>
      <c r="C4296" s="4" t="inlineStr">
        <is>
          <t>棕黑</t>
        </is>
      </c>
      <c r="D4296" s="4" t="inlineStr">
        <is>
          <t>S</t>
        </is>
      </c>
      <c r="E4296" s="5" t="inlineStr">
        <is>
          <t>ST0211-FP-Brown Black-Small-FBA</t>
        </is>
      </c>
      <c r="H4296" s="0" t="n"/>
    </row>
    <row r="4297">
      <c r="A4297" s="0">
        <f>+B4297&amp;C4297&amp;D4297</f>
        <v/>
      </c>
      <c r="B4297" s="4" t="inlineStr">
        <is>
          <t>ST0211 印花</t>
        </is>
      </c>
      <c r="C4297" s="4" t="inlineStr">
        <is>
          <t>豹纹卡其色</t>
        </is>
      </c>
      <c r="D4297" s="4" t="inlineStr">
        <is>
          <t>S</t>
        </is>
      </c>
      <c r="E4297" s="5" t="inlineStr">
        <is>
          <t>ST0211-FP-Leopard Khaki-Small-FBA</t>
        </is>
      </c>
      <c r="H4297" s="0" t="n"/>
    </row>
    <row r="4298">
      <c r="A4298" s="0">
        <f>+B4298&amp;C4298&amp;D4298</f>
        <v/>
      </c>
      <c r="B4298" s="4" t="inlineStr">
        <is>
          <t>ST0211 印花</t>
        </is>
      </c>
      <c r="C4298" s="4" t="n"/>
      <c r="D4298" s="4" t="inlineStr">
        <is>
          <t>S</t>
        </is>
      </c>
      <c r="E4298" s="5" t="inlineStr">
        <is>
          <t>ST0211-FP-Leopard White-Small-FBA</t>
        </is>
      </c>
      <c r="H4298" s="0" t="n"/>
    </row>
    <row r="4299">
      <c r="A4299" s="0">
        <f>+B4299&amp;C4299&amp;D4299</f>
        <v/>
      </c>
      <c r="B4299" s="4" t="inlineStr">
        <is>
          <t>ST0211 印花</t>
        </is>
      </c>
      <c r="C4299" s="4" t="inlineStr">
        <is>
          <t>浅蓝</t>
        </is>
      </c>
      <c r="D4299" s="4" t="inlineStr">
        <is>
          <t>S</t>
        </is>
      </c>
      <c r="E4299" s="5" t="inlineStr">
        <is>
          <t>ST0211-FP-Light Blue-Small-FBA</t>
        </is>
      </c>
      <c r="H4299" s="0" t="n"/>
    </row>
    <row r="4300">
      <c r="A4300" s="0">
        <f>+B4300&amp;C4300&amp;D4300</f>
        <v/>
      </c>
      <c r="B4300" s="4" t="inlineStr">
        <is>
          <t>ST0211 印花</t>
        </is>
      </c>
      <c r="C4300" s="4" t="inlineStr">
        <is>
          <t>混色蓝</t>
        </is>
      </c>
      <c r="D4300" s="4" t="inlineStr">
        <is>
          <t>S</t>
        </is>
      </c>
      <c r="E4300" s="5" t="inlineStr">
        <is>
          <t>ST0211-FP-Mix Blue-Small-FBA</t>
        </is>
      </c>
      <c r="H4300" s="0" t="n"/>
    </row>
    <row r="4301">
      <c r="A4301" s="0">
        <f>+B4301&amp;C4301&amp;D4301</f>
        <v/>
      </c>
      <c r="B4301" s="4" t="inlineStr">
        <is>
          <t>ST0211 印花</t>
        </is>
      </c>
      <c r="C4301" s="4" t="n"/>
      <c r="D4301" s="4" t="inlineStr">
        <is>
          <t>S</t>
        </is>
      </c>
      <c r="E4301" s="5" t="inlineStr">
        <is>
          <t>ST0211-FP-Wine Red-Small-FBA</t>
        </is>
      </c>
      <c r="H4301" s="0" t="n"/>
    </row>
    <row r="4302">
      <c r="A4302" s="0">
        <f>+B4302&amp;C4302&amp;D4302</f>
        <v/>
      </c>
      <c r="B4302" s="4" t="inlineStr">
        <is>
          <t>ST0211 印花</t>
        </is>
      </c>
      <c r="C4302" s="4" t="n"/>
      <c r="D4302" s="4" t="inlineStr">
        <is>
          <t>S</t>
        </is>
      </c>
      <c r="E4302" s="5" t="inlineStr">
        <is>
          <t>ST0211-Tie Dye Rose Red-Small-FBA</t>
        </is>
      </c>
      <c r="H4302" s="0" t="n"/>
    </row>
    <row r="4303">
      <c r="A4303" s="0">
        <f>+B4303&amp;C4303&amp;D4303</f>
        <v/>
      </c>
      <c r="B4303" s="4" t="inlineStr">
        <is>
          <t>ST0211 印花</t>
        </is>
      </c>
      <c r="C4303" s="4" t="n"/>
      <c r="D4303" s="4" t="inlineStr">
        <is>
          <t>S</t>
        </is>
      </c>
      <c r="E4303" s="5" t="inlineStr">
        <is>
          <t>ST0211-Colorful Yellow-Small-FBA</t>
        </is>
      </c>
      <c r="H4303" s="0" t="n"/>
    </row>
    <row r="4304">
      <c r="A4304" s="0">
        <f>+B4304&amp;C4304&amp;D4304</f>
        <v/>
      </c>
      <c r="B4304" s="4" t="inlineStr">
        <is>
          <t>ST0211 印花</t>
        </is>
      </c>
      <c r="C4304" s="4" t="n"/>
      <c r="D4304" s="4" t="inlineStr">
        <is>
          <t>S</t>
        </is>
      </c>
      <c r="E4304" s="5" t="inlineStr">
        <is>
          <t>ST0211-FP-Big Leaf Pink-Small-FBA</t>
        </is>
      </c>
      <c r="H4304" s="0" t="n"/>
    </row>
    <row r="4305">
      <c r="A4305" s="0">
        <f>+B4305&amp;C4305&amp;D4305</f>
        <v/>
      </c>
      <c r="B4305" s="4" t="inlineStr">
        <is>
          <t>ST0211 印花</t>
        </is>
      </c>
      <c r="C4305" s="4" t="inlineStr">
        <is>
          <t>藏蓝</t>
        </is>
      </c>
      <c r="D4305" s="4" t="inlineStr">
        <is>
          <t>S</t>
        </is>
      </c>
      <c r="E4305" s="5" t="inlineStr">
        <is>
          <t>ST0211-FP-Navy Blue-Small-FBA</t>
        </is>
      </c>
      <c r="H4305" s="0" t="n"/>
    </row>
    <row r="4306">
      <c r="A4306" s="0">
        <f>+B4306&amp;C4306&amp;D4306</f>
        <v/>
      </c>
      <c r="B4306" s="4" t="inlineStr">
        <is>
          <t>ST0211 印花</t>
        </is>
      </c>
      <c r="C4306" s="4" t="n"/>
      <c r="D4306" s="4" t="inlineStr">
        <is>
          <t>S</t>
        </is>
      </c>
      <c r="E4306" s="5" t="inlineStr">
        <is>
          <t>ST0211-FP-Yellow Black-Small-FBA</t>
        </is>
      </c>
      <c r="H4306" s="0" t="n"/>
    </row>
    <row r="4307">
      <c r="A4307" s="0">
        <f>+B4307&amp;C4307&amp;D4307</f>
        <v/>
      </c>
      <c r="B4307" s="4" t="inlineStr">
        <is>
          <t>ST0211 印花</t>
        </is>
      </c>
      <c r="C4307" s="4" t="inlineStr">
        <is>
          <t>棕黑</t>
        </is>
      </c>
      <c r="D4307" s="4" t="inlineStr">
        <is>
          <t>M</t>
        </is>
      </c>
      <c r="E4307" s="5" t="inlineStr">
        <is>
          <t>ST0211-FP-Brown Black-Medium-FBA</t>
        </is>
      </c>
      <c r="H4307" s="0" t="n"/>
    </row>
    <row r="4308">
      <c r="A4308" s="0">
        <f>+B4308&amp;C4308&amp;D4308</f>
        <v/>
      </c>
      <c r="B4308" s="4" t="inlineStr">
        <is>
          <t>ST0211 印花</t>
        </is>
      </c>
      <c r="C4308" s="4" t="inlineStr">
        <is>
          <t>豹纹卡其色</t>
        </is>
      </c>
      <c r="D4308" s="4" t="inlineStr">
        <is>
          <t>M</t>
        </is>
      </c>
      <c r="E4308" s="5" t="inlineStr">
        <is>
          <t>ST0211-FP-Leopard Khaki-Medium-FBA</t>
        </is>
      </c>
      <c r="H4308" s="0" t="n"/>
    </row>
    <row r="4309">
      <c r="A4309" s="0">
        <f>+B4309&amp;C4309&amp;D4309</f>
        <v/>
      </c>
      <c r="B4309" s="4" t="inlineStr">
        <is>
          <t>ST0211 印花</t>
        </is>
      </c>
      <c r="C4309" s="4" t="n"/>
      <c r="D4309" s="4" t="inlineStr">
        <is>
          <t>M</t>
        </is>
      </c>
      <c r="E4309" s="5" t="inlineStr">
        <is>
          <t>ST0211-FP-Leopard White-Medium-FBA</t>
        </is>
      </c>
      <c r="H4309" s="0" t="n"/>
    </row>
    <row r="4310">
      <c r="A4310" s="0">
        <f>+B4310&amp;C4310&amp;D4310</f>
        <v/>
      </c>
      <c r="B4310" s="4" t="inlineStr">
        <is>
          <t>ST0211 印花</t>
        </is>
      </c>
      <c r="C4310" s="4" t="inlineStr">
        <is>
          <t>浅蓝</t>
        </is>
      </c>
      <c r="D4310" s="4" t="inlineStr">
        <is>
          <t>M</t>
        </is>
      </c>
      <c r="E4310" s="5" t="inlineStr">
        <is>
          <t>ST0211-FP-Light Blue-Medium-FBA</t>
        </is>
      </c>
      <c r="H4310" s="0" t="n"/>
    </row>
    <row r="4311">
      <c r="A4311" s="0">
        <f>+B4311&amp;C4311&amp;D4311</f>
        <v/>
      </c>
      <c r="B4311" s="4" t="inlineStr">
        <is>
          <t>ST0211 印花</t>
        </is>
      </c>
      <c r="C4311" s="4" t="inlineStr">
        <is>
          <t>混色蓝</t>
        </is>
      </c>
      <c r="D4311" s="4" t="inlineStr">
        <is>
          <t>M</t>
        </is>
      </c>
      <c r="E4311" s="5" t="inlineStr">
        <is>
          <t>ST0211-FP-Mix Blue-Medium-FBA</t>
        </is>
      </c>
      <c r="H4311" s="0" t="n"/>
    </row>
    <row r="4312">
      <c r="A4312" s="0">
        <f>+B4312&amp;C4312&amp;D4312</f>
        <v/>
      </c>
      <c r="B4312" s="4" t="inlineStr">
        <is>
          <t>ST0211 印花</t>
        </is>
      </c>
      <c r="C4312" s="4" t="inlineStr">
        <is>
          <t>白色</t>
        </is>
      </c>
      <c r="D4312" s="4" t="inlineStr">
        <is>
          <t>M</t>
        </is>
      </c>
      <c r="E4312" s="5" t="inlineStr">
        <is>
          <t>ST0211-FP-White-Medium-FBA</t>
        </is>
      </c>
      <c r="H4312" s="0" t="n"/>
    </row>
    <row r="4313">
      <c r="A4313" s="0">
        <f>+B4313&amp;C4313&amp;D4313</f>
        <v/>
      </c>
      <c r="B4313" s="4" t="inlineStr">
        <is>
          <t>ST0211 印花</t>
        </is>
      </c>
      <c r="C4313" s="4" t="n"/>
      <c r="D4313" s="4" t="inlineStr">
        <is>
          <t>M</t>
        </is>
      </c>
      <c r="E4313" s="5" t="inlineStr">
        <is>
          <t>ST0211-FP-Wine Red-Medium-FBA</t>
        </is>
      </c>
      <c r="H4313" s="0" t="n"/>
    </row>
    <row r="4314">
      <c r="A4314" s="0">
        <f>+B4314&amp;C4314&amp;D4314</f>
        <v/>
      </c>
      <c r="B4314" s="4" t="inlineStr">
        <is>
          <t>ST0211 印花</t>
        </is>
      </c>
      <c r="C4314" s="4" t="n"/>
      <c r="D4314" s="4" t="inlineStr">
        <is>
          <t>M</t>
        </is>
      </c>
      <c r="E4314" s="5" t="inlineStr">
        <is>
          <t>ST0211-Tie Dye Rose Red-Medium-FBA</t>
        </is>
      </c>
      <c r="H4314" s="0" t="n"/>
    </row>
    <row r="4315">
      <c r="A4315" s="0">
        <f>+B4315&amp;C4315&amp;D4315</f>
        <v/>
      </c>
      <c r="B4315" s="4" t="inlineStr">
        <is>
          <t>ST0211 印花</t>
        </is>
      </c>
      <c r="C4315" s="4" t="n"/>
      <c r="D4315" s="4" t="inlineStr">
        <is>
          <t>M</t>
        </is>
      </c>
      <c r="E4315" s="5" t="inlineStr">
        <is>
          <t>ST0211-Colorful Yellow-Medium-FBA</t>
        </is>
      </c>
      <c r="H4315" s="0" t="n"/>
    </row>
    <row r="4316">
      <c r="A4316" s="0">
        <f>+B4316&amp;C4316&amp;D4316</f>
        <v/>
      </c>
      <c r="B4316" s="4" t="inlineStr">
        <is>
          <t>ST0211 印花</t>
        </is>
      </c>
      <c r="C4316" s="4" t="n"/>
      <c r="D4316" s="4" t="inlineStr">
        <is>
          <t>M</t>
        </is>
      </c>
      <c r="E4316" s="5" t="inlineStr">
        <is>
          <t>ST0211-Tie Dye Blue-Medium-FBA</t>
        </is>
      </c>
      <c r="H4316" s="0" t="n"/>
    </row>
    <row r="4317">
      <c r="A4317" s="0">
        <f>+B4317&amp;C4317&amp;D4317</f>
        <v/>
      </c>
      <c r="B4317" s="4" t="inlineStr">
        <is>
          <t>ST0211 印花</t>
        </is>
      </c>
      <c r="C4317" s="4" t="n"/>
      <c r="D4317" s="4" t="inlineStr">
        <is>
          <t>M</t>
        </is>
      </c>
      <c r="E4317" s="5" t="inlineStr">
        <is>
          <t>ST0211-FP-Big Leaf Pink-Medium-FBA</t>
        </is>
      </c>
      <c r="H4317" s="0" t="n"/>
    </row>
    <row r="4318">
      <c r="A4318" s="0">
        <f>+B4318&amp;C4318&amp;D4318</f>
        <v/>
      </c>
      <c r="B4318" s="4" t="inlineStr">
        <is>
          <t>ST0211 印花</t>
        </is>
      </c>
      <c r="C4318" s="4" t="inlineStr">
        <is>
          <t>藏蓝</t>
        </is>
      </c>
      <c r="D4318" s="4" t="inlineStr">
        <is>
          <t>M</t>
        </is>
      </c>
      <c r="E4318" s="5" t="inlineStr">
        <is>
          <t>ST0211-FP-Navy Blue-Medium-FBA</t>
        </is>
      </c>
      <c r="H4318" s="0" t="n"/>
    </row>
    <row r="4319">
      <c r="A4319" s="0">
        <f>+B4319&amp;C4319&amp;D4319</f>
        <v/>
      </c>
      <c r="B4319" s="4" t="inlineStr">
        <is>
          <t>ST0211 印花</t>
        </is>
      </c>
      <c r="C4319" s="4" t="n"/>
      <c r="D4319" s="4" t="inlineStr">
        <is>
          <t>M</t>
        </is>
      </c>
      <c r="E4319" s="5" t="inlineStr">
        <is>
          <t>ST0211-FP-Yellow Black-Medium-FBA</t>
        </is>
      </c>
      <c r="H4319" s="0" t="n"/>
    </row>
    <row r="4320">
      <c r="A4320" s="0">
        <f>+B4320&amp;C4320&amp;D4320</f>
        <v/>
      </c>
      <c r="B4320" s="4" t="inlineStr">
        <is>
          <t>ST0211 印花</t>
        </is>
      </c>
      <c r="C4320" s="4" t="inlineStr">
        <is>
          <t>棕黑</t>
        </is>
      </c>
      <c r="D4320" s="4" t="inlineStr">
        <is>
          <t>L</t>
        </is>
      </c>
      <c r="E4320" s="5" t="inlineStr">
        <is>
          <t>ST0211-FP-Brown Black-Large-FBA</t>
        </is>
      </c>
      <c r="H4320" s="0" t="n"/>
    </row>
    <row r="4321">
      <c r="A4321" s="0">
        <f>+B4321&amp;C4321&amp;D4321</f>
        <v/>
      </c>
      <c r="B4321" s="4" t="inlineStr">
        <is>
          <t>ST0211 印花</t>
        </is>
      </c>
      <c r="C4321" s="4" t="inlineStr">
        <is>
          <t>豹纹卡其色</t>
        </is>
      </c>
      <c r="D4321" s="4" t="inlineStr">
        <is>
          <t>L</t>
        </is>
      </c>
      <c r="E4321" s="5" t="inlineStr">
        <is>
          <t>ST0211-FP-Leopard Khaki-Large-FBA</t>
        </is>
      </c>
      <c r="H4321" s="0" t="n"/>
    </row>
    <row r="4322">
      <c r="A4322" s="0">
        <f>+B4322&amp;C4322&amp;D4322</f>
        <v/>
      </c>
      <c r="B4322" s="4" t="inlineStr">
        <is>
          <t>ST0211 印花</t>
        </is>
      </c>
      <c r="C4322" s="4" t="n"/>
      <c r="D4322" s="4" t="inlineStr">
        <is>
          <t>L</t>
        </is>
      </c>
      <c r="E4322" s="5" t="inlineStr">
        <is>
          <t>ST0211-FP-Leopard White-Large-FBA</t>
        </is>
      </c>
      <c r="H4322" s="0" t="n"/>
    </row>
    <row r="4323">
      <c r="A4323" s="0">
        <f>+B4323&amp;C4323&amp;D4323</f>
        <v/>
      </c>
      <c r="B4323" s="4" t="inlineStr">
        <is>
          <t>ST0211 印花</t>
        </is>
      </c>
      <c r="C4323" s="4" t="inlineStr">
        <is>
          <t>浅蓝</t>
        </is>
      </c>
      <c r="D4323" s="4" t="inlineStr">
        <is>
          <t>L</t>
        </is>
      </c>
      <c r="E4323" s="5" t="inlineStr">
        <is>
          <t>ST0211-FP-Light Blue-Large-FBA</t>
        </is>
      </c>
      <c r="H4323" s="0" t="n"/>
    </row>
    <row r="4324">
      <c r="A4324" s="0">
        <f>+B4324&amp;C4324&amp;D4324</f>
        <v/>
      </c>
      <c r="B4324" s="4" t="inlineStr">
        <is>
          <t>ST0211 印花</t>
        </is>
      </c>
      <c r="C4324" s="4" t="inlineStr">
        <is>
          <t>混色蓝</t>
        </is>
      </c>
      <c r="D4324" s="4" t="inlineStr">
        <is>
          <t>L</t>
        </is>
      </c>
      <c r="E4324" s="5" t="inlineStr">
        <is>
          <t>ST0211-FP-Mix Blue-Large-FBA</t>
        </is>
      </c>
      <c r="H4324" s="0" t="n"/>
    </row>
    <row r="4325">
      <c r="A4325" s="0">
        <f>+B4325&amp;C4325&amp;D4325</f>
        <v/>
      </c>
      <c r="B4325" s="4" t="inlineStr">
        <is>
          <t>ST0211 印花</t>
        </is>
      </c>
      <c r="C4325" s="4" t="n"/>
      <c r="D4325" s="4" t="inlineStr">
        <is>
          <t>L</t>
        </is>
      </c>
      <c r="E4325" s="5" t="inlineStr">
        <is>
          <t>ST0211-FP-Peacock Blue-Large-FBA</t>
        </is>
      </c>
      <c r="H4325" s="0" t="n"/>
    </row>
    <row r="4326">
      <c r="A4326" s="0">
        <f>+B4326&amp;C4326&amp;D4326</f>
        <v/>
      </c>
      <c r="B4326" s="4" t="inlineStr">
        <is>
          <t>ST0211 印花</t>
        </is>
      </c>
      <c r="C4326" s="4" t="inlineStr">
        <is>
          <t>白色</t>
        </is>
      </c>
      <c r="D4326" s="4" t="inlineStr">
        <is>
          <t>L</t>
        </is>
      </c>
      <c r="E4326" s="5" t="inlineStr">
        <is>
          <t>ST0211-FP-White-Large-FBA</t>
        </is>
      </c>
      <c r="H4326" s="0" t="n"/>
    </row>
    <row r="4327">
      <c r="A4327" s="0">
        <f>+B4327&amp;C4327&amp;D4327</f>
        <v/>
      </c>
      <c r="B4327" s="4" t="inlineStr">
        <is>
          <t>ST0211 印花</t>
        </is>
      </c>
      <c r="C4327" s="4" t="n"/>
      <c r="D4327" s="4" t="inlineStr">
        <is>
          <t>L</t>
        </is>
      </c>
      <c r="E4327" s="5" t="inlineStr">
        <is>
          <t>ST0211-FP-Wine Red-Large-FBA</t>
        </is>
      </c>
      <c r="H4327" s="0" t="n"/>
    </row>
    <row r="4328">
      <c r="A4328" s="0">
        <f>+B4328&amp;C4328&amp;D4328</f>
        <v/>
      </c>
      <c r="B4328" s="4" t="inlineStr">
        <is>
          <t>ST0211 印花</t>
        </is>
      </c>
      <c r="C4328" s="4" t="n"/>
      <c r="D4328" s="4" t="inlineStr">
        <is>
          <t>L</t>
        </is>
      </c>
      <c r="E4328" s="5" t="inlineStr">
        <is>
          <t>ST0211-Colorful Yellow-Large-FBA</t>
        </is>
      </c>
      <c r="H4328" s="0" t="n"/>
    </row>
    <row r="4329">
      <c r="A4329" s="0">
        <f>+B4329&amp;C4329&amp;D4329</f>
        <v/>
      </c>
      <c r="B4329" s="4" t="inlineStr">
        <is>
          <t>ST0211 印花</t>
        </is>
      </c>
      <c r="C4329" s="4" t="n"/>
      <c r="D4329" s="4" t="inlineStr">
        <is>
          <t>L</t>
        </is>
      </c>
      <c r="E4329" s="5" t="inlineStr">
        <is>
          <t>ST0211-Tie Dye Blue-Large-FBA</t>
        </is>
      </c>
      <c r="H4329" s="0" t="n"/>
    </row>
    <row r="4330">
      <c r="A4330" s="0">
        <f>+B4330&amp;C4330&amp;D4330</f>
        <v/>
      </c>
      <c r="B4330" s="4" t="inlineStr">
        <is>
          <t>ST0211 印花</t>
        </is>
      </c>
      <c r="C4330" s="4" t="n"/>
      <c r="D4330" s="4" t="inlineStr">
        <is>
          <t>L</t>
        </is>
      </c>
      <c r="E4330" s="5" t="inlineStr">
        <is>
          <t>ST0211-FP-Big Leaf Pink-Large-FBA</t>
        </is>
      </c>
      <c r="H4330" s="0" t="n"/>
    </row>
    <row r="4331">
      <c r="A4331" s="0">
        <f>+B4331&amp;C4331&amp;D4331</f>
        <v/>
      </c>
      <c r="B4331" s="4" t="inlineStr">
        <is>
          <t>ST0211 印花</t>
        </is>
      </c>
      <c r="C4331" s="4" t="inlineStr">
        <is>
          <t>藏蓝</t>
        </is>
      </c>
      <c r="D4331" s="4" t="inlineStr">
        <is>
          <t>L</t>
        </is>
      </c>
      <c r="E4331" s="5" t="inlineStr">
        <is>
          <t>ST0211-FP-Navy Blue-Large-FBA</t>
        </is>
      </c>
      <c r="H4331" s="0" t="n"/>
    </row>
    <row r="4332">
      <c r="A4332" s="0">
        <f>+B4332&amp;C4332&amp;D4332</f>
        <v/>
      </c>
      <c r="B4332" s="4" t="inlineStr">
        <is>
          <t>ST0211 印花</t>
        </is>
      </c>
      <c r="C4332" s="4" t="n"/>
      <c r="D4332" s="4" t="inlineStr">
        <is>
          <t>L</t>
        </is>
      </c>
      <c r="E4332" s="5" t="inlineStr">
        <is>
          <t>ST0211-FP-Yellow Black-Large-FBA</t>
        </is>
      </c>
      <c r="H4332" s="0" t="n"/>
    </row>
    <row r="4333">
      <c r="A4333" s="0">
        <f>+B4333&amp;C4333&amp;D4333</f>
        <v/>
      </c>
      <c r="B4333" s="4" t="inlineStr">
        <is>
          <t>ST0211 印花</t>
        </is>
      </c>
      <c r="C4333" s="4" t="inlineStr">
        <is>
          <t>棕黑</t>
        </is>
      </c>
      <c r="D4333" s="4" t="inlineStr">
        <is>
          <t>2XL</t>
        </is>
      </c>
      <c r="E4333" s="5" t="inlineStr">
        <is>
          <t>ST0211-FP-Brown Black-XX-Large-FBA</t>
        </is>
      </c>
      <c r="H4333" s="0" t="n"/>
    </row>
    <row r="4334">
      <c r="A4334" s="0">
        <f>+B4334&amp;C4334&amp;D4334</f>
        <v/>
      </c>
      <c r="B4334" s="4" t="inlineStr">
        <is>
          <t>ST0211 印花</t>
        </is>
      </c>
      <c r="C4334" s="4" t="inlineStr">
        <is>
          <t>豹纹卡其色</t>
        </is>
      </c>
      <c r="D4334" s="4" t="inlineStr">
        <is>
          <t>2XL</t>
        </is>
      </c>
      <c r="E4334" s="5" t="inlineStr">
        <is>
          <t>ST0211-FP-Leopard Khaki-XX-Large-FBA</t>
        </is>
      </c>
      <c r="H4334" s="0" t="n"/>
    </row>
    <row r="4335">
      <c r="A4335" s="0">
        <f>+B4335&amp;C4335&amp;D4335</f>
        <v/>
      </c>
      <c r="B4335" s="4" t="inlineStr">
        <is>
          <t>ST0211 印花</t>
        </is>
      </c>
      <c r="C4335" s="4" t="n"/>
      <c r="D4335" s="4" t="inlineStr">
        <is>
          <t>2XL</t>
        </is>
      </c>
      <c r="E4335" s="5" t="inlineStr">
        <is>
          <t>ST0211-FP-Leopard White-XX-Large-FBA</t>
        </is>
      </c>
      <c r="H4335" s="0" t="n"/>
    </row>
    <row r="4336">
      <c r="A4336" s="0">
        <f>+B4336&amp;C4336&amp;D4336</f>
        <v/>
      </c>
      <c r="B4336" s="4" t="inlineStr">
        <is>
          <t>ST0211 印花</t>
        </is>
      </c>
      <c r="C4336" s="4" t="inlineStr">
        <is>
          <t>浅蓝</t>
        </is>
      </c>
      <c r="D4336" s="4" t="inlineStr">
        <is>
          <t>2XL</t>
        </is>
      </c>
      <c r="E4336" s="5" t="inlineStr">
        <is>
          <t>ST0211-FP-Light Blue-XX-Large-FBA</t>
        </is>
      </c>
      <c r="H4336" s="0" t="n"/>
    </row>
    <row r="4337">
      <c r="A4337" s="0">
        <f>+B4337&amp;C4337&amp;D4337</f>
        <v/>
      </c>
      <c r="B4337" s="4" t="inlineStr">
        <is>
          <t>ST0211 印花</t>
        </is>
      </c>
      <c r="C4337" s="4" t="inlineStr">
        <is>
          <t>混色蓝</t>
        </is>
      </c>
      <c r="D4337" s="4" t="inlineStr">
        <is>
          <t>2XL</t>
        </is>
      </c>
      <c r="E4337" s="5" t="inlineStr">
        <is>
          <t>ST0211-FP-Mix Blue-XX-Large-FBA</t>
        </is>
      </c>
      <c r="H4337" s="0" t="n"/>
    </row>
    <row r="4338">
      <c r="A4338" s="0">
        <f>+B4338&amp;C4338&amp;D4338</f>
        <v/>
      </c>
      <c r="B4338" s="4" t="inlineStr">
        <is>
          <t>ST0211 印花</t>
        </is>
      </c>
      <c r="C4338" s="4" t="n"/>
      <c r="D4338" s="4" t="inlineStr">
        <is>
          <t>2XL</t>
        </is>
      </c>
      <c r="E4338" s="5" t="inlineStr">
        <is>
          <t>ST0211-FP-Peacock Blue-XX-Large-FBA</t>
        </is>
      </c>
      <c r="H4338" s="0" t="n"/>
    </row>
    <row r="4339">
      <c r="A4339" s="0">
        <f>+B4339&amp;C4339&amp;D4339</f>
        <v/>
      </c>
      <c r="B4339" s="4" t="inlineStr">
        <is>
          <t>ST0211 印花</t>
        </is>
      </c>
      <c r="C4339" s="4" t="inlineStr">
        <is>
          <t>白色</t>
        </is>
      </c>
      <c r="D4339" s="4" t="inlineStr">
        <is>
          <t>2XL</t>
        </is>
      </c>
      <c r="E4339" s="5" t="inlineStr">
        <is>
          <t>ST0211-FP-White-XX-Large-FBA</t>
        </is>
      </c>
      <c r="H4339" s="0" t="n"/>
    </row>
    <row r="4340">
      <c r="A4340" s="0">
        <f>+B4340&amp;C4340&amp;D4340</f>
        <v/>
      </c>
      <c r="B4340" s="4" t="inlineStr">
        <is>
          <t>ST0211 印花</t>
        </is>
      </c>
      <c r="C4340" s="4" t="n"/>
      <c r="D4340" s="4" t="inlineStr">
        <is>
          <t>2XL</t>
        </is>
      </c>
      <c r="E4340" s="5" t="inlineStr">
        <is>
          <t>ST0211-FP-Wine Red-XX-Large-FBA</t>
        </is>
      </c>
      <c r="H4340" s="0" t="n"/>
    </row>
    <row r="4341">
      <c r="A4341" s="0">
        <f>+B4341&amp;C4341&amp;D4341</f>
        <v/>
      </c>
      <c r="B4341" s="4" t="inlineStr">
        <is>
          <t>ST0211 印花</t>
        </is>
      </c>
      <c r="C4341" s="4" t="n"/>
      <c r="D4341" s="4" t="inlineStr">
        <is>
          <t>2XL</t>
        </is>
      </c>
      <c r="E4341" s="5" t="inlineStr">
        <is>
          <t>ST0211-Tie Dye Rose Red-XX-Large-FBA</t>
        </is>
      </c>
      <c r="H4341" s="0" t="n"/>
    </row>
    <row r="4342">
      <c r="A4342" s="0">
        <f>+B4342&amp;C4342&amp;D4342</f>
        <v/>
      </c>
      <c r="B4342" s="4" t="inlineStr">
        <is>
          <t>ST0211 印花</t>
        </is>
      </c>
      <c r="C4342" s="4" t="n"/>
      <c r="D4342" s="4" t="inlineStr">
        <is>
          <t>2XL</t>
        </is>
      </c>
      <c r="E4342" s="5" t="inlineStr">
        <is>
          <t>ST0211-Colorful Yellow-XX-Large-FBA</t>
        </is>
      </c>
      <c r="H4342" s="0" t="n"/>
    </row>
    <row r="4343">
      <c r="A4343" s="0">
        <f>+B4343&amp;C4343&amp;D4343</f>
        <v/>
      </c>
      <c r="B4343" s="4" t="inlineStr">
        <is>
          <t>ST0211 印花</t>
        </is>
      </c>
      <c r="C4343" s="4" t="n"/>
      <c r="D4343" s="4" t="inlineStr">
        <is>
          <t>2XL</t>
        </is>
      </c>
      <c r="E4343" s="5" t="inlineStr">
        <is>
          <t>ST0211-Tie Dye Blue-XX-Large-FBA</t>
        </is>
      </c>
      <c r="H4343" s="0" t="n"/>
    </row>
    <row r="4344">
      <c r="A4344" s="0">
        <f>+B4344&amp;C4344&amp;D4344</f>
        <v/>
      </c>
      <c r="B4344" s="4" t="inlineStr">
        <is>
          <t>ST0211 印花</t>
        </is>
      </c>
      <c r="C4344" s="4" t="n"/>
      <c r="D4344" s="4" t="inlineStr">
        <is>
          <t>2XL</t>
        </is>
      </c>
      <c r="E4344" s="5" t="inlineStr">
        <is>
          <t>ST0211-FP-Big Leaf Pink-XX-Large-FBA</t>
        </is>
      </c>
      <c r="H4344" s="0" t="n"/>
    </row>
    <row r="4345">
      <c r="A4345" s="0">
        <f>+B4345&amp;C4345&amp;D4345</f>
        <v/>
      </c>
      <c r="B4345" s="4" t="inlineStr">
        <is>
          <t>ST0211 印花</t>
        </is>
      </c>
      <c r="C4345" s="4" t="inlineStr">
        <is>
          <t>藏蓝</t>
        </is>
      </c>
      <c r="D4345" s="4" t="inlineStr">
        <is>
          <t>2XL</t>
        </is>
      </c>
      <c r="E4345" s="5" t="inlineStr">
        <is>
          <t>ST0211-FP-Navy Blue-XX-Large-FBA</t>
        </is>
      </c>
      <c r="H4345" s="0" t="n"/>
    </row>
    <row r="4346">
      <c r="A4346" s="0">
        <f>+B4346&amp;C4346&amp;D4346</f>
        <v/>
      </c>
      <c r="B4346" s="4" t="inlineStr">
        <is>
          <t>ST0211 印花</t>
        </is>
      </c>
      <c r="C4346" s="4" t="n"/>
      <c r="D4346" s="4" t="inlineStr">
        <is>
          <t>2XL</t>
        </is>
      </c>
      <c r="E4346" s="5" t="inlineStr">
        <is>
          <t>ST0211-FP-Yellow Black-XX-Large-FBA</t>
        </is>
      </c>
      <c r="H4346" s="0" t="n"/>
    </row>
    <row r="4347">
      <c r="A4347" s="0">
        <f>+B4347&amp;C4347&amp;D4347</f>
        <v/>
      </c>
      <c r="B4347" s="4" t="inlineStr">
        <is>
          <t>ST0212 纯色</t>
        </is>
      </c>
      <c r="C4347" s="4" t="inlineStr">
        <is>
          <t>黑色</t>
        </is>
      </c>
      <c r="D4347" s="4" t="inlineStr">
        <is>
          <t>XL</t>
        </is>
      </c>
      <c r="E4347" s="5" t="inlineStr">
        <is>
          <t>ST0212-Black-X-Large-FBA</t>
        </is>
      </c>
      <c r="H4347" s="0" t="n"/>
    </row>
    <row r="4348">
      <c r="A4348" s="0">
        <f>+B4348&amp;C4348&amp;D4348</f>
        <v/>
      </c>
      <c r="B4348" s="4" t="inlineStr">
        <is>
          <t>ST0212 纯色</t>
        </is>
      </c>
      <c r="C4348" s="4" t="inlineStr">
        <is>
          <t>黑色</t>
        </is>
      </c>
      <c r="D4348" s="4" t="inlineStr">
        <is>
          <t>S</t>
        </is>
      </c>
      <c r="E4348" s="5" t="inlineStr">
        <is>
          <t>ST0212-Black-Small-FBA</t>
        </is>
      </c>
      <c r="H4348" s="0" t="n"/>
    </row>
    <row r="4349">
      <c r="A4349" s="0">
        <f>+B4349&amp;C4349&amp;D4349</f>
        <v/>
      </c>
      <c r="B4349" s="4" t="inlineStr">
        <is>
          <t>ST0212 纯色</t>
        </is>
      </c>
      <c r="C4349" s="4" t="inlineStr">
        <is>
          <t>深灰</t>
        </is>
      </c>
      <c r="D4349" s="4" t="inlineStr">
        <is>
          <t>S</t>
        </is>
      </c>
      <c r="E4349" s="5" t="inlineStr">
        <is>
          <t>ST0212-Dark Gray-Small-FBA</t>
        </is>
      </c>
      <c r="H4349" s="0" t="n"/>
    </row>
    <row r="4350">
      <c r="A4350" s="0">
        <f>+B4350&amp;C4350&amp;D4350</f>
        <v/>
      </c>
      <c r="B4350" s="4" t="inlineStr">
        <is>
          <t>ST0212 纯色</t>
        </is>
      </c>
      <c r="C4350" s="4" t="inlineStr">
        <is>
          <t>深绿</t>
        </is>
      </c>
      <c r="D4350" s="4" t="inlineStr">
        <is>
          <t>S</t>
        </is>
      </c>
      <c r="E4350" s="5" t="inlineStr">
        <is>
          <t>ST0212-Dark Green-Small-FBA</t>
        </is>
      </c>
      <c r="H4350" s="0" t="n"/>
    </row>
    <row r="4351">
      <c r="A4351" s="0">
        <f>+B4351&amp;C4351&amp;D4351</f>
        <v/>
      </c>
      <c r="B4351" s="4" t="inlineStr">
        <is>
          <t>ST0212 纯色</t>
        </is>
      </c>
      <c r="C4351" s="4" t="inlineStr">
        <is>
          <t>藏蓝</t>
        </is>
      </c>
      <c r="D4351" s="4" t="inlineStr">
        <is>
          <t>S</t>
        </is>
      </c>
      <c r="E4351" s="5" t="inlineStr">
        <is>
          <t>ST0212-Navy Blue-Small-FBA</t>
        </is>
      </c>
      <c r="H4351" s="0" t="n"/>
    </row>
    <row r="4352">
      <c r="A4352" s="0">
        <f>+B4352&amp;C4352&amp;D4352</f>
        <v/>
      </c>
      <c r="B4352" s="4" t="inlineStr">
        <is>
          <t>ST0212 纯色</t>
        </is>
      </c>
      <c r="C4352" s="4" t="inlineStr">
        <is>
          <t>黑色</t>
        </is>
      </c>
      <c r="D4352" s="4" t="inlineStr">
        <is>
          <t>M</t>
        </is>
      </c>
      <c r="E4352" s="5" t="inlineStr">
        <is>
          <t>ST0212-Black-Medium-FBA</t>
        </is>
      </c>
      <c r="H4352" s="0" t="n"/>
    </row>
    <row r="4353">
      <c r="A4353" s="0">
        <f>+B4353&amp;C4353&amp;D4353</f>
        <v/>
      </c>
      <c r="B4353" s="4" t="inlineStr">
        <is>
          <t>ST0212 纯色</t>
        </is>
      </c>
      <c r="C4353" s="4" t="inlineStr">
        <is>
          <t>藏蓝</t>
        </is>
      </c>
      <c r="D4353" s="4" t="inlineStr">
        <is>
          <t>M</t>
        </is>
      </c>
      <c r="E4353" s="5" t="inlineStr">
        <is>
          <t>ST0212-Navy Blue-Medium-FBA</t>
        </is>
      </c>
      <c r="H4353" s="0" t="n"/>
    </row>
    <row r="4354">
      <c r="A4354" s="0">
        <f>+B4354&amp;C4354&amp;D4354</f>
        <v/>
      </c>
      <c r="B4354" s="4" t="inlineStr">
        <is>
          <t>ST0212 纯色</t>
        </is>
      </c>
      <c r="C4354" s="4" t="n"/>
      <c r="D4354" s="4" t="inlineStr">
        <is>
          <t>M</t>
        </is>
      </c>
      <c r="E4354" s="5" t="inlineStr">
        <is>
          <t>ST0212-Pink-Medium-FBA</t>
        </is>
      </c>
      <c r="H4354" s="0" t="n"/>
    </row>
    <row r="4355">
      <c r="A4355" s="0">
        <f>+B4355&amp;C4355&amp;D4355</f>
        <v/>
      </c>
      <c r="B4355" s="4" t="inlineStr">
        <is>
          <t>ST0212 纯色</t>
        </is>
      </c>
      <c r="C4355" s="4" t="n"/>
      <c r="D4355" s="4" t="inlineStr">
        <is>
          <t>M</t>
        </is>
      </c>
      <c r="E4355" s="5" t="inlineStr">
        <is>
          <t>ST0212-Wine Red-Medium-FBA</t>
        </is>
      </c>
      <c r="H4355" s="0" t="n"/>
    </row>
    <row r="4356">
      <c r="A4356" s="0">
        <f>+B4356&amp;C4356&amp;D4356</f>
        <v/>
      </c>
      <c r="B4356" s="4" t="inlineStr">
        <is>
          <t>ST0212 纯色</t>
        </is>
      </c>
      <c r="C4356" s="4" t="inlineStr">
        <is>
          <t>黑色</t>
        </is>
      </c>
      <c r="D4356" s="4" t="inlineStr">
        <is>
          <t>L</t>
        </is>
      </c>
      <c r="E4356" s="5" t="inlineStr">
        <is>
          <t>ST0212-Black-Large-FBA</t>
        </is>
      </c>
      <c r="H4356" s="0" t="n"/>
    </row>
    <row r="4357">
      <c r="A4357" s="0">
        <f>+B4357&amp;C4357&amp;D4357</f>
        <v/>
      </c>
      <c r="B4357" s="4" t="inlineStr">
        <is>
          <t>ST0212 纯色</t>
        </is>
      </c>
      <c r="C4357" s="4" t="inlineStr">
        <is>
          <t>深绿</t>
        </is>
      </c>
      <c r="D4357" s="4" t="inlineStr">
        <is>
          <t>L</t>
        </is>
      </c>
      <c r="E4357" s="5" t="inlineStr">
        <is>
          <t>ST0212-Dark Green-Large-FBA</t>
        </is>
      </c>
      <c r="H4357" s="0" t="n"/>
    </row>
    <row r="4358">
      <c r="A4358" s="0">
        <f>+B4358&amp;C4358&amp;D4358</f>
        <v/>
      </c>
      <c r="B4358" s="4" t="inlineStr">
        <is>
          <t>ST0212 纯色</t>
        </is>
      </c>
      <c r="C4358" s="4" t="inlineStr">
        <is>
          <t>藏蓝</t>
        </is>
      </c>
      <c r="D4358" s="4" t="inlineStr">
        <is>
          <t>L</t>
        </is>
      </c>
      <c r="E4358" s="5" t="inlineStr">
        <is>
          <t>ST0212-Navy Blue-Large-FBA</t>
        </is>
      </c>
      <c r="H4358" s="0" t="n"/>
    </row>
    <row r="4359">
      <c r="A4359" s="0">
        <f>+B4359&amp;C4359&amp;D4359</f>
        <v/>
      </c>
      <c r="B4359" s="4" t="inlineStr">
        <is>
          <t>ST0212 纯色</t>
        </is>
      </c>
      <c r="C4359" s="4" t="n"/>
      <c r="D4359" s="4" t="inlineStr">
        <is>
          <t>L</t>
        </is>
      </c>
      <c r="E4359" s="5" t="inlineStr">
        <is>
          <t>ST0212-Wine Red-Large-FBA</t>
        </is>
      </c>
      <c r="H4359" s="0" t="n"/>
    </row>
    <row r="4360">
      <c r="A4360" s="0">
        <f>+B4360&amp;C4360&amp;D4360</f>
        <v/>
      </c>
      <c r="B4360" s="4" t="inlineStr">
        <is>
          <t>ST0212 纯色</t>
        </is>
      </c>
      <c r="C4360" s="4" t="inlineStr">
        <is>
          <t>深绿</t>
        </is>
      </c>
      <c r="D4360" s="4" t="inlineStr">
        <is>
          <t>2XL</t>
        </is>
      </c>
      <c r="E4360" s="5" t="inlineStr">
        <is>
          <t>ST0212-Dark Green-XX-Large-FBA</t>
        </is>
      </c>
      <c r="H4360" s="0" t="n"/>
    </row>
    <row r="4361">
      <c r="A4361" s="0">
        <f>+B4361&amp;C4361&amp;D4361</f>
        <v/>
      </c>
      <c r="B4361" s="4" t="inlineStr">
        <is>
          <t>ST0212 纯色</t>
        </is>
      </c>
      <c r="C4361" s="4" t="inlineStr">
        <is>
          <t>藏蓝</t>
        </is>
      </c>
      <c r="D4361" s="4" t="inlineStr">
        <is>
          <t>2XL</t>
        </is>
      </c>
      <c r="E4361" s="5" t="inlineStr">
        <is>
          <t>ST0212-Navy Blue-XX-Large-FBA</t>
        </is>
      </c>
      <c r="H4361" s="0" t="n"/>
    </row>
    <row r="4362">
      <c r="A4362" s="0">
        <f>+B4362&amp;C4362&amp;D4362</f>
        <v/>
      </c>
      <c r="B4362" s="4" t="inlineStr">
        <is>
          <t>ST0212 纯色</t>
        </is>
      </c>
      <c r="C4362" s="4" t="n"/>
      <c r="D4362" s="4" t="inlineStr">
        <is>
          <t>2XL</t>
        </is>
      </c>
      <c r="E4362" s="5" t="inlineStr">
        <is>
          <t>ST0212-Purple Red-XX-Large-FBA</t>
        </is>
      </c>
      <c r="H4362" s="0" t="n"/>
    </row>
    <row r="4363">
      <c r="A4363" s="0">
        <f>+B4363&amp;C4363&amp;D4363</f>
        <v/>
      </c>
      <c r="B4363" s="4" t="inlineStr">
        <is>
          <t>ST0212 印花</t>
        </is>
      </c>
      <c r="C4363" s="4" t="inlineStr">
        <is>
          <t>棕黑</t>
        </is>
      </c>
      <c r="D4363" s="4" t="inlineStr">
        <is>
          <t>XL</t>
        </is>
      </c>
      <c r="E4363" s="5" t="inlineStr">
        <is>
          <t>ST0212-FP-Brown Black-X-Large-FBA</t>
        </is>
      </c>
      <c r="H4363" s="0" t="n"/>
    </row>
    <row r="4364">
      <c r="A4364" s="0">
        <f>+B4364&amp;C4364&amp;D4364</f>
        <v/>
      </c>
      <c r="B4364" s="4" t="inlineStr">
        <is>
          <t>ST0212 印花</t>
        </is>
      </c>
      <c r="C4364" s="4" t="inlineStr">
        <is>
          <t>豹纹卡其色</t>
        </is>
      </c>
      <c r="D4364" s="4" t="inlineStr">
        <is>
          <t>XL</t>
        </is>
      </c>
      <c r="E4364" s="5" t="inlineStr">
        <is>
          <t>ST0212-FP-Leopard Khaki-X-Large-FBA</t>
        </is>
      </c>
      <c r="H4364" s="0" t="n"/>
    </row>
    <row r="4365">
      <c r="A4365" s="0">
        <f>+B4365&amp;C4365&amp;D4365</f>
        <v/>
      </c>
      <c r="B4365" s="4" t="inlineStr">
        <is>
          <t>ST0212 印花</t>
        </is>
      </c>
      <c r="C4365" s="4" t="inlineStr">
        <is>
          <t>浅蓝</t>
        </is>
      </c>
      <c r="D4365" s="4" t="inlineStr">
        <is>
          <t>XL</t>
        </is>
      </c>
      <c r="E4365" s="5" t="inlineStr">
        <is>
          <t>ST0212-FP-Light Blue-X-Large-FBA</t>
        </is>
      </c>
      <c r="H4365" s="0" t="n"/>
    </row>
    <row r="4366">
      <c r="A4366" s="0">
        <f>+B4366&amp;C4366&amp;D4366</f>
        <v/>
      </c>
      <c r="B4366" s="4" t="inlineStr">
        <is>
          <t>ST0212 印花</t>
        </is>
      </c>
      <c r="C4366" s="4" t="inlineStr">
        <is>
          <t>混色蓝</t>
        </is>
      </c>
      <c r="D4366" s="4" t="inlineStr">
        <is>
          <t>XL</t>
        </is>
      </c>
      <c r="E4366" s="5" t="inlineStr">
        <is>
          <t>ST0212-FP-Mix Blue-X-Large-FBA</t>
        </is>
      </c>
      <c r="H4366" s="0" t="n"/>
    </row>
    <row r="4367">
      <c r="A4367" s="0">
        <f>+B4367&amp;C4367&amp;D4367</f>
        <v/>
      </c>
      <c r="B4367" s="4" t="inlineStr">
        <is>
          <t>ST0212 印花</t>
        </is>
      </c>
      <c r="C4367" s="4" t="inlineStr">
        <is>
          <t>白色</t>
        </is>
      </c>
      <c r="D4367" s="4" t="inlineStr">
        <is>
          <t>XL</t>
        </is>
      </c>
      <c r="E4367" s="5" t="inlineStr">
        <is>
          <t>ST0212-FP-White-X-Large-FBA</t>
        </is>
      </c>
      <c r="H4367" s="0" t="n"/>
    </row>
    <row r="4368">
      <c r="A4368" s="0">
        <f>+B4368&amp;C4368&amp;D4368</f>
        <v/>
      </c>
      <c r="B4368" s="4" t="inlineStr">
        <is>
          <t>ST0212 印花</t>
        </is>
      </c>
      <c r="C4368" s="4" t="n"/>
      <c r="D4368" s="4" t="inlineStr">
        <is>
          <t>XL</t>
        </is>
      </c>
      <c r="E4368" s="5" t="inlineStr">
        <is>
          <t>ST0212-FP-Wine Red-X-Large-FBA</t>
        </is>
      </c>
      <c r="H4368" s="0" t="n"/>
    </row>
    <row r="4369">
      <c r="A4369" s="0">
        <f>+B4369&amp;C4369&amp;D4369</f>
        <v/>
      </c>
      <c r="B4369" s="4" t="inlineStr">
        <is>
          <t>ST0212 印花</t>
        </is>
      </c>
      <c r="C4369" s="4" t="n"/>
      <c r="D4369" s="4" t="inlineStr">
        <is>
          <t>XL</t>
        </is>
      </c>
      <c r="E4369" s="5" t="inlineStr">
        <is>
          <t>ST0212-Tie Dye Rose Red-X-Large-FBA</t>
        </is>
      </c>
      <c r="H4369" s="0" t="n"/>
    </row>
    <row r="4370">
      <c r="A4370" s="0">
        <f>+B4370&amp;C4370&amp;D4370</f>
        <v/>
      </c>
      <c r="B4370" s="4" t="inlineStr">
        <is>
          <t>ST0212 印花</t>
        </is>
      </c>
      <c r="C4370" s="4" t="n"/>
      <c r="D4370" s="4" t="inlineStr">
        <is>
          <t>XL</t>
        </is>
      </c>
      <c r="E4370" s="5" t="inlineStr">
        <is>
          <t>ST0212-Tie Dye Blue-X-Large-FBA</t>
        </is>
      </c>
      <c r="H4370" s="0" t="n"/>
    </row>
    <row r="4371">
      <c r="A4371" s="0">
        <f>+B4371&amp;C4371&amp;D4371</f>
        <v/>
      </c>
      <c r="B4371" s="4" t="inlineStr">
        <is>
          <t>ST0212 印花</t>
        </is>
      </c>
      <c r="C4371" s="4" t="n"/>
      <c r="D4371" s="4" t="inlineStr">
        <is>
          <t>XL</t>
        </is>
      </c>
      <c r="E4371" s="5" t="inlineStr">
        <is>
          <t>ST0212-FP-Big Leaf Pink-X-Large-FBA</t>
        </is>
      </c>
      <c r="H4371" s="0" t="n"/>
    </row>
    <row r="4372">
      <c r="A4372" s="0">
        <f>+B4372&amp;C4372&amp;D4372</f>
        <v/>
      </c>
      <c r="B4372" s="4" t="inlineStr">
        <is>
          <t>ST0212 印花</t>
        </is>
      </c>
      <c r="C4372" s="4" t="inlineStr">
        <is>
          <t>藏蓝</t>
        </is>
      </c>
      <c r="D4372" s="4" t="inlineStr">
        <is>
          <t>XL</t>
        </is>
      </c>
      <c r="E4372" s="5" t="inlineStr">
        <is>
          <t>ST0212-FP-Navy Blue-X-Large-FBA</t>
        </is>
      </c>
      <c r="H4372" s="0" t="n"/>
    </row>
    <row r="4373">
      <c r="A4373" s="0">
        <f>+B4373&amp;C4373&amp;D4373</f>
        <v/>
      </c>
      <c r="B4373" s="4" t="inlineStr">
        <is>
          <t>ST0212 印花</t>
        </is>
      </c>
      <c r="C4373" s="4" t="n"/>
      <c r="D4373" s="4" t="inlineStr">
        <is>
          <t>XL</t>
        </is>
      </c>
      <c r="E4373" s="5" t="inlineStr">
        <is>
          <t>ST0212-FP-Yellow Black-X-Large-FBA</t>
        </is>
      </c>
      <c r="H4373" s="0" t="n"/>
    </row>
    <row r="4374">
      <c r="A4374" s="0">
        <f>+B4374&amp;C4374&amp;D4374</f>
        <v/>
      </c>
      <c r="B4374" s="4" t="inlineStr">
        <is>
          <t>ST0212 印花</t>
        </is>
      </c>
      <c r="C4374" s="4" t="inlineStr">
        <is>
          <t>棕黑</t>
        </is>
      </c>
      <c r="D4374" s="4" t="inlineStr">
        <is>
          <t>S</t>
        </is>
      </c>
      <c r="E4374" s="5" t="inlineStr">
        <is>
          <t>ST0212-FP-Brown Black-Small-FBA</t>
        </is>
      </c>
      <c r="H4374" s="0" t="n"/>
    </row>
    <row r="4375">
      <c r="A4375" s="0">
        <f>+B4375&amp;C4375&amp;D4375</f>
        <v/>
      </c>
      <c r="B4375" s="4" t="inlineStr">
        <is>
          <t>ST0212 印花</t>
        </is>
      </c>
      <c r="C4375" s="4" t="inlineStr">
        <is>
          <t>豹纹卡其色</t>
        </is>
      </c>
      <c r="D4375" s="4" t="inlineStr">
        <is>
          <t>S</t>
        </is>
      </c>
      <c r="E4375" s="5" t="inlineStr">
        <is>
          <t>ST0212-FP-Leopard Khaki-Small-FBA</t>
        </is>
      </c>
      <c r="H4375" s="0" t="n"/>
    </row>
    <row r="4376">
      <c r="A4376" s="0">
        <f>+B4376&amp;C4376&amp;D4376</f>
        <v/>
      </c>
      <c r="B4376" s="4" t="inlineStr">
        <is>
          <t>ST0212 印花</t>
        </is>
      </c>
      <c r="C4376" s="4" t="inlineStr">
        <is>
          <t>混色蓝</t>
        </is>
      </c>
      <c r="D4376" s="4" t="inlineStr">
        <is>
          <t>S</t>
        </is>
      </c>
      <c r="E4376" s="5" t="inlineStr">
        <is>
          <t>ST0212-FP-Mix Blue-Small-FBA</t>
        </is>
      </c>
      <c r="H4376" s="0" t="n"/>
    </row>
    <row r="4377">
      <c r="A4377" s="0">
        <f>+B4377&amp;C4377&amp;D4377</f>
        <v/>
      </c>
      <c r="B4377" s="4" t="inlineStr">
        <is>
          <t>ST0212 印花</t>
        </is>
      </c>
      <c r="C4377" s="4" t="n"/>
      <c r="D4377" s="4" t="inlineStr">
        <is>
          <t>S</t>
        </is>
      </c>
      <c r="E4377" s="5" t="inlineStr">
        <is>
          <t>ST0212-Colorful Yellow-Small-FBA</t>
        </is>
      </c>
      <c r="H4377" s="0" t="n"/>
    </row>
    <row r="4378">
      <c r="A4378" s="0">
        <f>+B4378&amp;C4378&amp;D4378</f>
        <v/>
      </c>
      <c r="B4378" s="4" t="inlineStr">
        <is>
          <t>ST0212 印花</t>
        </is>
      </c>
      <c r="C4378" s="4" t="n"/>
      <c r="D4378" s="4" t="inlineStr">
        <is>
          <t>S</t>
        </is>
      </c>
      <c r="E4378" s="5" t="inlineStr">
        <is>
          <t>ST0212-FP-Big Leaf Pink-Small-FBA</t>
        </is>
      </c>
      <c r="H4378" s="0" t="n"/>
    </row>
    <row r="4379">
      <c r="A4379" s="0">
        <f>+B4379&amp;C4379&amp;D4379</f>
        <v/>
      </c>
      <c r="B4379" s="4" t="inlineStr">
        <is>
          <t>ST0212 印花</t>
        </is>
      </c>
      <c r="C4379" s="4" t="inlineStr">
        <is>
          <t>藏蓝</t>
        </is>
      </c>
      <c r="D4379" s="4" t="inlineStr">
        <is>
          <t>S</t>
        </is>
      </c>
      <c r="E4379" s="5" t="inlineStr">
        <is>
          <t>ST0212-FP-Navy Blue-Small-FBA</t>
        </is>
      </c>
      <c r="H4379" s="0" t="n"/>
    </row>
    <row r="4380">
      <c r="A4380" s="0">
        <f>+B4380&amp;C4380&amp;D4380</f>
        <v/>
      </c>
      <c r="B4380" s="4" t="inlineStr">
        <is>
          <t>ST0212 印花</t>
        </is>
      </c>
      <c r="C4380" s="4" t="n"/>
      <c r="D4380" s="4" t="inlineStr">
        <is>
          <t>S</t>
        </is>
      </c>
      <c r="E4380" s="5" t="inlineStr">
        <is>
          <t>ST0212-FP-Yellow Black-Small-FBA</t>
        </is>
      </c>
      <c r="H4380" s="0" t="n"/>
    </row>
    <row r="4381">
      <c r="A4381" s="0">
        <f>+B4381&amp;C4381&amp;D4381</f>
        <v/>
      </c>
      <c r="B4381" s="4" t="inlineStr">
        <is>
          <t>ST0212 印花</t>
        </is>
      </c>
      <c r="C4381" s="4" t="inlineStr">
        <is>
          <t>棕黑</t>
        </is>
      </c>
      <c r="D4381" s="4" t="inlineStr">
        <is>
          <t>M</t>
        </is>
      </c>
      <c r="E4381" s="5" t="inlineStr">
        <is>
          <t>ST0212-FP-Brown Black-Medium-FBA</t>
        </is>
      </c>
      <c r="H4381" s="0" t="n"/>
    </row>
    <row r="4382">
      <c r="A4382" s="0">
        <f>+B4382&amp;C4382&amp;D4382</f>
        <v/>
      </c>
      <c r="B4382" s="4" t="inlineStr">
        <is>
          <t>ST0212 印花</t>
        </is>
      </c>
      <c r="C4382" s="4" t="inlineStr">
        <is>
          <t>豹纹卡其色</t>
        </is>
      </c>
      <c r="D4382" s="4" t="inlineStr">
        <is>
          <t>M</t>
        </is>
      </c>
      <c r="E4382" s="5" t="inlineStr">
        <is>
          <t>ST0212-FP-Leopard Khaki-Medium-FBA</t>
        </is>
      </c>
      <c r="H4382" s="0" t="n"/>
    </row>
    <row r="4383">
      <c r="A4383" s="0">
        <f>+B4383&amp;C4383&amp;D4383</f>
        <v/>
      </c>
      <c r="B4383" s="4" t="inlineStr">
        <is>
          <t>ST0212 印花</t>
        </is>
      </c>
      <c r="C4383" s="4" t="inlineStr">
        <is>
          <t>浅蓝</t>
        </is>
      </c>
      <c r="D4383" s="4" t="inlineStr">
        <is>
          <t>M</t>
        </is>
      </c>
      <c r="E4383" s="5" t="inlineStr">
        <is>
          <t>ST0212-FP-Light Blue-Medium-FBA</t>
        </is>
      </c>
      <c r="H4383" s="0" t="n"/>
    </row>
    <row r="4384">
      <c r="A4384" s="0">
        <f>+B4384&amp;C4384&amp;D4384</f>
        <v/>
      </c>
      <c r="B4384" s="4" t="inlineStr">
        <is>
          <t>ST0212 印花</t>
        </is>
      </c>
      <c r="C4384" s="4" t="inlineStr">
        <is>
          <t>混色蓝</t>
        </is>
      </c>
      <c r="D4384" s="4" t="inlineStr">
        <is>
          <t>M</t>
        </is>
      </c>
      <c r="E4384" s="5" t="inlineStr">
        <is>
          <t>ST0212-FP-Mix Blue-Medium-FBA</t>
        </is>
      </c>
      <c r="H4384" s="0" t="n"/>
    </row>
    <row r="4385">
      <c r="A4385" s="0">
        <f>+B4385&amp;C4385&amp;D4385</f>
        <v/>
      </c>
      <c r="B4385" s="4" t="inlineStr">
        <is>
          <t>ST0212 印花</t>
        </is>
      </c>
      <c r="C4385" s="4" t="n"/>
      <c r="D4385" s="4" t="inlineStr">
        <is>
          <t>M</t>
        </is>
      </c>
      <c r="E4385" s="5" t="inlineStr">
        <is>
          <t>ST0212-FP-Wine Red-Medium-FBA</t>
        </is>
      </c>
      <c r="H4385" s="0" t="n"/>
    </row>
    <row r="4386">
      <c r="A4386" s="0">
        <f>+B4386&amp;C4386&amp;D4386</f>
        <v/>
      </c>
      <c r="B4386" s="4" t="inlineStr">
        <is>
          <t>ST0212 印花</t>
        </is>
      </c>
      <c r="C4386" s="4" t="n"/>
      <c r="D4386" s="4" t="inlineStr">
        <is>
          <t>M</t>
        </is>
      </c>
      <c r="E4386" s="5" t="inlineStr">
        <is>
          <t>ST0212-Tie Dye Rose Red-Medium-FBA</t>
        </is>
      </c>
      <c r="H4386" s="0" t="n"/>
    </row>
    <row r="4387">
      <c r="A4387" s="0">
        <f>+B4387&amp;C4387&amp;D4387</f>
        <v/>
      </c>
      <c r="B4387" s="4" t="inlineStr">
        <is>
          <t>ST0212 印花</t>
        </is>
      </c>
      <c r="C4387" s="4" t="n"/>
      <c r="D4387" s="4" t="inlineStr">
        <is>
          <t>M</t>
        </is>
      </c>
      <c r="E4387" s="5" t="inlineStr">
        <is>
          <t>ST0212-FP-Big Leaf Pink-Medium-FBA</t>
        </is>
      </c>
      <c r="H4387" s="0" t="n"/>
    </row>
    <row r="4388">
      <c r="A4388" s="0">
        <f>+B4388&amp;C4388&amp;D4388</f>
        <v/>
      </c>
      <c r="B4388" s="4" t="inlineStr">
        <is>
          <t>ST0212 印花</t>
        </is>
      </c>
      <c r="C4388" s="4" t="inlineStr">
        <is>
          <t>藏蓝</t>
        </is>
      </c>
      <c r="D4388" s="4" t="inlineStr">
        <is>
          <t>M</t>
        </is>
      </c>
      <c r="E4388" s="5" t="inlineStr">
        <is>
          <t>ST0212-FP-Navy Blue-Medium-FBA</t>
        </is>
      </c>
      <c r="H4388" s="0" t="n"/>
    </row>
    <row r="4389">
      <c r="A4389" s="0">
        <f>+B4389&amp;C4389&amp;D4389</f>
        <v/>
      </c>
      <c r="B4389" s="4" t="inlineStr">
        <is>
          <t>ST0212 印花</t>
        </is>
      </c>
      <c r="C4389" s="4" t="n"/>
      <c r="D4389" s="4" t="inlineStr">
        <is>
          <t>M</t>
        </is>
      </c>
      <c r="E4389" s="5" t="inlineStr">
        <is>
          <t>ST0212-FP-Yellow Black-Medium-FBA</t>
        </is>
      </c>
      <c r="H4389" s="0" t="n"/>
    </row>
    <row r="4390">
      <c r="A4390" s="0">
        <f>+B4390&amp;C4390&amp;D4390</f>
        <v/>
      </c>
      <c r="B4390" s="4" t="inlineStr">
        <is>
          <t>ST0212 印花</t>
        </is>
      </c>
      <c r="C4390" s="4" t="inlineStr">
        <is>
          <t>棕黑</t>
        </is>
      </c>
      <c r="D4390" s="4" t="inlineStr">
        <is>
          <t>L</t>
        </is>
      </c>
      <c r="E4390" s="5" t="inlineStr">
        <is>
          <t>ST0212-FP-Brown Black-Large-FBA</t>
        </is>
      </c>
      <c r="H4390" s="0" t="n"/>
    </row>
    <row r="4391">
      <c r="A4391" s="0">
        <f>+B4391&amp;C4391&amp;D4391</f>
        <v/>
      </c>
      <c r="B4391" s="4" t="inlineStr">
        <is>
          <t>ST0212 印花</t>
        </is>
      </c>
      <c r="C4391" s="4" t="inlineStr">
        <is>
          <t>豹纹卡其色</t>
        </is>
      </c>
      <c r="D4391" s="4" t="inlineStr">
        <is>
          <t>L</t>
        </is>
      </c>
      <c r="E4391" s="5" t="inlineStr">
        <is>
          <t>ST0212-FP-Leopard Khaki-Large-FBA</t>
        </is>
      </c>
      <c r="H4391" s="0" t="n"/>
    </row>
    <row r="4392">
      <c r="A4392" s="0">
        <f>+B4392&amp;C4392&amp;D4392</f>
        <v/>
      </c>
      <c r="B4392" s="4" t="inlineStr">
        <is>
          <t>ST0212 印花</t>
        </is>
      </c>
      <c r="C4392" s="4" t="inlineStr">
        <is>
          <t>浅蓝</t>
        </is>
      </c>
      <c r="D4392" s="4" t="inlineStr">
        <is>
          <t>L</t>
        </is>
      </c>
      <c r="E4392" s="5" t="inlineStr">
        <is>
          <t>ST0212-FP-Light Blue-Large-FBA</t>
        </is>
      </c>
      <c r="H4392" s="0" t="n"/>
    </row>
    <row r="4393">
      <c r="A4393" s="0">
        <f>+B4393&amp;C4393&amp;D4393</f>
        <v/>
      </c>
      <c r="B4393" s="4" t="inlineStr">
        <is>
          <t>ST0212 印花</t>
        </is>
      </c>
      <c r="C4393" s="4" t="inlineStr">
        <is>
          <t>混色蓝</t>
        </is>
      </c>
      <c r="D4393" s="4" t="inlineStr">
        <is>
          <t>L</t>
        </is>
      </c>
      <c r="E4393" s="5" t="inlineStr">
        <is>
          <t>ST0212-FP-Mix Blue-Large-FBA</t>
        </is>
      </c>
      <c r="H4393" s="0" t="n"/>
    </row>
    <row r="4394">
      <c r="A4394" s="0">
        <f>+B4394&amp;C4394&amp;D4394</f>
        <v/>
      </c>
      <c r="B4394" s="4" t="inlineStr">
        <is>
          <t>ST0212 印花</t>
        </is>
      </c>
      <c r="C4394" s="4" t="inlineStr">
        <is>
          <t>白色</t>
        </is>
      </c>
      <c r="D4394" s="4" t="inlineStr">
        <is>
          <t>L</t>
        </is>
      </c>
      <c r="E4394" s="5" t="inlineStr">
        <is>
          <t>ST0212-FP-White-Large-FBA</t>
        </is>
      </c>
      <c r="H4394" s="0" t="n"/>
    </row>
    <row r="4395">
      <c r="A4395" s="0">
        <f>+B4395&amp;C4395&amp;D4395</f>
        <v/>
      </c>
      <c r="B4395" s="4" t="inlineStr">
        <is>
          <t>ST0212 印花</t>
        </is>
      </c>
      <c r="C4395" s="4" t="n"/>
      <c r="D4395" s="4" t="inlineStr">
        <is>
          <t>L</t>
        </is>
      </c>
      <c r="E4395" s="5" t="inlineStr">
        <is>
          <t>ST0212-FP-Wine Red-Large-FBA</t>
        </is>
      </c>
      <c r="H4395" s="0" t="n"/>
    </row>
    <row r="4396">
      <c r="A4396" s="0">
        <f>+B4396&amp;C4396&amp;D4396</f>
        <v/>
      </c>
      <c r="B4396" s="4" t="inlineStr">
        <is>
          <t>ST0212 印花</t>
        </is>
      </c>
      <c r="C4396" s="4" t="n"/>
      <c r="D4396" s="4" t="inlineStr">
        <is>
          <t>L</t>
        </is>
      </c>
      <c r="E4396" s="5" t="inlineStr">
        <is>
          <t>ST0212-Tie Dye Rose Red-Large-FBA</t>
        </is>
      </c>
      <c r="H4396" s="0" t="n"/>
    </row>
    <row r="4397">
      <c r="A4397" s="0">
        <f>+B4397&amp;C4397&amp;D4397</f>
        <v/>
      </c>
      <c r="B4397" s="4" t="inlineStr">
        <is>
          <t>ST0212 印花</t>
        </is>
      </c>
      <c r="C4397" s="4" t="n"/>
      <c r="D4397" s="4" t="inlineStr">
        <is>
          <t>L</t>
        </is>
      </c>
      <c r="E4397" s="5" t="inlineStr">
        <is>
          <t>ST0212-Tie Dye Blue-Large-FBA</t>
        </is>
      </c>
      <c r="H4397" s="0" t="n"/>
    </row>
    <row r="4398">
      <c r="A4398" s="0">
        <f>+B4398&amp;C4398&amp;D4398</f>
        <v/>
      </c>
      <c r="B4398" s="4" t="inlineStr">
        <is>
          <t>ST0212 印花</t>
        </is>
      </c>
      <c r="C4398" s="4" t="n"/>
      <c r="D4398" s="4" t="inlineStr">
        <is>
          <t>L</t>
        </is>
      </c>
      <c r="E4398" s="5" t="inlineStr">
        <is>
          <t>ST0212-FP-Big Leaf Pink-Large-FBA</t>
        </is>
      </c>
      <c r="H4398" s="0" t="n"/>
    </row>
    <row r="4399">
      <c r="A4399" s="0">
        <f>+B4399&amp;C4399&amp;D4399</f>
        <v/>
      </c>
      <c r="B4399" s="4" t="inlineStr">
        <is>
          <t>ST0212 印花</t>
        </is>
      </c>
      <c r="C4399" s="4" t="inlineStr">
        <is>
          <t>藏蓝</t>
        </is>
      </c>
      <c r="D4399" s="4" t="inlineStr">
        <is>
          <t>L</t>
        </is>
      </c>
      <c r="E4399" s="5" t="inlineStr">
        <is>
          <t>ST0212-FP-Navy Blue-Large-FBA</t>
        </is>
      </c>
      <c r="H4399" s="0" t="n"/>
    </row>
    <row r="4400">
      <c r="A4400" s="0">
        <f>+B4400&amp;C4400&amp;D4400</f>
        <v/>
      </c>
      <c r="B4400" s="4" t="inlineStr">
        <is>
          <t>ST0212 印花</t>
        </is>
      </c>
      <c r="C4400" s="4" t="n"/>
      <c r="D4400" s="4" t="inlineStr">
        <is>
          <t>L</t>
        </is>
      </c>
      <c r="E4400" s="5" t="inlineStr">
        <is>
          <t>ST0212-FP-Yellow Black-Large-FBA</t>
        </is>
      </c>
      <c r="H4400" s="0" t="n"/>
    </row>
    <row r="4401">
      <c r="A4401" s="0">
        <f>+B4401&amp;C4401&amp;D4401</f>
        <v/>
      </c>
      <c r="B4401" s="4" t="inlineStr">
        <is>
          <t>ST0212 印花</t>
        </is>
      </c>
      <c r="C4401" s="4" t="inlineStr">
        <is>
          <t>棕黑</t>
        </is>
      </c>
      <c r="D4401" s="4" t="inlineStr">
        <is>
          <t>2XL</t>
        </is>
      </c>
      <c r="E4401" s="5" t="inlineStr">
        <is>
          <t>ST0212-FP-Brown Black-XX-Large-FBA</t>
        </is>
      </c>
      <c r="H4401" s="0" t="n"/>
    </row>
    <row r="4402">
      <c r="A4402" s="0">
        <f>+B4402&amp;C4402&amp;D4402</f>
        <v/>
      </c>
      <c r="B4402" s="4" t="inlineStr">
        <is>
          <t>ST0212 印花</t>
        </is>
      </c>
      <c r="C4402" s="4" t="inlineStr">
        <is>
          <t>豹纹卡其色</t>
        </is>
      </c>
      <c r="D4402" s="4" t="inlineStr">
        <is>
          <t>2XL</t>
        </is>
      </c>
      <c r="E4402" s="5" t="inlineStr">
        <is>
          <t>ST0212-FP-Leopard Khaki-XX-Large-FBA</t>
        </is>
      </c>
      <c r="H4402" s="0" t="n"/>
    </row>
    <row r="4403">
      <c r="A4403" s="0">
        <f>+B4403&amp;C4403&amp;D4403</f>
        <v/>
      </c>
      <c r="B4403" s="4" t="inlineStr">
        <is>
          <t>ST0212 印花</t>
        </is>
      </c>
      <c r="C4403" s="4" t="n"/>
      <c r="D4403" s="4" t="inlineStr">
        <is>
          <t>2XL</t>
        </is>
      </c>
      <c r="E4403" s="5" t="inlineStr">
        <is>
          <t>ST0212-FP-Leopard White-XX-Large-FBA</t>
        </is>
      </c>
      <c r="H4403" s="0" t="n"/>
    </row>
    <row r="4404">
      <c r="A4404" s="0">
        <f>+B4404&amp;C4404&amp;D4404</f>
        <v/>
      </c>
      <c r="B4404" s="4" t="inlineStr">
        <is>
          <t>ST0212 印花</t>
        </is>
      </c>
      <c r="C4404" s="4" t="inlineStr">
        <is>
          <t>浅蓝</t>
        </is>
      </c>
      <c r="D4404" s="4" t="inlineStr">
        <is>
          <t>2XL</t>
        </is>
      </c>
      <c r="E4404" s="5" t="inlineStr">
        <is>
          <t>ST0212-FP-Light Blue-XX-Large-FBA</t>
        </is>
      </c>
      <c r="H4404" s="0" t="n"/>
    </row>
    <row r="4405">
      <c r="A4405" s="0">
        <f>+B4405&amp;C4405&amp;D4405</f>
        <v/>
      </c>
      <c r="B4405" s="4" t="inlineStr">
        <is>
          <t>ST0212 印花</t>
        </is>
      </c>
      <c r="C4405" s="4" t="inlineStr">
        <is>
          <t>混色蓝</t>
        </is>
      </c>
      <c r="D4405" s="4" t="inlineStr">
        <is>
          <t>2XL</t>
        </is>
      </c>
      <c r="E4405" s="5" t="inlineStr">
        <is>
          <t>ST0212-FP-Mix Blue-XX-Large-FBA</t>
        </is>
      </c>
      <c r="H4405" s="0" t="n"/>
    </row>
    <row r="4406">
      <c r="A4406" s="0">
        <f>+B4406&amp;C4406&amp;D4406</f>
        <v/>
      </c>
      <c r="B4406" s="4" t="inlineStr">
        <is>
          <t>ST0212 印花</t>
        </is>
      </c>
      <c r="C4406" s="4" t="n"/>
      <c r="D4406" s="4" t="inlineStr">
        <is>
          <t>2XL</t>
        </is>
      </c>
      <c r="E4406" s="5" t="inlineStr">
        <is>
          <t>ST0212-FP-Peacock Blue-XX-Large-FBA</t>
        </is>
      </c>
      <c r="H4406" s="0" t="n"/>
    </row>
    <row r="4407">
      <c r="A4407" s="0">
        <f>+B4407&amp;C4407&amp;D4407</f>
        <v/>
      </c>
      <c r="B4407" s="4" t="inlineStr">
        <is>
          <t>ST0212 印花</t>
        </is>
      </c>
      <c r="C4407" s="4" t="inlineStr">
        <is>
          <t>白色</t>
        </is>
      </c>
      <c r="D4407" s="4" t="inlineStr">
        <is>
          <t>2XL</t>
        </is>
      </c>
      <c r="E4407" s="5" t="inlineStr">
        <is>
          <t>ST0212-FP-White-XX-Large-FBA</t>
        </is>
      </c>
      <c r="H4407" s="0" t="n"/>
    </row>
    <row r="4408">
      <c r="A4408" s="0">
        <f>+B4408&amp;C4408&amp;D4408</f>
        <v/>
      </c>
      <c r="B4408" s="4" t="inlineStr">
        <is>
          <t>ST0212 印花</t>
        </is>
      </c>
      <c r="C4408" s="4" t="n"/>
      <c r="D4408" s="4" t="inlineStr">
        <is>
          <t>2XL</t>
        </is>
      </c>
      <c r="E4408" s="5" t="inlineStr">
        <is>
          <t>ST0212-FP-Wine Red-XX-Large-FBA</t>
        </is>
      </c>
      <c r="H4408" s="0" t="n"/>
    </row>
    <row r="4409">
      <c r="A4409" s="0">
        <f>+B4409&amp;C4409&amp;D4409</f>
        <v/>
      </c>
      <c r="B4409" s="4" t="inlineStr">
        <is>
          <t>ST0212 印花</t>
        </is>
      </c>
      <c r="C4409" s="4" t="n"/>
      <c r="D4409" s="4" t="inlineStr">
        <is>
          <t>2XL</t>
        </is>
      </c>
      <c r="E4409" s="5" t="inlineStr">
        <is>
          <t>ST0212-Tie Dye Rose Red-XX-Large-FBA</t>
        </is>
      </c>
      <c r="H4409" s="0" t="n"/>
    </row>
    <row r="4410">
      <c r="A4410" s="0">
        <f>+B4410&amp;C4410&amp;D4410</f>
        <v/>
      </c>
      <c r="B4410" s="4" t="inlineStr">
        <is>
          <t>ST0212 印花</t>
        </is>
      </c>
      <c r="C4410" s="4" t="n"/>
      <c r="D4410" s="4" t="inlineStr">
        <is>
          <t>2XL</t>
        </is>
      </c>
      <c r="E4410" s="5" t="inlineStr">
        <is>
          <t>ST0212-Tie Dye Blue-XX-Large-FBA</t>
        </is>
      </c>
      <c r="H4410" s="0" t="n"/>
    </row>
    <row r="4411">
      <c r="A4411" s="0">
        <f>+B4411&amp;C4411&amp;D4411</f>
        <v/>
      </c>
      <c r="B4411" s="4" t="inlineStr">
        <is>
          <t>ST0212 印花</t>
        </is>
      </c>
      <c r="C4411" s="4" t="n"/>
      <c r="D4411" s="4" t="inlineStr">
        <is>
          <t>2XL</t>
        </is>
      </c>
      <c r="E4411" s="5" t="inlineStr">
        <is>
          <t>ST0212-FP-Big Leaf Pink-XX-Large-FBA</t>
        </is>
      </c>
      <c r="H4411" s="0" t="n"/>
    </row>
    <row r="4412">
      <c r="A4412" s="0">
        <f>+B4412&amp;C4412&amp;D4412</f>
        <v/>
      </c>
      <c r="B4412" s="4" t="inlineStr">
        <is>
          <t>ST0212 印花</t>
        </is>
      </c>
      <c r="C4412" s="4" t="inlineStr">
        <is>
          <t>藏蓝</t>
        </is>
      </c>
      <c r="D4412" s="4" t="inlineStr">
        <is>
          <t>2XL</t>
        </is>
      </c>
      <c r="E4412" s="5" t="inlineStr">
        <is>
          <t>ST0212-FP-Navy Blue-XX-Large-FBA</t>
        </is>
      </c>
      <c r="H4412" s="0" t="n"/>
    </row>
    <row r="4413">
      <c r="A4413" s="0">
        <f>+B4413&amp;C4413&amp;D4413</f>
        <v/>
      </c>
      <c r="B4413" s="4" t="inlineStr">
        <is>
          <t>ST0212 印花</t>
        </is>
      </c>
      <c r="C4413" s="4" t="n"/>
      <c r="D4413" s="4" t="inlineStr">
        <is>
          <t>2XL</t>
        </is>
      </c>
      <c r="E4413" s="5" t="inlineStr">
        <is>
          <t>ST0212-FP-Yellow Black-XX-Large-FBA</t>
        </is>
      </c>
      <c r="H4413" s="0" t="n"/>
    </row>
    <row r="4414">
      <c r="A4414" s="0">
        <f>+B4414&amp;C4414&amp;D4414</f>
        <v/>
      </c>
      <c r="B4414" s="4" t="inlineStr">
        <is>
          <t>ST0213 纯色</t>
        </is>
      </c>
      <c r="C4414" s="4" t="inlineStr">
        <is>
          <t>黑色</t>
        </is>
      </c>
      <c r="D4414" s="4" t="inlineStr">
        <is>
          <t>XL</t>
        </is>
      </c>
      <c r="E4414" s="5" t="inlineStr">
        <is>
          <t>ST0213-Black-X-Large-FBA</t>
        </is>
      </c>
      <c r="H4414" s="0" t="n"/>
    </row>
    <row r="4415">
      <c r="A4415" s="0">
        <f>+B4415&amp;C4415&amp;D4415</f>
        <v/>
      </c>
      <c r="B4415" s="4" t="inlineStr">
        <is>
          <t>ST0213 纯色</t>
        </is>
      </c>
      <c r="C4415" s="4" t="inlineStr">
        <is>
          <t>深灰</t>
        </is>
      </c>
      <c r="D4415" s="4" t="inlineStr">
        <is>
          <t>XL</t>
        </is>
      </c>
      <c r="E4415" s="5" t="inlineStr">
        <is>
          <t>ST0213-Dark Gray-X-Large-FBA</t>
        </is>
      </c>
      <c r="H4415" s="0" t="n"/>
    </row>
    <row r="4416">
      <c r="A4416" s="0">
        <f>+B4416&amp;C4416&amp;D4416</f>
        <v/>
      </c>
      <c r="B4416" s="4" t="inlineStr">
        <is>
          <t>ST0213 纯色</t>
        </is>
      </c>
      <c r="C4416" s="4" t="inlineStr">
        <is>
          <t>深绿</t>
        </is>
      </c>
      <c r="D4416" s="4" t="inlineStr">
        <is>
          <t>XL</t>
        </is>
      </c>
      <c r="E4416" s="5" t="inlineStr">
        <is>
          <t>ST0213-Dark Green-X-Large-FBA</t>
        </is>
      </c>
      <c r="H4416" s="0" t="n"/>
    </row>
    <row r="4417">
      <c r="A4417" s="0">
        <f>+B4417&amp;C4417&amp;D4417</f>
        <v/>
      </c>
      <c r="B4417" s="4" t="inlineStr">
        <is>
          <t>ST0213 纯色</t>
        </is>
      </c>
      <c r="C4417" s="4" t="n"/>
      <c r="D4417" s="4" t="inlineStr">
        <is>
          <t>XL</t>
        </is>
      </c>
      <c r="E4417" s="5" t="inlineStr">
        <is>
          <t>ST0213-Purple Red-X-Large-FBA</t>
        </is>
      </c>
      <c r="H4417" s="0" t="n"/>
    </row>
    <row r="4418">
      <c r="A4418" s="0">
        <f>+B4418&amp;C4418&amp;D4418</f>
        <v/>
      </c>
      <c r="B4418" s="4" t="inlineStr">
        <is>
          <t>ST0213 纯色</t>
        </is>
      </c>
      <c r="C4418" s="4" t="n"/>
      <c r="D4418" s="4" t="inlineStr">
        <is>
          <t>XL</t>
        </is>
      </c>
      <c r="E4418" s="5" t="inlineStr">
        <is>
          <t>ST0213-Wine Red-X-Large-FBA</t>
        </is>
      </c>
      <c r="H4418" s="0" t="n"/>
    </row>
    <row r="4419">
      <c r="A4419" s="0">
        <f>+B4419&amp;C4419&amp;D4419</f>
        <v/>
      </c>
      <c r="B4419" s="4" t="inlineStr">
        <is>
          <t>ST0213 纯色</t>
        </is>
      </c>
      <c r="C4419" s="4" t="inlineStr">
        <is>
          <t>黑色</t>
        </is>
      </c>
      <c r="D4419" s="4" t="inlineStr">
        <is>
          <t>S</t>
        </is>
      </c>
      <c r="E4419" s="5" t="inlineStr">
        <is>
          <t>ST0213-Black-Small-FBA</t>
        </is>
      </c>
      <c r="H4419" s="0" t="n"/>
    </row>
    <row r="4420">
      <c r="A4420" s="0">
        <f>+B4420&amp;C4420&amp;D4420</f>
        <v/>
      </c>
      <c r="B4420" s="4" t="inlineStr">
        <is>
          <t>ST0213 纯色</t>
        </is>
      </c>
      <c r="C4420" s="4" t="inlineStr">
        <is>
          <t>深灰</t>
        </is>
      </c>
      <c r="D4420" s="4" t="inlineStr">
        <is>
          <t>S</t>
        </is>
      </c>
      <c r="E4420" s="5" t="inlineStr">
        <is>
          <t>ST0213-Dark Gray-Small-FBA</t>
        </is>
      </c>
      <c r="H4420" s="0" t="n"/>
    </row>
    <row r="4421">
      <c r="A4421" s="0">
        <f>+B4421&amp;C4421&amp;D4421</f>
        <v/>
      </c>
      <c r="B4421" s="4" t="inlineStr">
        <is>
          <t>ST0213 纯色</t>
        </is>
      </c>
      <c r="C4421" s="4" t="inlineStr">
        <is>
          <t>深绿</t>
        </is>
      </c>
      <c r="D4421" s="4" t="inlineStr">
        <is>
          <t>S</t>
        </is>
      </c>
      <c r="E4421" s="5" t="inlineStr">
        <is>
          <t>ST0213-Dark Green-Small-FBA</t>
        </is>
      </c>
      <c r="H4421" s="0" t="n"/>
    </row>
    <row r="4422">
      <c r="A4422" s="0">
        <f>+B4422&amp;C4422&amp;D4422</f>
        <v/>
      </c>
      <c r="B4422" s="4" t="inlineStr">
        <is>
          <t>ST0213 纯色</t>
        </is>
      </c>
      <c r="C4422" s="4" t="n"/>
      <c r="D4422" s="4" t="inlineStr">
        <is>
          <t>S</t>
        </is>
      </c>
      <c r="E4422" s="5" t="inlineStr">
        <is>
          <t>ST0213-Purple Red-Small-FBA</t>
        </is>
      </c>
      <c r="H4422" s="0" t="n"/>
    </row>
    <row r="4423">
      <c r="A4423" s="0">
        <f>+B4423&amp;C4423&amp;D4423</f>
        <v/>
      </c>
      <c r="B4423" s="4" t="inlineStr">
        <is>
          <t>ST0213 纯色</t>
        </is>
      </c>
      <c r="C4423" s="4" t="n"/>
      <c r="D4423" s="4" t="inlineStr">
        <is>
          <t>S</t>
        </is>
      </c>
      <c r="E4423" s="5" t="inlineStr">
        <is>
          <t>ST0213-Wine Red-Small-FBA</t>
        </is>
      </c>
      <c r="H4423" s="0" t="n"/>
    </row>
    <row r="4424">
      <c r="A4424" s="0">
        <f>+B4424&amp;C4424&amp;D4424</f>
        <v/>
      </c>
      <c r="B4424" s="4" t="inlineStr">
        <is>
          <t>ST0213 纯色</t>
        </is>
      </c>
      <c r="C4424" s="4" t="inlineStr">
        <is>
          <t>黑色</t>
        </is>
      </c>
      <c r="D4424" s="4" t="inlineStr">
        <is>
          <t>M</t>
        </is>
      </c>
      <c r="E4424" s="5" t="inlineStr">
        <is>
          <t>ST0213-Black-Medium-FBA</t>
        </is>
      </c>
      <c r="H4424" s="0" t="n"/>
    </row>
    <row r="4425">
      <c r="A4425" s="0">
        <f>+B4425&amp;C4425&amp;D4425</f>
        <v/>
      </c>
      <c r="B4425" s="4" t="inlineStr">
        <is>
          <t>ST0213 纯色</t>
        </is>
      </c>
      <c r="C4425" s="4" t="inlineStr">
        <is>
          <t>深灰</t>
        </is>
      </c>
      <c r="D4425" s="4" t="inlineStr">
        <is>
          <t>M</t>
        </is>
      </c>
      <c r="E4425" s="5" t="inlineStr">
        <is>
          <t>ST0213-Dark Gray-Medium-FBA</t>
        </is>
      </c>
      <c r="H4425" s="0" t="n"/>
    </row>
    <row r="4426">
      <c r="A4426" s="0">
        <f>+B4426&amp;C4426&amp;D4426</f>
        <v/>
      </c>
      <c r="B4426" s="4" t="inlineStr">
        <is>
          <t>ST0213 纯色</t>
        </is>
      </c>
      <c r="C4426" s="4" t="inlineStr">
        <is>
          <t>深绿</t>
        </is>
      </c>
      <c r="D4426" s="4" t="inlineStr">
        <is>
          <t>M</t>
        </is>
      </c>
      <c r="E4426" s="5" t="inlineStr">
        <is>
          <t>ST0213-Dark Green-Medium-FBA</t>
        </is>
      </c>
      <c r="H4426" s="0" t="n"/>
    </row>
    <row r="4427">
      <c r="A4427" s="0">
        <f>+B4427&amp;C4427&amp;D4427</f>
        <v/>
      </c>
      <c r="B4427" s="4" t="inlineStr">
        <is>
          <t>ST0213 纯色</t>
        </is>
      </c>
      <c r="C4427" s="4" t="n"/>
      <c r="D4427" s="4" t="inlineStr">
        <is>
          <t>M</t>
        </is>
      </c>
      <c r="E4427" s="5" t="inlineStr">
        <is>
          <t>ST0213-Purple Red-Medium-FBA</t>
        </is>
      </c>
      <c r="H4427" s="0" t="n"/>
    </row>
    <row r="4428">
      <c r="A4428" s="0">
        <f>+B4428&amp;C4428&amp;D4428</f>
        <v/>
      </c>
      <c r="B4428" s="4" t="inlineStr">
        <is>
          <t>ST0213 纯色</t>
        </is>
      </c>
      <c r="C4428" s="4" t="n"/>
      <c r="D4428" s="4" t="inlineStr">
        <is>
          <t>M</t>
        </is>
      </c>
      <c r="E4428" s="5" t="inlineStr">
        <is>
          <t>ST0213-Wine Red-Medium-FBA</t>
        </is>
      </c>
      <c r="H4428" s="0" t="n"/>
    </row>
    <row r="4429">
      <c r="A4429" s="0">
        <f>+B4429&amp;C4429&amp;D4429</f>
        <v/>
      </c>
      <c r="B4429" s="4" t="inlineStr">
        <is>
          <t>ST0213 纯色</t>
        </is>
      </c>
      <c r="C4429" s="4" t="inlineStr">
        <is>
          <t>黑色</t>
        </is>
      </c>
      <c r="D4429" s="4" t="inlineStr">
        <is>
          <t>L</t>
        </is>
      </c>
      <c r="E4429" s="5" t="inlineStr">
        <is>
          <t>ST0213-Black-Large-FBA</t>
        </is>
      </c>
      <c r="H4429" s="0" t="n"/>
    </row>
    <row r="4430">
      <c r="A4430" s="0">
        <f>+B4430&amp;C4430&amp;D4430</f>
        <v/>
      </c>
      <c r="B4430" s="4" t="inlineStr">
        <is>
          <t>ST0213 纯色</t>
        </is>
      </c>
      <c r="C4430" s="4" t="inlineStr">
        <is>
          <t>深灰</t>
        </is>
      </c>
      <c r="D4430" s="4" t="inlineStr">
        <is>
          <t>L</t>
        </is>
      </c>
      <c r="E4430" s="5" t="inlineStr">
        <is>
          <t>ST0213-Dark Gray-Large-FBA</t>
        </is>
      </c>
      <c r="H4430" s="0" t="n"/>
    </row>
    <row r="4431">
      <c r="A4431" s="0">
        <f>+B4431&amp;C4431&amp;D4431</f>
        <v/>
      </c>
      <c r="B4431" s="4" t="inlineStr">
        <is>
          <t>ST0213 纯色</t>
        </is>
      </c>
      <c r="C4431" s="4" t="inlineStr">
        <is>
          <t>深绿</t>
        </is>
      </c>
      <c r="D4431" s="4" t="inlineStr">
        <is>
          <t>L</t>
        </is>
      </c>
      <c r="E4431" s="5" t="inlineStr">
        <is>
          <t>ST0213-Dark Green-Large-FBA</t>
        </is>
      </c>
      <c r="H4431" s="0" t="n"/>
    </row>
    <row r="4432">
      <c r="A4432" s="0">
        <f>+B4432&amp;C4432&amp;D4432</f>
        <v/>
      </c>
      <c r="B4432" s="4" t="inlineStr">
        <is>
          <t>ST0213 纯色</t>
        </is>
      </c>
      <c r="C4432" s="4" t="n"/>
      <c r="D4432" s="4" t="inlineStr">
        <is>
          <t>L</t>
        </is>
      </c>
      <c r="E4432" s="5" t="inlineStr">
        <is>
          <t>ST0213-Purple Red-Large-FBA</t>
        </is>
      </c>
      <c r="H4432" s="0" t="n"/>
    </row>
    <row r="4433">
      <c r="A4433" s="0">
        <f>+B4433&amp;C4433&amp;D4433</f>
        <v/>
      </c>
      <c r="B4433" s="4" t="inlineStr">
        <is>
          <t>ST0213 纯色</t>
        </is>
      </c>
      <c r="C4433" s="4" t="n"/>
      <c r="D4433" s="4" t="inlineStr">
        <is>
          <t>L</t>
        </is>
      </c>
      <c r="E4433" s="5" t="inlineStr">
        <is>
          <t>ST0213-Wine Red-Large-FBA</t>
        </is>
      </c>
      <c r="H4433" s="0" t="n"/>
    </row>
    <row r="4434">
      <c r="A4434" s="0">
        <f>+B4434&amp;C4434&amp;D4434</f>
        <v/>
      </c>
      <c r="B4434" s="4" t="inlineStr">
        <is>
          <t>ST0213 印花</t>
        </is>
      </c>
      <c r="C4434" s="4" t="inlineStr">
        <is>
          <t>棕黑</t>
        </is>
      </c>
      <c r="D4434" s="4" t="inlineStr">
        <is>
          <t>XL</t>
        </is>
      </c>
      <c r="E4434" s="5" t="inlineStr">
        <is>
          <t>ST0213-FP-Brown Black-X-Large-FBA</t>
        </is>
      </c>
      <c r="H4434" s="0" t="n"/>
    </row>
    <row r="4435">
      <c r="A4435" s="0">
        <f>+B4435&amp;C4435&amp;D4435</f>
        <v/>
      </c>
      <c r="B4435" s="4" t="inlineStr">
        <is>
          <t>ST0213 印花</t>
        </is>
      </c>
      <c r="C4435" s="4" t="inlineStr">
        <is>
          <t>豹纹卡其色</t>
        </is>
      </c>
      <c r="D4435" s="4" t="inlineStr">
        <is>
          <t>XL</t>
        </is>
      </c>
      <c r="E4435" s="5" t="inlineStr">
        <is>
          <t>ST0213-FP-Leopard Khaki-X-Large-FBA</t>
        </is>
      </c>
      <c r="H4435" s="0" t="n"/>
    </row>
    <row r="4436">
      <c r="A4436" s="0">
        <f>+B4436&amp;C4436&amp;D4436</f>
        <v/>
      </c>
      <c r="B4436" s="4" t="inlineStr">
        <is>
          <t>ST0213 印花</t>
        </is>
      </c>
      <c r="C4436" s="4" t="inlineStr">
        <is>
          <t>浅蓝</t>
        </is>
      </c>
      <c r="D4436" s="4" t="inlineStr">
        <is>
          <t>XL</t>
        </is>
      </c>
      <c r="E4436" s="5" t="inlineStr">
        <is>
          <t>ST0213-FP-Light Blue-X-Large-FBA</t>
        </is>
      </c>
      <c r="H4436" s="0" t="n"/>
    </row>
    <row r="4437">
      <c r="A4437" s="0">
        <f>+B4437&amp;C4437&amp;D4437</f>
        <v/>
      </c>
      <c r="B4437" s="4" t="inlineStr">
        <is>
          <t>ST0213 印花</t>
        </is>
      </c>
      <c r="C4437" s="4" t="inlineStr">
        <is>
          <t>混色蓝</t>
        </is>
      </c>
      <c r="D4437" s="4" t="inlineStr">
        <is>
          <t>XL</t>
        </is>
      </c>
      <c r="E4437" s="5" t="inlineStr">
        <is>
          <t>ST0213-FP-Mix Blue-X-Large-FBA</t>
        </is>
      </c>
      <c r="H4437" s="0" t="n"/>
    </row>
    <row r="4438">
      <c r="A4438" s="0">
        <f>+B4438&amp;C4438&amp;D4438</f>
        <v/>
      </c>
      <c r="B4438" s="4" t="inlineStr">
        <is>
          <t>ST0213 印花</t>
        </is>
      </c>
      <c r="C4438" s="4" t="n"/>
      <c r="D4438" s="4" t="inlineStr">
        <is>
          <t>XL</t>
        </is>
      </c>
      <c r="E4438" s="5" t="inlineStr">
        <is>
          <t>ST0213-FP-Peacock Blue-X-Large-FBA</t>
        </is>
      </c>
      <c r="H4438" s="0" t="n"/>
    </row>
    <row r="4439">
      <c r="A4439" s="0">
        <f>+B4439&amp;C4439&amp;D4439</f>
        <v/>
      </c>
      <c r="B4439" s="4" t="inlineStr">
        <is>
          <t>ST0213 印花</t>
        </is>
      </c>
      <c r="C4439" s="4" t="n"/>
      <c r="D4439" s="4" t="inlineStr">
        <is>
          <t>XL</t>
        </is>
      </c>
      <c r="E4439" s="5" t="inlineStr">
        <is>
          <t>ST0213-FP-Wine Red-X-Large-FBA</t>
        </is>
      </c>
      <c r="H4439" s="0" t="n"/>
    </row>
    <row r="4440">
      <c r="A4440" s="0">
        <f>+B4440&amp;C4440&amp;D4440</f>
        <v/>
      </c>
      <c r="B4440" s="4" t="inlineStr">
        <is>
          <t>ST0213 印花</t>
        </is>
      </c>
      <c r="C4440" s="4" t="inlineStr">
        <is>
          <t>棕黑</t>
        </is>
      </c>
      <c r="D4440" s="4" t="inlineStr">
        <is>
          <t>S</t>
        </is>
      </c>
      <c r="E4440" s="5" t="inlineStr">
        <is>
          <t>ST0213-FP-Brown Black-Small-FBA</t>
        </is>
      </c>
      <c r="H4440" s="0" t="n"/>
    </row>
    <row r="4441">
      <c r="A4441" s="0">
        <f>+B4441&amp;C4441&amp;D4441</f>
        <v/>
      </c>
      <c r="B4441" s="4" t="inlineStr">
        <is>
          <t>ST0213 印花</t>
        </is>
      </c>
      <c r="C4441" s="4" t="inlineStr">
        <is>
          <t>豹纹卡其色</t>
        </is>
      </c>
      <c r="D4441" s="4" t="inlineStr">
        <is>
          <t>S</t>
        </is>
      </c>
      <c r="E4441" s="5" t="inlineStr">
        <is>
          <t>ST0213-FP-Leopard Khaki-Small-FBA</t>
        </is>
      </c>
      <c r="H4441" s="0" t="n"/>
    </row>
    <row r="4442">
      <c r="A4442" s="0">
        <f>+B4442&amp;C4442&amp;D4442</f>
        <v/>
      </c>
      <c r="B4442" s="4" t="inlineStr">
        <is>
          <t>ST0213 印花</t>
        </is>
      </c>
      <c r="C4442" s="4" t="inlineStr">
        <is>
          <t>浅蓝</t>
        </is>
      </c>
      <c r="D4442" s="4" t="inlineStr">
        <is>
          <t>S</t>
        </is>
      </c>
      <c r="E4442" s="5" t="inlineStr">
        <is>
          <t>ST0213-FP-Light Blue-Small-FBA</t>
        </is>
      </c>
      <c r="H4442" s="0" t="n"/>
    </row>
    <row r="4443">
      <c r="A4443" s="0">
        <f>+B4443&amp;C4443&amp;D4443</f>
        <v/>
      </c>
      <c r="B4443" s="4" t="inlineStr">
        <is>
          <t>ST0213 印花</t>
        </is>
      </c>
      <c r="C4443" s="4" t="inlineStr">
        <is>
          <t>混色蓝</t>
        </is>
      </c>
      <c r="D4443" s="4" t="inlineStr">
        <is>
          <t>S</t>
        </is>
      </c>
      <c r="E4443" s="5" t="inlineStr">
        <is>
          <t>ST0213-FP-Mix Blue-Small-FBA</t>
        </is>
      </c>
      <c r="H4443" s="0" t="n"/>
    </row>
    <row r="4444">
      <c r="A4444" s="0">
        <f>+B4444&amp;C4444&amp;D4444</f>
        <v/>
      </c>
      <c r="B4444" s="4" t="inlineStr">
        <is>
          <t>ST0213 印花</t>
        </is>
      </c>
      <c r="C4444" s="4" t="n"/>
      <c r="D4444" s="4" t="inlineStr">
        <is>
          <t>S</t>
        </is>
      </c>
      <c r="E4444" s="5" t="inlineStr">
        <is>
          <t>ST0213-FP-Peacock Blue-Small-FBA</t>
        </is>
      </c>
      <c r="H4444" s="0" t="n"/>
    </row>
    <row r="4445">
      <c r="A4445" s="0">
        <f>+B4445&amp;C4445&amp;D4445</f>
        <v/>
      </c>
      <c r="B4445" s="4" t="inlineStr">
        <is>
          <t>ST0213 印花</t>
        </is>
      </c>
      <c r="C4445" s="4" t="n"/>
      <c r="D4445" s="4" t="inlineStr">
        <is>
          <t>S</t>
        </is>
      </c>
      <c r="E4445" s="5" t="inlineStr">
        <is>
          <t>ST0213-FP-Wine Red-Small-FBA</t>
        </is>
      </c>
      <c r="H4445" s="0" t="n"/>
    </row>
    <row r="4446">
      <c r="A4446" s="0">
        <f>+B4446&amp;C4446&amp;D4446</f>
        <v/>
      </c>
      <c r="B4446" s="4" t="inlineStr">
        <is>
          <t>ST0213 印花</t>
        </is>
      </c>
      <c r="C4446" s="4" t="inlineStr">
        <is>
          <t>棕黑</t>
        </is>
      </c>
      <c r="D4446" s="4" t="inlineStr">
        <is>
          <t>M</t>
        </is>
      </c>
      <c r="E4446" s="5" t="inlineStr">
        <is>
          <t>ST0213-FP-Brown Black-Medium-FBA</t>
        </is>
      </c>
      <c r="H4446" s="0" t="n"/>
    </row>
    <row r="4447">
      <c r="A4447" s="0">
        <f>+B4447&amp;C4447&amp;D4447</f>
        <v/>
      </c>
      <c r="B4447" s="4" t="inlineStr">
        <is>
          <t>ST0213 印花</t>
        </is>
      </c>
      <c r="C4447" s="4" t="inlineStr">
        <is>
          <t>豹纹卡其色</t>
        </is>
      </c>
      <c r="D4447" s="4" t="inlineStr">
        <is>
          <t>M</t>
        </is>
      </c>
      <c r="E4447" s="5" t="inlineStr">
        <is>
          <t>ST0213-FP-Leopard Khaki-Medium-FBA</t>
        </is>
      </c>
      <c r="H4447" s="0" t="n"/>
    </row>
    <row r="4448">
      <c r="A4448" s="0">
        <f>+B4448&amp;C4448&amp;D4448</f>
        <v/>
      </c>
      <c r="B4448" s="4" t="inlineStr">
        <is>
          <t>ST0213 印花</t>
        </is>
      </c>
      <c r="C4448" s="4" t="inlineStr">
        <is>
          <t>浅蓝</t>
        </is>
      </c>
      <c r="D4448" s="4" t="inlineStr">
        <is>
          <t>M</t>
        </is>
      </c>
      <c r="E4448" s="5" t="inlineStr">
        <is>
          <t>ST0213-FP-Light Blue-Medium-FBA</t>
        </is>
      </c>
      <c r="H4448" s="0" t="n"/>
    </row>
    <row r="4449">
      <c r="A4449" s="0">
        <f>+B4449&amp;C4449&amp;D4449</f>
        <v/>
      </c>
      <c r="B4449" s="4" t="inlineStr">
        <is>
          <t>ST0213 印花</t>
        </is>
      </c>
      <c r="C4449" s="4" t="inlineStr">
        <is>
          <t>混色蓝</t>
        </is>
      </c>
      <c r="D4449" s="4" t="inlineStr">
        <is>
          <t>M</t>
        </is>
      </c>
      <c r="E4449" s="5" t="inlineStr">
        <is>
          <t>ST0213-FP-Mix Blue-Medium-FBA</t>
        </is>
      </c>
      <c r="H4449" s="0" t="n"/>
    </row>
    <row r="4450">
      <c r="A4450" s="0">
        <f>+B4450&amp;C4450&amp;D4450</f>
        <v/>
      </c>
      <c r="B4450" s="4" t="inlineStr">
        <is>
          <t>ST0213 印花</t>
        </is>
      </c>
      <c r="C4450" s="4" t="n"/>
      <c r="D4450" s="4" t="inlineStr">
        <is>
          <t>M</t>
        </is>
      </c>
      <c r="E4450" s="5" t="inlineStr">
        <is>
          <t>ST0213-FP-Peacock Blue-Medium-FBA</t>
        </is>
      </c>
      <c r="H4450" s="0" t="n"/>
    </row>
    <row r="4451">
      <c r="A4451" s="0">
        <f>+B4451&amp;C4451&amp;D4451</f>
        <v/>
      </c>
      <c r="B4451" s="4" t="inlineStr">
        <is>
          <t>ST0213 印花</t>
        </is>
      </c>
      <c r="C4451" s="4" t="n"/>
      <c r="D4451" s="4" t="inlineStr">
        <is>
          <t>M</t>
        </is>
      </c>
      <c r="E4451" s="5" t="inlineStr">
        <is>
          <t>ST0213-FP-Wine Red-Medium-FBA</t>
        </is>
      </c>
      <c r="H4451" s="0" t="n"/>
    </row>
    <row r="4452">
      <c r="A4452" s="0">
        <f>+B4452&amp;C4452&amp;D4452</f>
        <v/>
      </c>
      <c r="B4452" s="4" t="inlineStr">
        <is>
          <t>ST0213 印花</t>
        </is>
      </c>
      <c r="C4452" s="4" t="inlineStr">
        <is>
          <t>棕黑</t>
        </is>
      </c>
      <c r="D4452" s="4" t="inlineStr">
        <is>
          <t>L</t>
        </is>
      </c>
      <c r="E4452" s="5" t="inlineStr">
        <is>
          <t>ST0213-FP-Brown Black-Large-FBA</t>
        </is>
      </c>
      <c r="H4452" s="0" t="n"/>
    </row>
    <row r="4453">
      <c r="A4453" s="0">
        <f>+B4453&amp;C4453&amp;D4453</f>
        <v/>
      </c>
      <c r="B4453" s="4" t="inlineStr">
        <is>
          <t>ST0213 印花</t>
        </is>
      </c>
      <c r="C4453" s="4" t="inlineStr">
        <is>
          <t>豹纹卡其色</t>
        </is>
      </c>
      <c r="D4453" s="4" t="inlineStr">
        <is>
          <t>L</t>
        </is>
      </c>
      <c r="E4453" s="5" t="inlineStr">
        <is>
          <t>ST0213-FP-Leopard Khaki-Large-FBA</t>
        </is>
      </c>
      <c r="H4453" s="0" t="n"/>
    </row>
    <row r="4454">
      <c r="A4454" s="0">
        <f>+B4454&amp;C4454&amp;D4454</f>
        <v/>
      </c>
      <c r="B4454" s="4" t="inlineStr">
        <is>
          <t>ST0213 印花</t>
        </is>
      </c>
      <c r="C4454" s="4" t="inlineStr">
        <is>
          <t>浅蓝</t>
        </is>
      </c>
      <c r="D4454" s="4" t="inlineStr">
        <is>
          <t>L</t>
        </is>
      </c>
      <c r="E4454" s="5" t="inlineStr">
        <is>
          <t>ST0213-FP-Light Blue-Large-FBA</t>
        </is>
      </c>
      <c r="H4454" s="0" t="n"/>
    </row>
    <row r="4455">
      <c r="A4455" s="0">
        <f>+B4455&amp;C4455&amp;D4455</f>
        <v/>
      </c>
      <c r="B4455" s="4" t="inlineStr">
        <is>
          <t>ST0213 印花</t>
        </is>
      </c>
      <c r="C4455" s="4" t="inlineStr">
        <is>
          <t>混色蓝</t>
        </is>
      </c>
      <c r="D4455" s="4" t="inlineStr">
        <is>
          <t>L</t>
        </is>
      </c>
      <c r="E4455" s="5" t="inlineStr">
        <is>
          <t>ST0213-FP-Mix Blue-Large-FBA</t>
        </is>
      </c>
      <c r="H4455" s="0" t="n"/>
    </row>
    <row r="4456">
      <c r="A4456" s="0">
        <f>+B4456&amp;C4456&amp;D4456</f>
        <v/>
      </c>
      <c r="B4456" s="4" t="inlineStr">
        <is>
          <t>ST0213 印花</t>
        </is>
      </c>
      <c r="C4456" s="4" t="n"/>
      <c r="D4456" s="4" t="inlineStr">
        <is>
          <t>L</t>
        </is>
      </c>
      <c r="E4456" s="5" t="inlineStr">
        <is>
          <t>ST0213-FP-Peacock Blue-Large-FBA</t>
        </is>
      </c>
      <c r="H4456" s="0" t="n"/>
    </row>
    <row r="4457">
      <c r="A4457" s="0">
        <f>+B4457&amp;C4457&amp;D4457</f>
        <v/>
      </c>
      <c r="B4457" s="4" t="inlineStr">
        <is>
          <t>ST0213 印花</t>
        </is>
      </c>
      <c r="C4457" s="4" t="n"/>
      <c r="D4457" s="4" t="inlineStr">
        <is>
          <t>L</t>
        </is>
      </c>
      <c r="E4457" s="5" t="inlineStr">
        <is>
          <t>ST0213-FP-Wine Red-Large-FBA</t>
        </is>
      </c>
      <c r="H4457" s="0" t="n"/>
    </row>
    <row r="4458">
      <c r="A4458" s="0">
        <f>+B4458&amp;C4458&amp;D4458</f>
        <v/>
      </c>
      <c r="B4458" s="4" t="inlineStr">
        <is>
          <t>ST0214 纯色</t>
        </is>
      </c>
      <c r="C4458" s="4" t="inlineStr">
        <is>
          <t>黑色</t>
        </is>
      </c>
      <c r="D4458" s="4" t="inlineStr">
        <is>
          <t>XL</t>
        </is>
      </c>
      <c r="E4458" s="5" t="inlineStr">
        <is>
          <t>ST0214-Black-X-Large-FBA</t>
        </is>
      </c>
      <c r="H4458" s="0" t="n"/>
    </row>
    <row r="4459">
      <c r="A4459" s="0">
        <f>+B4459&amp;C4459&amp;D4459</f>
        <v/>
      </c>
      <c r="B4459" s="4" t="inlineStr">
        <is>
          <t>ST0214 纯色</t>
        </is>
      </c>
      <c r="C4459" s="4" t="inlineStr">
        <is>
          <t>深灰</t>
        </is>
      </c>
      <c r="D4459" s="4" t="inlineStr">
        <is>
          <t>XL</t>
        </is>
      </c>
      <c r="E4459" s="5" t="inlineStr">
        <is>
          <t>ST0214-Dark Gray-X-Large-FBA</t>
        </is>
      </c>
      <c r="H4459" s="0" t="n"/>
    </row>
    <row r="4460">
      <c r="A4460" s="0">
        <f>+B4460&amp;C4460&amp;D4460</f>
        <v/>
      </c>
      <c r="B4460" s="4" t="inlineStr">
        <is>
          <t>ST0214 纯色</t>
        </is>
      </c>
      <c r="C4460" s="4" t="inlineStr">
        <is>
          <t>深绿</t>
        </is>
      </c>
      <c r="D4460" s="4" t="inlineStr">
        <is>
          <t>XL</t>
        </is>
      </c>
      <c r="E4460" s="5" t="inlineStr">
        <is>
          <t>ST0214-Dark Green-X-Large-FBA</t>
        </is>
      </c>
      <c r="H4460" s="0" t="n"/>
    </row>
    <row r="4461">
      <c r="A4461" s="0">
        <f>+B4461&amp;C4461&amp;D4461</f>
        <v/>
      </c>
      <c r="B4461" s="4" t="inlineStr">
        <is>
          <t>ST0214 纯色</t>
        </is>
      </c>
      <c r="C4461" s="4" t="n"/>
      <c r="D4461" s="4" t="inlineStr">
        <is>
          <t>XL</t>
        </is>
      </c>
      <c r="E4461" s="5" t="inlineStr">
        <is>
          <t>ST0214-Purple Red-X-Large-FBA</t>
        </is>
      </c>
      <c r="H4461" s="0" t="n"/>
    </row>
    <row r="4462">
      <c r="A4462" s="0">
        <f>+B4462&amp;C4462&amp;D4462</f>
        <v/>
      </c>
      <c r="B4462" s="4" t="inlineStr">
        <is>
          <t>ST0214 纯色</t>
        </is>
      </c>
      <c r="C4462" s="4" t="n"/>
      <c r="D4462" s="4" t="inlineStr">
        <is>
          <t>XL</t>
        </is>
      </c>
      <c r="E4462" s="5" t="inlineStr">
        <is>
          <t>ST0214-Wine Red-X-Large-FBA</t>
        </is>
      </c>
      <c r="H4462" s="0" t="n"/>
    </row>
    <row r="4463">
      <c r="A4463" s="0">
        <f>+B4463&amp;C4463&amp;D4463</f>
        <v/>
      </c>
      <c r="B4463" s="4" t="inlineStr">
        <is>
          <t>ST0214 纯色</t>
        </is>
      </c>
      <c r="C4463" s="4" t="inlineStr">
        <is>
          <t>黑色</t>
        </is>
      </c>
      <c r="D4463" s="4" t="inlineStr">
        <is>
          <t>S</t>
        </is>
      </c>
      <c r="E4463" s="5" t="inlineStr">
        <is>
          <t>ST0214-Black-Small-FBA</t>
        </is>
      </c>
      <c r="H4463" s="0" t="n"/>
    </row>
    <row r="4464">
      <c r="A4464" s="0">
        <f>+B4464&amp;C4464&amp;D4464</f>
        <v/>
      </c>
      <c r="B4464" s="4" t="inlineStr">
        <is>
          <t>ST0214 纯色</t>
        </is>
      </c>
      <c r="C4464" s="4" t="inlineStr">
        <is>
          <t>深灰</t>
        </is>
      </c>
      <c r="D4464" s="4" t="inlineStr">
        <is>
          <t>S</t>
        </is>
      </c>
      <c r="E4464" s="5" t="inlineStr">
        <is>
          <t>ST0214-Dark Gray-Small-FBA</t>
        </is>
      </c>
      <c r="H4464" s="0" t="n"/>
    </row>
    <row r="4465">
      <c r="A4465" s="0">
        <f>+B4465&amp;C4465&amp;D4465</f>
        <v/>
      </c>
      <c r="B4465" s="4" t="inlineStr">
        <is>
          <t>ST0214 纯色</t>
        </is>
      </c>
      <c r="C4465" s="4" t="inlineStr">
        <is>
          <t>深绿</t>
        </is>
      </c>
      <c r="D4465" s="4" t="inlineStr">
        <is>
          <t>S</t>
        </is>
      </c>
      <c r="E4465" s="5" t="inlineStr">
        <is>
          <t>ST0214-Dark Green-Small-FBA</t>
        </is>
      </c>
      <c r="H4465" s="0" t="n"/>
    </row>
    <row r="4466">
      <c r="A4466" s="0">
        <f>+B4466&amp;C4466&amp;D4466</f>
        <v/>
      </c>
      <c r="B4466" s="4" t="inlineStr">
        <is>
          <t>ST0214 纯色</t>
        </is>
      </c>
      <c r="C4466" s="4" t="n"/>
      <c r="D4466" s="4" t="inlineStr">
        <is>
          <t>S</t>
        </is>
      </c>
      <c r="E4466" s="5" t="inlineStr">
        <is>
          <t>ST0214-Purple Red-Small-FBA</t>
        </is>
      </c>
      <c r="H4466" s="0" t="n"/>
    </row>
    <row r="4467">
      <c r="A4467" s="0">
        <f>+B4467&amp;C4467&amp;D4467</f>
        <v/>
      </c>
      <c r="B4467" s="4" t="inlineStr">
        <is>
          <t>ST0214 纯色</t>
        </is>
      </c>
      <c r="C4467" s="4" t="n"/>
      <c r="D4467" s="4" t="inlineStr">
        <is>
          <t>S</t>
        </is>
      </c>
      <c r="E4467" s="5" t="inlineStr">
        <is>
          <t>ST0214-Wine Red-Small-FBA</t>
        </is>
      </c>
      <c r="H4467" s="0" t="n"/>
    </row>
    <row r="4468">
      <c r="A4468" s="0">
        <f>+B4468&amp;C4468&amp;D4468</f>
        <v/>
      </c>
      <c r="B4468" s="4" t="inlineStr">
        <is>
          <t>ST0214 纯色</t>
        </is>
      </c>
      <c r="C4468" s="4" t="inlineStr">
        <is>
          <t>黑色</t>
        </is>
      </c>
      <c r="D4468" s="4" t="inlineStr">
        <is>
          <t>M</t>
        </is>
      </c>
      <c r="E4468" s="5" t="inlineStr">
        <is>
          <t>ST0214-Black-Medium-FBA</t>
        </is>
      </c>
      <c r="H4468" s="0" t="n"/>
    </row>
    <row r="4469">
      <c r="A4469" s="0">
        <f>+B4469&amp;C4469&amp;D4469</f>
        <v/>
      </c>
      <c r="B4469" s="4" t="inlineStr">
        <is>
          <t>ST0214 纯色</t>
        </is>
      </c>
      <c r="C4469" s="4" t="inlineStr">
        <is>
          <t>深灰</t>
        </is>
      </c>
      <c r="D4469" s="4" t="inlineStr">
        <is>
          <t>M</t>
        </is>
      </c>
      <c r="E4469" s="5" t="inlineStr">
        <is>
          <t>ST0214-Dark Gray-Medium-FBA</t>
        </is>
      </c>
      <c r="H4469" s="0" t="n"/>
    </row>
    <row r="4470">
      <c r="A4470" s="0">
        <f>+B4470&amp;C4470&amp;D4470</f>
        <v/>
      </c>
      <c r="B4470" s="4" t="inlineStr">
        <is>
          <t>ST0214 纯色</t>
        </is>
      </c>
      <c r="C4470" s="4" t="inlineStr">
        <is>
          <t>深绿</t>
        </is>
      </c>
      <c r="D4470" s="4" t="inlineStr">
        <is>
          <t>M</t>
        </is>
      </c>
      <c r="E4470" s="5" t="inlineStr">
        <is>
          <t>ST0214-Dark Green-Medium-FBA</t>
        </is>
      </c>
      <c r="H4470" s="0" t="n"/>
    </row>
    <row r="4471">
      <c r="A4471" s="0">
        <f>+B4471&amp;C4471&amp;D4471</f>
        <v/>
      </c>
      <c r="B4471" s="4" t="inlineStr">
        <is>
          <t>ST0214 纯色</t>
        </is>
      </c>
      <c r="C4471" s="4" t="n"/>
      <c r="D4471" s="4" t="inlineStr">
        <is>
          <t>M</t>
        </is>
      </c>
      <c r="E4471" s="5" t="inlineStr">
        <is>
          <t>ST0214-Purple Red-Medium-FBA</t>
        </is>
      </c>
      <c r="H4471" s="0" t="n"/>
    </row>
    <row r="4472">
      <c r="A4472" s="0">
        <f>+B4472&amp;C4472&amp;D4472</f>
        <v/>
      </c>
      <c r="B4472" s="4" t="inlineStr">
        <is>
          <t>ST0214 纯色</t>
        </is>
      </c>
      <c r="C4472" s="4" t="n"/>
      <c r="D4472" s="4" t="inlineStr">
        <is>
          <t>M</t>
        </is>
      </c>
      <c r="E4472" s="5" t="inlineStr">
        <is>
          <t>ST0214-Wine Red-Medium-FBA</t>
        </is>
      </c>
      <c r="H4472" s="0" t="n"/>
    </row>
    <row r="4473">
      <c r="A4473" s="0">
        <f>+B4473&amp;C4473&amp;D4473</f>
        <v/>
      </c>
      <c r="B4473" s="4" t="inlineStr">
        <is>
          <t>ST0214 纯色</t>
        </is>
      </c>
      <c r="C4473" s="4" t="inlineStr">
        <is>
          <t>黑色</t>
        </is>
      </c>
      <c r="D4473" s="4" t="inlineStr">
        <is>
          <t>L</t>
        </is>
      </c>
      <c r="E4473" s="5" t="inlineStr">
        <is>
          <t>ST0214-Black-Large-FBA</t>
        </is>
      </c>
      <c r="H4473" s="0" t="n"/>
    </row>
    <row r="4474">
      <c r="A4474" s="0">
        <f>+B4474&amp;C4474&amp;D4474</f>
        <v/>
      </c>
      <c r="B4474" s="4" t="inlineStr">
        <is>
          <t>ST0214 纯色</t>
        </is>
      </c>
      <c r="C4474" s="4" t="inlineStr">
        <is>
          <t>深灰</t>
        </is>
      </c>
      <c r="D4474" s="4" t="inlineStr">
        <is>
          <t>L</t>
        </is>
      </c>
      <c r="E4474" s="5" t="inlineStr">
        <is>
          <t>ST0214-Dark Gray-Large-FBA</t>
        </is>
      </c>
      <c r="H4474" s="0" t="n"/>
    </row>
    <row r="4475">
      <c r="A4475" s="0">
        <f>+B4475&amp;C4475&amp;D4475</f>
        <v/>
      </c>
      <c r="B4475" s="4" t="inlineStr">
        <is>
          <t>ST0214 纯色</t>
        </is>
      </c>
      <c r="C4475" s="4" t="inlineStr">
        <is>
          <t>深绿</t>
        </is>
      </c>
      <c r="D4475" s="4" t="inlineStr">
        <is>
          <t>L</t>
        </is>
      </c>
      <c r="E4475" s="5" t="inlineStr">
        <is>
          <t>ST0214-Dark Green-Large-FBA</t>
        </is>
      </c>
      <c r="H4475" s="0" t="n"/>
    </row>
    <row r="4476">
      <c r="A4476" s="0">
        <f>+B4476&amp;C4476&amp;D4476</f>
        <v/>
      </c>
      <c r="B4476" s="4" t="inlineStr">
        <is>
          <t>ST0214 纯色</t>
        </is>
      </c>
      <c r="C4476" s="4" t="n"/>
      <c r="D4476" s="4" t="inlineStr">
        <is>
          <t>L</t>
        </is>
      </c>
      <c r="E4476" s="5" t="inlineStr">
        <is>
          <t>ST0214-Purple Red-Large-FBA</t>
        </is>
      </c>
      <c r="H4476" s="0" t="n"/>
    </row>
    <row r="4477">
      <c r="A4477" s="0">
        <f>+B4477&amp;C4477&amp;D4477</f>
        <v/>
      </c>
      <c r="B4477" s="4" t="inlineStr">
        <is>
          <t>ST0214 纯色</t>
        </is>
      </c>
      <c r="C4477" s="4" t="n"/>
      <c r="D4477" s="4" t="inlineStr">
        <is>
          <t>L</t>
        </is>
      </c>
      <c r="E4477" s="5" t="inlineStr">
        <is>
          <t>ST0214-Wine Red-Large-FBA</t>
        </is>
      </c>
      <c r="H4477" s="0" t="n"/>
    </row>
    <row r="4478">
      <c r="A4478" s="0">
        <f>+B4478&amp;C4478&amp;D4478</f>
        <v/>
      </c>
      <c r="B4478" s="4" t="inlineStr">
        <is>
          <t>ST0214 纯色</t>
        </is>
      </c>
      <c r="C4478" s="4" t="inlineStr">
        <is>
          <t>黑色</t>
        </is>
      </c>
      <c r="D4478" s="4" t="inlineStr">
        <is>
          <t>2XL</t>
        </is>
      </c>
      <c r="E4478" s="5" t="inlineStr">
        <is>
          <t>ST0214-Black-XX-Large-FBA</t>
        </is>
      </c>
      <c r="H4478" s="0" t="n"/>
    </row>
    <row r="4479">
      <c r="A4479" s="0">
        <f>+B4479&amp;C4479&amp;D4479</f>
        <v/>
      </c>
      <c r="B4479" s="4" t="inlineStr">
        <is>
          <t>ST0214 纯色</t>
        </is>
      </c>
      <c r="C4479" s="4" t="inlineStr">
        <is>
          <t>深灰</t>
        </is>
      </c>
      <c r="D4479" s="4" t="inlineStr">
        <is>
          <t>2XL</t>
        </is>
      </c>
      <c r="E4479" s="5" t="inlineStr">
        <is>
          <t>ST0214-Dark Gray-XX-Large-FBA</t>
        </is>
      </c>
      <c r="H4479" s="0" t="n"/>
    </row>
    <row r="4480">
      <c r="A4480" s="0">
        <f>+B4480&amp;C4480&amp;D4480</f>
        <v/>
      </c>
      <c r="B4480" s="4" t="inlineStr">
        <is>
          <t>ST0214 纯色</t>
        </is>
      </c>
      <c r="C4480" s="4" t="inlineStr">
        <is>
          <t>深绿</t>
        </is>
      </c>
      <c r="D4480" s="4" t="inlineStr">
        <is>
          <t>2XL</t>
        </is>
      </c>
      <c r="E4480" s="5" t="inlineStr">
        <is>
          <t>ST0214-Dark Green-XX-Large-FBA</t>
        </is>
      </c>
      <c r="H4480" s="0" t="n"/>
    </row>
    <row r="4481">
      <c r="A4481" s="0">
        <f>+B4481&amp;C4481&amp;D4481</f>
        <v/>
      </c>
      <c r="B4481" s="4" t="inlineStr">
        <is>
          <t>ST0214 纯色</t>
        </is>
      </c>
      <c r="C4481" s="4" t="n"/>
      <c r="D4481" s="4" t="inlineStr">
        <is>
          <t>2XL</t>
        </is>
      </c>
      <c r="E4481" s="5" t="inlineStr">
        <is>
          <t>ST0214-Purple Red-XX-Large-FBA</t>
        </is>
      </c>
      <c r="H4481" s="0" t="n"/>
    </row>
    <row r="4482">
      <c r="A4482" s="0">
        <f>+B4482&amp;C4482&amp;D4482</f>
        <v/>
      </c>
      <c r="B4482" s="4" t="inlineStr">
        <is>
          <t>ST0214 纯色</t>
        </is>
      </c>
      <c r="C4482" s="4" t="n"/>
      <c r="D4482" s="4" t="inlineStr">
        <is>
          <t>2XL</t>
        </is>
      </c>
      <c r="E4482" s="5" t="inlineStr">
        <is>
          <t>ST0214-Wine Red-XX-Large-FBA</t>
        </is>
      </c>
      <c r="H4482" s="0" t="n"/>
    </row>
    <row r="4483">
      <c r="A4483" s="0">
        <f>+B4483&amp;C4483&amp;D4483</f>
        <v/>
      </c>
      <c r="B4483" s="4" t="inlineStr">
        <is>
          <t>ST0214 印花</t>
        </is>
      </c>
      <c r="C4483" s="4" t="inlineStr">
        <is>
          <t>棕黑</t>
        </is>
      </c>
      <c r="D4483" s="4" t="inlineStr">
        <is>
          <t>XL</t>
        </is>
      </c>
      <c r="E4483" s="5" t="inlineStr">
        <is>
          <t>ST0214-FP Brown Black-X-Large-FBA</t>
        </is>
      </c>
      <c r="H4483" s="0" t="n"/>
    </row>
    <row r="4484">
      <c r="A4484" s="0">
        <f>+B4484&amp;C4484&amp;D4484</f>
        <v/>
      </c>
      <c r="B4484" s="4" t="inlineStr">
        <is>
          <t>ST0214 印花</t>
        </is>
      </c>
      <c r="C4484" s="4" t="inlineStr">
        <is>
          <t>浅蓝</t>
        </is>
      </c>
      <c r="D4484" s="4" t="inlineStr">
        <is>
          <t>XL</t>
        </is>
      </c>
      <c r="E4484" s="5" t="inlineStr">
        <is>
          <t>ST0214-FP Light Blue-X-Large-FBA</t>
        </is>
      </c>
      <c r="H4484" s="0" t="n"/>
    </row>
    <row r="4485">
      <c r="A4485" s="0">
        <f>+B4485&amp;C4485&amp;D4485</f>
        <v/>
      </c>
      <c r="B4485" s="4" t="inlineStr">
        <is>
          <t>ST0214 印花</t>
        </is>
      </c>
      <c r="C4485" s="4" t="inlineStr">
        <is>
          <t>混色蓝</t>
        </is>
      </c>
      <c r="D4485" s="4" t="inlineStr">
        <is>
          <t>XL</t>
        </is>
      </c>
      <c r="E4485" s="5" t="inlineStr">
        <is>
          <t>ST0214-FP Mix Blue-X-Large-FBA</t>
        </is>
      </c>
      <c r="H4485" s="0" t="n"/>
    </row>
    <row r="4486">
      <c r="A4486" s="0">
        <f>+B4486&amp;C4486&amp;D4486</f>
        <v/>
      </c>
      <c r="B4486" s="4" t="inlineStr">
        <is>
          <t>ST0214 印花</t>
        </is>
      </c>
      <c r="C4486" s="4" t="n"/>
      <c r="D4486" s="4" t="inlineStr">
        <is>
          <t>XL</t>
        </is>
      </c>
      <c r="E4486" s="5" t="inlineStr">
        <is>
          <t>ST0214-FP Panther Khaki-X-Large-FBA</t>
        </is>
      </c>
      <c r="H4486" s="0" t="n"/>
    </row>
    <row r="4487">
      <c r="A4487" s="0">
        <f>+B4487&amp;C4487&amp;D4487</f>
        <v/>
      </c>
      <c r="B4487" s="4" t="inlineStr">
        <is>
          <t>ST0214 印花</t>
        </is>
      </c>
      <c r="C4487" s="4" t="n"/>
      <c r="D4487" s="4" t="inlineStr">
        <is>
          <t>XL</t>
        </is>
      </c>
      <c r="E4487" s="5" t="inlineStr">
        <is>
          <t>ST0214-FP Peacock Blue-X-Large-FBA</t>
        </is>
      </c>
      <c r="H4487" s="0" t="n"/>
    </row>
    <row r="4488">
      <c r="A4488" s="0">
        <f>+B4488&amp;C4488&amp;D4488</f>
        <v/>
      </c>
      <c r="B4488" s="4" t="inlineStr">
        <is>
          <t>ST0214 印花</t>
        </is>
      </c>
      <c r="C4488" s="4" t="n"/>
      <c r="D4488" s="4" t="inlineStr">
        <is>
          <t>XL</t>
        </is>
      </c>
      <c r="E4488" s="5" t="inlineStr">
        <is>
          <t>ST0214-FP Wine Red-X-Large-FBA</t>
        </is>
      </c>
      <c r="H4488" s="0" t="n"/>
    </row>
    <row r="4489">
      <c r="A4489" s="0">
        <f>+B4489&amp;C4489&amp;D4489</f>
        <v/>
      </c>
      <c r="B4489" s="4" t="inlineStr">
        <is>
          <t>ST0214 印花</t>
        </is>
      </c>
      <c r="C4489" s="4" t="inlineStr">
        <is>
          <t>棕黑</t>
        </is>
      </c>
      <c r="D4489" s="4" t="inlineStr">
        <is>
          <t>S</t>
        </is>
      </c>
      <c r="E4489" s="5" t="inlineStr">
        <is>
          <t>ST0214-FP Brown Black-Small-FBA</t>
        </is>
      </c>
      <c r="H4489" s="0" t="n"/>
    </row>
    <row r="4490">
      <c r="A4490" s="0">
        <f>+B4490&amp;C4490&amp;D4490</f>
        <v/>
      </c>
      <c r="B4490" s="4" t="inlineStr">
        <is>
          <t>ST0214 印花</t>
        </is>
      </c>
      <c r="C4490" s="4" t="inlineStr">
        <is>
          <t>浅蓝</t>
        </is>
      </c>
      <c r="D4490" s="4" t="inlineStr">
        <is>
          <t>S</t>
        </is>
      </c>
      <c r="E4490" s="5" t="inlineStr">
        <is>
          <t>ST0214-FP Light Blue-Small-FBA</t>
        </is>
      </c>
      <c r="H4490" s="0" t="n"/>
    </row>
    <row r="4491">
      <c r="A4491" s="0">
        <f>+B4491&amp;C4491&amp;D4491</f>
        <v/>
      </c>
      <c r="B4491" s="4" t="inlineStr">
        <is>
          <t>ST0214 印花</t>
        </is>
      </c>
      <c r="C4491" s="4" t="inlineStr">
        <is>
          <t>混色蓝</t>
        </is>
      </c>
      <c r="D4491" s="4" t="inlineStr">
        <is>
          <t>S</t>
        </is>
      </c>
      <c r="E4491" s="5" t="inlineStr">
        <is>
          <t>ST0214-FP Mix Blue-Small-FBA</t>
        </is>
      </c>
      <c r="H4491" s="0" t="n"/>
    </row>
    <row r="4492">
      <c r="A4492" s="0">
        <f>+B4492&amp;C4492&amp;D4492</f>
        <v/>
      </c>
      <c r="B4492" s="4" t="inlineStr">
        <is>
          <t>ST0214 印花</t>
        </is>
      </c>
      <c r="C4492" s="4" t="n"/>
      <c r="D4492" s="4" t="inlineStr">
        <is>
          <t>S</t>
        </is>
      </c>
      <c r="E4492" s="5" t="inlineStr">
        <is>
          <t>ST0214-FP Panther Khaki-Small-FBA</t>
        </is>
      </c>
      <c r="H4492" s="0" t="n"/>
    </row>
    <row r="4493">
      <c r="A4493" s="0">
        <f>+B4493&amp;C4493&amp;D4493</f>
        <v/>
      </c>
      <c r="B4493" s="4" t="inlineStr">
        <is>
          <t>ST0214 印花</t>
        </is>
      </c>
      <c r="C4493" s="4" t="n"/>
      <c r="D4493" s="4" t="inlineStr">
        <is>
          <t>S</t>
        </is>
      </c>
      <c r="E4493" s="5" t="inlineStr">
        <is>
          <t>ST0214-FP Peacock Blue-Small-FBA</t>
        </is>
      </c>
      <c r="H4493" s="0" t="n"/>
    </row>
    <row r="4494">
      <c r="A4494" s="0">
        <f>+B4494&amp;C4494&amp;D4494</f>
        <v/>
      </c>
      <c r="B4494" s="4" t="inlineStr">
        <is>
          <t>ST0214 印花</t>
        </is>
      </c>
      <c r="C4494" s="4" t="n"/>
      <c r="D4494" s="4" t="inlineStr">
        <is>
          <t>S</t>
        </is>
      </c>
      <c r="E4494" s="5" t="inlineStr">
        <is>
          <t>ST0214-FP Wine Red-Small-FBA</t>
        </is>
      </c>
      <c r="H4494" s="0" t="n"/>
    </row>
    <row r="4495">
      <c r="A4495" s="0">
        <f>+B4495&amp;C4495&amp;D4495</f>
        <v/>
      </c>
      <c r="B4495" s="4" t="inlineStr">
        <is>
          <t>ST0214 印花</t>
        </is>
      </c>
      <c r="C4495" s="4" t="inlineStr">
        <is>
          <t>棕黑</t>
        </is>
      </c>
      <c r="D4495" s="4" t="inlineStr">
        <is>
          <t>M</t>
        </is>
      </c>
      <c r="E4495" s="5" t="inlineStr">
        <is>
          <t>ST0214-FP Brown Black-Medium-FBA</t>
        </is>
      </c>
      <c r="H4495" s="0" t="n"/>
    </row>
    <row r="4496">
      <c r="A4496" s="0">
        <f>+B4496&amp;C4496&amp;D4496</f>
        <v/>
      </c>
      <c r="B4496" s="4" t="inlineStr">
        <is>
          <t>ST0214 印花</t>
        </is>
      </c>
      <c r="C4496" s="4" t="inlineStr">
        <is>
          <t>浅蓝</t>
        </is>
      </c>
      <c r="D4496" s="4" t="inlineStr">
        <is>
          <t>M</t>
        </is>
      </c>
      <c r="E4496" s="5" t="inlineStr">
        <is>
          <t>ST0214-FP Light Blue-Medium-FBA</t>
        </is>
      </c>
      <c r="H4496" s="0" t="n"/>
    </row>
    <row r="4497">
      <c r="A4497" s="0">
        <f>+B4497&amp;C4497&amp;D4497</f>
        <v/>
      </c>
      <c r="B4497" s="4" t="inlineStr">
        <is>
          <t>ST0214 印花</t>
        </is>
      </c>
      <c r="C4497" s="4" t="inlineStr">
        <is>
          <t>混色蓝</t>
        </is>
      </c>
      <c r="D4497" s="4" t="inlineStr">
        <is>
          <t>M</t>
        </is>
      </c>
      <c r="E4497" s="5" t="inlineStr">
        <is>
          <t>ST0214-FP Mix Blue-Medium-FBA</t>
        </is>
      </c>
      <c r="H4497" s="0" t="n"/>
    </row>
    <row r="4498">
      <c r="A4498" s="0">
        <f>+B4498&amp;C4498&amp;D4498</f>
        <v/>
      </c>
      <c r="B4498" s="4" t="inlineStr">
        <is>
          <t>ST0214 印花</t>
        </is>
      </c>
      <c r="C4498" s="4" t="n"/>
      <c r="D4498" s="4" t="inlineStr">
        <is>
          <t>M</t>
        </is>
      </c>
      <c r="E4498" s="5" t="inlineStr">
        <is>
          <t>ST0214-FP Panther Khaki-Medium-FBA</t>
        </is>
      </c>
      <c r="H4498" s="0" t="n"/>
    </row>
    <row r="4499">
      <c r="A4499" s="0">
        <f>+B4499&amp;C4499&amp;D4499</f>
        <v/>
      </c>
      <c r="B4499" s="4" t="inlineStr">
        <is>
          <t>ST0214 印花</t>
        </is>
      </c>
      <c r="C4499" s="4" t="n"/>
      <c r="D4499" s="4" t="inlineStr">
        <is>
          <t>M</t>
        </is>
      </c>
      <c r="E4499" s="5" t="inlineStr">
        <is>
          <t>ST0214-FP Peacock Blue-Medium-FBA</t>
        </is>
      </c>
      <c r="H4499" s="0" t="n"/>
    </row>
    <row r="4500">
      <c r="A4500" s="0">
        <f>+B4500&amp;C4500&amp;D4500</f>
        <v/>
      </c>
      <c r="B4500" s="4" t="inlineStr">
        <is>
          <t>ST0214 印花</t>
        </is>
      </c>
      <c r="C4500" s="4" t="n"/>
      <c r="D4500" s="4" t="inlineStr">
        <is>
          <t>M</t>
        </is>
      </c>
      <c r="E4500" s="5" t="inlineStr">
        <is>
          <t>ST0214-FP Wine Red-Medium-FBA</t>
        </is>
      </c>
      <c r="H4500" s="0" t="n"/>
    </row>
    <row r="4501">
      <c r="A4501" s="0">
        <f>+B4501&amp;C4501&amp;D4501</f>
        <v/>
      </c>
      <c r="B4501" s="4" t="inlineStr">
        <is>
          <t>ST0214 印花</t>
        </is>
      </c>
      <c r="C4501" s="4" t="inlineStr">
        <is>
          <t>棕黑</t>
        </is>
      </c>
      <c r="D4501" s="4" t="inlineStr">
        <is>
          <t>L</t>
        </is>
      </c>
      <c r="E4501" s="5" t="inlineStr">
        <is>
          <t>ST0214-FP Brown Black-Large-FBA</t>
        </is>
      </c>
      <c r="H4501" s="0" t="n"/>
    </row>
    <row r="4502">
      <c r="A4502" s="0">
        <f>+B4502&amp;C4502&amp;D4502</f>
        <v/>
      </c>
      <c r="B4502" s="4" t="inlineStr">
        <is>
          <t>ST0214 印花</t>
        </is>
      </c>
      <c r="C4502" s="4" t="inlineStr">
        <is>
          <t>浅蓝</t>
        </is>
      </c>
      <c r="D4502" s="4" t="inlineStr">
        <is>
          <t>L</t>
        </is>
      </c>
      <c r="E4502" s="5" t="inlineStr">
        <is>
          <t>ST0214-FP Light Blue-Large-FBA</t>
        </is>
      </c>
      <c r="H4502" s="0" t="n"/>
    </row>
    <row r="4503">
      <c r="A4503" s="0">
        <f>+B4503&amp;C4503&amp;D4503</f>
        <v/>
      </c>
      <c r="B4503" s="4" t="inlineStr">
        <is>
          <t>ST0214 印花</t>
        </is>
      </c>
      <c r="C4503" s="4" t="inlineStr">
        <is>
          <t>混色蓝</t>
        </is>
      </c>
      <c r="D4503" s="4" t="inlineStr">
        <is>
          <t>L</t>
        </is>
      </c>
      <c r="E4503" s="5" t="inlineStr">
        <is>
          <t>ST0214-FP Mix Blue-Large-FBA</t>
        </is>
      </c>
      <c r="H4503" s="0" t="n"/>
    </row>
    <row r="4504">
      <c r="A4504" s="0">
        <f>+B4504&amp;C4504&amp;D4504</f>
        <v/>
      </c>
      <c r="B4504" s="4" t="inlineStr">
        <is>
          <t>ST0214 印花</t>
        </is>
      </c>
      <c r="C4504" s="4" t="n"/>
      <c r="D4504" s="4" t="inlineStr">
        <is>
          <t>L</t>
        </is>
      </c>
      <c r="E4504" s="5" t="inlineStr">
        <is>
          <t>ST0214-FP Panther Khaki-Large-FBA</t>
        </is>
      </c>
      <c r="H4504" s="0" t="n"/>
    </row>
    <row r="4505">
      <c r="A4505" s="0">
        <f>+B4505&amp;C4505&amp;D4505</f>
        <v/>
      </c>
      <c r="B4505" s="4" t="inlineStr">
        <is>
          <t>ST0214 印花</t>
        </is>
      </c>
      <c r="C4505" s="4" t="n"/>
      <c r="D4505" s="4" t="inlineStr">
        <is>
          <t>L</t>
        </is>
      </c>
      <c r="E4505" s="5" t="inlineStr">
        <is>
          <t>ST0214-FP Peacock Blue-Large-FBA</t>
        </is>
      </c>
      <c r="H4505" s="0" t="n"/>
    </row>
    <row r="4506">
      <c r="A4506" s="0">
        <f>+B4506&amp;C4506&amp;D4506</f>
        <v/>
      </c>
      <c r="B4506" s="4" t="inlineStr">
        <is>
          <t>ST0214 印花</t>
        </is>
      </c>
      <c r="C4506" s="4" t="n"/>
      <c r="D4506" s="4" t="inlineStr">
        <is>
          <t>L</t>
        </is>
      </c>
      <c r="E4506" s="5" t="inlineStr">
        <is>
          <t>ST0214-FP Wine Red-Large-FBA</t>
        </is>
      </c>
      <c r="H4506" s="0" t="n"/>
    </row>
    <row r="4507">
      <c r="A4507" s="0">
        <f>+B4507&amp;C4507&amp;D4507</f>
        <v/>
      </c>
      <c r="B4507" s="4" t="inlineStr">
        <is>
          <t>ST0214 印花</t>
        </is>
      </c>
      <c r="C4507" s="4" t="inlineStr">
        <is>
          <t>浅蓝</t>
        </is>
      </c>
      <c r="D4507" s="4" t="inlineStr">
        <is>
          <t>2XL</t>
        </is>
      </c>
      <c r="E4507" s="5" t="inlineStr">
        <is>
          <t>ST0214-FP Light Blue-XX-Large-FBA</t>
        </is>
      </c>
      <c r="H4507" s="0" t="n"/>
    </row>
    <row r="4508">
      <c r="A4508" s="0">
        <f>+B4508&amp;C4508&amp;D4508</f>
        <v/>
      </c>
      <c r="B4508" s="4" t="inlineStr">
        <is>
          <t>ST0214 印花</t>
        </is>
      </c>
      <c r="C4508" s="4" t="inlineStr">
        <is>
          <t>混色蓝</t>
        </is>
      </c>
      <c r="D4508" s="4" t="inlineStr">
        <is>
          <t>2XL</t>
        </is>
      </c>
      <c r="E4508" s="5" t="inlineStr">
        <is>
          <t>ST0214-FP Mix Blue-XX-Large-FBA</t>
        </is>
      </c>
      <c r="H4508" s="0" t="n"/>
    </row>
    <row r="4509">
      <c r="A4509" s="0">
        <f>+B4509&amp;C4509&amp;D4509</f>
        <v/>
      </c>
      <c r="B4509" s="4" t="inlineStr">
        <is>
          <t>ST0214 印花</t>
        </is>
      </c>
      <c r="C4509" s="4" t="n"/>
      <c r="D4509" s="4" t="inlineStr">
        <is>
          <t>2XL</t>
        </is>
      </c>
      <c r="E4509" s="5" t="inlineStr">
        <is>
          <t>ST0214-FP Panther Khaki-XX-Large-FBA</t>
        </is>
      </c>
      <c r="H4509" s="0" t="n"/>
    </row>
    <row r="4510">
      <c r="A4510" s="0">
        <f>+B4510&amp;C4510&amp;D4510</f>
        <v/>
      </c>
      <c r="B4510" s="4" t="inlineStr">
        <is>
          <t>ST0214 印花</t>
        </is>
      </c>
      <c r="C4510" s="4" t="n"/>
      <c r="D4510" s="4" t="inlineStr">
        <is>
          <t>2XL</t>
        </is>
      </c>
      <c r="E4510" s="5" t="inlineStr">
        <is>
          <t>ST0214-FP Peacock Blue-XX-Large-FBA</t>
        </is>
      </c>
      <c r="H4510" s="0" t="n"/>
    </row>
    <row r="4511">
      <c r="A4511" s="0">
        <f>+B4511&amp;C4511&amp;D4511</f>
        <v/>
      </c>
      <c r="B4511" s="4" t="inlineStr">
        <is>
          <t>ST0214 印花</t>
        </is>
      </c>
      <c r="C4511" s="4" t="n"/>
      <c r="D4511" s="4" t="inlineStr">
        <is>
          <t>2XL</t>
        </is>
      </c>
      <c r="E4511" s="5" t="inlineStr">
        <is>
          <t>ST0214-FP Wine Red-XX-Large-FBA</t>
        </is>
      </c>
      <c r="H4511" s="0" t="n"/>
    </row>
    <row r="4512">
      <c r="A4512" s="0">
        <f>+B4512&amp;C4512&amp;D4512</f>
        <v/>
      </c>
      <c r="B4512" s="4" t="inlineStr">
        <is>
          <t>ST0215 纯色</t>
        </is>
      </c>
      <c r="C4512" s="4" t="inlineStr">
        <is>
          <t>黑色</t>
        </is>
      </c>
      <c r="D4512" s="4" t="inlineStr">
        <is>
          <t>XL</t>
        </is>
      </c>
      <c r="E4512" s="5" t="inlineStr">
        <is>
          <t>ST0215-Black-X-Large-FBA</t>
        </is>
      </c>
      <c r="H4512" s="0" t="n"/>
    </row>
    <row r="4513">
      <c r="A4513" s="0">
        <f>+B4513&amp;C4513&amp;D4513</f>
        <v/>
      </c>
      <c r="B4513" s="4" t="inlineStr">
        <is>
          <t>ST0215 纯色</t>
        </is>
      </c>
      <c r="C4513" s="4" t="inlineStr">
        <is>
          <t>深灰</t>
        </is>
      </c>
      <c r="D4513" s="4" t="inlineStr">
        <is>
          <t>XL</t>
        </is>
      </c>
      <c r="E4513" s="5" t="inlineStr">
        <is>
          <t>ST0215-Dark Gray-X-Large-FBA</t>
        </is>
      </c>
      <c r="H4513" s="0" t="n"/>
    </row>
    <row r="4514">
      <c r="A4514" s="0">
        <f>+B4514&amp;C4514&amp;D4514</f>
        <v/>
      </c>
      <c r="B4514" s="4" t="inlineStr">
        <is>
          <t>ST0215 纯色</t>
        </is>
      </c>
      <c r="C4514" s="4" t="inlineStr">
        <is>
          <t>深绿</t>
        </is>
      </c>
      <c r="D4514" s="4" t="inlineStr">
        <is>
          <t>XL</t>
        </is>
      </c>
      <c r="E4514" s="5" t="inlineStr">
        <is>
          <t>ST0215-Dark Green-X-Large-FBA</t>
        </is>
      </c>
      <c r="H4514" s="0" t="n"/>
    </row>
    <row r="4515">
      <c r="A4515" s="0">
        <f>+B4515&amp;C4515&amp;D4515</f>
        <v/>
      </c>
      <c r="B4515" s="4" t="inlineStr">
        <is>
          <t>ST0215 纯色</t>
        </is>
      </c>
      <c r="C4515" s="4" t="n"/>
      <c r="D4515" s="4" t="inlineStr">
        <is>
          <t>XL</t>
        </is>
      </c>
      <c r="E4515" s="5" t="inlineStr">
        <is>
          <t>ST0215-Purple Red-X-Large-FBA</t>
        </is>
      </c>
      <c r="H4515" s="0" t="n"/>
    </row>
    <row r="4516">
      <c r="A4516" s="0">
        <f>+B4516&amp;C4516&amp;D4516</f>
        <v/>
      </c>
      <c r="B4516" s="4" t="inlineStr">
        <is>
          <t>ST0215 纯色</t>
        </is>
      </c>
      <c r="C4516" s="4" t="n"/>
      <c r="D4516" s="4" t="inlineStr">
        <is>
          <t>XL</t>
        </is>
      </c>
      <c r="E4516" s="5" t="inlineStr">
        <is>
          <t>ST0215-Wine Red-X-Large-FBA</t>
        </is>
      </c>
      <c r="H4516" s="0" t="n"/>
    </row>
    <row r="4517">
      <c r="A4517" s="0">
        <f>+B4517&amp;C4517&amp;D4517</f>
        <v/>
      </c>
      <c r="B4517" s="4" t="inlineStr">
        <is>
          <t>ST0215 纯色</t>
        </is>
      </c>
      <c r="C4517" s="4" t="inlineStr">
        <is>
          <t>黑色</t>
        </is>
      </c>
      <c r="D4517" s="4" t="inlineStr">
        <is>
          <t>S</t>
        </is>
      </c>
      <c r="E4517" s="5" t="inlineStr">
        <is>
          <t>ST0215-Black-Small-FBA</t>
        </is>
      </c>
      <c r="H4517" s="0" t="n"/>
    </row>
    <row r="4518">
      <c r="A4518" s="0">
        <f>+B4518&amp;C4518&amp;D4518</f>
        <v/>
      </c>
      <c r="B4518" s="4" t="inlineStr">
        <is>
          <t>ST0215 纯色</t>
        </is>
      </c>
      <c r="C4518" s="4" t="inlineStr">
        <is>
          <t>深灰</t>
        </is>
      </c>
      <c r="D4518" s="4" t="inlineStr">
        <is>
          <t>S</t>
        </is>
      </c>
      <c r="E4518" s="5" t="inlineStr">
        <is>
          <t>ST0215-Dark Gray-Small-FBA</t>
        </is>
      </c>
      <c r="H4518" s="0" t="n"/>
    </row>
    <row r="4519">
      <c r="A4519" s="0">
        <f>+B4519&amp;C4519&amp;D4519</f>
        <v/>
      </c>
      <c r="B4519" s="4" t="inlineStr">
        <is>
          <t>ST0215 纯色</t>
        </is>
      </c>
      <c r="C4519" s="4" t="inlineStr">
        <is>
          <t>深绿</t>
        </is>
      </c>
      <c r="D4519" s="4" t="inlineStr">
        <is>
          <t>S</t>
        </is>
      </c>
      <c r="E4519" s="5" t="inlineStr">
        <is>
          <t>ST0215-Dark Green-Small-FBA</t>
        </is>
      </c>
      <c r="H4519" s="0" t="n"/>
    </row>
    <row r="4520">
      <c r="A4520" s="0">
        <f>+B4520&amp;C4520&amp;D4520</f>
        <v/>
      </c>
      <c r="B4520" s="4" t="inlineStr">
        <is>
          <t>ST0215 纯色</t>
        </is>
      </c>
      <c r="C4520" s="4" t="n"/>
      <c r="D4520" s="4" t="inlineStr">
        <is>
          <t>S</t>
        </is>
      </c>
      <c r="E4520" s="5" t="inlineStr">
        <is>
          <t>ST0215-Purple Red-Small-FBA</t>
        </is>
      </c>
      <c r="H4520" s="0" t="n"/>
    </row>
    <row r="4521">
      <c r="A4521" s="0">
        <f>+B4521&amp;C4521&amp;D4521</f>
        <v/>
      </c>
      <c r="B4521" s="4" t="inlineStr">
        <is>
          <t>ST0215 纯色</t>
        </is>
      </c>
      <c r="C4521" s="4" t="n"/>
      <c r="D4521" s="4" t="inlineStr">
        <is>
          <t>S</t>
        </is>
      </c>
      <c r="E4521" s="5" t="inlineStr">
        <is>
          <t>ST0215-Wine Red-Small-FBA</t>
        </is>
      </c>
      <c r="H4521" s="0" t="n"/>
    </row>
    <row r="4522">
      <c r="A4522" s="0">
        <f>+B4522&amp;C4522&amp;D4522</f>
        <v/>
      </c>
      <c r="B4522" s="4" t="inlineStr">
        <is>
          <t>ST0215 纯色</t>
        </is>
      </c>
      <c r="C4522" s="4" t="inlineStr">
        <is>
          <t>黑色</t>
        </is>
      </c>
      <c r="D4522" s="4" t="inlineStr">
        <is>
          <t>M</t>
        </is>
      </c>
      <c r="E4522" s="5" t="inlineStr">
        <is>
          <t>ST0215-Black-Medium-FBA</t>
        </is>
      </c>
      <c r="H4522" s="0" t="n"/>
    </row>
    <row r="4523">
      <c r="A4523" s="0">
        <f>+B4523&amp;C4523&amp;D4523</f>
        <v/>
      </c>
      <c r="B4523" s="4" t="inlineStr">
        <is>
          <t>ST0215 纯色</t>
        </is>
      </c>
      <c r="C4523" s="4" t="inlineStr">
        <is>
          <t>深灰</t>
        </is>
      </c>
      <c r="D4523" s="4" t="inlineStr">
        <is>
          <t>M</t>
        </is>
      </c>
      <c r="E4523" s="5" t="inlineStr">
        <is>
          <t>ST0215-Dark Gray-Medium-FBA</t>
        </is>
      </c>
      <c r="H4523" s="0" t="n"/>
    </row>
    <row r="4524">
      <c r="A4524" s="0">
        <f>+B4524&amp;C4524&amp;D4524</f>
        <v/>
      </c>
      <c r="B4524" s="4" t="inlineStr">
        <is>
          <t>ST0215 纯色</t>
        </is>
      </c>
      <c r="C4524" s="4" t="inlineStr">
        <is>
          <t>深绿</t>
        </is>
      </c>
      <c r="D4524" s="4" t="inlineStr">
        <is>
          <t>M</t>
        </is>
      </c>
      <c r="E4524" s="5" t="inlineStr">
        <is>
          <t>ST0215-Dark Green-Medium-FBA</t>
        </is>
      </c>
      <c r="H4524" s="0" t="n"/>
    </row>
    <row r="4525">
      <c r="A4525" s="0">
        <f>+B4525&amp;C4525&amp;D4525</f>
        <v/>
      </c>
      <c r="B4525" s="4" t="inlineStr">
        <is>
          <t>ST0215 纯色</t>
        </is>
      </c>
      <c r="C4525" s="4" t="n"/>
      <c r="D4525" s="4" t="inlineStr">
        <is>
          <t>M</t>
        </is>
      </c>
      <c r="E4525" s="5" t="inlineStr">
        <is>
          <t>ST0215-Purple Red-Medium-FBA</t>
        </is>
      </c>
      <c r="H4525" s="0" t="n"/>
    </row>
    <row r="4526">
      <c r="A4526" s="0">
        <f>+B4526&amp;C4526&amp;D4526</f>
        <v/>
      </c>
      <c r="B4526" s="4" t="inlineStr">
        <is>
          <t>ST0215 纯色</t>
        </is>
      </c>
      <c r="C4526" s="4" t="n"/>
      <c r="D4526" s="4" t="inlineStr">
        <is>
          <t>M</t>
        </is>
      </c>
      <c r="E4526" s="5" t="inlineStr">
        <is>
          <t>ST0215-Wine Red-Medium-FBA</t>
        </is>
      </c>
      <c r="H4526" s="0" t="n"/>
    </row>
    <row r="4527">
      <c r="A4527" s="0">
        <f>+B4527&amp;C4527&amp;D4527</f>
        <v/>
      </c>
      <c r="B4527" s="4" t="inlineStr">
        <is>
          <t>ST0215 纯色</t>
        </is>
      </c>
      <c r="C4527" s="4" t="inlineStr">
        <is>
          <t>黑色</t>
        </is>
      </c>
      <c r="D4527" s="4" t="inlineStr">
        <is>
          <t>L</t>
        </is>
      </c>
      <c r="E4527" s="5" t="inlineStr">
        <is>
          <t>ST0215-Black-Large-FBA</t>
        </is>
      </c>
      <c r="H4527" s="0" t="n"/>
    </row>
    <row r="4528">
      <c r="A4528" s="0">
        <f>+B4528&amp;C4528&amp;D4528</f>
        <v/>
      </c>
      <c r="B4528" s="4" t="inlineStr">
        <is>
          <t>ST0215 纯色</t>
        </is>
      </c>
      <c r="C4528" s="4" t="inlineStr">
        <is>
          <t>深灰</t>
        </is>
      </c>
      <c r="D4528" s="4" t="inlineStr">
        <is>
          <t>L</t>
        </is>
      </c>
      <c r="E4528" s="5" t="inlineStr">
        <is>
          <t>ST0215-Dark Gray-Large-FBA</t>
        </is>
      </c>
      <c r="H4528" s="0" t="n"/>
    </row>
    <row r="4529">
      <c r="A4529" s="0">
        <f>+B4529&amp;C4529&amp;D4529</f>
        <v/>
      </c>
      <c r="B4529" s="4" t="inlineStr">
        <is>
          <t>ST0215 纯色</t>
        </is>
      </c>
      <c r="C4529" s="4" t="inlineStr">
        <is>
          <t>深绿</t>
        </is>
      </c>
      <c r="D4529" s="4" t="inlineStr">
        <is>
          <t>L</t>
        </is>
      </c>
      <c r="E4529" s="5" t="inlineStr">
        <is>
          <t>ST0215-Dark Green-Large-FBA</t>
        </is>
      </c>
      <c r="H4529" s="0" t="n"/>
    </row>
    <row r="4530">
      <c r="A4530" s="0">
        <f>+B4530&amp;C4530&amp;D4530</f>
        <v/>
      </c>
      <c r="B4530" s="4" t="inlineStr">
        <is>
          <t>ST0215 纯色</t>
        </is>
      </c>
      <c r="C4530" s="4" t="n"/>
      <c r="D4530" s="4" t="inlineStr">
        <is>
          <t>L</t>
        </is>
      </c>
      <c r="E4530" s="5" t="inlineStr">
        <is>
          <t>ST0215-Purple Red-Large-FBA</t>
        </is>
      </c>
      <c r="H4530" s="0" t="n"/>
    </row>
    <row r="4531">
      <c r="A4531" s="0">
        <f>+B4531&amp;C4531&amp;D4531</f>
        <v/>
      </c>
      <c r="B4531" s="4" t="inlineStr">
        <is>
          <t>ST0215 纯色</t>
        </is>
      </c>
      <c r="C4531" s="4" t="n"/>
      <c r="D4531" s="4" t="inlineStr">
        <is>
          <t>L</t>
        </is>
      </c>
      <c r="E4531" s="5" t="inlineStr">
        <is>
          <t>ST0215-Wine Red-Large-FBA</t>
        </is>
      </c>
      <c r="H4531" s="0" t="n"/>
    </row>
    <row r="4532">
      <c r="A4532" s="0">
        <f>+B4532&amp;C4532&amp;D4532</f>
        <v/>
      </c>
      <c r="B4532" s="4" t="inlineStr">
        <is>
          <t>ST0215 印花</t>
        </is>
      </c>
      <c r="C4532" s="4" t="inlineStr">
        <is>
          <t>棕黑</t>
        </is>
      </c>
      <c r="D4532" s="4" t="inlineStr">
        <is>
          <t>XL</t>
        </is>
      </c>
      <c r="E4532" s="5" t="inlineStr">
        <is>
          <t>ST0215-FP Brown Black-X-Large-FBA</t>
        </is>
      </c>
      <c r="H4532" s="0" t="n"/>
    </row>
    <row r="4533">
      <c r="A4533" s="0">
        <f>+B4533&amp;C4533&amp;D4533</f>
        <v/>
      </c>
      <c r="B4533" s="4" t="inlineStr">
        <is>
          <t>ST0215 印花</t>
        </is>
      </c>
      <c r="C4533" s="4" t="inlineStr">
        <is>
          <t>浅蓝</t>
        </is>
      </c>
      <c r="D4533" s="4" t="inlineStr">
        <is>
          <t>XL</t>
        </is>
      </c>
      <c r="E4533" s="5" t="inlineStr">
        <is>
          <t>ST0215-FP Light Blue-X-Large-FBA</t>
        </is>
      </c>
      <c r="H4533" s="0" t="n"/>
    </row>
    <row r="4534">
      <c r="A4534" s="0">
        <f>+B4534&amp;C4534&amp;D4534</f>
        <v/>
      </c>
      <c r="B4534" s="4" t="inlineStr">
        <is>
          <t>ST0215 印花</t>
        </is>
      </c>
      <c r="C4534" s="4" t="inlineStr">
        <is>
          <t>混色蓝</t>
        </is>
      </c>
      <c r="D4534" s="4" t="inlineStr">
        <is>
          <t>XL</t>
        </is>
      </c>
      <c r="E4534" s="5" t="inlineStr">
        <is>
          <t>ST0215-FP Mix Blue-X-Large-FBA</t>
        </is>
      </c>
      <c r="H4534" s="0" t="n"/>
    </row>
    <row r="4535">
      <c r="A4535" s="0">
        <f>+B4535&amp;C4535&amp;D4535</f>
        <v/>
      </c>
      <c r="B4535" s="4" t="inlineStr">
        <is>
          <t>ST0215 印花</t>
        </is>
      </c>
      <c r="C4535" s="4" t="n"/>
      <c r="D4535" s="4" t="inlineStr">
        <is>
          <t>XL</t>
        </is>
      </c>
      <c r="E4535" s="5" t="inlineStr">
        <is>
          <t>ST0215-FP Panther Khaki-X-Large-FBA</t>
        </is>
      </c>
      <c r="H4535" s="0" t="n"/>
    </row>
    <row r="4536">
      <c r="A4536" s="0">
        <f>+B4536&amp;C4536&amp;D4536</f>
        <v/>
      </c>
      <c r="B4536" s="4" t="inlineStr">
        <is>
          <t>ST0215 印花</t>
        </is>
      </c>
      <c r="C4536" s="4" t="n"/>
      <c r="D4536" s="4" t="inlineStr">
        <is>
          <t>XL</t>
        </is>
      </c>
      <c r="E4536" s="5" t="inlineStr">
        <is>
          <t>ST0215-FP Peacock Blue-X-Large-FBA</t>
        </is>
      </c>
      <c r="H4536" s="0" t="n"/>
    </row>
    <row r="4537">
      <c r="A4537" s="0">
        <f>+B4537&amp;C4537&amp;D4537</f>
        <v/>
      </c>
      <c r="B4537" s="4" t="inlineStr">
        <is>
          <t>ST0215 印花</t>
        </is>
      </c>
      <c r="C4537" s="4" t="n"/>
      <c r="D4537" s="4" t="inlineStr">
        <is>
          <t>XL</t>
        </is>
      </c>
      <c r="E4537" s="5" t="inlineStr">
        <is>
          <t>ST0215-FP Wine Red-X-Large-FBA</t>
        </is>
      </c>
      <c r="H4537" s="0" t="n"/>
    </row>
    <row r="4538">
      <c r="A4538" s="0">
        <f>+B4538&amp;C4538&amp;D4538</f>
        <v/>
      </c>
      <c r="B4538" s="4" t="inlineStr">
        <is>
          <t>ST0215 印花</t>
        </is>
      </c>
      <c r="C4538" s="4" t="inlineStr">
        <is>
          <t>棕黑</t>
        </is>
      </c>
      <c r="D4538" s="4" t="inlineStr">
        <is>
          <t>S</t>
        </is>
      </c>
      <c r="E4538" s="5" t="inlineStr">
        <is>
          <t>ST0215-FP Brown Black-Small-FBA</t>
        </is>
      </c>
      <c r="H4538" s="0" t="n"/>
    </row>
    <row r="4539">
      <c r="A4539" s="0">
        <f>+B4539&amp;C4539&amp;D4539</f>
        <v/>
      </c>
      <c r="B4539" s="4" t="inlineStr">
        <is>
          <t>ST0215 印花</t>
        </is>
      </c>
      <c r="C4539" s="4" t="inlineStr">
        <is>
          <t>浅蓝</t>
        </is>
      </c>
      <c r="D4539" s="4" t="inlineStr">
        <is>
          <t>S</t>
        </is>
      </c>
      <c r="E4539" s="5" t="inlineStr">
        <is>
          <t>ST0215-FP Light Blue-Small-FBA</t>
        </is>
      </c>
      <c r="H4539" s="0" t="n"/>
    </row>
    <row r="4540">
      <c r="A4540" s="0">
        <f>+B4540&amp;C4540&amp;D4540</f>
        <v/>
      </c>
      <c r="B4540" s="4" t="inlineStr">
        <is>
          <t>ST0215 印花</t>
        </is>
      </c>
      <c r="C4540" s="4" t="inlineStr">
        <is>
          <t>混色蓝</t>
        </is>
      </c>
      <c r="D4540" s="4" t="inlineStr">
        <is>
          <t>S</t>
        </is>
      </c>
      <c r="E4540" s="5" t="inlineStr">
        <is>
          <t>ST0215-FP Mix Blue-Small-FBA</t>
        </is>
      </c>
      <c r="H4540" s="0" t="n"/>
    </row>
    <row r="4541">
      <c r="A4541" s="0">
        <f>+B4541&amp;C4541&amp;D4541</f>
        <v/>
      </c>
      <c r="B4541" s="4" t="inlineStr">
        <is>
          <t>ST0215 印花</t>
        </is>
      </c>
      <c r="C4541" s="4" t="n"/>
      <c r="D4541" s="4" t="inlineStr">
        <is>
          <t>S</t>
        </is>
      </c>
      <c r="E4541" s="5" t="inlineStr">
        <is>
          <t>ST0215-FP Panther Khaki-Small-FBA</t>
        </is>
      </c>
      <c r="H4541" s="0" t="n"/>
    </row>
    <row r="4542">
      <c r="A4542" s="0">
        <f>+B4542&amp;C4542&amp;D4542</f>
        <v/>
      </c>
      <c r="B4542" s="4" t="inlineStr">
        <is>
          <t>ST0215 印花</t>
        </is>
      </c>
      <c r="C4542" s="4" t="n"/>
      <c r="D4542" s="4" t="inlineStr">
        <is>
          <t>S</t>
        </is>
      </c>
      <c r="E4542" s="5" t="inlineStr">
        <is>
          <t>ST0215-FP Peacock Blue-Small-FBA</t>
        </is>
      </c>
      <c r="H4542" s="0" t="n"/>
    </row>
    <row r="4543">
      <c r="A4543" s="0">
        <f>+B4543&amp;C4543&amp;D4543</f>
        <v/>
      </c>
      <c r="B4543" s="4" t="inlineStr">
        <is>
          <t>ST0215 印花</t>
        </is>
      </c>
      <c r="C4543" s="4" t="n"/>
      <c r="D4543" s="4" t="inlineStr">
        <is>
          <t>S</t>
        </is>
      </c>
      <c r="E4543" s="5" t="inlineStr">
        <is>
          <t>ST0215-FP Wine Red-Small-FBA</t>
        </is>
      </c>
      <c r="H4543" s="0" t="n"/>
    </row>
    <row r="4544">
      <c r="A4544" s="0">
        <f>+B4544&amp;C4544&amp;D4544</f>
        <v/>
      </c>
      <c r="B4544" s="4" t="inlineStr">
        <is>
          <t>ST0215 印花</t>
        </is>
      </c>
      <c r="C4544" s="4" t="inlineStr">
        <is>
          <t>棕黑</t>
        </is>
      </c>
      <c r="D4544" s="4" t="inlineStr">
        <is>
          <t>M</t>
        </is>
      </c>
      <c r="E4544" s="5" t="inlineStr">
        <is>
          <t>ST0215-FP Brown Black-Medium-FBA</t>
        </is>
      </c>
      <c r="H4544" s="0" t="n"/>
    </row>
    <row r="4545">
      <c r="A4545" s="0">
        <f>+B4545&amp;C4545&amp;D4545</f>
        <v/>
      </c>
      <c r="B4545" s="4" t="inlineStr">
        <is>
          <t>ST0215 印花</t>
        </is>
      </c>
      <c r="C4545" s="4" t="inlineStr">
        <is>
          <t>浅蓝</t>
        </is>
      </c>
      <c r="D4545" s="4" t="inlineStr">
        <is>
          <t>M</t>
        </is>
      </c>
      <c r="E4545" s="5" t="inlineStr">
        <is>
          <t>ST0215-FP Light Blue-Medium-FBA</t>
        </is>
      </c>
      <c r="H4545" s="0" t="n"/>
    </row>
    <row r="4546">
      <c r="A4546" s="0">
        <f>+B4546&amp;C4546&amp;D4546</f>
        <v/>
      </c>
      <c r="B4546" s="4" t="inlineStr">
        <is>
          <t>ST0215 印花</t>
        </is>
      </c>
      <c r="C4546" s="4" t="inlineStr">
        <is>
          <t>混色蓝</t>
        </is>
      </c>
      <c r="D4546" s="4" t="inlineStr">
        <is>
          <t>M</t>
        </is>
      </c>
      <c r="E4546" s="5" t="inlineStr">
        <is>
          <t>ST0215-FP Mix Blue-Medium-FBA</t>
        </is>
      </c>
      <c r="H4546" s="0" t="n"/>
    </row>
    <row r="4547">
      <c r="A4547" s="0">
        <f>+B4547&amp;C4547&amp;D4547</f>
        <v/>
      </c>
      <c r="B4547" s="4" t="inlineStr">
        <is>
          <t>ST0215 印花</t>
        </is>
      </c>
      <c r="C4547" s="4" t="n"/>
      <c r="D4547" s="4" t="inlineStr">
        <is>
          <t>M</t>
        </is>
      </c>
      <c r="E4547" s="5" t="inlineStr">
        <is>
          <t>ST0215-FP Panther Khaki-Medium-FBA</t>
        </is>
      </c>
      <c r="H4547" s="0" t="n"/>
    </row>
    <row r="4548">
      <c r="A4548" s="0">
        <f>+B4548&amp;C4548&amp;D4548</f>
        <v/>
      </c>
      <c r="B4548" s="4" t="inlineStr">
        <is>
          <t>ST0215 印花</t>
        </is>
      </c>
      <c r="C4548" s="4" t="n"/>
      <c r="D4548" s="4" t="inlineStr">
        <is>
          <t>M</t>
        </is>
      </c>
      <c r="E4548" s="5" t="inlineStr">
        <is>
          <t>ST0215-FP Peacock Blue-Medium-FBA</t>
        </is>
      </c>
      <c r="H4548" s="0" t="n"/>
    </row>
    <row r="4549">
      <c r="A4549" s="0">
        <f>+B4549&amp;C4549&amp;D4549</f>
        <v/>
      </c>
      <c r="B4549" s="4" t="inlineStr">
        <is>
          <t>ST0215 印花</t>
        </is>
      </c>
      <c r="C4549" s="4" t="n"/>
      <c r="D4549" s="4" t="inlineStr">
        <is>
          <t>M</t>
        </is>
      </c>
      <c r="E4549" s="5" t="inlineStr">
        <is>
          <t>ST0215-FP Wine Red-Medium-FBA</t>
        </is>
      </c>
      <c r="H4549" s="0" t="n"/>
    </row>
    <row r="4550">
      <c r="A4550" s="0">
        <f>+B4550&amp;C4550&amp;D4550</f>
        <v/>
      </c>
      <c r="B4550" s="4" t="inlineStr">
        <is>
          <t>ST0215 印花</t>
        </is>
      </c>
      <c r="C4550" s="4" t="inlineStr">
        <is>
          <t>棕黑</t>
        </is>
      </c>
      <c r="D4550" s="4" t="inlineStr">
        <is>
          <t>L</t>
        </is>
      </c>
      <c r="E4550" s="5" t="inlineStr">
        <is>
          <t>ST0215-FP Brown Black-Large-FBA</t>
        </is>
      </c>
      <c r="H4550" s="0" t="n"/>
    </row>
    <row r="4551">
      <c r="A4551" s="0">
        <f>+B4551&amp;C4551&amp;D4551</f>
        <v/>
      </c>
      <c r="B4551" s="4" t="inlineStr">
        <is>
          <t>ST0215 印花</t>
        </is>
      </c>
      <c r="C4551" s="4" t="inlineStr">
        <is>
          <t>浅蓝</t>
        </is>
      </c>
      <c r="D4551" s="4" t="inlineStr">
        <is>
          <t>L</t>
        </is>
      </c>
      <c r="E4551" s="5" t="inlineStr">
        <is>
          <t>ST0215-FP Light Blue-Large-FBA</t>
        </is>
      </c>
      <c r="H4551" s="0" t="n"/>
    </row>
    <row r="4552">
      <c r="A4552" s="0">
        <f>+B4552&amp;C4552&amp;D4552</f>
        <v/>
      </c>
      <c r="B4552" s="4" t="inlineStr">
        <is>
          <t>ST0215 印花</t>
        </is>
      </c>
      <c r="C4552" s="4" t="inlineStr">
        <is>
          <t>混色蓝</t>
        </is>
      </c>
      <c r="D4552" s="4" t="inlineStr">
        <is>
          <t>L</t>
        </is>
      </c>
      <c r="E4552" s="5" t="inlineStr">
        <is>
          <t>ST0215-FP Mix Blue-Large-FBA</t>
        </is>
      </c>
      <c r="H4552" s="0" t="n"/>
    </row>
    <row r="4553">
      <c r="A4553" s="0">
        <f>+B4553&amp;C4553&amp;D4553</f>
        <v/>
      </c>
      <c r="B4553" s="4" t="inlineStr">
        <is>
          <t>ST0215 印花</t>
        </is>
      </c>
      <c r="C4553" s="4" t="n"/>
      <c r="D4553" s="4" t="inlineStr">
        <is>
          <t>L</t>
        </is>
      </c>
      <c r="E4553" s="5" t="inlineStr">
        <is>
          <t>ST0215-FP Panther Khaki-Large-FBA</t>
        </is>
      </c>
      <c r="H4553" s="0" t="n"/>
    </row>
    <row r="4554">
      <c r="A4554" s="0">
        <f>+B4554&amp;C4554&amp;D4554</f>
        <v/>
      </c>
      <c r="B4554" s="4" t="inlineStr">
        <is>
          <t>ST0215 印花</t>
        </is>
      </c>
      <c r="C4554" s="4" t="n"/>
      <c r="D4554" s="4" t="inlineStr">
        <is>
          <t>L</t>
        </is>
      </c>
      <c r="E4554" s="5" t="inlineStr">
        <is>
          <t>ST0215-FP Peacock Blue-Large-FBA</t>
        </is>
      </c>
      <c r="H4554" s="0" t="n"/>
    </row>
    <row r="4555">
      <c r="A4555" s="0">
        <f>+B4555&amp;C4555&amp;D4555</f>
        <v/>
      </c>
      <c r="B4555" s="4" t="inlineStr">
        <is>
          <t>ST0215 印花</t>
        </is>
      </c>
      <c r="C4555" s="4" t="n"/>
      <c r="D4555" s="4" t="inlineStr">
        <is>
          <t>L</t>
        </is>
      </c>
      <c r="E4555" s="5" t="inlineStr">
        <is>
          <t>ST0215-FP Wine Red-Large-FBA</t>
        </is>
      </c>
      <c r="H4555" s="0" t="n"/>
    </row>
    <row r="4556">
      <c r="A4556" s="0">
        <f>+B4556&amp;C4556&amp;D4556</f>
        <v/>
      </c>
      <c r="B4556" s="4" t="inlineStr">
        <is>
          <t>ST0216 纯色</t>
        </is>
      </c>
      <c r="C4556" s="4" t="inlineStr">
        <is>
          <t>黑色</t>
        </is>
      </c>
      <c r="D4556" s="4" t="inlineStr">
        <is>
          <t>XL</t>
        </is>
      </c>
      <c r="E4556" s="5" t="inlineStr">
        <is>
          <t>ST0216-Black-X-Large-FBA</t>
        </is>
      </c>
      <c r="H4556" s="0" t="n"/>
    </row>
    <row r="4557">
      <c r="A4557" s="0">
        <f>+B4557&amp;C4557&amp;D4557</f>
        <v/>
      </c>
      <c r="B4557" s="4" t="inlineStr">
        <is>
          <t>ST0216 纯色</t>
        </is>
      </c>
      <c r="C4557" s="4" t="n"/>
      <c r="D4557" s="4" t="inlineStr">
        <is>
          <t>XL</t>
        </is>
      </c>
      <c r="E4557" s="5" t="inlineStr">
        <is>
          <t>ST0216-Emerald Blue-X-Large-FBA2</t>
        </is>
      </c>
      <c r="H4557" s="0" t="n"/>
    </row>
    <row r="4558">
      <c r="A4558" s="0">
        <f>+B4558&amp;C4558&amp;D4558</f>
        <v/>
      </c>
      <c r="B4558" s="4" t="inlineStr">
        <is>
          <t>ST0216 纯色</t>
        </is>
      </c>
      <c r="C4558" s="4" t="inlineStr">
        <is>
          <t>藏蓝</t>
        </is>
      </c>
      <c r="D4558" s="4" t="inlineStr">
        <is>
          <t>XL</t>
        </is>
      </c>
      <c r="E4558" s="5" t="inlineStr">
        <is>
          <t>ST0216-Navy Blue-X-Large-FBA2</t>
        </is>
      </c>
      <c r="H4558" s="0" t="n"/>
    </row>
    <row r="4559">
      <c r="A4559" s="0">
        <f>+B4559&amp;C4559&amp;D4559</f>
        <v/>
      </c>
      <c r="B4559" s="4" t="inlineStr">
        <is>
          <t>ST0216 纯色</t>
        </is>
      </c>
      <c r="C4559" s="4" t="n"/>
      <c r="D4559" s="4" t="inlineStr">
        <is>
          <t>XL</t>
        </is>
      </c>
      <c r="E4559" s="5" t="inlineStr">
        <is>
          <t>ST0216-Purple Red-X-Large-FBA</t>
        </is>
      </c>
      <c r="H4559" s="0" t="n"/>
    </row>
    <row r="4560">
      <c r="A4560" s="0">
        <f>+B4560&amp;C4560&amp;D4560</f>
        <v/>
      </c>
      <c r="B4560" s="4" t="inlineStr">
        <is>
          <t>ST0216 纯色</t>
        </is>
      </c>
      <c r="C4560" s="4" t="n"/>
      <c r="D4560" s="4" t="inlineStr">
        <is>
          <t>XL</t>
        </is>
      </c>
      <c r="E4560" s="5" t="inlineStr">
        <is>
          <t>ST0216-Royal Blue-X-Large-FBA2</t>
        </is>
      </c>
      <c r="H4560" s="0" t="n"/>
    </row>
    <row r="4561">
      <c r="A4561" s="0">
        <f>+B4561&amp;C4561&amp;D4561</f>
        <v/>
      </c>
      <c r="B4561" s="4" t="inlineStr">
        <is>
          <t>ST0216 纯色</t>
        </is>
      </c>
      <c r="C4561" s="4" t="n"/>
      <c r="D4561" s="4" t="inlineStr">
        <is>
          <t>XL</t>
        </is>
      </c>
      <c r="E4561" s="5" t="inlineStr">
        <is>
          <t>ST0216-Wine Red-X-Large-FBA</t>
        </is>
      </c>
      <c r="H4561" s="0" t="n"/>
    </row>
    <row r="4562">
      <c r="A4562" s="0">
        <f>+B4562&amp;C4562&amp;D4562</f>
        <v/>
      </c>
      <c r="B4562" s="4" t="inlineStr">
        <is>
          <t>ST0216 纯色</t>
        </is>
      </c>
      <c r="C4562" s="4" t="inlineStr">
        <is>
          <t>黑色</t>
        </is>
      </c>
      <c r="D4562" s="4" t="inlineStr">
        <is>
          <t>S</t>
        </is>
      </c>
      <c r="E4562" s="5" t="inlineStr">
        <is>
          <t>ST0216-Black-Small-FBA</t>
        </is>
      </c>
      <c r="H4562" s="0" t="n"/>
    </row>
    <row r="4563">
      <c r="A4563" s="0">
        <f>+B4563&amp;C4563&amp;D4563</f>
        <v/>
      </c>
      <c r="B4563" s="4" t="inlineStr">
        <is>
          <t>ST0216 纯色</t>
        </is>
      </c>
      <c r="C4563" s="4" t="n"/>
      <c r="D4563" s="4" t="inlineStr">
        <is>
          <t>S</t>
        </is>
      </c>
      <c r="E4563" s="5" t="inlineStr">
        <is>
          <t>ST0216-Emerald Blue-Small-FBA2</t>
        </is>
      </c>
      <c r="H4563" s="0" t="n"/>
    </row>
    <row r="4564">
      <c r="A4564" s="0">
        <f>+B4564&amp;C4564&amp;D4564</f>
        <v/>
      </c>
      <c r="B4564" s="4" t="inlineStr">
        <is>
          <t>ST0216 纯色</t>
        </is>
      </c>
      <c r="C4564" s="4" t="inlineStr">
        <is>
          <t>藏蓝</t>
        </is>
      </c>
      <c r="D4564" s="4" t="inlineStr">
        <is>
          <t>S</t>
        </is>
      </c>
      <c r="E4564" s="5" t="inlineStr">
        <is>
          <t>ST0216-Navy Blue-Small-FBA2</t>
        </is>
      </c>
      <c r="H4564" s="0" t="n"/>
    </row>
    <row r="4565">
      <c r="A4565" s="0">
        <f>+B4565&amp;C4565&amp;D4565</f>
        <v/>
      </c>
      <c r="B4565" s="4" t="inlineStr">
        <is>
          <t>ST0216 纯色</t>
        </is>
      </c>
      <c r="C4565" s="4" t="n"/>
      <c r="D4565" s="4" t="inlineStr">
        <is>
          <t>S</t>
        </is>
      </c>
      <c r="E4565" s="5" t="inlineStr">
        <is>
          <t>ST0216-Purple Red-Small-FBA</t>
        </is>
      </c>
      <c r="H4565" s="0" t="n"/>
    </row>
    <row r="4566">
      <c r="A4566" s="0">
        <f>+B4566&amp;C4566&amp;D4566</f>
        <v/>
      </c>
      <c r="B4566" s="4" t="inlineStr">
        <is>
          <t>ST0216 纯色</t>
        </is>
      </c>
      <c r="C4566" s="4" t="n"/>
      <c r="D4566" s="4" t="inlineStr">
        <is>
          <t>S</t>
        </is>
      </c>
      <c r="E4566" s="5" t="inlineStr">
        <is>
          <t>ST0216-Royal Blue-Small-FBA2</t>
        </is>
      </c>
      <c r="H4566" s="0" t="n"/>
    </row>
    <row r="4567">
      <c r="A4567" s="0">
        <f>+B4567&amp;C4567&amp;D4567</f>
        <v/>
      </c>
      <c r="B4567" s="4" t="inlineStr">
        <is>
          <t>ST0216 纯色</t>
        </is>
      </c>
      <c r="C4567" s="4" t="n"/>
      <c r="D4567" s="4" t="inlineStr">
        <is>
          <t>S</t>
        </is>
      </c>
      <c r="E4567" s="5" t="inlineStr">
        <is>
          <t>ST0216-Wine Red-Small-FBA</t>
        </is>
      </c>
      <c r="H4567" s="0" t="n"/>
    </row>
    <row r="4568">
      <c r="A4568" s="0">
        <f>+B4568&amp;C4568&amp;D4568</f>
        <v/>
      </c>
      <c r="B4568" s="4" t="inlineStr">
        <is>
          <t>ST0216 纯色</t>
        </is>
      </c>
      <c r="C4568" s="4" t="inlineStr">
        <is>
          <t>黑色</t>
        </is>
      </c>
      <c r="D4568" s="4" t="inlineStr">
        <is>
          <t>M</t>
        </is>
      </c>
      <c r="E4568" s="5" t="inlineStr">
        <is>
          <t>ST0216-Black-Medium-FBA</t>
        </is>
      </c>
      <c r="H4568" s="0" t="n"/>
    </row>
    <row r="4569">
      <c r="A4569" s="0">
        <f>+B4569&amp;C4569&amp;D4569</f>
        <v/>
      </c>
      <c r="B4569" s="4" t="inlineStr">
        <is>
          <t>ST0216 纯色</t>
        </is>
      </c>
      <c r="C4569" s="4" t="n"/>
      <c r="D4569" s="4" t="inlineStr">
        <is>
          <t>M</t>
        </is>
      </c>
      <c r="E4569" s="5" t="inlineStr">
        <is>
          <t>ST0216-Emerald Blue-Medium-FBA2</t>
        </is>
      </c>
      <c r="H4569" s="0" t="n"/>
    </row>
    <row r="4570">
      <c r="A4570" s="0">
        <f>+B4570&amp;C4570&amp;D4570</f>
        <v/>
      </c>
      <c r="B4570" s="4" t="inlineStr">
        <is>
          <t>ST0216 纯色</t>
        </is>
      </c>
      <c r="C4570" s="4" t="inlineStr">
        <is>
          <t>藏蓝</t>
        </is>
      </c>
      <c r="D4570" s="4" t="inlineStr">
        <is>
          <t>M</t>
        </is>
      </c>
      <c r="E4570" s="5" t="inlineStr">
        <is>
          <t>ST0216-Navy Blue-Medium-FBA2</t>
        </is>
      </c>
      <c r="H4570" s="0" t="n"/>
    </row>
    <row r="4571">
      <c r="A4571" s="0">
        <f>+B4571&amp;C4571&amp;D4571</f>
        <v/>
      </c>
      <c r="B4571" s="4" t="inlineStr">
        <is>
          <t>ST0216 纯色</t>
        </is>
      </c>
      <c r="C4571" s="4" t="n"/>
      <c r="D4571" s="4" t="inlineStr">
        <is>
          <t>M</t>
        </is>
      </c>
      <c r="E4571" s="5" t="inlineStr">
        <is>
          <t>ST0216-Purple Red-Medium-FBA</t>
        </is>
      </c>
      <c r="H4571" s="0" t="n"/>
    </row>
    <row r="4572">
      <c r="A4572" s="0">
        <f>+B4572&amp;C4572&amp;D4572</f>
        <v/>
      </c>
      <c r="B4572" s="4" t="inlineStr">
        <is>
          <t>ST0216 纯色</t>
        </is>
      </c>
      <c r="C4572" s="4" t="n"/>
      <c r="D4572" s="4" t="inlineStr">
        <is>
          <t>M</t>
        </is>
      </c>
      <c r="E4572" s="5" t="inlineStr">
        <is>
          <t>ST0216-Royal Blue-Medium-FBA2</t>
        </is>
      </c>
      <c r="H4572" s="0" t="n"/>
    </row>
    <row r="4573">
      <c r="A4573" s="0">
        <f>+B4573&amp;C4573&amp;D4573</f>
        <v/>
      </c>
      <c r="B4573" s="4" t="inlineStr">
        <is>
          <t>ST0216 纯色</t>
        </is>
      </c>
      <c r="C4573" s="4" t="n"/>
      <c r="D4573" s="4" t="inlineStr">
        <is>
          <t>M</t>
        </is>
      </c>
      <c r="E4573" s="5" t="inlineStr">
        <is>
          <t>ST0216-Wine Red-Medium-FBA</t>
        </is>
      </c>
      <c r="H4573" s="0" t="n"/>
    </row>
    <row r="4574">
      <c r="A4574" s="0">
        <f>+B4574&amp;C4574&amp;D4574</f>
        <v/>
      </c>
      <c r="B4574" s="4" t="inlineStr">
        <is>
          <t>ST0216 纯色</t>
        </is>
      </c>
      <c r="C4574" s="4" t="inlineStr">
        <is>
          <t>黑色</t>
        </is>
      </c>
      <c r="D4574" s="4" t="inlineStr">
        <is>
          <t>L</t>
        </is>
      </c>
      <c r="E4574" s="5" t="inlineStr">
        <is>
          <t>ST0216-Black-Large-FBA</t>
        </is>
      </c>
      <c r="H4574" s="0" t="n"/>
    </row>
    <row r="4575">
      <c r="A4575" s="0">
        <f>+B4575&amp;C4575&amp;D4575</f>
        <v/>
      </c>
      <c r="B4575" s="4" t="inlineStr">
        <is>
          <t>ST0216 纯色</t>
        </is>
      </c>
      <c r="C4575" s="4" t="n"/>
      <c r="D4575" s="4" t="inlineStr">
        <is>
          <t>L</t>
        </is>
      </c>
      <c r="E4575" s="5" t="inlineStr">
        <is>
          <t>ST0216-Emerald Blue-Large-FBA2</t>
        </is>
      </c>
      <c r="H4575" s="0" t="n"/>
    </row>
    <row r="4576">
      <c r="A4576" s="0">
        <f>+B4576&amp;C4576&amp;D4576</f>
        <v/>
      </c>
      <c r="B4576" s="4" t="inlineStr">
        <is>
          <t>ST0216 纯色</t>
        </is>
      </c>
      <c r="C4576" s="4" t="inlineStr">
        <is>
          <t>藏蓝</t>
        </is>
      </c>
      <c r="D4576" s="4" t="inlineStr">
        <is>
          <t>L</t>
        </is>
      </c>
      <c r="E4576" s="5" t="inlineStr">
        <is>
          <t>ST0216-Navy Blue-Large-FBA2</t>
        </is>
      </c>
      <c r="H4576" s="0" t="n"/>
    </row>
    <row r="4577">
      <c r="A4577" s="0">
        <f>+B4577&amp;C4577&amp;D4577</f>
        <v/>
      </c>
      <c r="B4577" s="4" t="inlineStr">
        <is>
          <t>ST0216 纯色</t>
        </is>
      </c>
      <c r="C4577" s="4" t="n"/>
      <c r="D4577" s="4" t="inlineStr">
        <is>
          <t>L</t>
        </is>
      </c>
      <c r="E4577" s="5" t="inlineStr">
        <is>
          <t>ST0216-Purple Red-Large-FBA</t>
        </is>
      </c>
      <c r="H4577" s="0" t="n"/>
    </row>
    <row r="4578">
      <c r="A4578" s="0">
        <f>+B4578&amp;C4578&amp;D4578</f>
        <v/>
      </c>
      <c r="B4578" s="4" t="inlineStr">
        <is>
          <t>ST0216 纯色</t>
        </is>
      </c>
      <c r="C4578" s="4" t="n"/>
      <c r="D4578" s="4" t="inlineStr">
        <is>
          <t>L</t>
        </is>
      </c>
      <c r="E4578" s="5" t="inlineStr">
        <is>
          <t>ST0216-Royal Blue-Large-FBA2</t>
        </is>
      </c>
      <c r="H4578" s="0" t="n"/>
    </row>
    <row r="4579">
      <c r="A4579" s="0">
        <f>+B4579&amp;C4579&amp;D4579</f>
        <v/>
      </c>
      <c r="B4579" s="4" t="inlineStr">
        <is>
          <t>ST0216 纯色</t>
        </is>
      </c>
      <c r="C4579" s="4" t="n"/>
      <c r="D4579" s="4" t="inlineStr">
        <is>
          <t>L</t>
        </is>
      </c>
      <c r="E4579" s="5" t="inlineStr">
        <is>
          <t>ST0216-Wine Red-Large-FBA</t>
        </is>
      </c>
      <c r="H4579" s="0" t="n"/>
    </row>
    <row r="4580">
      <c r="A4580" s="0">
        <f>+B4580&amp;C4580&amp;D4580</f>
        <v/>
      </c>
      <c r="B4580" s="4" t="inlineStr">
        <is>
          <t>ST0216 纯色</t>
        </is>
      </c>
      <c r="C4580" s="4" t="inlineStr">
        <is>
          <t>黑色</t>
        </is>
      </c>
      <c r="D4580" s="4" t="inlineStr">
        <is>
          <t>2XL</t>
        </is>
      </c>
      <c r="E4580" s="5" t="inlineStr">
        <is>
          <t>ST0216-Black-XX-Large-FBA</t>
        </is>
      </c>
      <c r="H4580" s="0" t="n"/>
    </row>
    <row r="4581">
      <c r="A4581" s="0">
        <f>+B4581&amp;C4581&amp;D4581</f>
        <v/>
      </c>
      <c r="B4581" s="4" t="inlineStr">
        <is>
          <t>ST0216 纯色</t>
        </is>
      </c>
      <c r="C4581" s="4" t="n"/>
      <c r="D4581" s="4" t="inlineStr">
        <is>
          <t>2XL</t>
        </is>
      </c>
      <c r="E4581" s="5" t="inlineStr">
        <is>
          <t>ST0216-Emerald Blue-XX-Large-FBA2</t>
        </is>
      </c>
      <c r="H4581" s="0" t="n"/>
    </row>
    <row r="4582">
      <c r="A4582" s="0">
        <f>+B4582&amp;C4582&amp;D4582</f>
        <v/>
      </c>
      <c r="B4582" s="4" t="inlineStr">
        <is>
          <t>ST0216 纯色</t>
        </is>
      </c>
      <c r="C4582" s="4" t="inlineStr">
        <is>
          <t>藏蓝</t>
        </is>
      </c>
      <c r="D4582" s="4" t="inlineStr">
        <is>
          <t>2XL</t>
        </is>
      </c>
      <c r="E4582" s="5" t="inlineStr">
        <is>
          <t>ST0216-Navy Blue-XX-Large-FBA2</t>
        </is>
      </c>
      <c r="H4582" s="0" t="n"/>
    </row>
    <row r="4583">
      <c r="A4583" s="0">
        <f>+B4583&amp;C4583&amp;D4583</f>
        <v/>
      </c>
      <c r="B4583" s="4" t="inlineStr">
        <is>
          <t>ST0216 纯色</t>
        </is>
      </c>
      <c r="C4583" s="4" t="n"/>
      <c r="D4583" s="4" t="inlineStr">
        <is>
          <t>2XL</t>
        </is>
      </c>
      <c r="E4583" s="5" t="inlineStr">
        <is>
          <t>ST0216-Purple Red-XX-Large-FBA</t>
        </is>
      </c>
      <c r="H4583" s="0" t="n"/>
    </row>
    <row r="4584">
      <c r="A4584" s="0">
        <f>+B4584&amp;C4584&amp;D4584</f>
        <v/>
      </c>
      <c r="B4584" s="4" t="inlineStr">
        <is>
          <t>ST0216 纯色</t>
        </is>
      </c>
      <c r="C4584" s="4" t="n"/>
      <c r="D4584" s="4" t="inlineStr">
        <is>
          <t>2XL</t>
        </is>
      </c>
      <c r="E4584" s="5" t="inlineStr">
        <is>
          <t>ST0216-Royal Blue-XX-Large-FBA2</t>
        </is>
      </c>
      <c r="H4584" s="0" t="n"/>
    </row>
    <row r="4585">
      <c r="A4585" s="0">
        <f>+B4585&amp;C4585&amp;D4585</f>
        <v/>
      </c>
      <c r="B4585" s="4" t="inlineStr">
        <is>
          <t>ST0216 纯色</t>
        </is>
      </c>
      <c r="C4585" s="4" t="n"/>
      <c r="D4585" s="4" t="inlineStr">
        <is>
          <t>2XL</t>
        </is>
      </c>
      <c r="E4585" s="5" t="inlineStr">
        <is>
          <t>ST0216-Wine Red-XX-Large-FBA</t>
        </is>
      </c>
      <c r="H4585" s="0" t="n"/>
    </row>
    <row r="4586">
      <c r="A4586" s="0">
        <f>+B4586&amp;C4586&amp;D4586</f>
        <v/>
      </c>
      <c r="B4586" s="4" t="inlineStr">
        <is>
          <t>ST0216 印花</t>
        </is>
      </c>
      <c r="C4586" s="4" t="inlineStr">
        <is>
          <t>迷彩绿</t>
        </is>
      </c>
      <c r="D4586" s="4" t="inlineStr">
        <is>
          <t>XL</t>
        </is>
      </c>
      <c r="E4586" s="5" t="inlineStr">
        <is>
          <t>ST0216-FP Camouflage Green-X-Large-FBA</t>
        </is>
      </c>
      <c r="H4586" s="0" t="n"/>
    </row>
    <row r="4587">
      <c r="A4587" s="0">
        <f>+B4587&amp;C4587&amp;D4587</f>
        <v/>
      </c>
      <c r="B4587" s="4" t="inlineStr">
        <is>
          <t>ST0216 印花</t>
        </is>
      </c>
      <c r="C4587" s="4" t="inlineStr">
        <is>
          <t>迷彩粉</t>
        </is>
      </c>
      <c r="D4587" s="4" t="inlineStr">
        <is>
          <t>XL</t>
        </is>
      </c>
      <c r="E4587" s="5" t="inlineStr">
        <is>
          <t>ST0216-FP Camouflage Pink-X-Large-FBA</t>
        </is>
      </c>
      <c r="H4587" s="0" t="n"/>
    </row>
    <row r="4588">
      <c r="A4588" s="0">
        <f>+B4588&amp;C4588&amp;D4588</f>
        <v/>
      </c>
      <c r="B4588" s="4" t="inlineStr">
        <is>
          <t>ST0216 印花</t>
        </is>
      </c>
      <c r="C4588" s="4" t="inlineStr">
        <is>
          <t>浅黄</t>
        </is>
      </c>
      <c r="D4588" s="4" t="inlineStr">
        <is>
          <t>XL</t>
        </is>
      </c>
      <c r="E4588" s="5" t="inlineStr">
        <is>
          <t>ST0216-FP Leo Light Yellow-X-Large-FBA</t>
        </is>
      </c>
      <c r="H4588" s="0" t="n"/>
    </row>
    <row r="4589">
      <c r="A4589" s="0">
        <f>+B4589&amp;C4589&amp;D4589</f>
        <v/>
      </c>
      <c r="B4589" s="4" t="inlineStr">
        <is>
          <t>ST0216 印花</t>
        </is>
      </c>
      <c r="C4589" s="4" t="n"/>
      <c r="D4589" s="4" t="inlineStr">
        <is>
          <t>XL</t>
        </is>
      </c>
      <c r="E4589" s="5" t="inlineStr">
        <is>
          <t>ST0216-FP Panther White-X-Large-FBA</t>
        </is>
      </c>
      <c r="H4589" s="0" t="n"/>
    </row>
    <row r="4590">
      <c r="A4590" s="0">
        <f>+B4590&amp;C4590&amp;D4590</f>
        <v/>
      </c>
      <c r="B4590" s="4" t="inlineStr">
        <is>
          <t>ST0216 印花</t>
        </is>
      </c>
      <c r="C4590" s="4" t="inlineStr">
        <is>
          <t>迷彩绿</t>
        </is>
      </c>
      <c r="D4590" s="4" t="inlineStr">
        <is>
          <t>S</t>
        </is>
      </c>
      <c r="E4590" s="5" t="inlineStr">
        <is>
          <t>ST0216-FP Camouflage Green-Small-FBA</t>
        </is>
      </c>
      <c r="H4590" s="0" t="n"/>
    </row>
    <row r="4591">
      <c r="A4591" s="0">
        <f>+B4591&amp;C4591&amp;D4591</f>
        <v/>
      </c>
      <c r="B4591" s="4" t="inlineStr">
        <is>
          <t>ST0216 印花</t>
        </is>
      </c>
      <c r="C4591" s="4" t="inlineStr">
        <is>
          <t>迷彩粉</t>
        </is>
      </c>
      <c r="D4591" s="4" t="inlineStr">
        <is>
          <t>S</t>
        </is>
      </c>
      <c r="E4591" s="5" t="inlineStr">
        <is>
          <t>ST0216-FP Camouflage Pink-Small-FBA</t>
        </is>
      </c>
      <c r="H4591" s="0" t="n"/>
    </row>
    <row r="4592">
      <c r="A4592" s="0">
        <f>+B4592&amp;C4592&amp;D4592</f>
        <v/>
      </c>
      <c r="B4592" s="4" t="inlineStr">
        <is>
          <t>ST0216 印花</t>
        </is>
      </c>
      <c r="C4592" s="4" t="inlineStr">
        <is>
          <t>浅黄</t>
        </is>
      </c>
      <c r="D4592" s="4" t="inlineStr">
        <is>
          <t>S</t>
        </is>
      </c>
      <c r="E4592" s="5" t="inlineStr">
        <is>
          <t>ST0216-FP Leopard Light Yellow-Small-FBA</t>
        </is>
      </c>
      <c r="H4592" s="0" t="n"/>
    </row>
    <row r="4593">
      <c r="A4593" s="0">
        <f>+B4593&amp;C4593&amp;D4593</f>
        <v/>
      </c>
      <c r="B4593" s="4" t="inlineStr">
        <is>
          <t>ST0216 印花</t>
        </is>
      </c>
      <c r="C4593" s="4" t="n"/>
      <c r="D4593" s="4" t="inlineStr">
        <is>
          <t>S</t>
        </is>
      </c>
      <c r="E4593" s="5" t="inlineStr">
        <is>
          <t>ST0216-FP Panther White-Small-FBA</t>
        </is>
      </c>
      <c r="H4593" s="0" t="n"/>
    </row>
    <row r="4594">
      <c r="A4594" s="0">
        <f>+B4594&amp;C4594&amp;D4594</f>
        <v/>
      </c>
      <c r="B4594" s="4" t="inlineStr">
        <is>
          <t>ST0216 印花</t>
        </is>
      </c>
      <c r="C4594" s="4" t="inlineStr">
        <is>
          <t>迷彩绿</t>
        </is>
      </c>
      <c r="D4594" s="4" t="inlineStr">
        <is>
          <t>M</t>
        </is>
      </c>
      <c r="E4594" s="5" t="inlineStr">
        <is>
          <t>ST0216-FP Camouflage Green-Medium-FBA</t>
        </is>
      </c>
      <c r="H4594" s="0" t="n"/>
    </row>
    <row r="4595">
      <c r="A4595" s="0">
        <f>+B4595&amp;C4595&amp;D4595</f>
        <v/>
      </c>
      <c r="B4595" s="4" t="inlineStr">
        <is>
          <t>ST0216 印花</t>
        </is>
      </c>
      <c r="C4595" s="4" t="inlineStr">
        <is>
          <t>迷彩粉</t>
        </is>
      </c>
      <c r="D4595" s="4" t="inlineStr">
        <is>
          <t>M</t>
        </is>
      </c>
      <c r="E4595" s="5" t="inlineStr">
        <is>
          <t>ST0216-FP Camouflage Pink-Medium-FBA</t>
        </is>
      </c>
      <c r="H4595" s="0" t="n"/>
    </row>
    <row r="4596">
      <c r="A4596" s="0">
        <f>+B4596&amp;C4596&amp;D4596</f>
        <v/>
      </c>
      <c r="B4596" s="4" t="inlineStr">
        <is>
          <t>ST0216 印花</t>
        </is>
      </c>
      <c r="C4596" s="4" t="inlineStr">
        <is>
          <t>浅黄</t>
        </is>
      </c>
      <c r="D4596" s="4" t="inlineStr">
        <is>
          <t>M</t>
        </is>
      </c>
      <c r="E4596" s="5" t="inlineStr">
        <is>
          <t>ST0216-FP Leo Light Yellow-Medium-FBA</t>
        </is>
      </c>
      <c r="H4596" s="0" t="n"/>
    </row>
    <row r="4597">
      <c r="A4597" s="0">
        <f>+B4597&amp;C4597&amp;D4597</f>
        <v/>
      </c>
      <c r="B4597" s="4" t="inlineStr">
        <is>
          <t>ST0216 印花</t>
        </is>
      </c>
      <c r="C4597" s="4" t="n"/>
      <c r="D4597" s="4" t="inlineStr">
        <is>
          <t>M</t>
        </is>
      </c>
      <c r="E4597" s="5" t="inlineStr">
        <is>
          <t>ST0216-FP Panther White-Medium-FBA</t>
        </is>
      </c>
      <c r="H4597" s="0" t="n"/>
    </row>
    <row r="4598">
      <c r="A4598" s="0">
        <f>+B4598&amp;C4598&amp;D4598</f>
        <v/>
      </c>
      <c r="B4598" s="4" t="inlineStr">
        <is>
          <t>ST0216 印花</t>
        </is>
      </c>
      <c r="C4598" s="4" t="inlineStr">
        <is>
          <t>迷彩绿</t>
        </is>
      </c>
      <c r="D4598" s="4" t="inlineStr">
        <is>
          <t>L</t>
        </is>
      </c>
      <c r="E4598" s="5" t="inlineStr">
        <is>
          <t>ST0216-FP Camouflage Green-Large-FBA</t>
        </is>
      </c>
      <c r="H4598" s="0" t="n"/>
    </row>
    <row r="4599">
      <c r="A4599" s="0">
        <f>+B4599&amp;C4599&amp;D4599</f>
        <v/>
      </c>
      <c r="B4599" s="4" t="inlineStr">
        <is>
          <t>ST0216 印花</t>
        </is>
      </c>
      <c r="C4599" s="4" t="inlineStr">
        <is>
          <t>迷彩粉</t>
        </is>
      </c>
      <c r="D4599" s="4" t="inlineStr">
        <is>
          <t>L</t>
        </is>
      </c>
      <c r="E4599" s="5" t="inlineStr">
        <is>
          <t>ST0216-FP Camouflage Pink-Large-FBA</t>
        </is>
      </c>
      <c r="H4599" s="0" t="n"/>
    </row>
    <row r="4600">
      <c r="A4600" s="0">
        <f>+B4600&amp;C4600&amp;D4600</f>
        <v/>
      </c>
      <c r="B4600" s="4" t="inlineStr">
        <is>
          <t>ST0216 印花</t>
        </is>
      </c>
      <c r="C4600" s="4" t="inlineStr">
        <is>
          <t>浅黄</t>
        </is>
      </c>
      <c r="D4600" s="4" t="inlineStr">
        <is>
          <t>L</t>
        </is>
      </c>
      <c r="E4600" s="5" t="inlineStr">
        <is>
          <t>ST0216-FP Leopard Light Yellow-Large-FBA</t>
        </is>
      </c>
      <c r="H4600" s="0" t="n"/>
    </row>
    <row r="4601">
      <c r="A4601" s="0">
        <f>+B4601&amp;C4601&amp;D4601</f>
        <v/>
      </c>
      <c r="B4601" s="4" t="inlineStr">
        <is>
          <t>ST0216 印花</t>
        </is>
      </c>
      <c r="C4601" s="4" t="n"/>
      <c r="D4601" s="4" t="inlineStr">
        <is>
          <t>L</t>
        </is>
      </c>
      <c r="E4601" s="5" t="inlineStr">
        <is>
          <t>ST0216-FP Panther White-Large-FBA</t>
        </is>
      </c>
      <c r="H4601" s="0" t="n"/>
    </row>
    <row r="4602">
      <c r="A4602" s="0">
        <f>+B4602&amp;C4602&amp;D4602</f>
        <v/>
      </c>
      <c r="B4602" s="4" t="inlineStr">
        <is>
          <t>ST0216 印花</t>
        </is>
      </c>
      <c r="C4602" s="4" t="inlineStr">
        <is>
          <t>迷彩绿</t>
        </is>
      </c>
      <c r="D4602" s="4" t="inlineStr">
        <is>
          <t>2XL</t>
        </is>
      </c>
      <c r="E4602" s="5" t="inlineStr">
        <is>
          <t>ST0216-FP Camouflage Green-XX-Large-FBA</t>
        </is>
      </c>
      <c r="H4602" s="0" t="n"/>
    </row>
    <row r="4603">
      <c r="A4603" s="0">
        <f>+B4603&amp;C4603&amp;D4603</f>
        <v/>
      </c>
      <c r="B4603" s="4" t="inlineStr">
        <is>
          <t>ST0216 印花</t>
        </is>
      </c>
      <c r="C4603" s="4" t="inlineStr">
        <is>
          <t>迷彩粉</t>
        </is>
      </c>
      <c r="D4603" s="4" t="inlineStr">
        <is>
          <t>2XL</t>
        </is>
      </c>
      <c r="E4603" s="5" t="inlineStr">
        <is>
          <t>ST0216-FP Camouflage Pink-XX-Large-FBA</t>
        </is>
      </c>
      <c r="H4603" s="0" t="n"/>
    </row>
    <row r="4604">
      <c r="A4604" s="0">
        <f>+B4604&amp;C4604&amp;D4604</f>
        <v/>
      </c>
      <c r="B4604" s="4" t="inlineStr">
        <is>
          <t>ST0216 印花</t>
        </is>
      </c>
      <c r="C4604" s="4" t="inlineStr">
        <is>
          <t>浅黄</t>
        </is>
      </c>
      <c r="D4604" s="4" t="inlineStr">
        <is>
          <t>2XL</t>
        </is>
      </c>
      <c r="E4604" s="5" t="inlineStr">
        <is>
          <t>ST0216-FP Leo Light Yellow-XX-Large-FBA</t>
        </is>
      </c>
      <c r="H4604" s="0" t="n"/>
    </row>
    <row r="4605">
      <c r="A4605" s="0">
        <f>+B4605&amp;C4605&amp;D4605</f>
        <v/>
      </c>
      <c r="B4605" s="4" t="inlineStr">
        <is>
          <t>ST0216 印花</t>
        </is>
      </c>
      <c r="C4605" s="4" t="n"/>
      <c r="D4605" s="4" t="inlineStr">
        <is>
          <t>2XL</t>
        </is>
      </c>
      <c r="E4605" s="5" t="inlineStr">
        <is>
          <t>ST0216-FP Panther White-XX-Large-FBA</t>
        </is>
      </c>
      <c r="H4605" s="0" t="n"/>
    </row>
    <row r="4606">
      <c r="A4606" s="0">
        <f>+B4606&amp;C4606&amp;D4606</f>
        <v/>
      </c>
      <c r="B4606" s="4" t="inlineStr">
        <is>
          <t>ST0263 纯色</t>
        </is>
      </c>
      <c r="C4606" s="4" t="inlineStr">
        <is>
          <t>黑色</t>
        </is>
      </c>
      <c r="D4606" s="4" t="inlineStr">
        <is>
          <t>XL</t>
        </is>
      </c>
      <c r="E4606" s="5" t="inlineStr">
        <is>
          <t>ST0263-Black-X-Large-FBA</t>
        </is>
      </c>
      <c r="H4606" s="0" t="n"/>
    </row>
    <row r="4607">
      <c r="A4607" s="0">
        <f>+B4607&amp;C4607&amp;D4607</f>
        <v/>
      </c>
      <c r="B4607" s="4" t="inlineStr">
        <is>
          <t>ST0263 纯色</t>
        </is>
      </c>
      <c r="C4607" s="4" t="inlineStr">
        <is>
          <t>深灰</t>
        </is>
      </c>
      <c r="D4607" s="4" t="inlineStr">
        <is>
          <t>XL</t>
        </is>
      </c>
      <c r="E4607" s="5" t="inlineStr">
        <is>
          <t>ST0263-Dark Gray White-X-Large-FBA</t>
        </is>
      </c>
      <c r="H4607" s="0" t="n"/>
    </row>
    <row r="4608">
      <c r="A4608" s="0">
        <f>+B4608&amp;C4608&amp;D4608</f>
        <v/>
      </c>
      <c r="B4608" s="4" t="inlineStr">
        <is>
          <t>ST0263 纯色</t>
        </is>
      </c>
      <c r="C4608" s="4" t="inlineStr">
        <is>
          <t>深灰</t>
        </is>
      </c>
      <c r="D4608" s="4" t="inlineStr">
        <is>
          <t>XL</t>
        </is>
      </c>
      <c r="E4608" s="5" t="inlineStr">
        <is>
          <t>ST0263-Dark Gray-X-Large-FBA</t>
        </is>
      </c>
      <c r="H4608" s="0" t="n"/>
    </row>
    <row r="4609">
      <c r="A4609" s="0">
        <f>+B4609&amp;C4609&amp;D4609</f>
        <v/>
      </c>
      <c r="B4609" s="4" t="inlineStr">
        <is>
          <t>ST0263 纯色</t>
        </is>
      </c>
      <c r="C4609" s="4" t="inlineStr">
        <is>
          <t>深绿</t>
        </is>
      </c>
      <c r="D4609" s="4" t="inlineStr">
        <is>
          <t>XL</t>
        </is>
      </c>
      <c r="E4609" s="5" t="inlineStr">
        <is>
          <t>ST0263-Dark Green-X-Large-FBA</t>
        </is>
      </c>
      <c r="H4609" s="0" t="n"/>
    </row>
    <row r="4610">
      <c r="A4610" s="0">
        <f>+B4610&amp;C4610&amp;D4610</f>
        <v/>
      </c>
      <c r="B4610" s="4" t="inlineStr">
        <is>
          <t>ST0263 纯色</t>
        </is>
      </c>
      <c r="C4610" s="4" t="n"/>
      <c r="D4610" s="4" t="inlineStr">
        <is>
          <t>XL</t>
        </is>
      </c>
      <c r="E4610" s="5" t="inlineStr">
        <is>
          <t>ST0263-Lake blue-X-Large-FBA</t>
        </is>
      </c>
      <c r="H4610" s="0" t="n"/>
    </row>
    <row r="4611">
      <c r="A4611" s="0">
        <f>+B4611&amp;C4611&amp;D4611</f>
        <v/>
      </c>
      <c r="B4611" s="4" t="inlineStr">
        <is>
          <t>ST0263 纯色</t>
        </is>
      </c>
      <c r="C4611" s="4" t="inlineStr">
        <is>
          <t>藏蓝</t>
        </is>
      </c>
      <c r="D4611" s="4" t="inlineStr">
        <is>
          <t>XL</t>
        </is>
      </c>
      <c r="E4611" s="5" t="inlineStr">
        <is>
          <t>ST0263-Navy Blue-X-Large-FBA</t>
        </is>
      </c>
      <c r="H4611" s="0" t="n"/>
    </row>
    <row r="4612">
      <c r="A4612" s="0">
        <f>+B4612&amp;C4612&amp;D4612</f>
        <v/>
      </c>
      <c r="B4612" s="4" t="inlineStr">
        <is>
          <t>ST0263 纯色</t>
        </is>
      </c>
      <c r="C4612" s="4" t="n"/>
      <c r="D4612" s="4" t="inlineStr">
        <is>
          <t>XL</t>
        </is>
      </c>
      <c r="E4612" s="5" t="inlineStr">
        <is>
          <t>ST0263-Pink-X-Large-FBA</t>
        </is>
      </c>
      <c r="H4612" s="0" t="n"/>
    </row>
    <row r="4613">
      <c r="A4613" s="0">
        <f>+B4613&amp;C4613&amp;D4613</f>
        <v/>
      </c>
      <c r="B4613" s="4" t="inlineStr">
        <is>
          <t>ST0263 纯色</t>
        </is>
      </c>
      <c r="C4613" s="4" t="n"/>
      <c r="D4613" s="4" t="inlineStr">
        <is>
          <t>XL</t>
        </is>
      </c>
      <c r="E4613" s="5" t="inlineStr">
        <is>
          <t>ST0263-Purple Red-X-Large-FBA</t>
        </is>
      </c>
      <c r="H4613" s="0" t="n"/>
    </row>
    <row r="4614">
      <c r="A4614" s="0">
        <f>+B4614&amp;C4614&amp;D4614</f>
        <v/>
      </c>
      <c r="B4614" s="4" t="inlineStr">
        <is>
          <t>ST0263 纯色</t>
        </is>
      </c>
      <c r="C4614" s="4" t="n"/>
      <c r="D4614" s="4" t="inlineStr">
        <is>
          <t>XL</t>
        </is>
      </c>
      <c r="E4614" s="5" t="inlineStr">
        <is>
          <t>ST0263-Wine Red-X-Large-FBA</t>
        </is>
      </c>
      <c r="H4614" s="0" t="n"/>
    </row>
    <row r="4615">
      <c r="A4615" s="0">
        <f>+B4615&amp;C4615&amp;D4615</f>
        <v/>
      </c>
      <c r="B4615" s="4" t="inlineStr">
        <is>
          <t>ST0263 纯色</t>
        </is>
      </c>
      <c r="C4615" s="4" t="inlineStr">
        <is>
          <t>黑色</t>
        </is>
      </c>
      <c r="D4615" s="4" t="inlineStr">
        <is>
          <t>S</t>
        </is>
      </c>
      <c r="E4615" s="5" t="inlineStr">
        <is>
          <t>ST0263-Black-Small-FBA</t>
        </is>
      </c>
      <c r="H4615" s="0" t="n"/>
    </row>
    <row r="4616">
      <c r="A4616" s="0">
        <f>+B4616&amp;C4616&amp;D4616</f>
        <v/>
      </c>
      <c r="B4616" s="4" t="inlineStr">
        <is>
          <t>ST0263 纯色</t>
        </is>
      </c>
      <c r="C4616" s="4" t="inlineStr">
        <is>
          <t>深绿</t>
        </is>
      </c>
      <c r="D4616" s="4" t="inlineStr">
        <is>
          <t>S</t>
        </is>
      </c>
      <c r="E4616" s="5" t="inlineStr">
        <is>
          <t>ST0263-Dark Green-Small-FBA</t>
        </is>
      </c>
      <c r="H4616" s="0" t="n"/>
    </row>
    <row r="4617">
      <c r="A4617" s="0">
        <f>+B4617&amp;C4617&amp;D4617</f>
        <v/>
      </c>
      <c r="B4617" s="4" t="inlineStr">
        <is>
          <t>ST0263 纯色</t>
        </is>
      </c>
      <c r="C4617" s="4" t="n"/>
      <c r="D4617" s="4" t="inlineStr">
        <is>
          <t>S</t>
        </is>
      </c>
      <c r="E4617" s="5" t="inlineStr">
        <is>
          <t>ST0263-Lake blue-Small-FBA</t>
        </is>
      </c>
      <c r="H4617" s="0" t="n"/>
    </row>
    <row r="4618">
      <c r="A4618" s="0">
        <f>+B4618&amp;C4618&amp;D4618</f>
        <v/>
      </c>
      <c r="B4618" s="4" t="inlineStr">
        <is>
          <t>ST0263 纯色</t>
        </is>
      </c>
      <c r="C4618" s="4" t="n"/>
      <c r="D4618" s="4" t="inlineStr">
        <is>
          <t>S</t>
        </is>
      </c>
      <c r="E4618" s="5" t="inlineStr">
        <is>
          <t>ST0263-Pink-Small-FBA</t>
        </is>
      </c>
      <c r="H4618" s="0" t="n"/>
    </row>
    <row r="4619">
      <c r="A4619" s="0">
        <f>+B4619&amp;C4619&amp;D4619</f>
        <v/>
      </c>
      <c r="B4619" s="4" t="inlineStr">
        <is>
          <t>ST0263 纯色</t>
        </is>
      </c>
      <c r="C4619" s="4" t="n"/>
      <c r="D4619" s="4" t="inlineStr">
        <is>
          <t>S</t>
        </is>
      </c>
      <c r="E4619" s="5" t="inlineStr">
        <is>
          <t>ST0263-Purple Red-Small-FBA</t>
        </is>
      </c>
      <c r="H4619" s="0" t="n"/>
    </row>
    <row r="4620">
      <c r="A4620" s="0">
        <f>+B4620&amp;C4620&amp;D4620</f>
        <v/>
      </c>
      <c r="B4620" s="4" t="inlineStr">
        <is>
          <t>ST0263 纯色</t>
        </is>
      </c>
      <c r="C4620" s="4" t="n"/>
      <c r="D4620" s="4" t="inlineStr">
        <is>
          <t>S</t>
        </is>
      </c>
      <c r="E4620" s="5" t="inlineStr">
        <is>
          <t>ST0263-Wine Red-Small-FBA</t>
        </is>
      </c>
      <c r="H4620" s="0" t="n"/>
    </row>
    <row r="4621">
      <c r="A4621" s="0">
        <f>+B4621&amp;C4621&amp;D4621</f>
        <v/>
      </c>
      <c r="B4621" s="4" t="inlineStr">
        <is>
          <t>ST0263 纯色</t>
        </is>
      </c>
      <c r="C4621" s="4" t="inlineStr">
        <is>
          <t>黑色</t>
        </is>
      </c>
      <c r="D4621" s="4" t="inlineStr">
        <is>
          <t>M</t>
        </is>
      </c>
      <c r="E4621" s="5" t="inlineStr">
        <is>
          <t>ST0263-Black-Medium-FBA</t>
        </is>
      </c>
      <c r="H4621" s="0" t="n"/>
    </row>
    <row r="4622">
      <c r="A4622" s="0">
        <f>+B4622&amp;C4622&amp;D4622</f>
        <v/>
      </c>
      <c r="B4622" s="4" t="inlineStr">
        <is>
          <t>ST0263 纯色</t>
        </is>
      </c>
      <c r="C4622" s="4" t="inlineStr">
        <is>
          <t>深灰</t>
        </is>
      </c>
      <c r="D4622" s="4" t="inlineStr">
        <is>
          <t>M</t>
        </is>
      </c>
      <c r="E4622" s="5" t="inlineStr">
        <is>
          <t>ST0263-Dark Gray-Medium-FBA</t>
        </is>
      </c>
      <c r="H4622" s="0" t="n"/>
    </row>
    <row r="4623">
      <c r="A4623" s="0">
        <f>+B4623&amp;C4623&amp;D4623</f>
        <v/>
      </c>
      <c r="B4623" s="4" t="inlineStr">
        <is>
          <t>ST0263 纯色</t>
        </is>
      </c>
      <c r="C4623" s="4" t="inlineStr">
        <is>
          <t>深绿</t>
        </is>
      </c>
      <c r="D4623" s="4" t="inlineStr">
        <is>
          <t>M</t>
        </is>
      </c>
      <c r="E4623" s="5" t="inlineStr">
        <is>
          <t>ST0263-Dark Green-Medium-FBA</t>
        </is>
      </c>
      <c r="H4623" s="0" t="n"/>
    </row>
    <row r="4624">
      <c r="A4624" s="0">
        <f>+B4624&amp;C4624&amp;D4624</f>
        <v/>
      </c>
      <c r="B4624" s="4" t="inlineStr">
        <is>
          <t>ST0263 纯色</t>
        </is>
      </c>
      <c r="C4624" s="4" t="n"/>
      <c r="D4624" s="4" t="inlineStr">
        <is>
          <t>M</t>
        </is>
      </c>
      <c r="E4624" s="5" t="inlineStr">
        <is>
          <t>ST0263-Lake blue-Medium-FBA</t>
        </is>
      </c>
      <c r="H4624" s="0" t="n"/>
    </row>
    <row r="4625">
      <c r="A4625" s="0">
        <f>+B4625&amp;C4625&amp;D4625</f>
        <v/>
      </c>
      <c r="B4625" s="4" t="inlineStr">
        <is>
          <t>ST0263 纯色</t>
        </is>
      </c>
      <c r="C4625" s="4" t="n"/>
      <c r="D4625" s="4" t="inlineStr">
        <is>
          <t>M</t>
        </is>
      </c>
      <c r="E4625" s="5" t="inlineStr">
        <is>
          <t>ST0263-Pink-Medium-FBA</t>
        </is>
      </c>
      <c r="H4625" s="0" t="n"/>
    </row>
    <row r="4626">
      <c r="A4626" s="0">
        <f>+B4626&amp;C4626&amp;D4626</f>
        <v/>
      </c>
      <c r="B4626" s="4" t="inlineStr">
        <is>
          <t>ST0263 纯色</t>
        </is>
      </c>
      <c r="C4626" s="4" t="n"/>
      <c r="D4626" s="4" t="inlineStr">
        <is>
          <t>M</t>
        </is>
      </c>
      <c r="E4626" s="5" t="inlineStr">
        <is>
          <t>ST0263-Purple Red-Medium-FBA</t>
        </is>
      </c>
      <c r="H4626" s="0" t="n"/>
    </row>
    <row r="4627">
      <c r="A4627" s="0">
        <f>+B4627&amp;C4627&amp;D4627</f>
        <v/>
      </c>
      <c r="B4627" s="4" t="inlineStr">
        <is>
          <t>ST0263 纯色</t>
        </is>
      </c>
      <c r="C4627" s="4" t="n"/>
      <c r="D4627" s="4" t="inlineStr">
        <is>
          <t>M</t>
        </is>
      </c>
      <c r="E4627" s="5" t="inlineStr">
        <is>
          <t>ST0263-Wine Red-Medium-FBA</t>
        </is>
      </c>
      <c r="H4627" s="0" t="n"/>
    </row>
    <row r="4628">
      <c r="A4628" s="0">
        <f>+B4628&amp;C4628&amp;D4628</f>
        <v/>
      </c>
      <c r="B4628" s="4" t="inlineStr">
        <is>
          <t>ST0263 纯色</t>
        </is>
      </c>
      <c r="C4628" s="4" t="inlineStr">
        <is>
          <t>黑色</t>
        </is>
      </c>
      <c r="D4628" s="4" t="inlineStr">
        <is>
          <t>L</t>
        </is>
      </c>
      <c r="E4628" s="5" t="inlineStr">
        <is>
          <t>ST0263-Black-Large-FBA</t>
        </is>
      </c>
      <c r="H4628" s="0" t="n"/>
    </row>
    <row r="4629">
      <c r="A4629" s="0">
        <f>+B4629&amp;C4629&amp;D4629</f>
        <v/>
      </c>
      <c r="B4629" s="4" t="inlineStr">
        <is>
          <t>ST0263 纯色</t>
        </is>
      </c>
      <c r="C4629" s="4" t="inlineStr">
        <is>
          <t>深灰</t>
        </is>
      </c>
      <c r="D4629" s="4" t="inlineStr">
        <is>
          <t>L</t>
        </is>
      </c>
      <c r="E4629" s="5" t="inlineStr">
        <is>
          <t>ST0263-Dark Gray White-Large-FBA</t>
        </is>
      </c>
      <c r="H4629" s="0" t="n"/>
    </row>
    <row r="4630">
      <c r="A4630" s="0">
        <f>+B4630&amp;C4630&amp;D4630</f>
        <v/>
      </c>
      <c r="B4630" s="4" t="inlineStr">
        <is>
          <t>ST0263 纯色</t>
        </is>
      </c>
      <c r="C4630" s="4" t="inlineStr">
        <is>
          <t>深灰</t>
        </is>
      </c>
      <c r="D4630" s="4" t="inlineStr">
        <is>
          <t>L</t>
        </is>
      </c>
      <c r="E4630" s="5" t="inlineStr">
        <is>
          <t>ST0263-Dark Gray-Large-FBA</t>
        </is>
      </c>
      <c r="H4630" s="0" t="n"/>
    </row>
    <row r="4631">
      <c r="A4631" s="0">
        <f>+B4631&amp;C4631&amp;D4631</f>
        <v/>
      </c>
      <c r="B4631" s="4" t="inlineStr">
        <is>
          <t>ST0263 纯色</t>
        </is>
      </c>
      <c r="C4631" s="4" t="inlineStr">
        <is>
          <t>深绿</t>
        </is>
      </c>
      <c r="D4631" s="4" t="inlineStr">
        <is>
          <t>L</t>
        </is>
      </c>
      <c r="E4631" s="5" t="inlineStr">
        <is>
          <t>ST0263-Dark Green-Large-FBA</t>
        </is>
      </c>
      <c r="H4631" s="0" t="n"/>
    </row>
    <row r="4632">
      <c r="A4632" s="0">
        <f>+B4632&amp;C4632&amp;D4632</f>
        <v/>
      </c>
      <c r="B4632" s="4" t="inlineStr">
        <is>
          <t>ST0263 纯色</t>
        </is>
      </c>
      <c r="C4632" s="4" t="n"/>
      <c r="D4632" s="4" t="inlineStr">
        <is>
          <t>L</t>
        </is>
      </c>
      <c r="E4632" s="5" t="inlineStr">
        <is>
          <t>ST0263-Lake blue-Large-FBA</t>
        </is>
      </c>
      <c r="H4632" s="0" t="n"/>
    </row>
    <row r="4633">
      <c r="A4633" s="0">
        <f>+B4633&amp;C4633&amp;D4633</f>
        <v/>
      </c>
      <c r="B4633" s="4" t="inlineStr">
        <is>
          <t>ST0263 纯色</t>
        </is>
      </c>
      <c r="C4633" s="4" t="n"/>
      <c r="D4633" s="4" t="inlineStr">
        <is>
          <t>L</t>
        </is>
      </c>
      <c r="E4633" s="5" t="inlineStr">
        <is>
          <t>ST0263-Pink-Large-FBA</t>
        </is>
      </c>
      <c r="H4633" s="0" t="n"/>
    </row>
    <row r="4634">
      <c r="A4634" s="0">
        <f>+B4634&amp;C4634&amp;D4634</f>
        <v/>
      </c>
      <c r="B4634" s="4" t="inlineStr">
        <is>
          <t>ST0263 纯色</t>
        </is>
      </c>
      <c r="C4634" s="4" t="n"/>
      <c r="D4634" s="4" t="inlineStr">
        <is>
          <t>L</t>
        </is>
      </c>
      <c r="E4634" s="5" t="inlineStr">
        <is>
          <t>ST0263-Purple Red-Large-FBA</t>
        </is>
      </c>
      <c r="H4634" s="0" t="n"/>
    </row>
    <row r="4635">
      <c r="A4635" s="0">
        <f>+B4635&amp;C4635&amp;D4635</f>
        <v/>
      </c>
      <c r="B4635" s="4" t="inlineStr">
        <is>
          <t>ST0263 纯色</t>
        </is>
      </c>
      <c r="C4635" s="4" t="n"/>
      <c r="D4635" s="4" t="inlineStr">
        <is>
          <t>L</t>
        </is>
      </c>
      <c r="E4635" s="5" t="inlineStr">
        <is>
          <t>ST0263-Wine Red-Large-FBA</t>
        </is>
      </c>
      <c r="H4635" s="0" t="n"/>
    </row>
    <row r="4636">
      <c r="A4636" s="0">
        <f>+B4636&amp;C4636&amp;D4636</f>
        <v/>
      </c>
      <c r="B4636" s="4" t="inlineStr">
        <is>
          <t>ST0263 纯色</t>
        </is>
      </c>
      <c r="C4636" s="4" t="inlineStr">
        <is>
          <t>黑色</t>
        </is>
      </c>
      <c r="D4636" s="4" t="inlineStr">
        <is>
          <t>2XL</t>
        </is>
      </c>
      <c r="E4636" s="5" t="inlineStr">
        <is>
          <t>ST0263-Black-XX-Large-FBA</t>
        </is>
      </c>
      <c r="H4636" s="0" t="n"/>
    </row>
    <row r="4637">
      <c r="A4637" s="0">
        <f>+B4637&amp;C4637&amp;D4637</f>
        <v/>
      </c>
      <c r="B4637" s="4" t="inlineStr">
        <is>
          <t>ST0263 纯色</t>
        </is>
      </c>
      <c r="C4637" s="4" t="inlineStr">
        <is>
          <t>深绿</t>
        </is>
      </c>
      <c r="D4637" s="4" t="inlineStr">
        <is>
          <t>2XL</t>
        </is>
      </c>
      <c r="E4637" s="5" t="inlineStr">
        <is>
          <t>ST0263-Dark Green-XX-Large-FBA</t>
        </is>
      </c>
      <c r="H4637" s="0" t="n"/>
    </row>
    <row r="4638">
      <c r="A4638" s="0">
        <f>+B4638&amp;C4638&amp;D4638</f>
        <v/>
      </c>
      <c r="B4638" s="4" t="inlineStr">
        <is>
          <t>ST0263 纯色</t>
        </is>
      </c>
      <c r="C4638" s="4" t="n"/>
      <c r="D4638" s="4" t="inlineStr">
        <is>
          <t>2XL</t>
        </is>
      </c>
      <c r="E4638" s="5" t="inlineStr">
        <is>
          <t>ST0263-Lake blue-XX-Large-FBA</t>
        </is>
      </c>
      <c r="H4638" s="0" t="n"/>
    </row>
    <row r="4639">
      <c r="A4639" s="0">
        <f>+B4639&amp;C4639&amp;D4639</f>
        <v/>
      </c>
      <c r="B4639" s="4" t="inlineStr">
        <is>
          <t>ST0263 纯色</t>
        </is>
      </c>
      <c r="C4639" s="4" t="inlineStr">
        <is>
          <t>藏蓝</t>
        </is>
      </c>
      <c r="D4639" s="4" t="inlineStr">
        <is>
          <t>2XL</t>
        </is>
      </c>
      <c r="E4639" s="5" t="inlineStr">
        <is>
          <t>ST0263-Navy Blue-XX-Large-FBA</t>
        </is>
      </c>
      <c r="H4639" s="0" t="n"/>
    </row>
    <row r="4640">
      <c r="A4640" s="0">
        <f>+B4640&amp;C4640&amp;D4640</f>
        <v/>
      </c>
      <c r="B4640" s="4" t="inlineStr">
        <is>
          <t>ST0263 纯色</t>
        </is>
      </c>
      <c r="C4640" s="4" t="n"/>
      <c r="D4640" s="4" t="inlineStr">
        <is>
          <t>2XL</t>
        </is>
      </c>
      <c r="E4640" s="5" t="inlineStr">
        <is>
          <t>ST0263-Purple Red-XX-Large-FBA</t>
        </is>
      </c>
      <c r="H4640" s="0" t="n"/>
    </row>
    <row r="4641">
      <c r="A4641" s="0">
        <f>+B4641&amp;C4641&amp;D4641</f>
        <v/>
      </c>
      <c r="B4641" s="4" t="inlineStr">
        <is>
          <t>ST0263 纯色</t>
        </is>
      </c>
      <c r="C4641" s="4" t="n"/>
      <c r="D4641" s="4" t="inlineStr">
        <is>
          <t>2XL</t>
        </is>
      </c>
      <c r="E4641" s="5" t="inlineStr">
        <is>
          <t>ST0263-Wine Red-XX-Large-FBA</t>
        </is>
      </c>
      <c r="H4641" s="0" t="n"/>
    </row>
    <row r="4642">
      <c r="A4642" s="0">
        <f>+B4642&amp;C4642&amp;D4642</f>
        <v/>
      </c>
      <c r="B4642" s="4" t="inlineStr">
        <is>
          <t>ST0263 印花</t>
        </is>
      </c>
      <c r="C4642" s="4" t="n"/>
      <c r="D4642" s="4" t="inlineStr">
        <is>
          <t>XL</t>
        </is>
      </c>
      <c r="E4642" s="5" t="inlineStr">
        <is>
          <t>ST0263-FP Black Dots-X-Large-FBA</t>
        </is>
      </c>
      <c r="H4642" s="0" t="n"/>
    </row>
    <row r="4643">
      <c r="A4643" s="0">
        <f>+B4643&amp;C4643&amp;D4643</f>
        <v/>
      </c>
      <c r="B4643" s="4" t="inlineStr">
        <is>
          <t>ST0263 印花</t>
        </is>
      </c>
      <c r="C4643" s="4" t="inlineStr">
        <is>
          <t>棕黑</t>
        </is>
      </c>
      <c r="D4643" s="4" t="inlineStr">
        <is>
          <t>XL</t>
        </is>
      </c>
      <c r="E4643" s="5" t="inlineStr">
        <is>
          <t>ST0263-FP Brown Black-X-Large-FBA</t>
        </is>
      </c>
      <c r="H4643" s="0" t="n"/>
    </row>
    <row r="4644">
      <c r="A4644" s="0">
        <f>+B4644&amp;C4644&amp;D4644</f>
        <v/>
      </c>
      <c r="B4644" s="4" t="inlineStr">
        <is>
          <t>ST0263 印花</t>
        </is>
      </c>
      <c r="C4644" s="4" t="inlineStr">
        <is>
          <t>浅蓝</t>
        </is>
      </c>
      <c r="D4644" s="4" t="inlineStr">
        <is>
          <t>XL</t>
        </is>
      </c>
      <c r="E4644" s="5" t="inlineStr">
        <is>
          <t>ST0263-FP Light Blue-X-Large-FBA</t>
        </is>
      </c>
      <c r="H4644" s="0" t="n"/>
    </row>
    <row r="4645">
      <c r="A4645" s="0">
        <f>+B4645&amp;C4645&amp;D4645</f>
        <v/>
      </c>
      <c r="B4645" s="4" t="inlineStr">
        <is>
          <t>ST0263 印花</t>
        </is>
      </c>
      <c r="C4645" s="4" t="inlineStr">
        <is>
          <t>混色蓝</t>
        </is>
      </c>
      <c r="D4645" s="4" t="inlineStr">
        <is>
          <t>XL</t>
        </is>
      </c>
      <c r="E4645" s="5" t="inlineStr">
        <is>
          <t>ST0263-FP Mix Blue-X-Large-FBA</t>
        </is>
      </c>
      <c r="H4645" s="0" t="n"/>
    </row>
    <row r="4646">
      <c r="A4646" s="0">
        <f>+B4646&amp;C4646&amp;D4646</f>
        <v/>
      </c>
      <c r="B4646" s="4" t="inlineStr">
        <is>
          <t>ST0263 印花</t>
        </is>
      </c>
      <c r="C4646" s="4" t="n"/>
      <c r="D4646" s="4" t="inlineStr">
        <is>
          <t>XL</t>
        </is>
      </c>
      <c r="E4646" s="5" t="inlineStr">
        <is>
          <t>ST0263-FP Panther Khaki-X-Large-FBA</t>
        </is>
      </c>
      <c r="H4646" s="0" t="n"/>
    </row>
    <row r="4647">
      <c r="A4647" s="0">
        <f>+B4647&amp;C4647&amp;D4647</f>
        <v/>
      </c>
      <c r="B4647" s="4" t="inlineStr">
        <is>
          <t>ST0263 印花</t>
        </is>
      </c>
      <c r="C4647" s="4" t="n"/>
      <c r="D4647" s="4" t="inlineStr">
        <is>
          <t>XL</t>
        </is>
      </c>
      <c r="E4647" s="5" t="inlineStr">
        <is>
          <t>ST0263-FP Peacock Blue-X-Large-FBA</t>
        </is>
      </c>
      <c r="H4647" s="0" t="n"/>
    </row>
    <row r="4648">
      <c r="A4648" s="0">
        <f>+B4648&amp;C4648&amp;D4648</f>
        <v/>
      </c>
      <c r="B4648" s="4" t="inlineStr">
        <is>
          <t>ST0263 印花</t>
        </is>
      </c>
      <c r="C4648" s="4" t="n"/>
      <c r="D4648" s="4" t="inlineStr">
        <is>
          <t>XL</t>
        </is>
      </c>
      <c r="E4648" s="5" t="inlineStr">
        <is>
          <t>ST0263-FP Red Dots-X-Large-FBA</t>
        </is>
      </c>
      <c r="H4648" s="0" t="n"/>
    </row>
    <row r="4649">
      <c r="A4649" s="0">
        <f>+B4649&amp;C4649&amp;D4649</f>
        <v/>
      </c>
      <c r="B4649" s="4" t="inlineStr">
        <is>
          <t>ST0263 印花</t>
        </is>
      </c>
      <c r="C4649" s="4" t="n"/>
      <c r="D4649" s="4" t="inlineStr">
        <is>
          <t>XL</t>
        </is>
      </c>
      <c r="E4649" s="5" t="inlineStr">
        <is>
          <t>ST0263-FP Tie Dye Blue-X-Large-FBA</t>
        </is>
      </c>
      <c r="H4649" s="0" t="n"/>
    </row>
    <row r="4650">
      <c r="A4650" s="0">
        <f>+B4650&amp;C4650&amp;D4650</f>
        <v/>
      </c>
      <c r="B4650" s="4" t="inlineStr">
        <is>
          <t>ST0263 印花</t>
        </is>
      </c>
      <c r="C4650" s="4" t="n"/>
      <c r="D4650" s="4" t="inlineStr">
        <is>
          <t>XL</t>
        </is>
      </c>
      <c r="E4650" s="5" t="inlineStr">
        <is>
          <t>ST0263-FP Tie Dye Rose Red-X-Large-FBA</t>
        </is>
      </c>
      <c r="H4650" s="0" t="n"/>
    </row>
    <row r="4651">
      <c r="A4651" s="0">
        <f>+B4651&amp;C4651&amp;D4651</f>
        <v/>
      </c>
      <c r="B4651" s="4" t="inlineStr">
        <is>
          <t>ST0263 印花</t>
        </is>
      </c>
      <c r="C4651" s="4" t="n"/>
      <c r="D4651" s="4" t="inlineStr">
        <is>
          <t>XL</t>
        </is>
      </c>
      <c r="E4651" s="5" t="inlineStr">
        <is>
          <t>ST0263-FP White-X-Large-FBA</t>
        </is>
      </c>
      <c r="H4651" s="0" t="n"/>
    </row>
    <row r="4652">
      <c r="A4652" s="0">
        <f>+B4652&amp;C4652&amp;D4652</f>
        <v/>
      </c>
      <c r="B4652" s="4" t="inlineStr">
        <is>
          <t>ST0263 印花</t>
        </is>
      </c>
      <c r="C4652" s="4" t="n"/>
      <c r="D4652" s="4" t="inlineStr">
        <is>
          <t>XL</t>
        </is>
      </c>
      <c r="E4652" s="5" t="inlineStr">
        <is>
          <t>ST0263-FP Wine Red-X-Large-FBA</t>
        </is>
      </c>
      <c r="H4652" s="0" t="n"/>
    </row>
    <row r="4653">
      <c r="A4653" s="0">
        <f>+B4653&amp;C4653&amp;D4653</f>
        <v/>
      </c>
      <c r="B4653" s="4" t="inlineStr">
        <is>
          <t>ST0263 印花</t>
        </is>
      </c>
      <c r="C4653" s="4" t="n"/>
      <c r="D4653" s="4" t="inlineStr">
        <is>
          <t>S</t>
        </is>
      </c>
      <c r="E4653" s="5" t="inlineStr">
        <is>
          <t>ST0263-FP Black Dots-Small-FBA</t>
        </is>
      </c>
      <c r="H4653" s="0" t="n"/>
    </row>
    <row r="4654">
      <c r="A4654" s="0">
        <f>+B4654&amp;C4654&amp;D4654</f>
        <v/>
      </c>
      <c r="B4654" s="4" t="inlineStr">
        <is>
          <t>ST0263 印花</t>
        </is>
      </c>
      <c r="C4654" s="4" t="inlineStr">
        <is>
          <t>棕黑</t>
        </is>
      </c>
      <c r="D4654" s="4" t="inlineStr">
        <is>
          <t>S</t>
        </is>
      </c>
      <c r="E4654" s="5" t="inlineStr">
        <is>
          <t>ST0263-FP Brown Black-Small-FBA</t>
        </is>
      </c>
      <c r="H4654" s="0" t="n"/>
    </row>
    <row r="4655">
      <c r="A4655" s="0">
        <f>+B4655&amp;C4655&amp;D4655</f>
        <v/>
      </c>
      <c r="B4655" s="4" t="inlineStr">
        <is>
          <t>ST0263 印花</t>
        </is>
      </c>
      <c r="C4655" s="4" t="inlineStr">
        <is>
          <t>浅蓝</t>
        </is>
      </c>
      <c r="D4655" s="4" t="inlineStr">
        <is>
          <t>S</t>
        </is>
      </c>
      <c r="E4655" s="5" t="inlineStr">
        <is>
          <t>ST0263-FP Light Blue-Small-FBA</t>
        </is>
      </c>
      <c r="H4655" s="0" t="n"/>
    </row>
    <row r="4656">
      <c r="A4656" s="0">
        <f>+B4656&amp;C4656&amp;D4656</f>
        <v/>
      </c>
      <c r="B4656" s="4" t="inlineStr">
        <is>
          <t>ST0263 印花</t>
        </is>
      </c>
      <c r="C4656" s="4" t="inlineStr">
        <is>
          <t>混色蓝</t>
        </is>
      </c>
      <c r="D4656" s="4" t="inlineStr">
        <is>
          <t>S</t>
        </is>
      </c>
      <c r="E4656" s="5" t="inlineStr">
        <is>
          <t>ST0263-FP Mix Blue-Small-FBA</t>
        </is>
      </c>
      <c r="H4656" s="0" t="n"/>
    </row>
    <row r="4657">
      <c r="A4657" s="0">
        <f>+B4657&amp;C4657&amp;D4657</f>
        <v/>
      </c>
      <c r="B4657" s="4" t="inlineStr">
        <is>
          <t>ST0263 印花</t>
        </is>
      </c>
      <c r="C4657" s="4" t="n"/>
      <c r="D4657" s="4" t="inlineStr">
        <is>
          <t>S</t>
        </is>
      </c>
      <c r="E4657" s="5" t="inlineStr">
        <is>
          <t>ST0263-FP Panther Khaki-Small-FBA</t>
        </is>
      </c>
      <c r="H4657" s="0" t="n"/>
    </row>
    <row r="4658">
      <c r="A4658" s="0">
        <f>+B4658&amp;C4658&amp;D4658</f>
        <v/>
      </c>
      <c r="B4658" s="4" t="inlineStr">
        <is>
          <t>ST0263 印花</t>
        </is>
      </c>
      <c r="C4658" s="4" t="n"/>
      <c r="D4658" s="4" t="inlineStr">
        <is>
          <t>S</t>
        </is>
      </c>
      <c r="E4658" s="5" t="inlineStr">
        <is>
          <t>ST0263-FP Panther White-Small-FBA</t>
        </is>
      </c>
      <c r="H4658" s="0" t="n"/>
    </row>
    <row r="4659">
      <c r="A4659" s="0">
        <f>+B4659&amp;C4659&amp;D4659</f>
        <v/>
      </c>
      <c r="B4659" s="4" t="inlineStr">
        <is>
          <t>ST0263 印花</t>
        </is>
      </c>
      <c r="C4659" s="4" t="n"/>
      <c r="D4659" s="4" t="inlineStr">
        <is>
          <t>S</t>
        </is>
      </c>
      <c r="E4659" s="5" t="inlineStr">
        <is>
          <t>ST0263-FP Peacock Blue-Small-FBA</t>
        </is>
      </c>
      <c r="H4659" s="0" t="n"/>
    </row>
    <row r="4660">
      <c r="A4660" s="0">
        <f>+B4660&amp;C4660&amp;D4660</f>
        <v/>
      </c>
      <c r="B4660" s="4" t="inlineStr">
        <is>
          <t>ST0263 印花</t>
        </is>
      </c>
      <c r="C4660" s="4" t="n"/>
      <c r="D4660" s="4" t="inlineStr">
        <is>
          <t>S</t>
        </is>
      </c>
      <c r="E4660" s="5" t="inlineStr">
        <is>
          <t>ST0263-FP Red Dots-Small-FBA</t>
        </is>
      </c>
      <c r="H4660" s="0" t="n"/>
    </row>
    <row r="4661">
      <c r="A4661" s="0">
        <f>+B4661&amp;C4661&amp;D4661</f>
        <v/>
      </c>
      <c r="B4661" s="4" t="inlineStr">
        <is>
          <t>ST0263 印花</t>
        </is>
      </c>
      <c r="C4661" s="4" t="n"/>
      <c r="D4661" s="4" t="inlineStr">
        <is>
          <t>S</t>
        </is>
      </c>
      <c r="E4661" s="5" t="inlineStr">
        <is>
          <t>ST0263-FP Tie Dye Blue-Small-FBA</t>
        </is>
      </c>
      <c r="H4661" s="0" t="n"/>
    </row>
    <row r="4662">
      <c r="A4662" s="0">
        <f>+B4662&amp;C4662&amp;D4662</f>
        <v/>
      </c>
      <c r="B4662" s="4" t="inlineStr">
        <is>
          <t>ST0263 印花</t>
        </is>
      </c>
      <c r="C4662" s="4" t="n"/>
      <c r="D4662" s="4" t="inlineStr">
        <is>
          <t>S</t>
        </is>
      </c>
      <c r="E4662" s="5" t="inlineStr">
        <is>
          <t>ST0263-FP White-Small-FBA</t>
        </is>
      </c>
      <c r="H4662" s="0" t="n"/>
    </row>
    <row r="4663">
      <c r="A4663" s="0">
        <f>+B4663&amp;C4663&amp;D4663</f>
        <v/>
      </c>
      <c r="B4663" s="4" t="inlineStr">
        <is>
          <t>ST0263 印花</t>
        </is>
      </c>
      <c r="C4663" s="4" t="n"/>
      <c r="D4663" s="4" t="inlineStr">
        <is>
          <t>S</t>
        </is>
      </c>
      <c r="E4663" s="5" t="inlineStr">
        <is>
          <t>ST0263-FP Wine Red-Small-FBA</t>
        </is>
      </c>
      <c r="H4663" s="0" t="n"/>
    </row>
    <row r="4664">
      <c r="A4664" s="0">
        <f>+B4664&amp;C4664&amp;D4664</f>
        <v/>
      </c>
      <c r="B4664" s="4" t="inlineStr">
        <is>
          <t>ST0263 印花</t>
        </is>
      </c>
      <c r="C4664" s="4" t="n"/>
      <c r="D4664" s="4" t="inlineStr">
        <is>
          <t>M</t>
        </is>
      </c>
      <c r="E4664" s="5" t="inlineStr">
        <is>
          <t>ST0263-FP Black Dots-Medium-FBA</t>
        </is>
      </c>
      <c r="H4664" s="0" t="n"/>
    </row>
    <row r="4665">
      <c r="A4665" s="0">
        <f>+B4665&amp;C4665&amp;D4665</f>
        <v/>
      </c>
      <c r="B4665" s="4" t="inlineStr">
        <is>
          <t>ST0263 印花</t>
        </is>
      </c>
      <c r="C4665" s="4" t="inlineStr">
        <is>
          <t>棕黑</t>
        </is>
      </c>
      <c r="D4665" s="4" t="inlineStr">
        <is>
          <t>M</t>
        </is>
      </c>
      <c r="E4665" s="5" t="inlineStr">
        <is>
          <t>ST0263-FP Brown Black-Medium-FBA</t>
        </is>
      </c>
      <c r="H4665" s="0" t="n"/>
    </row>
    <row r="4666">
      <c r="A4666" s="0">
        <f>+B4666&amp;C4666&amp;D4666</f>
        <v/>
      </c>
      <c r="B4666" s="4" t="inlineStr">
        <is>
          <t>ST0263 印花</t>
        </is>
      </c>
      <c r="C4666" s="4" t="inlineStr">
        <is>
          <t>浅蓝</t>
        </is>
      </c>
      <c r="D4666" s="4" t="inlineStr">
        <is>
          <t>M</t>
        </is>
      </c>
      <c r="E4666" s="5" t="inlineStr">
        <is>
          <t>ST0263-FP Light Blue-Medium-FBA</t>
        </is>
      </c>
      <c r="H4666" s="0" t="n"/>
    </row>
    <row r="4667">
      <c r="A4667" s="0">
        <f>+B4667&amp;C4667&amp;D4667</f>
        <v/>
      </c>
      <c r="B4667" s="4" t="inlineStr">
        <is>
          <t>ST0263 印花</t>
        </is>
      </c>
      <c r="C4667" s="4" t="inlineStr">
        <is>
          <t>混色蓝</t>
        </is>
      </c>
      <c r="D4667" s="4" t="inlineStr">
        <is>
          <t>M</t>
        </is>
      </c>
      <c r="E4667" s="5" t="inlineStr">
        <is>
          <t>ST0263-FP Mix Blue-Medium-FBA</t>
        </is>
      </c>
      <c r="H4667" s="0" t="n"/>
    </row>
    <row r="4668">
      <c r="A4668" s="0">
        <f>+B4668&amp;C4668&amp;D4668</f>
        <v/>
      </c>
      <c r="B4668" s="4" t="inlineStr">
        <is>
          <t>ST0263 印花</t>
        </is>
      </c>
      <c r="C4668" s="4" t="n"/>
      <c r="D4668" s="4" t="inlineStr">
        <is>
          <t>M</t>
        </is>
      </c>
      <c r="E4668" s="5" t="inlineStr">
        <is>
          <t>ST0263-FP Panther Khaki-Medium-FBA</t>
        </is>
      </c>
      <c r="H4668" s="0" t="n"/>
    </row>
    <row r="4669">
      <c r="A4669" s="0">
        <f>+B4669&amp;C4669&amp;D4669</f>
        <v/>
      </c>
      <c r="B4669" s="4" t="inlineStr">
        <is>
          <t>ST0263 印花</t>
        </is>
      </c>
      <c r="C4669" s="4" t="n"/>
      <c r="D4669" s="4" t="inlineStr">
        <is>
          <t>M</t>
        </is>
      </c>
      <c r="E4669" s="5" t="inlineStr">
        <is>
          <t>ST0263-FP Panther White-Medium-FBA</t>
        </is>
      </c>
      <c r="H4669" s="0" t="n"/>
    </row>
    <row r="4670">
      <c r="A4670" s="0">
        <f>+B4670&amp;C4670&amp;D4670</f>
        <v/>
      </c>
      <c r="B4670" s="4" t="inlineStr">
        <is>
          <t>ST0263 印花</t>
        </is>
      </c>
      <c r="C4670" s="4" t="n"/>
      <c r="D4670" s="4" t="inlineStr">
        <is>
          <t>M</t>
        </is>
      </c>
      <c r="E4670" s="5" t="inlineStr">
        <is>
          <t>ST0263-FP Peacock Blue-Medium-FBA</t>
        </is>
      </c>
      <c r="H4670" s="0" t="n"/>
    </row>
    <row r="4671">
      <c r="A4671" s="0">
        <f>+B4671&amp;C4671&amp;D4671</f>
        <v/>
      </c>
      <c r="B4671" s="4" t="inlineStr">
        <is>
          <t>ST0263 印花</t>
        </is>
      </c>
      <c r="C4671" s="4" t="n"/>
      <c r="D4671" s="4" t="inlineStr">
        <is>
          <t>M</t>
        </is>
      </c>
      <c r="E4671" s="5" t="inlineStr">
        <is>
          <t>ST0263-FP Red Dots-Medium-FBA</t>
        </is>
      </c>
      <c r="H4671" s="0" t="n"/>
    </row>
    <row r="4672">
      <c r="A4672" s="0">
        <f>+B4672&amp;C4672&amp;D4672</f>
        <v/>
      </c>
      <c r="B4672" s="4" t="inlineStr">
        <is>
          <t>ST0263 印花</t>
        </is>
      </c>
      <c r="C4672" s="4" t="n"/>
      <c r="D4672" s="4" t="inlineStr">
        <is>
          <t>M</t>
        </is>
      </c>
      <c r="E4672" s="5" t="inlineStr">
        <is>
          <t>ST0263-FP Tie Dye Blue-Medium-FBA</t>
        </is>
      </c>
      <c r="H4672" s="0" t="n"/>
    </row>
    <row r="4673">
      <c r="A4673" s="0">
        <f>+B4673&amp;C4673&amp;D4673</f>
        <v/>
      </c>
      <c r="B4673" s="4" t="inlineStr">
        <is>
          <t>ST0263 印花</t>
        </is>
      </c>
      <c r="C4673" s="4" t="n"/>
      <c r="D4673" s="4" t="inlineStr">
        <is>
          <t>M</t>
        </is>
      </c>
      <c r="E4673" s="5" t="inlineStr">
        <is>
          <t>ST0263-FP Tie Dye Rose Red-Medium-FBA</t>
        </is>
      </c>
      <c r="H4673" s="0" t="n"/>
    </row>
    <row r="4674">
      <c r="A4674" s="0">
        <f>+B4674&amp;C4674&amp;D4674</f>
        <v/>
      </c>
      <c r="B4674" s="4" t="inlineStr">
        <is>
          <t>ST0263 印花</t>
        </is>
      </c>
      <c r="C4674" s="4" t="n"/>
      <c r="D4674" s="4" t="inlineStr">
        <is>
          <t>M</t>
        </is>
      </c>
      <c r="E4674" s="5" t="inlineStr">
        <is>
          <t>ST0263-FP White-Medium-FBA</t>
        </is>
      </c>
      <c r="H4674" s="0" t="n"/>
    </row>
    <row r="4675">
      <c r="A4675" s="0">
        <f>+B4675&amp;C4675&amp;D4675</f>
        <v/>
      </c>
      <c r="B4675" s="4" t="inlineStr">
        <is>
          <t>ST0263 印花</t>
        </is>
      </c>
      <c r="C4675" s="4" t="n"/>
      <c r="D4675" s="4" t="inlineStr">
        <is>
          <t>M</t>
        </is>
      </c>
      <c r="E4675" s="5" t="inlineStr">
        <is>
          <t>ST0263-FP Wine Red-Medium-FBA</t>
        </is>
      </c>
      <c r="H4675" s="0" t="n"/>
    </row>
    <row r="4676">
      <c r="A4676" s="0">
        <f>+B4676&amp;C4676&amp;D4676</f>
        <v/>
      </c>
      <c r="B4676" s="4" t="inlineStr">
        <is>
          <t>ST0263 印花</t>
        </is>
      </c>
      <c r="C4676" s="4" t="n"/>
      <c r="D4676" s="4" t="inlineStr">
        <is>
          <t>L</t>
        </is>
      </c>
      <c r="E4676" s="5" t="inlineStr">
        <is>
          <t>ST0263-FP Black Dots-Large-FBA</t>
        </is>
      </c>
      <c r="H4676" s="0" t="n"/>
    </row>
    <row r="4677">
      <c r="A4677" s="0">
        <f>+B4677&amp;C4677&amp;D4677</f>
        <v/>
      </c>
      <c r="B4677" s="4" t="inlineStr">
        <is>
          <t>ST0263 印花</t>
        </is>
      </c>
      <c r="C4677" s="4" t="inlineStr">
        <is>
          <t>棕黑</t>
        </is>
      </c>
      <c r="D4677" s="4" t="inlineStr">
        <is>
          <t>L</t>
        </is>
      </c>
      <c r="E4677" s="5" t="inlineStr">
        <is>
          <t>ST0263-FP Brown Black-Large-FBA</t>
        </is>
      </c>
      <c r="H4677" s="0" t="n"/>
    </row>
    <row r="4678">
      <c r="A4678" s="0">
        <f>+B4678&amp;C4678&amp;D4678</f>
        <v/>
      </c>
      <c r="B4678" s="4" t="inlineStr">
        <is>
          <t>ST0263 印花</t>
        </is>
      </c>
      <c r="C4678" s="4" t="inlineStr">
        <is>
          <t>浅蓝</t>
        </is>
      </c>
      <c r="D4678" s="4" t="inlineStr">
        <is>
          <t>L</t>
        </is>
      </c>
      <c r="E4678" s="5" t="inlineStr">
        <is>
          <t>ST0263-FP Light Blue-Large-FBA</t>
        </is>
      </c>
      <c r="H4678" s="0" t="n"/>
    </row>
    <row r="4679">
      <c r="A4679" s="0">
        <f>+B4679&amp;C4679&amp;D4679</f>
        <v/>
      </c>
      <c r="B4679" s="4" t="inlineStr">
        <is>
          <t>ST0263 印花</t>
        </is>
      </c>
      <c r="C4679" s="4" t="inlineStr">
        <is>
          <t>混色蓝</t>
        </is>
      </c>
      <c r="D4679" s="4" t="inlineStr">
        <is>
          <t>L</t>
        </is>
      </c>
      <c r="E4679" s="5" t="inlineStr">
        <is>
          <t>ST0263-FP Mix Blue-Large-FBA</t>
        </is>
      </c>
      <c r="H4679" s="0" t="n"/>
    </row>
    <row r="4680">
      <c r="A4680" s="0">
        <f>+B4680&amp;C4680&amp;D4680</f>
        <v/>
      </c>
      <c r="B4680" s="4" t="inlineStr">
        <is>
          <t>ST0263 印花</t>
        </is>
      </c>
      <c r="C4680" s="4" t="n"/>
      <c r="D4680" s="4" t="inlineStr">
        <is>
          <t>L</t>
        </is>
      </c>
      <c r="E4680" s="5" t="inlineStr">
        <is>
          <t>ST0263-FP Panther Khaki-Large-FBA</t>
        </is>
      </c>
      <c r="H4680" s="0" t="n"/>
    </row>
    <row r="4681">
      <c r="A4681" s="0">
        <f>+B4681&amp;C4681&amp;D4681</f>
        <v/>
      </c>
      <c r="B4681" s="4" t="inlineStr">
        <is>
          <t>ST0263 印花</t>
        </is>
      </c>
      <c r="C4681" s="4" t="n"/>
      <c r="D4681" s="4" t="inlineStr">
        <is>
          <t>L</t>
        </is>
      </c>
      <c r="E4681" s="5" t="inlineStr">
        <is>
          <t>ST0263-FP Panther White-Large-FBA</t>
        </is>
      </c>
      <c r="H4681" s="0" t="n"/>
    </row>
    <row r="4682">
      <c r="A4682" s="0">
        <f>+B4682&amp;C4682&amp;D4682</f>
        <v/>
      </c>
      <c r="B4682" s="4" t="inlineStr">
        <is>
          <t>ST0263 印花</t>
        </is>
      </c>
      <c r="C4682" s="4" t="n"/>
      <c r="D4682" s="4" t="inlineStr">
        <is>
          <t>L</t>
        </is>
      </c>
      <c r="E4682" s="5" t="inlineStr">
        <is>
          <t>ST0263-FP Peacock Blue-Large-FBA</t>
        </is>
      </c>
      <c r="H4682" s="0" t="n"/>
    </row>
    <row r="4683">
      <c r="A4683" s="0">
        <f>+B4683&amp;C4683&amp;D4683</f>
        <v/>
      </c>
      <c r="B4683" s="4" t="inlineStr">
        <is>
          <t>ST0263 印花</t>
        </is>
      </c>
      <c r="C4683" s="4" t="n"/>
      <c r="D4683" s="4" t="inlineStr">
        <is>
          <t>L</t>
        </is>
      </c>
      <c r="E4683" s="5" t="inlineStr">
        <is>
          <t>ST0263-FP Red Dots-Large-FBA</t>
        </is>
      </c>
      <c r="H4683" s="0" t="n"/>
    </row>
    <row r="4684">
      <c r="A4684" s="0">
        <f>+B4684&amp;C4684&amp;D4684</f>
        <v/>
      </c>
      <c r="B4684" s="4" t="inlineStr">
        <is>
          <t>ST0263 印花</t>
        </is>
      </c>
      <c r="C4684" s="4" t="n"/>
      <c r="D4684" s="4" t="inlineStr">
        <is>
          <t>L</t>
        </is>
      </c>
      <c r="E4684" s="5" t="inlineStr">
        <is>
          <t>ST0263-FP Tie Dye Blue-Large-FBA</t>
        </is>
      </c>
      <c r="H4684" s="0" t="n"/>
    </row>
    <row r="4685">
      <c r="A4685" s="0">
        <f>+B4685&amp;C4685&amp;D4685</f>
        <v/>
      </c>
      <c r="B4685" s="4" t="inlineStr">
        <is>
          <t>ST0263 印花</t>
        </is>
      </c>
      <c r="C4685" s="4" t="n"/>
      <c r="D4685" s="4" t="inlineStr">
        <is>
          <t>L</t>
        </is>
      </c>
      <c r="E4685" s="5" t="inlineStr">
        <is>
          <t>ST0263-FP Tie Dye Rose Red-Large-FBA</t>
        </is>
      </c>
      <c r="H4685" s="0" t="n"/>
    </row>
    <row r="4686">
      <c r="A4686" s="0">
        <f>+B4686&amp;C4686&amp;D4686</f>
        <v/>
      </c>
      <c r="B4686" s="4" t="inlineStr">
        <is>
          <t>ST0263 印花</t>
        </is>
      </c>
      <c r="C4686" s="4" t="n"/>
      <c r="D4686" s="4" t="inlineStr">
        <is>
          <t>L</t>
        </is>
      </c>
      <c r="E4686" s="5" t="inlineStr">
        <is>
          <t>ST0263-FP White-Large-FBA</t>
        </is>
      </c>
      <c r="H4686" s="0" t="n"/>
    </row>
    <row r="4687">
      <c r="A4687" s="0">
        <f>+B4687&amp;C4687&amp;D4687</f>
        <v/>
      </c>
      <c r="B4687" s="4" t="inlineStr">
        <is>
          <t>ST0263 印花</t>
        </is>
      </c>
      <c r="C4687" s="4" t="n"/>
      <c r="D4687" s="4" t="inlineStr">
        <is>
          <t>L</t>
        </is>
      </c>
      <c r="E4687" s="5" t="inlineStr">
        <is>
          <t>ST0263-FP Wine Red-Large-FBA</t>
        </is>
      </c>
      <c r="H4687" s="0" t="n"/>
    </row>
    <row r="4688">
      <c r="A4688" s="0">
        <f>+B4688&amp;C4688&amp;D4688</f>
        <v/>
      </c>
      <c r="B4688" s="4" t="inlineStr">
        <is>
          <t>ST0263 印花</t>
        </is>
      </c>
      <c r="C4688" s="4" t="n"/>
      <c r="D4688" s="4" t="inlineStr">
        <is>
          <t>2XL</t>
        </is>
      </c>
      <c r="E4688" s="5" t="inlineStr">
        <is>
          <t>ST0263-FP Black Dots-XX-Large-FBA</t>
        </is>
      </c>
      <c r="H4688" s="0" t="n"/>
    </row>
    <row r="4689">
      <c r="A4689" s="0">
        <f>+B4689&amp;C4689&amp;D4689</f>
        <v/>
      </c>
      <c r="B4689" s="4" t="inlineStr">
        <is>
          <t>ST0263 印花</t>
        </is>
      </c>
      <c r="C4689" s="4" t="inlineStr">
        <is>
          <t>棕黑</t>
        </is>
      </c>
      <c r="D4689" s="4" t="inlineStr">
        <is>
          <t>2XL</t>
        </is>
      </c>
      <c r="E4689" s="5" t="inlineStr">
        <is>
          <t>ST0263-FP Brown Black-XX-Large-FBA</t>
        </is>
      </c>
      <c r="H4689" s="0" t="n"/>
    </row>
    <row r="4690">
      <c r="A4690" s="0">
        <f>+B4690&amp;C4690&amp;D4690</f>
        <v/>
      </c>
      <c r="B4690" s="4" t="inlineStr">
        <is>
          <t>ST0263 印花</t>
        </is>
      </c>
      <c r="C4690" s="4" t="inlineStr">
        <is>
          <t>浅蓝</t>
        </is>
      </c>
      <c r="D4690" s="4" t="inlineStr">
        <is>
          <t>2XL</t>
        </is>
      </c>
      <c r="E4690" s="5" t="inlineStr">
        <is>
          <t>ST0263-FP Light Blue-XX-Large-FBA</t>
        </is>
      </c>
      <c r="H4690" s="0" t="n"/>
    </row>
    <row r="4691">
      <c r="A4691" s="0">
        <f>+B4691&amp;C4691&amp;D4691</f>
        <v/>
      </c>
      <c r="B4691" s="4" t="inlineStr">
        <is>
          <t>ST0263 印花</t>
        </is>
      </c>
      <c r="C4691" s="4" t="inlineStr">
        <is>
          <t>混色蓝</t>
        </is>
      </c>
      <c r="D4691" s="4" t="inlineStr">
        <is>
          <t>2XL</t>
        </is>
      </c>
      <c r="E4691" s="5" t="inlineStr">
        <is>
          <t>ST0263-FP Mix Blue-XX-Large-FBA</t>
        </is>
      </c>
      <c r="H4691" s="0" t="n"/>
    </row>
    <row r="4692">
      <c r="A4692" s="0">
        <f>+B4692&amp;C4692&amp;D4692</f>
        <v/>
      </c>
      <c r="B4692" s="4" t="inlineStr">
        <is>
          <t>ST0263 印花</t>
        </is>
      </c>
      <c r="C4692" s="4" t="n"/>
      <c r="D4692" s="4" t="inlineStr">
        <is>
          <t>2XL</t>
        </is>
      </c>
      <c r="E4692" s="5" t="inlineStr">
        <is>
          <t>ST0263-FP Panther Khaki-XX-Large-FBA</t>
        </is>
      </c>
      <c r="H4692" s="0" t="n"/>
    </row>
    <row r="4693">
      <c r="A4693" s="0">
        <f>+B4693&amp;C4693&amp;D4693</f>
        <v/>
      </c>
      <c r="B4693" s="4" t="inlineStr">
        <is>
          <t>ST0263 印花</t>
        </is>
      </c>
      <c r="C4693" s="4" t="n"/>
      <c r="D4693" s="4" t="inlineStr">
        <is>
          <t>2XL</t>
        </is>
      </c>
      <c r="E4693" s="5" t="inlineStr">
        <is>
          <t>ST0263-FP Panther White-XX-Large-FBA</t>
        </is>
      </c>
      <c r="H4693" s="0" t="n"/>
    </row>
    <row r="4694">
      <c r="A4694" s="0">
        <f>+B4694&amp;C4694&amp;D4694</f>
        <v/>
      </c>
      <c r="B4694" s="4" t="inlineStr">
        <is>
          <t>ST0263 印花</t>
        </is>
      </c>
      <c r="C4694" s="4" t="n"/>
      <c r="D4694" s="4" t="inlineStr">
        <is>
          <t>2XL</t>
        </is>
      </c>
      <c r="E4694" s="5" t="inlineStr">
        <is>
          <t>ST0263-FP Peacock Blue-XX-Large-FBA</t>
        </is>
      </c>
      <c r="H4694" s="0" t="n"/>
    </row>
    <row r="4695">
      <c r="A4695" s="0">
        <f>+B4695&amp;C4695&amp;D4695</f>
        <v/>
      </c>
      <c r="B4695" s="4" t="inlineStr">
        <is>
          <t>ST0263 印花</t>
        </is>
      </c>
      <c r="C4695" s="4" t="n"/>
      <c r="D4695" s="4" t="inlineStr">
        <is>
          <t>2XL</t>
        </is>
      </c>
      <c r="E4695" s="5" t="inlineStr">
        <is>
          <t>ST0263-FP Red Dots-XX-Large-FBA</t>
        </is>
      </c>
      <c r="H4695" s="0" t="n"/>
    </row>
    <row r="4696">
      <c r="A4696" s="0">
        <f>+B4696&amp;C4696&amp;D4696</f>
        <v/>
      </c>
      <c r="B4696" s="4" t="inlineStr">
        <is>
          <t>ST0263 印花</t>
        </is>
      </c>
      <c r="C4696" s="4" t="n"/>
      <c r="D4696" s="4" t="inlineStr">
        <is>
          <t>2XL</t>
        </is>
      </c>
      <c r="E4696" s="5" t="inlineStr">
        <is>
          <t>ST0263-FP Tie Dye Blue-XX-Large-FBA</t>
        </is>
      </c>
      <c r="H4696" s="0" t="n"/>
    </row>
    <row r="4697">
      <c r="A4697" s="0">
        <f>+B4697&amp;C4697&amp;D4697</f>
        <v/>
      </c>
      <c r="B4697" s="4" t="inlineStr">
        <is>
          <t>ST0263 印花</t>
        </is>
      </c>
      <c r="C4697" s="4" t="n"/>
      <c r="D4697" s="4" t="inlineStr">
        <is>
          <t>2XL</t>
        </is>
      </c>
      <c r="E4697" s="5" t="inlineStr">
        <is>
          <t>ST0263-FP White-XX-Large-FBA</t>
        </is>
      </c>
      <c r="H4697" s="0" t="n"/>
    </row>
    <row r="4698">
      <c r="A4698" s="0">
        <f>+B4698&amp;C4698&amp;D4698</f>
        <v/>
      </c>
      <c r="B4698" s="4" t="inlineStr">
        <is>
          <t>ST0263 印花</t>
        </is>
      </c>
      <c r="C4698" s="4" t="n"/>
      <c r="D4698" s="4" t="inlineStr">
        <is>
          <t>2XL</t>
        </is>
      </c>
      <c r="E4698" s="5" t="inlineStr">
        <is>
          <t>ST0263-FP Wine Red-XX-Large-FBA</t>
        </is>
      </c>
      <c r="H4698" s="0" t="n"/>
    </row>
    <row r="4699">
      <c r="A4699" s="0">
        <f>+B4699&amp;C4699&amp;D4699</f>
        <v/>
      </c>
      <c r="B4699" s="4" t="inlineStr">
        <is>
          <t>ST6005 纯色</t>
        </is>
      </c>
      <c r="C4699" s="4" t="inlineStr">
        <is>
          <t>黑色</t>
        </is>
      </c>
      <c r="D4699" s="4" t="inlineStr">
        <is>
          <t>XL</t>
        </is>
      </c>
      <c r="E4699" s="5" t="inlineStr">
        <is>
          <t>ST6005-Black-XL-FBA</t>
        </is>
      </c>
      <c r="H4699" s="0" t="n"/>
    </row>
    <row r="4700">
      <c r="A4700" s="0">
        <f>+B4700&amp;C4700&amp;D4700</f>
        <v/>
      </c>
      <c r="B4700" s="4" t="inlineStr">
        <is>
          <t>ST6005 纯色</t>
        </is>
      </c>
      <c r="C4700" s="4" t="inlineStr">
        <is>
          <t>深绿</t>
        </is>
      </c>
      <c r="D4700" s="4" t="inlineStr">
        <is>
          <t>XL</t>
        </is>
      </c>
      <c r="E4700" s="5" t="inlineStr">
        <is>
          <t>ST6005-Dark Green-XL-FBA</t>
        </is>
      </c>
      <c r="H4700" s="0" t="n"/>
    </row>
    <row r="4701">
      <c r="A4701" s="0">
        <f>+B4701&amp;C4701&amp;D4701</f>
        <v/>
      </c>
      <c r="B4701" s="4" t="inlineStr">
        <is>
          <t>ST6005 纯色</t>
        </is>
      </c>
      <c r="C4701" s="4" t="inlineStr">
        <is>
          <t>藏蓝</t>
        </is>
      </c>
      <c r="D4701" s="4" t="inlineStr">
        <is>
          <t>XL</t>
        </is>
      </c>
      <c r="E4701" s="5" t="inlineStr">
        <is>
          <t>ST6005-Navy Blue-XL-FBA</t>
        </is>
      </c>
      <c r="H4701" s="0" t="n"/>
    </row>
    <row r="4702">
      <c r="A4702" s="0">
        <f>+B4702&amp;C4702&amp;D4702</f>
        <v/>
      </c>
      <c r="B4702" s="4" t="inlineStr">
        <is>
          <t>ST6005 纯色</t>
        </is>
      </c>
      <c r="C4702" s="4" t="n"/>
      <c r="D4702" s="4" t="inlineStr">
        <is>
          <t>XL</t>
        </is>
      </c>
      <c r="E4702" s="5" t="inlineStr">
        <is>
          <t>ST6005-Royal Blue-XL-FBA</t>
        </is>
      </c>
      <c r="H4702" s="0" t="n"/>
    </row>
    <row r="4703">
      <c r="A4703" s="0">
        <f>+B4703&amp;C4703&amp;D4703</f>
        <v/>
      </c>
      <c r="B4703" s="4" t="inlineStr">
        <is>
          <t>ST6005 纯色</t>
        </is>
      </c>
      <c r="C4703" s="4" t="inlineStr">
        <is>
          <t>白色</t>
        </is>
      </c>
      <c r="D4703" s="4" t="inlineStr">
        <is>
          <t>XL</t>
        </is>
      </c>
      <c r="E4703" s="5" t="inlineStr">
        <is>
          <t>ST6005-White-XL-FBA33</t>
        </is>
      </c>
      <c r="H4703" s="0" t="n"/>
    </row>
    <row r="4704">
      <c r="A4704" s="0">
        <f>+B4704&amp;C4704&amp;D4704</f>
        <v/>
      </c>
      <c r="B4704" s="4" t="inlineStr">
        <is>
          <t>ST6005 纯色</t>
        </is>
      </c>
      <c r="C4704" s="4" t="n"/>
      <c r="D4704" s="4" t="inlineStr">
        <is>
          <t>XL</t>
        </is>
      </c>
      <c r="E4704" s="5" t="inlineStr">
        <is>
          <t>ST6005-Wine Red-XL-FBA</t>
        </is>
      </c>
      <c r="H4704" s="0" t="n"/>
    </row>
    <row r="4705">
      <c r="A4705" s="0">
        <f>+B4705&amp;C4705&amp;D4705</f>
        <v/>
      </c>
      <c r="B4705" s="4" t="inlineStr">
        <is>
          <t>ST6005 纯色</t>
        </is>
      </c>
      <c r="C4705" s="4" t="inlineStr">
        <is>
          <t>黑色</t>
        </is>
      </c>
      <c r="D4705" s="4" t="inlineStr">
        <is>
          <t>S</t>
        </is>
      </c>
      <c r="E4705" s="5" t="inlineStr">
        <is>
          <t>ST6005-Black-S-FBA33</t>
        </is>
      </c>
      <c r="H4705" s="0" t="n"/>
    </row>
    <row r="4706">
      <c r="A4706" s="0">
        <f>+B4706&amp;C4706&amp;D4706</f>
        <v/>
      </c>
      <c r="B4706" s="4" t="inlineStr">
        <is>
          <t>ST6005 纯色</t>
        </is>
      </c>
      <c r="C4706" s="4" t="inlineStr">
        <is>
          <t>深绿</t>
        </is>
      </c>
      <c r="D4706" s="4" t="inlineStr">
        <is>
          <t>S</t>
        </is>
      </c>
      <c r="E4706" s="5" t="inlineStr">
        <is>
          <t>ST6005-Dark Green-S-FBA33</t>
        </is>
      </c>
      <c r="H4706" s="0" t="n"/>
    </row>
    <row r="4707">
      <c r="A4707" s="0">
        <f>+B4707&amp;C4707&amp;D4707</f>
        <v/>
      </c>
      <c r="B4707" s="4" t="inlineStr">
        <is>
          <t>ST6005 纯色</t>
        </is>
      </c>
      <c r="C4707" s="4" t="inlineStr">
        <is>
          <t>藏蓝</t>
        </is>
      </c>
      <c r="D4707" s="4" t="inlineStr">
        <is>
          <t>S</t>
        </is>
      </c>
      <c r="E4707" s="5" t="inlineStr">
        <is>
          <t>ST6005-Navy Blue-S-FBA</t>
        </is>
      </c>
      <c r="H4707" s="0" t="n"/>
    </row>
    <row r="4708">
      <c r="A4708" s="0">
        <f>+B4708&amp;C4708&amp;D4708</f>
        <v/>
      </c>
      <c r="B4708" s="4" t="inlineStr">
        <is>
          <t>ST6005 纯色</t>
        </is>
      </c>
      <c r="C4708" s="4" t="inlineStr">
        <is>
          <t>红色</t>
        </is>
      </c>
      <c r="D4708" s="4" t="inlineStr">
        <is>
          <t>S</t>
        </is>
      </c>
      <c r="E4708" s="5" t="inlineStr">
        <is>
          <t>ST6005-Red-S-FBA2</t>
        </is>
      </c>
      <c r="H4708" s="0" t="n"/>
    </row>
    <row r="4709">
      <c r="A4709" s="0">
        <f>+B4709&amp;C4709&amp;D4709</f>
        <v/>
      </c>
      <c r="B4709" s="4" t="inlineStr">
        <is>
          <t>ST6005 纯色</t>
        </is>
      </c>
      <c r="C4709" s="4" t="n"/>
      <c r="D4709" s="4" t="inlineStr">
        <is>
          <t>S</t>
        </is>
      </c>
      <c r="E4709" s="5" t="inlineStr">
        <is>
          <t>ST6005-Royal Blue-S-FBA</t>
        </is>
      </c>
      <c r="H4709" s="0" t="n"/>
    </row>
    <row r="4710">
      <c r="A4710" s="0">
        <f>+B4710&amp;C4710&amp;D4710</f>
        <v/>
      </c>
      <c r="B4710" s="4" t="inlineStr">
        <is>
          <t>ST6005 纯色</t>
        </is>
      </c>
      <c r="C4710" s="4" t="inlineStr">
        <is>
          <t>白色</t>
        </is>
      </c>
      <c r="D4710" s="4" t="inlineStr">
        <is>
          <t>S</t>
        </is>
      </c>
      <c r="E4710" s="5" t="inlineStr">
        <is>
          <t>ST6005-White-S-FBA33</t>
        </is>
      </c>
      <c r="H4710" s="0" t="n"/>
    </row>
    <row r="4711">
      <c r="A4711" s="0">
        <f>+B4711&amp;C4711&amp;D4711</f>
        <v/>
      </c>
      <c r="B4711" s="4" t="inlineStr">
        <is>
          <t>ST6005 纯色</t>
        </is>
      </c>
      <c r="C4711" s="4" t="n"/>
      <c r="D4711" s="4" t="inlineStr">
        <is>
          <t>S</t>
        </is>
      </c>
      <c r="E4711" s="5" t="inlineStr">
        <is>
          <t>ST6005-Wine Red-S-FBA</t>
        </is>
      </c>
      <c r="H4711" s="0" t="n"/>
    </row>
    <row r="4712">
      <c r="A4712" s="0">
        <f>+B4712&amp;C4712&amp;D4712</f>
        <v/>
      </c>
      <c r="B4712" s="4" t="inlineStr">
        <is>
          <t>ST6005 纯色</t>
        </is>
      </c>
      <c r="C4712" s="4" t="inlineStr">
        <is>
          <t>黑色</t>
        </is>
      </c>
      <c r="D4712" s="4" t="inlineStr">
        <is>
          <t>M</t>
        </is>
      </c>
      <c r="E4712" s="5" t="inlineStr">
        <is>
          <t>ST6005-Black-M-FBA</t>
        </is>
      </c>
      <c r="H4712" s="0" t="n"/>
    </row>
    <row r="4713">
      <c r="A4713" s="0">
        <f>+B4713&amp;C4713&amp;D4713</f>
        <v/>
      </c>
      <c r="B4713" s="4" t="inlineStr">
        <is>
          <t>ST6005 纯色</t>
        </is>
      </c>
      <c r="C4713" s="4" t="inlineStr">
        <is>
          <t>深绿</t>
        </is>
      </c>
      <c r="D4713" s="4" t="inlineStr">
        <is>
          <t>M</t>
        </is>
      </c>
      <c r="E4713" s="5" t="inlineStr">
        <is>
          <t>ST6005-Dark Green-M-FBA</t>
        </is>
      </c>
      <c r="H4713" s="0" t="n"/>
    </row>
    <row r="4714">
      <c r="A4714" s="0">
        <f>+B4714&amp;C4714&amp;D4714</f>
        <v/>
      </c>
      <c r="B4714" s="4" t="inlineStr">
        <is>
          <t>ST6005 纯色</t>
        </is>
      </c>
      <c r="C4714" s="4" t="inlineStr">
        <is>
          <t>藏蓝</t>
        </is>
      </c>
      <c r="D4714" s="4" t="inlineStr">
        <is>
          <t>M</t>
        </is>
      </c>
      <c r="E4714" s="5" t="inlineStr">
        <is>
          <t>ST6005-Navy Blue-M-FBA</t>
        </is>
      </c>
      <c r="H4714" s="0" t="n"/>
    </row>
    <row r="4715">
      <c r="A4715" s="0">
        <f>+B4715&amp;C4715&amp;D4715</f>
        <v/>
      </c>
      <c r="B4715" s="4" t="inlineStr">
        <is>
          <t>ST6005 纯色</t>
        </is>
      </c>
      <c r="C4715" s="4" t="inlineStr">
        <is>
          <t>红色</t>
        </is>
      </c>
      <c r="D4715" s="4" t="inlineStr">
        <is>
          <t>M</t>
        </is>
      </c>
      <c r="E4715" s="5" t="inlineStr">
        <is>
          <t>ST6005-Red-M-FBA2</t>
        </is>
      </c>
      <c r="H4715" s="0" t="n"/>
    </row>
    <row r="4716">
      <c r="A4716" s="0">
        <f>+B4716&amp;C4716&amp;D4716</f>
        <v/>
      </c>
      <c r="B4716" s="4" t="inlineStr">
        <is>
          <t>ST6005 纯色</t>
        </is>
      </c>
      <c r="C4716" s="4" t="n"/>
      <c r="D4716" s="4" t="inlineStr">
        <is>
          <t>M</t>
        </is>
      </c>
      <c r="E4716" s="5" t="inlineStr">
        <is>
          <t>ST6005-Royal Blue-M-FBA</t>
        </is>
      </c>
      <c r="H4716" s="0" t="n"/>
    </row>
    <row r="4717">
      <c r="A4717" s="0">
        <f>+B4717&amp;C4717&amp;D4717</f>
        <v/>
      </c>
      <c r="B4717" s="4" t="inlineStr">
        <is>
          <t>ST6005 纯色</t>
        </is>
      </c>
      <c r="C4717" s="4" t="inlineStr">
        <is>
          <t>白色</t>
        </is>
      </c>
      <c r="D4717" s="4" t="inlineStr">
        <is>
          <t>M</t>
        </is>
      </c>
      <c r="E4717" s="5" t="inlineStr">
        <is>
          <t>ST6005-White-M-FBA33</t>
        </is>
      </c>
      <c r="H4717" s="0" t="n"/>
    </row>
    <row r="4718">
      <c r="A4718" s="0">
        <f>+B4718&amp;C4718&amp;D4718</f>
        <v/>
      </c>
      <c r="B4718" s="4" t="inlineStr">
        <is>
          <t>ST6005 纯色</t>
        </is>
      </c>
      <c r="C4718" s="4" t="n"/>
      <c r="D4718" s="4" t="inlineStr">
        <is>
          <t>M</t>
        </is>
      </c>
      <c r="E4718" s="5" t="inlineStr">
        <is>
          <t>ST6005-Wine Red-M-FBA</t>
        </is>
      </c>
      <c r="H4718" s="0" t="n"/>
    </row>
    <row r="4719">
      <c r="A4719" s="0">
        <f>+B4719&amp;C4719&amp;D4719</f>
        <v/>
      </c>
      <c r="B4719" s="4" t="inlineStr">
        <is>
          <t>ST6005 纯色</t>
        </is>
      </c>
      <c r="C4719" s="4" t="inlineStr">
        <is>
          <t>黑色</t>
        </is>
      </c>
      <c r="D4719" s="4" t="inlineStr">
        <is>
          <t>L</t>
        </is>
      </c>
      <c r="E4719" s="5" t="inlineStr">
        <is>
          <t>ST6005-Black-L-FBA</t>
        </is>
      </c>
      <c r="H4719" s="0" t="n"/>
    </row>
    <row r="4720">
      <c r="A4720" s="0">
        <f>+B4720&amp;C4720&amp;D4720</f>
        <v/>
      </c>
      <c r="B4720" s="4" t="inlineStr">
        <is>
          <t>ST6005 纯色</t>
        </is>
      </c>
      <c r="C4720" s="4" t="inlineStr">
        <is>
          <t>深绿</t>
        </is>
      </c>
      <c r="D4720" s="4" t="inlineStr">
        <is>
          <t>L</t>
        </is>
      </c>
      <c r="E4720" s="5" t="inlineStr">
        <is>
          <t>ST6005-Dark Green-L-FBA</t>
        </is>
      </c>
      <c r="H4720" s="0" t="n"/>
    </row>
    <row r="4721">
      <c r="A4721" s="0">
        <f>+B4721&amp;C4721&amp;D4721</f>
        <v/>
      </c>
      <c r="B4721" s="4" t="inlineStr">
        <is>
          <t>ST6005 纯色</t>
        </is>
      </c>
      <c r="C4721" s="4" t="inlineStr">
        <is>
          <t>藏蓝</t>
        </is>
      </c>
      <c r="D4721" s="4" t="inlineStr">
        <is>
          <t>L</t>
        </is>
      </c>
      <c r="E4721" s="5" t="inlineStr">
        <is>
          <t>ST6005-Navy Blue-L-FBA</t>
        </is>
      </c>
      <c r="H4721" s="0" t="n"/>
    </row>
    <row r="4722">
      <c r="A4722" s="0">
        <f>+B4722&amp;C4722&amp;D4722</f>
        <v/>
      </c>
      <c r="B4722" s="4" t="inlineStr">
        <is>
          <t>ST6005 纯色</t>
        </is>
      </c>
      <c r="C4722" s="4" t="inlineStr">
        <is>
          <t>红色</t>
        </is>
      </c>
      <c r="D4722" s="4" t="inlineStr">
        <is>
          <t>L</t>
        </is>
      </c>
      <c r="E4722" s="5" t="inlineStr">
        <is>
          <t>ST6005-Red-L-FBA2</t>
        </is>
      </c>
      <c r="H4722" s="0" t="n"/>
    </row>
    <row r="4723">
      <c r="A4723" s="0">
        <f>+B4723&amp;C4723&amp;D4723</f>
        <v/>
      </c>
      <c r="B4723" s="4" t="inlineStr">
        <is>
          <t>ST6005 纯色</t>
        </is>
      </c>
      <c r="C4723" s="4" t="n"/>
      <c r="D4723" s="4" t="inlineStr">
        <is>
          <t>L</t>
        </is>
      </c>
      <c r="E4723" s="5" t="inlineStr">
        <is>
          <t>ST6005-Royal Blue-L-FBA33</t>
        </is>
      </c>
      <c r="H4723" s="0" t="n"/>
    </row>
    <row r="4724">
      <c r="A4724" s="0">
        <f>+B4724&amp;C4724&amp;D4724</f>
        <v/>
      </c>
      <c r="B4724" s="4" t="inlineStr">
        <is>
          <t>ST6005 纯色</t>
        </is>
      </c>
      <c r="C4724" s="4" t="inlineStr">
        <is>
          <t>白色</t>
        </is>
      </c>
      <c r="D4724" s="4" t="inlineStr">
        <is>
          <t>L</t>
        </is>
      </c>
      <c r="E4724" s="5" t="inlineStr">
        <is>
          <t>ST6005-White-L-FBA33</t>
        </is>
      </c>
      <c r="H4724" s="0" t="n"/>
    </row>
    <row r="4725">
      <c r="A4725" s="0">
        <f>+B4725&amp;C4725&amp;D4725</f>
        <v/>
      </c>
      <c r="B4725" s="4" t="inlineStr">
        <is>
          <t>ST6005 纯色</t>
        </is>
      </c>
      <c r="C4725" s="4" t="n"/>
      <c r="D4725" s="4" t="inlineStr">
        <is>
          <t>L</t>
        </is>
      </c>
      <c r="E4725" s="5" t="inlineStr">
        <is>
          <t>ST6005-Wine Red-L-FBA</t>
        </is>
      </c>
      <c r="H4725" s="0" t="n"/>
    </row>
    <row r="4726">
      <c r="A4726" s="0">
        <f>+B4726&amp;C4726&amp;D4726</f>
        <v/>
      </c>
      <c r="B4726" s="4" t="inlineStr">
        <is>
          <t>ST6005 纯色</t>
        </is>
      </c>
      <c r="C4726" s="4" t="inlineStr">
        <is>
          <t>黑色</t>
        </is>
      </c>
      <c r="D4726" s="4" t="inlineStr">
        <is>
          <t>2XL</t>
        </is>
      </c>
      <c r="E4726" s="5" t="inlineStr">
        <is>
          <t>ST6005-Black-2XL-FBA2</t>
        </is>
      </c>
      <c r="H4726" s="0" t="n"/>
    </row>
    <row r="4727">
      <c r="A4727" s="0">
        <f>+B4727&amp;C4727&amp;D4727</f>
        <v/>
      </c>
      <c r="B4727" s="4" t="inlineStr">
        <is>
          <t>ST6005 纯色</t>
        </is>
      </c>
      <c r="C4727" s="4" t="inlineStr">
        <is>
          <t>深绿</t>
        </is>
      </c>
      <c r="D4727" s="4" t="inlineStr">
        <is>
          <t>2XL</t>
        </is>
      </c>
      <c r="E4727" s="5" t="inlineStr">
        <is>
          <t>ST6005-Dark Green-2XL-FBA33</t>
        </is>
      </c>
      <c r="H4727" s="0" t="n"/>
    </row>
    <row r="4728">
      <c r="A4728" s="0">
        <f>+B4728&amp;C4728&amp;D4728</f>
        <v/>
      </c>
      <c r="B4728" s="4" t="inlineStr">
        <is>
          <t>ST6005 纯色</t>
        </is>
      </c>
      <c r="C4728" s="4" t="inlineStr">
        <is>
          <t>藏蓝</t>
        </is>
      </c>
      <c r="D4728" s="4" t="inlineStr">
        <is>
          <t>2XL</t>
        </is>
      </c>
      <c r="E4728" s="5" t="inlineStr">
        <is>
          <t>ST6005-Navy Blue-2XL-FBA2</t>
        </is>
      </c>
      <c r="H4728" s="0" t="n"/>
    </row>
    <row r="4729">
      <c r="A4729" s="0">
        <f>+B4729&amp;C4729&amp;D4729</f>
        <v/>
      </c>
      <c r="B4729" s="4" t="inlineStr">
        <is>
          <t>ST6005 纯色</t>
        </is>
      </c>
      <c r="C4729" s="4" t="inlineStr">
        <is>
          <t>红色</t>
        </is>
      </c>
      <c r="D4729" s="4" t="inlineStr">
        <is>
          <t>2XL</t>
        </is>
      </c>
      <c r="E4729" s="5" t="inlineStr">
        <is>
          <t>ST6005-Red-2XL-FBA2</t>
        </is>
      </c>
      <c r="H4729" s="0" t="n"/>
    </row>
    <row r="4730">
      <c r="A4730" s="0">
        <f>+B4730&amp;C4730&amp;D4730</f>
        <v/>
      </c>
      <c r="B4730" s="4" t="inlineStr">
        <is>
          <t>ST6005 纯色</t>
        </is>
      </c>
      <c r="C4730" s="4" t="n"/>
      <c r="D4730" s="4" t="inlineStr">
        <is>
          <t>2XL</t>
        </is>
      </c>
      <c r="E4730" s="5" t="inlineStr">
        <is>
          <t>ST6005-Royal Blue-2XL-FBA2</t>
        </is>
      </c>
      <c r="H4730" s="0" t="n"/>
    </row>
    <row r="4731">
      <c r="A4731" s="0">
        <f>+B4731&amp;C4731&amp;D4731</f>
        <v/>
      </c>
      <c r="B4731" s="4" t="inlineStr">
        <is>
          <t>ST6005 纯色</t>
        </is>
      </c>
      <c r="C4731" s="4" t="inlineStr">
        <is>
          <t>白色</t>
        </is>
      </c>
      <c r="D4731" s="4" t="inlineStr">
        <is>
          <t>2XL</t>
        </is>
      </c>
      <c r="E4731" s="5" t="inlineStr">
        <is>
          <t>ST6005-White-2XL-FBA33</t>
        </is>
      </c>
      <c r="H4731" s="0" t="n"/>
    </row>
    <row r="4732">
      <c r="A4732" s="0">
        <f>+B4732&amp;C4732&amp;D4732</f>
        <v/>
      </c>
      <c r="B4732" s="4" t="inlineStr">
        <is>
          <t>ST6005 纯色</t>
        </is>
      </c>
      <c r="C4732" s="4" t="n"/>
      <c r="D4732" s="4" t="inlineStr">
        <is>
          <t>2XL</t>
        </is>
      </c>
      <c r="E4732" s="5" t="inlineStr">
        <is>
          <t>ST6005-Wine Red-2XL-FBA2</t>
        </is>
      </c>
      <c r="H4732" s="0" t="n"/>
    </row>
    <row r="4733">
      <c r="A4733" s="0">
        <f>+B4733&amp;C4733&amp;D4733</f>
        <v/>
      </c>
      <c r="B4733" s="4" t="inlineStr">
        <is>
          <t>ST6005 印花</t>
        </is>
      </c>
      <c r="C4733" s="4" t="n"/>
      <c r="D4733" s="4" t="inlineStr">
        <is>
          <t>XL</t>
        </is>
      </c>
      <c r="E4733" s="5" t="inlineStr">
        <is>
          <t>ST6005-FP Black-XL-FBA</t>
        </is>
      </c>
      <c r="H4733" s="0" t="n"/>
    </row>
    <row r="4734">
      <c r="A4734" s="0">
        <f>+B4734&amp;C4734&amp;D4734</f>
        <v/>
      </c>
      <c r="B4734" s="4" t="inlineStr">
        <is>
          <t>ST6005 印花</t>
        </is>
      </c>
      <c r="C4734" s="4" t="inlineStr">
        <is>
          <t>棕黑</t>
        </is>
      </c>
      <c r="D4734" s="4" t="inlineStr">
        <is>
          <t>XL</t>
        </is>
      </c>
      <c r="E4734" s="5" t="inlineStr">
        <is>
          <t>ST6005-FP Brown Flower Black- XL-FBA</t>
        </is>
      </c>
      <c r="H4734" s="0" t="n"/>
    </row>
    <row r="4735">
      <c r="A4735" s="0">
        <f>+B4735&amp;C4735&amp;D4735</f>
        <v/>
      </c>
      <c r="B4735" s="4" t="inlineStr">
        <is>
          <t>ST6005 印花</t>
        </is>
      </c>
      <c r="C4735" s="4" t="inlineStr">
        <is>
          <t>浅蓝</t>
        </is>
      </c>
      <c r="D4735" s="4" t="inlineStr">
        <is>
          <t>XL</t>
        </is>
      </c>
      <c r="E4735" s="5" t="inlineStr">
        <is>
          <t>ST6005-FP Light Blue-XL-FBA2</t>
        </is>
      </c>
      <c r="H4735" s="0" t="n"/>
    </row>
    <row r="4736">
      <c r="A4736" s="0">
        <f>+B4736&amp;C4736&amp;D4736</f>
        <v/>
      </c>
      <c r="B4736" s="4" t="inlineStr">
        <is>
          <t>ST6005 印花</t>
        </is>
      </c>
      <c r="C4736" s="4" t="inlineStr">
        <is>
          <t>混色蓝</t>
        </is>
      </c>
      <c r="D4736" s="4" t="inlineStr">
        <is>
          <t>XL</t>
        </is>
      </c>
      <c r="E4736" s="5" t="inlineStr">
        <is>
          <t>ST6005-FP Mix Blue-XL-FBA2</t>
        </is>
      </c>
      <c r="H4736" s="0" t="n"/>
    </row>
    <row r="4737">
      <c r="A4737" s="0">
        <f>+B4737&amp;C4737&amp;D4737</f>
        <v/>
      </c>
      <c r="B4737" s="4" t="inlineStr">
        <is>
          <t>ST6005 印花</t>
        </is>
      </c>
      <c r="C4737" s="4" t="inlineStr">
        <is>
          <t>藏蓝</t>
        </is>
      </c>
      <c r="D4737" s="4" t="inlineStr">
        <is>
          <t>XL</t>
        </is>
      </c>
      <c r="E4737" s="5" t="inlineStr">
        <is>
          <t>ST6005-FP Navy Blue-XL-FBA</t>
        </is>
      </c>
      <c r="H4737" s="0" t="n"/>
    </row>
    <row r="4738">
      <c r="A4738" s="0">
        <f>+B4738&amp;C4738&amp;D4738</f>
        <v/>
      </c>
      <c r="B4738" s="4" t="inlineStr">
        <is>
          <t>ST6005 印花</t>
        </is>
      </c>
      <c r="C4738" s="4" t="n"/>
      <c r="D4738" s="4" t="inlineStr">
        <is>
          <t>XL</t>
        </is>
      </c>
      <c r="E4738" s="5" t="inlineStr">
        <is>
          <t>ST6005-FP Sunflower White-XL-FBA2</t>
        </is>
      </c>
      <c r="H4738" s="0" t="n"/>
    </row>
    <row r="4739">
      <c r="A4739" s="0">
        <f>+B4739&amp;C4739&amp;D4739</f>
        <v/>
      </c>
      <c r="B4739" s="4" t="inlineStr">
        <is>
          <t>ST6005 印花</t>
        </is>
      </c>
      <c r="C4739" s="4" t="n"/>
      <c r="D4739" s="4" t="inlineStr">
        <is>
          <t>XL</t>
        </is>
      </c>
      <c r="E4739" s="5" t="inlineStr">
        <is>
          <t>ST6005-FP White-XL-FBA</t>
        </is>
      </c>
      <c r="H4739" s="0" t="n"/>
    </row>
    <row r="4740">
      <c r="A4740" s="0">
        <f>+B4740&amp;C4740&amp;D4740</f>
        <v/>
      </c>
      <c r="B4740" s="4" t="inlineStr">
        <is>
          <t>ST6005 印花</t>
        </is>
      </c>
      <c r="C4740" s="4" t="n"/>
      <c r="D4740" s="4" t="inlineStr">
        <is>
          <t>XL</t>
        </is>
      </c>
      <c r="E4740" s="5" t="inlineStr">
        <is>
          <t>ST6005-FP Wine Red-XL-FBA</t>
        </is>
      </c>
      <c r="H4740" s="0" t="n"/>
    </row>
    <row r="4741">
      <c r="A4741" s="0">
        <f>+B4741&amp;C4741&amp;D4741</f>
        <v/>
      </c>
      <c r="B4741" s="4" t="inlineStr">
        <is>
          <t>ST6005 印花</t>
        </is>
      </c>
      <c r="C4741" s="4" t="n"/>
      <c r="D4741" s="4" t="inlineStr">
        <is>
          <t>S</t>
        </is>
      </c>
      <c r="E4741" s="5" t="inlineStr">
        <is>
          <t>ST6005-FP Black-S-FBA</t>
        </is>
      </c>
      <c r="H4741" s="0" t="n"/>
    </row>
    <row r="4742">
      <c r="A4742" s="0">
        <f>+B4742&amp;C4742&amp;D4742</f>
        <v/>
      </c>
      <c r="B4742" s="4" t="inlineStr">
        <is>
          <t>ST6005 印花</t>
        </is>
      </c>
      <c r="C4742" s="4" t="inlineStr">
        <is>
          <t>棕黑</t>
        </is>
      </c>
      <c r="D4742" s="4" t="inlineStr">
        <is>
          <t>S</t>
        </is>
      </c>
      <c r="E4742" s="5" t="inlineStr">
        <is>
          <t>ST6005-FP Brown Flower Black- S-FBA</t>
        </is>
      </c>
      <c r="H4742" s="0" t="n"/>
    </row>
    <row r="4743">
      <c r="A4743" s="0">
        <f>+B4743&amp;C4743&amp;D4743</f>
        <v/>
      </c>
      <c r="B4743" s="4" t="inlineStr">
        <is>
          <t>ST6005 印花</t>
        </is>
      </c>
      <c r="C4743" s="4" t="inlineStr">
        <is>
          <t>浅蓝</t>
        </is>
      </c>
      <c r="D4743" s="4" t="inlineStr">
        <is>
          <t>S</t>
        </is>
      </c>
      <c r="E4743" s="5" t="inlineStr">
        <is>
          <t>ST6005-FP Light Blue-S-FBA2</t>
        </is>
      </c>
      <c r="H4743" s="0" t="n"/>
    </row>
    <row r="4744">
      <c r="A4744" s="0">
        <f>+B4744&amp;C4744&amp;D4744</f>
        <v/>
      </c>
      <c r="B4744" s="4" t="inlineStr">
        <is>
          <t>ST6005 印花</t>
        </is>
      </c>
      <c r="C4744" s="4" t="inlineStr">
        <is>
          <t>混色蓝</t>
        </is>
      </c>
      <c r="D4744" s="4" t="inlineStr">
        <is>
          <t>S</t>
        </is>
      </c>
      <c r="E4744" s="5" t="inlineStr">
        <is>
          <t>ST6005-FP Mix Blue-S-FBA2</t>
        </is>
      </c>
      <c r="H4744" s="0" t="n"/>
    </row>
    <row r="4745">
      <c r="A4745" s="0">
        <f>+B4745&amp;C4745&amp;D4745</f>
        <v/>
      </c>
      <c r="B4745" s="4" t="inlineStr">
        <is>
          <t>ST6005 印花</t>
        </is>
      </c>
      <c r="C4745" s="4" t="n"/>
      <c r="D4745" s="4" t="inlineStr">
        <is>
          <t>S</t>
        </is>
      </c>
      <c r="E4745" s="5" t="inlineStr">
        <is>
          <t>ST6005-FP Sunflower White-S-FBA</t>
        </is>
      </c>
      <c r="H4745" s="0" t="n"/>
    </row>
    <row r="4746">
      <c r="A4746" s="0">
        <f>+B4746&amp;C4746&amp;D4746</f>
        <v/>
      </c>
      <c r="B4746" s="4" t="inlineStr">
        <is>
          <t>ST6005 印花</t>
        </is>
      </c>
      <c r="C4746" s="4" t="n"/>
      <c r="D4746" s="4" t="inlineStr">
        <is>
          <t>M</t>
        </is>
      </c>
      <c r="E4746" s="5" t="inlineStr">
        <is>
          <t>ST6005-FP Black-M-FBA</t>
        </is>
      </c>
      <c r="H4746" s="0" t="n"/>
    </row>
    <row r="4747">
      <c r="A4747" s="0">
        <f>+B4747&amp;C4747&amp;D4747</f>
        <v/>
      </c>
      <c r="B4747" s="4" t="inlineStr">
        <is>
          <t>ST6005 印花</t>
        </is>
      </c>
      <c r="C4747" s="4" t="inlineStr">
        <is>
          <t>棕黑</t>
        </is>
      </c>
      <c r="D4747" s="4" t="inlineStr">
        <is>
          <t>M</t>
        </is>
      </c>
      <c r="E4747" s="5" t="inlineStr">
        <is>
          <t>ST6005-FP Brown Flower Black- M-FBA</t>
        </is>
      </c>
      <c r="H4747" s="0" t="n"/>
    </row>
    <row r="4748">
      <c r="A4748" s="0">
        <f>+B4748&amp;C4748&amp;D4748</f>
        <v/>
      </c>
      <c r="B4748" s="4" t="inlineStr">
        <is>
          <t>ST6005 印花</t>
        </is>
      </c>
      <c r="C4748" s="4" t="inlineStr">
        <is>
          <t>浅蓝</t>
        </is>
      </c>
      <c r="D4748" s="4" t="inlineStr">
        <is>
          <t>M</t>
        </is>
      </c>
      <c r="E4748" s="5" t="inlineStr">
        <is>
          <t>ST6005-FP Light Blue-M-FBA2</t>
        </is>
      </c>
      <c r="H4748" s="0" t="n"/>
    </row>
    <row r="4749">
      <c r="A4749" s="0">
        <f>+B4749&amp;C4749&amp;D4749</f>
        <v/>
      </c>
      <c r="B4749" s="4" t="inlineStr">
        <is>
          <t>ST6005 印花</t>
        </is>
      </c>
      <c r="C4749" s="4" t="inlineStr">
        <is>
          <t>混色蓝</t>
        </is>
      </c>
      <c r="D4749" s="4" t="inlineStr">
        <is>
          <t>M</t>
        </is>
      </c>
      <c r="E4749" s="5" t="inlineStr">
        <is>
          <t>ST6005-FP Mix Blue-M-FBA2</t>
        </is>
      </c>
      <c r="H4749" s="0" t="n"/>
    </row>
    <row r="4750">
      <c r="A4750" s="0">
        <f>+B4750&amp;C4750&amp;D4750</f>
        <v/>
      </c>
      <c r="B4750" s="4" t="inlineStr">
        <is>
          <t>ST6005 印花</t>
        </is>
      </c>
      <c r="C4750" s="4" t="inlineStr">
        <is>
          <t>藏蓝</t>
        </is>
      </c>
      <c r="D4750" s="4" t="inlineStr">
        <is>
          <t>M</t>
        </is>
      </c>
      <c r="E4750" s="5" t="inlineStr">
        <is>
          <t>ST6005-FP Navy Blue-M-FBA</t>
        </is>
      </c>
      <c r="H4750" s="0" t="n"/>
    </row>
    <row r="4751">
      <c r="A4751" s="0">
        <f>+B4751&amp;C4751&amp;D4751</f>
        <v/>
      </c>
      <c r="B4751" s="4" t="inlineStr">
        <is>
          <t>ST6005 印花</t>
        </is>
      </c>
      <c r="C4751" s="4" t="n"/>
      <c r="D4751" s="4" t="inlineStr">
        <is>
          <t>M</t>
        </is>
      </c>
      <c r="E4751" s="5" t="inlineStr">
        <is>
          <t>ST6005-FP Sunflower White-M-FBA</t>
        </is>
      </c>
      <c r="H4751" s="0" t="n"/>
    </row>
    <row r="4752">
      <c r="A4752" s="0">
        <f>+B4752&amp;C4752&amp;D4752</f>
        <v/>
      </c>
      <c r="B4752" s="4" t="inlineStr">
        <is>
          <t>ST6005 印花</t>
        </is>
      </c>
      <c r="C4752" s="4" t="n"/>
      <c r="D4752" s="4" t="inlineStr">
        <is>
          <t>M</t>
        </is>
      </c>
      <c r="E4752" s="5" t="inlineStr">
        <is>
          <t>ST6005-FP White-M-FBA</t>
        </is>
      </c>
      <c r="H4752" s="0" t="n"/>
    </row>
    <row r="4753">
      <c r="A4753" s="0">
        <f>+B4753&amp;C4753&amp;D4753</f>
        <v/>
      </c>
      <c r="B4753" s="4" t="inlineStr">
        <is>
          <t>ST6005 印花</t>
        </is>
      </c>
      <c r="C4753" s="4" t="n"/>
      <c r="D4753" s="4" t="inlineStr">
        <is>
          <t>M</t>
        </is>
      </c>
      <c r="E4753" s="5" t="inlineStr">
        <is>
          <t>ST6005-FP Wine Red-M-FBA2</t>
        </is>
      </c>
      <c r="H4753" s="0" t="n"/>
    </row>
    <row r="4754">
      <c r="A4754" s="0">
        <f>+B4754&amp;C4754&amp;D4754</f>
        <v/>
      </c>
      <c r="B4754" s="4" t="inlineStr">
        <is>
          <t>ST6005 印花</t>
        </is>
      </c>
      <c r="C4754" s="4" t="n"/>
      <c r="D4754" s="4" t="inlineStr">
        <is>
          <t>L</t>
        </is>
      </c>
      <c r="E4754" s="5" t="inlineStr">
        <is>
          <t>ST6005-FP Black-L-FBA</t>
        </is>
      </c>
      <c r="H4754" s="0" t="n"/>
    </row>
    <row r="4755">
      <c r="A4755" s="0">
        <f>+B4755&amp;C4755&amp;D4755</f>
        <v/>
      </c>
      <c r="B4755" s="4" t="inlineStr">
        <is>
          <t>ST6005 印花</t>
        </is>
      </c>
      <c r="C4755" s="4" t="inlineStr">
        <is>
          <t>棕黑</t>
        </is>
      </c>
      <c r="D4755" s="4" t="inlineStr">
        <is>
          <t>L</t>
        </is>
      </c>
      <c r="E4755" s="5" t="inlineStr">
        <is>
          <t>ST6005-FP Brown Flower Black- L-FBA</t>
        </is>
      </c>
      <c r="H4755" s="0" t="n"/>
    </row>
    <row r="4756">
      <c r="A4756" s="0">
        <f>+B4756&amp;C4756&amp;D4756</f>
        <v/>
      </c>
      <c r="B4756" s="4" t="inlineStr">
        <is>
          <t>ST6005 印花</t>
        </is>
      </c>
      <c r="C4756" s="4" t="inlineStr">
        <is>
          <t>浅蓝</t>
        </is>
      </c>
      <c r="D4756" s="4" t="inlineStr">
        <is>
          <t>L</t>
        </is>
      </c>
      <c r="E4756" s="5" t="inlineStr">
        <is>
          <t>ST6005-FP Light Blue-L-FBA2</t>
        </is>
      </c>
      <c r="H4756" s="0" t="n"/>
    </row>
    <row r="4757">
      <c r="A4757" s="0">
        <f>+B4757&amp;C4757&amp;D4757</f>
        <v/>
      </c>
      <c r="B4757" s="4" t="inlineStr">
        <is>
          <t>ST6005 印花</t>
        </is>
      </c>
      <c r="C4757" s="4" t="inlineStr">
        <is>
          <t>混色蓝</t>
        </is>
      </c>
      <c r="D4757" s="4" t="inlineStr">
        <is>
          <t>L</t>
        </is>
      </c>
      <c r="E4757" s="5" t="inlineStr">
        <is>
          <t>ST6005-FP Mix Blue-L-FBA2</t>
        </is>
      </c>
      <c r="H4757" s="0" t="n"/>
    </row>
    <row r="4758">
      <c r="A4758" s="0">
        <f>+B4758&amp;C4758&amp;D4758</f>
        <v/>
      </c>
      <c r="B4758" s="4" t="inlineStr">
        <is>
          <t>ST6005 印花</t>
        </is>
      </c>
      <c r="C4758" s="4" t="inlineStr">
        <is>
          <t>藏蓝</t>
        </is>
      </c>
      <c r="D4758" s="4" t="inlineStr">
        <is>
          <t>L</t>
        </is>
      </c>
      <c r="E4758" s="5" t="inlineStr">
        <is>
          <t>ST6005-FP Navy Blue-L-FBA</t>
        </is>
      </c>
      <c r="H4758" s="0" t="n"/>
    </row>
    <row r="4759">
      <c r="A4759" s="0">
        <f>+B4759&amp;C4759&amp;D4759</f>
        <v/>
      </c>
      <c r="B4759" s="4" t="inlineStr">
        <is>
          <t>ST6005 印花</t>
        </is>
      </c>
      <c r="C4759" s="4" t="n"/>
      <c r="D4759" s="4" t="inlineStr">
        <is>
          <t>L</t>
        </is>
      </c>
      <c r="E4759" s="5" t="inlineStr">
        <is>
          <t>ST6005-FP Sunflower White-L-FBA2</t>
        </is>
      </c>
      <c r="H4759" s="0" t="n"/>
    </row>
    <row r="4760">
      <c r="A4760" s="0">
        <f>+B4760&amp;C4760&amp;D4760</f>
        <v/>
      </c>
      <c r="B4760" s="4" t="inlineStr">
        <is>
          <t>ST6005 印花</t>
        </is>
      </c>
      <c r="C4760" s="4" t="n"/>
      <c r="D4760" s="4" t="inlineStr">
        <is>
          <t>L</t>
        </is>
      </c>
      <c r="E4760" s="5" t="inlineStr">
        <is>
          <t>ST6005-FP White-L-FBA</t>
        </is>
      </c>
      <c r="H4760" s="0" t="n"/>
    </row>
    <row r="4761">
      <c r="A4761" s="0">
        <f>+B4761&amp;C4761&amp;D4761</f>
        <v/>
      </c>
      <c r="B4761" s="4" t="inlineStr">
        <is>
          <t>ST6005 印花</t>
        </is>
      </c>
      <c r="C4761" s="4" t="n"/>
      <c r="D4761" s="4" t="inlineStr">
        <is>
          <t>L</t>
        </is>
      </c>
      <c r="E4761" s="5" t="inlineStr">
        <is>
          <t>ST6005-FP Wine Red-L-FBA2</t>
        </is>
      </c>
      <c r="H4761" s="0" t="n"/>
    </row>
    <row r="4762">
      <c r="A4762" s="0">
        <f>+B4762&amp;C4762&amp;D4762</f>
        <v/>
      </c>
      <c r="B4762" s="4" t="inlineStr">
        <is>
          <t>ST6005 印花</t>
        </is>
      </c>
      <c r="C4762" s="4" t="n"/>
      <c r="D4762" s="4" t="inlineStr">
        <is>
          <t>2XL</t>
        </is>
      </c>
      <c r="E4762" s="5" t="inlineStr">
        <is>
          <t>ST6005-FP Black-2XL-FBA</t>
        </is>
      </c>
      <c r="H4762" s="0" t="n"/>
    </row>
    <row r="4763">
      <c r="A4763" s="0">
        <f>+B4763&amp;C4763&amp;D4763</f>
        <v/>
      </c>
      <c r="B4763" s="4" t="inlineStr">
        <is>
          <t>ST6005 印花</t>
        </is>
      </c>
      <c r="C4763" s="4" t="inlineStr">
        <is>
          <t>棕黑</t>
        </is>
      </c>
      <c r="D4763" s="4" t="inlineStr">
        <is>
          <t>2XL</t>
        </is>
      </c>
      <c r="E4763" s="5" t="inlineStr">
        <is>
          <t>ST6005-FP Brown Flower Black- 2XL-FBA</t>
        </is>
      </c>
      <c r="H4763" s="0" t="n"/>
    </row>
    <row r="4764">
      <c r="A4764" s="0">
        <f>+B4764&amp;C4764&amp;D4764</f>
        <v/>
      </c>
      <c r="B4764" s="4" t="inlineStr">
        <is>
          <t>ST6005 印花</t>
        </is>
      </c>
      <c r="C4764" s="4" t="inlineStr">
        <is>
          <t>浅蓝</t>
        </is>
      </c>
      <c r="D4764" s="4" t="inlineStr">
        <is>
          <t>2XL</t>
        </is>
      </c>
      <c r="E4764" s="5" t="inlineStr">
        <is>
          <t>ST6005-FP Light Blue-2XL-FBA2</t>
        </is>
      </c>
      <c r="H4764" s="0" t="n"/>
    </row>
    <row r="4765">
      <c r="A4765" s="0">
        <f>+B4765&amp;C4765&amp;D4765</f>
        <v/>
      </c>
      <c r="B4765" s="4" t="inlineStr">
        <is>
          <t>ST6005 印花</t>
        </is>
      </c>
      <c r="C4765" s="4" t="inlineStr">
        <is>
          <t>混色蓝</t>
        </is>
      </c>
      <c r="D4765" s="4" t="inlineStr">
        <is>
          <t>2XL</t>
        </is>
      </c>
      <c r="E4765" s="5" t="inlineStr">
        <is>
          <t>ST6005-FP Mix Blue-2XL-FBA2</t>
        </is>
      </c>
      <c r="H4765" s="0" t="n"/>
    </row>
    <row r="4766">
      <c r="A4766" s="0">
        <f>+B4766&amp;C4766&amp;D4766</f>
        <v/>
      </c>
      <c r="B4766" s="4" t="inlineStr">
        <is>
          <t>ST6005 印花</t>
        </is>
      </c>
      <c r="C4766" s="4" t="inlineStr">
        <is>
          <t>藏蓝</t>
        </is>
      </c>
      <c r="D4766" s="4" t="inlineStr">
        <is>
          <t>2XL</t>
        </is>
      </c>
      <c r="E4766" s="5" t="inlineStr">
        <is>
          <t>ST6005-FP Navy Blue-2XL-FBA</t>
        </is>
      </c>
      <c r="H4766" s="0" t="n"/>
    </row>
    <row r="4767">
      <c r="A4767" s="0">
        <f>+B4767&amp;C4767&amp;D4767</f>
        <v/>
      </c>
      <c r="B4767" s="4" t="inlineStr">
        <is>
          <t>ST6005 印花</t>
        </is>
      </c>
      <c r="C4767" s="4" t="n"/>
      <c r="D4767" s="4" t="inlineStr">
        <is>
          <t>2XL</t>
        </is>
      </c>
      <c r="E4767" s="5" t="inlineStr">
        <is>
          <t>ST6005-FP Sunflower White-2XL-FBA2</t>
        </is>
      </c>
      <c r="H4767" s="0" t="n"/>
    </row>
    <row r="4768">
      <c r="A4768" s="0">
        <f>+B4768&amp;C4768&amp;D4768</f>
        <v/>
      </c>
      <c r="B4768" s="4" t="inlineStr">
        <is>
          <t>ST6005 印花</t>
        </is>
      </c>
      <c r="C4768" s="4" t="n"/>
      <c r="D4768" s="4" t="inlineStr">
        <is>
          <t>2XL</t>
        </is>
      </c>
      <c r="E4768" s="5" t="inlineStr">
        <is>
          <t>ST6005-FP White-2XL-FBA</t>
        </is>
      </c>
      <c r="H4768" s="0" t="n"/>
    </row>
    <row r="4769">
      <c r="A4769" s="0">
        <f>+B4769&amp;C4769&amp;D4769</f>
        <v/>
      </c>
      <c r="B4769" s="4" t="inlineStr">
        <is>
          <t>ST6005 印花</t>
        </is>
      </c>
      <c r="C4769" s="4" t="n"/>
      <c r="D4769" s="4" t="inlineStr">
        <is>
          <t>2XL</t>
        </is>
      </c>
      <c r="E4769" s="5" t="inlineStr">
        <is>
          <t>ST6005-FP Wine Red-2XL-FBA2</t>
        </is>
      </c>
      <c r="H4769" s="0" t="n"/>
    </row>
    <row r="4770">
      <c r="A4770" s="0">
        <f>+B4770&amp;C4770&amp;D4770</f>
        <v/>
      </c>
      <c r="B4770" s="4" t="inlineStr">
        <is>
          <t>ST6009 纯色</t>
        </is>
      </c>
      <c r="C4770" s="4" t="inlineStr">
        <is>
          <t>黑色</t>
        </is>
      </c>
      <c r="D4770" s="4" t="inlineStr">
        <is>
          <t>XL</t>
        </is>
      </c>
      <c r="E4770" s="5" t="inlineStr">
        <is>
          <t>ST6009-Black-XL-FBA</t>
        </is>
      </c>
      <c r="H4770" s="0" t="n"/>
    </row>
    <row r="4771">
      <c r="A4771" s="0">
        <f>+B4771&amp;C4771&amp;D4771</f>
        <v/>
      </c>
      <c r="B4771" s="4" t="inlineStr">
        <is>
          <t>ST6009 纯色</t>
        </is>
      </c>
      <c r="C4771" s="4" t="n"/>
      <c r="D4771" s="4" t="inlineStr">
        <is>
          <t>XL</t>
        </is>
      </c>
      <c r="E4771" s="5" t="inlineStr">
        <is>
          <t>ST6009-Blue Stripe-XL-FBA</t>
        </is>
      </c>
      <c r="H4771" s="0" t="n"/>
    </row>
    <row r="4772">
      <c r="A4772" s="0">
        <f>+B4772&amp;C4772&amp;D4772</f>
        <v/>
      </c>
      <c r="B4772" s="4" t="inlineStr">
        <is>
          <t>ST6009 纯色</t>
        </is>
      </c>
      <c r="C4772" s="4" t="n"/>
      <c r="D4772" s="4" t="inlineStr">
        <is>
          <t>XL</t>
        </is>
      </c>
      <c r="E4772" s="5" t="inlineStr">
        <is>
          <t>ST6009-Brown Red-X-Large-FBA</t>
        </is>
      </c>
      <c r="H4772" s="0" t="n"/>
    </row>
    <row r="4773">
      <c r="A4773" s="0">
        <f>+B4773&amp;C4773&amp;D4773</f>
        <v/>
      </c>
      <c r="B4773" s="4" t="inlineStr">
        <is>
          <t>ST6009 纯色</t>
        </is>
      </c>
      <c r="C4773" s="4" t="inlineStr">
        <is>
          <t>深灰</t>
        </is>
      </c>
      <c r="D4773" s="4" t="inlineStr">
        <is>
          <t>XL</t>
        </is>
      </c>
      <c r="E4773" s="5" t="inlineStr">
        <is>
          <t>ST6009-Dark Gray-XL-FBA</t>
        </is>
      </c>
      <c r="H4773" s="0" t="n"/>
    </row>
    <row r="4774">
      <c r="A4774" s="0">
        <f>+B4774&amp;C4774&amp;D4774</f>
        <v/>
      </c>
      <c r="B4774" s="4" t="inlineStr">
        <is>
          <t>ST6009 纯色</t>
        </is>
      </c>
      <c r="C4774" s="4" t="n"/>
      <c r="D4774" s="4" t="inlineStr">
        <is>
          <t>XL</t>
        </is>
      </c>
      <c r="E4774" s="5" t="inlineStr">
        <is>
          <t>ST6009-Light Pink-X-Large-FBA</t>
        </is>
      </c>
      <c r="H4774" s="0" t="n"/>
    </row>
    <row r="4775">
      <c r="A4775" s="0">
        <f>+B4775&amp;C4775&amp;D4775</f>
        <v/>
      </c>
      <c r="B4775" s="4" t="inlineStr">
        <is>
          <t>ST6009 纯色</t>
        </is>
      </c>
      <c r="C4775" s="4" t="n"/>
      <c r="D4775" s="4" t="inlineStr">
        <is>
          <t>XL</t>
        </is>
      </c>
      <c r="E4775" s="5" t="inlineStr">
        <is>
          <t>ST6009-Red Stripe-XL-FBA</t>
        </is>
      </c>
      <c r="H4775" s="0" t="n"/>
    </row>
    <row r="4776">
      <c r="A4776" s="0">
        <f>+B4776&amp;C4776&amp;D4776</f>
        <v/>
      </c>
      <c r="B4776" s="4" t="inlineStr">
        <is>
          <t>ST6009 纯色</t>
        </is>
      </c>
      <c r="C4776" s="4" t="n"/>
      <c r="D4776" s="4" t="inlineStr">
        <is>
          <t>XL</t>
        </is>
      </c>
      <c r="E4776" s="5" t="inlineStr">
        <is>
          <t>ST6009-Royal Blue-XL-FBA</t>
        </is>
      </c>
      <c r="H4776" s="0" t="n"/>
    </row>
    <row r="4777">
      <c r="A4777" s="0">
        <f>+B4777&amp;C4777&amp;D4777</f>
        <v/>
      </c>
      <c r="B4777" s="4" t="inlineStr">
        <is>
          <t>ST6009 纯色</t>
        </is>
      </c>
      <c r="C4777" s="4" t="n"/>
      <c r="D4777" s="4" t="inlineStr">
        <is>
          <t>XL</t>
        </is>
      </c>
      <c r="E4777" s="5" t="inlineStr">
        <is>
          <t>ST6009-VG Beige-XL-FBA</t>
        </is>
      </c>
      <c r="H4777" s="0" t="n"/>
    </row>
    <row r="4778">
      <c r="A4778" s="0">
        <f>+B4778&amp;C4778&amp;D4778</f>
        <v/>
      </c>
      <c r="B4778" s="4" t="inlineStr">
        <is>
          <t>ST6009 纯色</t>
        </is>
      </c>
      <c r="C4778" s="4" t="inlineStr">
        <is>
          <t>杂色蓝</t>
        </is>
      </c>
      <c r="D4778" s="4" t="inlineStr">
        <is>
          <t>XL</t>
        </is>
      </c>
      <c r="E4778" s="5" t="inlineStr">
        <is>
          <t>ST6009-VG Blue-XL-FBA</t>
        </is>
      </c>
      <c r="H4778" s="0" t="n"/>
    </row>
    <row r="4779">
      <c r="A4779" s="0">
        <f>+B4779&amp;C4779&amp;D4779</f>
        <v/>
      </c>
      <c r="B4779" s="4" t="inlineStr">
        <is>
          <t>ST6009 纯色</t>
        </is>
      </c>
      <c r="C4779" s="4" t="inlineStr">
        <is>
          <t>杂绿</t>
        </is>
      </c>
      <c r="D4779" s="4" t="inlineStr">
        <is>
          <t>XL</t>
        </is>
      </c>
      <c r="E4779" s="5" t="inlineStr">
        <is>
          <t>ST6009-VG Green-XL-FBA</t>
        </is>
      </c>
      <c r="H4779" s="0" t="n"/>
    </row>
    <row r="4780">
      <c r="A4780" s="0">
        <f>+B4780&amp;C4780&amp;D4780</f>
        <v/>
      </c>
      <c r="B4780" s="4" t="inlineStr">
        <is>
          <t>ST6009 纯色</t>
        </is>
      </c>
      <c r="C4780" s="4" t="inlineStr">
        <is>
          <t>白色</t>
        </is>
      </c>
      <c r="D4780" s="4" t="inlineStr">
        <is>
          <t>XL</t>
        </is>
      </c>
      <c r="E4780" s="5" t="inlineStr">
        <is>
          <t>ST6009-White-XL-FBA</t>
        </is>
      </c>
      <c r="H4780" s="0" t="n"/>
    </row>
    <row r="4781">
      <c r="A4781" s="0">
        <f>+B4781&amp;C4781&amp;D4781</f>
        <v/>
      </c>
      <c r="B4781" s="4" t="inlineStr">
        <is>
          <t>ST6009 纯色</t>
        </is>
      </c>
      <c r="C4781" s="4" t="n"/>
      <c r="D4781" s="4" t="inlineStr">
        <is>
          <t>XL</t>
        </is>
      </c>
      <c r="E4781" s="5" t="inlineStr">
        <is>
          <t>ST6009-Wine Red-XL-FBA</t>
        </is>
      </c>
      <c r="H4781" s="0" t="n"/>
    </row>
    <row r="4782">
      <c r="A4782" s="0">
        <f>+B4782&amp;C4782&amp;D4782</f>
        <v/>
      </c>
      <c r="B4782" s="4" t="inlineStr">
        <is>
          <t>ST6009 纯色</t>
        </is>
      </c>
      <c r="C4782" s="4" t="inlineStr">
        <is>
          <t>黑色</t>
        </is>
      </c>
      <c r="D4782" s="4" t="inlineStr">
        <is>
          <t>S</t>
        </is>
      </c>
      <c r="E4782" s="5" t="inlineStr">
        <is>
          <t>ST6009-Black-S-FBA</t>
        </is>
      </c>
      <c r="H4782" s="0" t="n"/>
    </row>
    <row r="4783">
      <c r="A4783" s="0">
        <f>+B4783&amp;C4783&amp;D4783</f>
        <v/>
      </c>
      <c r="B4783" s="4" t="inlineStr">
        <is>
          <t>ST6009 纯色</t>
        </is>
      </c>
      <c r="C4783" s="4" t="n"/>
      <c r="D4783" s="4" t="inlineStr">
        <is>
          <t>S</t>
        </is>
      </c>
      <c r="E4783" s="5" t="inlineStr">
        <is>
          <t>ST6009-Blue Stripe-S-FBA</t>
        </is>
      </c>
      <c r="H4783" s="0" t="n"/>
    </row>
    <row r="4784">
      <c r="A4784" s="0">
        <f>+B4784&amp;C4784&amp;D4784</f>
        <v/>
      </c>
      <c r="B4784" s="4" t="inlineStr">
        <is>
          <t>ST6009 纯色</t>
        </is>
      </c>
      <c r="C4784" s="4" t="n"/>
      <c r="D4784" s="4" t="inlineStr">
        <is>
          <t>S</t>
        </is>
      </c>
      <c r="E4784" s="5" t="inlineStr">
        <is>
          <t>ST6009-Brown Red-Small-FBA</t>
        </is>
      </c>
      <c r="H4784" s="0" t="n"/>
    </row>
    <row r="4785">
      <c r="A4785" s="0">
        <f>+B4785&amp;C4785&amp;D4785</f>
        <v/>
      </c>
      <c r="B4785" s="4" t="inlineStr">
        <is>
          <t>ST6009 纯色</t>
        </is>
      </c>
      <c r="C4785" s="4" t="inlineStr">
        <is>
          <t>深灰</t>
        </is>
      </c>
      <c r="D4785" s="4" t="inlineStr">
        <is>
          <t>S</t>
        </is>
      </c>
      <c r="E4785" s="5" t="inlineStr">
        <is>
          <t>ST6009-Dark Gray-S-FBA</t>
        </is>
      </c>
      <c r="H4785" s="0" t="n"/>
    </row>
    <row r="4786">
      <c r="A4786" s="0">
        <f>+B4786&amp;C4786&amp;D4786</f>
        <v/>
      </c>
      <c r="B4786" s="4" t="inlineStr">
        <is>
          <t>ST6009 纯色</t>
        </is>
      </c>
      <c r="C4786" s="4" t="n"/>
      <c r="D4786" s="4" t="inlineStr">
        <is>
          <t>S</t>
        </is>
      </c>
      <c r="E4786" s="5" t="inlineStr">
        <is>
          <t>ST6009-Light Pink-Small-FBA</t>
        </is>
      </c>
      <c r="H4786" s="0" t="n"/>
    </row>
    <row r="4787">
      <c r="A4787" s="0">
        <f>+B4787&amp;C4787&amp;D4787</f>
        <v/>
      </c>
      <c r="B4787" s="4" t="inlineStr">
        <is>
          <t>ST6009 纯色</t>
        </is>
      </c>
      <c r="C4787" s="4" t="n"/>
      <c r="D4787" s="4" t="inlineStr">
        <is>
          <t>S</t>
        </is>
      </c>
      <c r="E4787" s="5" t="inlineStr">
        <is>
          <t>ST6009-Red Stripe-S-FBA</t>
        </is>
      </c>
      <c r="H4787" s="0" t="n"/>
    </row>
    <row r="4788">
      <c r="A4788" s="0">
        <f>+B4788&amp;C4788&amp;D4788</f>
        <v/>
      </c>
      <c r="B4788" s="4" t="inlineStr">
        <is>
          <t>ST6009 纯色</t>
        </is>
      </c>
      <c r="C4788" s="4" t="n"/>
      <c r="D4788" s="4" t="inlineStr">
        <is>
          <t>S</t>
        </is>
      </c>
      <c r="E4788" s="5" t="inlineStr">
        <is>
          <t>ST6009-Royal Blue-S-FBA</t>
        </is>
      </c>
      <c r="H4788" s="0" t="n"/>
    </row>
    <row r="4789">
      <c r="A4789" s="0">
        <f>+B4789&amp;C4789&amp;D4789</f>
        <v/>
      </c>
      <c r="B4789" s="4" t="inlineStr">
        <is>
          <t>ST6009 纯色</t>
        </is>
      </c>
      <c r="C4789" s="4" t="n"/>
      <c r="D4789" s="4" t="inlineStr">
        <is>
          <t>S</t>
        </is>
      </c>
      <c r="E4789" s="5" t="inlineStr">
        <is>
          <t>ST6009-VG Beige-S-FBA</t>
        </is>
      </c>
      <c r="H4789" s="0" t="n"/>
    </row>
    <row r="4790">
      <c r="A4790" s="0">
        <f>+B4790&amp;C4790&amp;D4790</f>
        <v/>
      </c>
      <c r="B4790" s="4" t="inlineStr">
        <is>
          <t>ST6009 纯色</t>
        </is>
      </c>
      <c r="C4790" s="4" t="inlineStr">
        <is>
          <t>杂色蓝</t>
        </is>
      </c>
      <c r="D4790" s="4" t="inlineStr">
        <is>
          <t>S</t>
        </is>
      </c>
      <c r="E4790" s="5" t="inlineStr">
        <is>
          <t>ST6009-VG Blue-S-FBA</t>
        </is>
      </c>
      <c r="H4790" s="0" t="n"/>
    </row>
    <row r="4791">
      <c r="A4791" s="0">
        <f>+B4791&amp;C4791&amp;D4791</f>
        <v/>
      </c>
      <c r="B4791" s="4" t="inlineStr">
        <is>
          <t>ST6009 纯色</t>
        </is>
      </c>
      <c r="C4791" s="4" t="inlineStr">
        <is>
          <t>杂绿</t>
        </is>
      </c>
      <c r="D4791" s="4" t="inlineStr">
        <is>
          <t>S</t>
        </is>
      </c>
      <c r="E4791" s="5" t="inlineStr">
        <is>
          <t>ST6009-VG Green-S-FBA</t>
        </is>
      </c>
      <c r="H4791" s="0" t="n"/>
    </row>
    <row r="4792">
      <c r="A4792" s="0">
        <f>+B4792&amp;C4792&amp;D4792</f>
        <v/>
      </c>
      <c r="B4792" s="4" t="inlineStr">
        <is>
          <t>ST6009 纯色</t>
        </is>
      </c>
      <c r="C4792" s="4" t="inlineStr">
        <is>
          <t>白色</t>
        </is>
      </c>
      <c r="D4792" s="4" t="inlineStr">
        <is>
          <t>S</t>
        </is>
      </c>
      <c r="E4792" s="5" t="inlineStr">
        <is>
          <t>ST6009-White-S-FBA</t>
        </is>
      </c>
      <c r="H4792" s="0" t="n"/>
    </row>
    <row r="4793">
      <c r="A4793" s="0">
        <f>+B4793&amp;C4793&amp;D4793</f>
        <v/>
      </c>
      <c r="B4793" s="4" t="inlineStr">
        <is>
          <t>ST6009 纯色</t>
        </is>
      </c>
      <c r="C4793" s="4" t="n"/>
      <c r="D4793" s="4" t="inlineStr">
        <is>
          <t>S</t>
        </is>
      </c>
      <c r="E4793" s="5" t="inlineStr">
        <is>
          <t>ST6009-Wine Red-S-FBA</t>
        </is>
      </c>
      <c r="H4793" s="0" t="n"/>
    </row>
    <row r="4794">
      <c r="A4794" s="0">
        <f>+B4794&amp;C4794&amp;D4794</f>
        <v/>
      </c>
      <c r="B4794" s="4" t="inlineStr">
        <is>
          <t>ST6009 纯色</t>
        </is>
      </c>
      <c r="C4794" s="4" t="inlineStr">
        <is>
          <t>黑色</t>
        </is>
      </c>
      <c r="D4794" s="4" t="inlineStr">
        <is>
          <t>M</t>
        </is>
      </c>
      <c r="E4794" s="5" t="inlineStr">
        <is>
          <t>ST6009-Black-M-FBA</t>
        </is>
      </c>
      <c r="H4794" s="0" t="n"/>
    </row>
    <row r="4795">
      <c r="A4795" s="0">
        <f>+B4795&amp;C4795&amp;D4795</f>
        <v/>
      </c>
      <c r="B4795" s="4" t="inlineStr">
        <is>
          <t>ST6009 纯色</t>
        </is>
      </c>
      <c r="C4795" s="4" t="n"/>
      <c r="D4795" s="4" t="inlineStr">
        <is>
          <t>M</t>
        </is>
      </c>
      <c r="E4795" s="5" t="inlineStr">
        <is>
          <t>ST6009-Blue Stripe-M-FBA</t>
        </is>
      </c>
      <c r="H4795" s="0" t="n"/>
    </row>
    <row r="4796">
      <c r="A4796" s="0">
        <f>+B4796&amp;C4796&amp;D4796</f>
        <v/>
      </c>
      <c r="B4796" s="4" t="inlineStr">
        <is>
          <t>ST6009 纯色</t>
        </is>
      </c>
      <c r="C4796" s="4" t="n"/>
      <c r="D4796" s="4" t="inlineStr">
        <is>
          <t>M</t>
        </is>
      </c>
      <c r="E4796" s="5" t="inlineStr">
        <is>
          <t>ST6009-Brown Red-Medium-FBA</t>
        </is>
      </c>
      <c r="H4796" s="0" t="n"/>
    </row>
    <row r="4797">
      <c r="A4797" s="0">
        <f>+B4797&amp;C4797&amp;D4797</f>
        <v/>
      </c>
      <c r="B4797" s="4" t="inlineStr">
        <is>
          <t>ST6009 纯色</t>
        </is>
      </c>
      <c r="C4797" s="4" t="inlineStr">
        <is>
          <t>深灰</t>
        </is>
      </c>
      <c r="D4797" s="4" t="inlineStr">
        <is>
          <t>M</t>
        </is>
      </c>
      <c r="E4797" s="5" t="inlineStr">
        <is>
          <t>ST6009-Dark Gray-M-FBA</t>
        </is>
      </c>
      <c r="H4797" s="0" t="n"/>
    </row>
    <row r="4798">
      <c r="A4798" s="0">
        <f>+B4798&amp;C4798&amp;D4798</f>
        <v/>
      </c>
      <c r="B4798" s="4" t="inlineStr">
        <is>
          <t>ST6009 纯色</t>
        </is>
      </c>
      <c r="C4798" s="4" t="n"/>
      <c r="D4798" s="4" t="inlineStr">
        <is>
          <t>M</t>
        </is>
      </c>
      <c r="E4798" s="5" t="inlineStr">
        <is>
          <t>ST6009-Light Pink-Medium-FBA</t>
        </is>
      </c>
      <c r="H4798" s="0" t="n"/>
    </row>
    <row r="4799">
      <c r="A4799" s="0">
        <f>+B4799&amp;C4799&amp;D4799</f>
        <v/>
      </c>
      <c r="B4799" s="4" t="inlineStr">
        <is>
          <t>ST6009 纯色</t>
        </is>
      </c>
      <c r="C4799" s="4" t="n"/>
      <c r="D4799" s="4" t="inlineStr">
        <is>
          <t>M</t>
        </is>
      </c>
      <c r="E4799" s="5" t="inlineStr">
        <is>
          <t>ST6009-Red Stripe-M-FBA</t>
        </is>
      </c>
      <c r="H4799" s="0" t="n"/>
    </row>
    <row r="4800">
      <c r="A4800" s="0">
        <f>+B4800&amp;C4800&amp;D4800</f>
        <v/>
      </c>
      <c r="B4800" s="4" t="inlineStr">
        <is>
          <t>ST6009 纯色</t>
        </is>
      </c>
      <c r="C4800" s="4" t="n"/>
      <c r="D4800" s="4" t="inlineStr">
        <is>
          <t>M</t>
        </is>
      </c>
      <c r="E4800" s="5" t="inlineStr">
        <is>
          <t>ST6009-Royal Blue-M-FBA</t>
        </is>
      </c>
      <c r="H4800" s="0" t="n"/>
    </row>
    <row r="4801">
      <c r="A4801" s="0">
        <f>+B4801&amp;C4801&amp;D4801</f>
        <v/>
      </c>
      <c r="B4801" s="4" t="inlineStr">
        <is>
          <t>ST6009 纯色</t>
        </is>
      </c>
      <c r="C4801" s="4" t="n"/>
      <c r="D4801" s="4" t="inlineStr">
        <is>
          <t>M</t>
        </is>
      </c>
      <c r="E4801" s="5" t="inlineStr">
        <is>
          <t>ST6009-VG Beige-M-FBA</t>
        </is>
      </c>
      <c r="H4801" s="0" t="n"/>
    </row>
    <row r="4802">
      <c r="A4802" s="0">
        <f>+B4802&amp;C4802&amp;D4802</f>
        <v/>
      </c>
      <c r="B4802" s="4" t="inlineStr">
        <is>
          <t>ST6009 纯色</t>
        </is>
      </c>
      <c r="C4802" s="4" t="inlineStr">
        <is>
          <t>杂色蓝</t>
        </is>
      </c>
      <c r="D4802" s="4" t="inlineStr">
        <is>
          <t>M</t>
        </is>
      </c>
      <c r="E4802" s="5" t="inlineStr">
        <is>
          <t>ST6009-VG Blue-M-FBA</t>
        </is>
      </c>
      <c r="H4802" s="0" t="n"/>
    </row>
    <row r="4803">
      <c r="A4803" s="0">
        <f>+B4803&amp;C4803&amp;D4803</f>
        <v/>
      </c>
      <c r="B4803" s="4" t="inlineStr">
        <is>
          <t>ST6009 纯色</t>
        </is>
      </c>
      <c r="C4803" s="4" t="inlineStr">
        <is>
          <t>白色</t>
        </is>
      </c>
      <c r="D4803" s="4" t="inlineStr">
        <is>
          <t>M</t>
        </is>
      </c>
      <c r="E4803" s="5" t="inlineStr">
        <is>
          <t>ST6009-White-M-FBA</t>
        </is>
      </c>
      <c r="H4803" s="0" t="n"/>
    </row>
    <row r="4804">
      <c r="A4804" s="0">
        <f>+B4804&amp;C4804&amp;D4804</f>
        <v/>
      </c>
      <c r="B4804" s="4" t="inlineStr">
        <is>
          <t>ST6009 纯色</t>
        </is>
      </c>
      <c r="C4804" s="4" t="n"/>
      <c r="D4804" s="4" t="inlineStr">
        <is>
          <t>M</t>
        </is>
      </c>
      <c r="E4804" s="5" t="inlineStr">
        <is>
          <t>ST6009-Wine Red-M-FBA</t>
        </is>
      </c>
      <c r="H4804" s="0" t="n"/>
    </row>
    <row r="4805">
      <c r="A4805" s="0">
        <f>+B4805&amp;C4805&amp;D4805</f>
        <v/>
      </c>
      <c r="B4805" s="4" t="inlineStr">
        <is>
          <t>ST6009 纯色</t>
        </is>
      </c>
      <c r="C4805" s="4" t="inlineStr">
        <is>
          <t>黑色</t>
        </is>
      </c>
      <c r="D4805" s="4" t="inlineStr">
        <is>
          <t>L</t>
        </is>
      </c>
      <c r="E4805" s="5" t="inlineStr">
        <is>
          <t>ST6009-Black-L-FBA</t>
        </is>
      </c>
      <c r="H4805" s="0" t="n"/>
    </row>
    <row r="4806">
      <c r="A4806" s="0">
        <f>+B4806&amp;C4806&amp;D4806</f>
        <v/>
      </c>
      <c r="B4806" s="4" t="inlineStr">
        <is>
          <t>ST6009 纯色</t>
        </is>
      </c>
      <c r="C4806" s="4" t="n"/>
      <c r="D4806" s="4" t="inlineStr">
        <is>
          <t>L</t>
        </is>
      </c>
      <c r="E4806" s="5" t="inlineStr">
        <is>
          <t>ST6009-Blue Stripe-L-FBA</t>
        </is>
      </c>
      <c r="H4806" s="0" t="n"/>
    </row>
    <row r="4807">
      <c r="A4807" s="0">
        <f>+B4807&amp;C4807&amp;D4807</f>
        <v/>
      </c>
      <c r="B4807" s="4" t="inlineStr">
        <is>
          <t>ST6009 纯色</t>
        </is>
      </c>
      <c r="C4807" s="4" t="n"/>
      <c r="D4807" s="4" t="inlineStr">
        <is>
          <t>L</t>
        </is>
      </c>
      <c r="E4807" s="5" t="inlineStr">
        <is>
          <t>ST6009-Brown Red-Large-FBA</t>
        </is>
      </c>
      <c r="H4807" s="0" t="n"/>
    </row>
    <row r="4808">
      <c r="A4808" s="0">
        <f>+B4808&amp;C4808&amp;D4808</f>
        <v/>
      </c>
      <c r="B4808" s="4" t="inlineStr">
        <is>
          <t>ST6009 纯色</t>
        </is>
      </c>
      <c r="C4808" s="4" t="inlineStr">
        <is>
          <t>深灰</t>
        </is>
      </c>
      <c r="D4808" s="4" t="inlineStr">
        <is>
          <t>L</t>
        </is>
      </c>
      <c r="E4808" s="5" t="inlineStr">
        <is>
          <t>ST6009-Dark Gray-L-FBA</t>
        </is>
      </c>
      <c r="H4808" s="0" t="n"/>
    </row>
    <row r="4809">
      <c r="A4809" s="0">
        <f>+B4809&amp;C4809&amp;D4809</f>
        <v/>
      </c>
      <c r="B4809" s="4" t="inlineStr">
        <is>
          <t>ST6009 纯色</t>
        </is>
      </c>
      <c r="C4809" s="4" t="n"/>
      <c r="D4809" s="4" t="inlineStr">
        <is>
          <t>L</t>
        </is>
      </c>
      <c r="E4809" s="5" t="inlineStr">
        <is>
          <t>ST6009-Light Pink-Large-FBA</t>
        </is>
      </c>
      <c r="H4809" s="0" t="n"/>
    </row>
    <row r="4810">
      <c r="A4810" s="0">
        <f>+B4810&amp;C4810&amp;D4810</f>
        <v/>
      </c>
      <c r="B4810" s="4" t="inlineStr">
        <is>
          <t>ST6009 纯色</t>
        </is>
      </c>
      <c r="C4810" s="4" t="n"/>
      <c r="D4810" s="4" t="inlineStr">
        <is>
          <t>L</t>
        </is>
      </c>
      <c r="E4810" s="5" t="inlineStr">
        <is>
          <t>ST6009-Red Stripe-L-FBA</t>
        </is>
      </c>
      <c r="H4810" s="0" t="n"/>
    </row>
    <row r="4811">
      <c r="A4811" s="0">
        <f>+B4811&amp;C4811&amp;D4811</f>
        <v/>
      </c>
      <c r="B4811" s="4" t="inlineStr">
        <is>
          <t>ST6009 纯色</t>
        </is>
      </c>
      <c r="C4811" s="4" t="n"/>
      <c r="D4811" s="4" t="inlineStr">
        <is>
          <t>L</t>
        </is>
      </c>
      <c r="E4811" s="5" t="inlineStr">
        <is>
          <t>ST6009-Royal Blue-L-FBA</t>
        </is>
      </c>
      <c r="H4811" s="0" t="n"/>
    </row>
    <row r="4812">
      <c r="A4812" s="0">
        <f>+B4812&amp;C4812&amp;D4812</f>
        <v/>
      </c>
      <c r="B4812" s="4" t="inlineStr">
        <is>
          <t>ST6009 纯色</t>
        </is>
      </c>
      <c r="C4812" s="4" t="n"/>
      <c r="D4812" s="4" t="inlineStr">
        <is>
          <t>L</t>
        </is>
      </c>
      <c r="E4812" s="5" t="inlineStr">
        <is>
          <t>ST6009-VG Beige-L-FBA</t>
        </is>
      </c>
      <c r="H4812" s="0" t="n"/>
    </row>
    <row r="4813">
      <c r="A4813" s="0">
        <f>+B4813&amp;C4813&amp;D4813</f>
        <v/>
      </c>
      <c r="B4813" s="4" t="inlineStr">
        <is>
          <t>ST6009 纯色</t>
        </is>
      </c>
      <c r="C4813" s="4" t="inlineStr">
        <is>
          <t>杂色蓝</t>
        </is>
      </c>
      <c r="D4813" s="4" t="inlineStr">
        <is>
          <t>L</t>
        </is>
      </c>
      <c r="E4813" s="5" t="inlineStr">
        <is>
          <t>ST6009-VG Blue-L-FBA</t>
        </is>
      </c>
      <c r="H4813" s="0" t="n"/>
    </row>
    <row r="4814">
      <c r="A4814" s="0">
        <f>+B4814&amp;C4814&amp;D4814</f>
        <v/>
      </c>
      <c r="B4814" s="4" t="inlineStr">
        <is>
          <t>ST6009 纯色</t>
        </is>
      </c>
      <c r="C4814" s="4" t="inlineStr">
        <is>
          <t>杂绿</t>
        </is>
      </c>
      <c r="D4814" s="4" t="inlineStr">
        <is>
          <t>L</t>
        </is>
      </c>
      <c r="E4814" s="5" t="inlineStr">
        <is>
          <t>ST6009-VG Green-L-FBA</t>
        </is>
      </c>
      <c r="H4814" s="0" t="n"/>
    </row>
    <row r="4815">
      <c r="A4815" s="0">
        <f>+B4815&amp;C4815&amp;D4815</f>
        <v/>
      </c>
      <c r="B4815" s="4" t="inlineStr">
        <is>
          <t>ST6009 纯色</t>
        </is>
      </c>
      <c r="C4815" s="4" t="inlineStr">
        <is>
          <t>白色</t>
        </is>
      </c>
      <c r="D4815" s="4" t="inlineStr">
        <is>
          <t>L</t>
        </is>
      </c>
      <c r="E4815" s="5" t="inlineStr">
        <is>
          <t>ST6009-White-L-FBA</t>
        </is>
      </c>
      <c r="H4815" s="0" t="n"/>
    </row>
    <row r="4816">
      <c r="A4816" s="0">
        <f>+B4816&amp;C4816&amp;D4816</f>
        <v/>
      </c>
      <c r="B4816" s="4" t="inlineStr">
        <is>
          <t>ST6009 纯色</t>
        </is>
      </c>
      <c r="C4816" s="4" t="n"/>
      <c r="D4816" s="4" t="inlineStr">
        <is>
          <t>L</t>
        </is>
      </c>
      <c r="E4816" s="5" t="inlineStr">
        <is>
          <t>ST6009-Wine Red-L-FBA</t>
        </is>
      </c>
      <c r="H4816" s="0" t="n"/>
    </row>
    <row r="4817">
      <c r="A4817" s="0">
        <f>+B4817&amp;C4817&amp;D4817</f>
        <v/>
      </c>
      <c r="B4817" s="4" t="inlineStr">
        <is>
          <t>ST6009 纯色</t>
        </is>
      </c>
      <c r="C4817" s="4" t="inlineStr">
        <is>
          <t>黑色</t>
        </is>
      </c>
      <c r="D4817" s="4" t="inlineStr">
        <is>
          <t>2XL</t>
        </is>
      </c>
      <c r="E4817" s="5" t="inlineStr">
        <is>
          <t>ST6009-Black-2XL-FBA</t>
        </is>
      </c>
      <c r="H4817" s="0" t="n"/>
    </row>
    <row r="4818">
      <c r="A4818" s="0">
        <f>+B4818&amp;C4818&amp;D4818</f>
        <v/>
      </c>
      <c r="B4818" s="4" t="inlineStr">
        <is>
          <t>ST6009 纯色</t>
        </is>
      </c>
      <c r="C4818" s="4" t="n"/>
      <c r="D4818" s="4" t="inlineStr">
        <is>
          <t>2XL</t>
        </is>
      </c>
      <c r="E4818" s="5" t="inlineStr">
        <is>
          <t>ST6009-Blue Stripe-2XL-FBA</t>
        </is>
      </c>
      <c r="H4818" s="0" t="n"/>
    </row>
    <row r="4819">
      <c r="A4819" s="0">
        <f>+B4819&amp;C4819&amp;D4819</f>
        <v/>
      </c>
      <c r="B4819" s="4" t="inlineStr">
        <is>
          <t>ST6009 纯色</t>
        </is>
      </c>
      <c r="C4819" s="4" t="n"/>
      <c r="D4819" s="4" t="inlineStr">
        <is>
          <t>2XL</t>
        </is>
      </c>
      <c r="E4819" s="5" t="inlineStr">
        <is>
          <t>ST6009-Brown Red-XX-Large-FBA</t>
        </is>
      </c>
      <c r="H4819" s="0" t="n"/>
    </row>
    <row r="4820">
      <c r="A4820" s="0">
        <f>+B4820&amp;C4820&amp;D4820</f>
        <v/>
      </c>
      <c r="B4820" s="4" t="inlineStr">
        <is>
          <t>ST6009 纯色</t>
        </is>
      </c>
      <c r="C4820" s="4" t="inlineStr">
        <is>
          <t>深灰</t>
        </is>
      </c>
      <c r="D4820" s="4" t="inlineStr">
        <is>
          <t>2XL</t>
        </is>
      </c>
      <c r="E4820" s="5" t="inlineStr">
        <is>
          <t>ST6009-Dark Gray-2XL-FBA</t>
        </is>
      </c>
      <c r="H4820" s="0" t="n"/>
    </row>
    <row r="4821">
      <c r="A4821" s="0">
        <f>+B4821&amp;C4821&amp;D4821</f>
        <v/>
      </c>
      <c r="B4821" s="4" t="inlineStr">
        <is>
          <t>ST6009 纯色</t>
        </is>
      </c>
      <c r="C4821" s="4" t="n"/>
      <c r="D4821" s="4" t="inlineStr">
        <is>
          <t>2XL</t>
        </is>
      </c>
      <c r="E4821" s="5" t="inlineStr">
        <is>
          <t>ST6009-Light Pink-XX-Large-FBA</t>
        </is>
      </c>
      <c r="H4821" s="0" t="n"/>
    </row>
    <row r="4822">
      <c r="A4822" s="0">
        <f>+B4822&amp;C4822&amp;D4822</f>
        <v/>
      </c>
      <c r="B4822" s="4" t="inlineStr">
        <is>
          <t>ST6009 纯色</t>
        </is>
      </c>
      <c r="C4822" s="4" t="n"/>
      <c r="D4822" s="4" t="inlineStr">
        <is>
          <t>2XL</t>
        </is>
      </c>
      <c r="E4822" s="5" t="inlineStr">
        <is>
          <t>ST6009-Red Stripe-2XL-FBA</t>
        </is>
      </c>
      <c r="H4822" s="0" t="n"/>
    </row>
    <row r="4823">
      <c r="A4823" s="0">
        <f>+B4823&amp;C4823&amp;D4823</f>
        <v/>
      </c>
      <c r="B4823" s="4" t="inlineStr">
        <is>
          <t>ST6009 纯色</t>
        </is>
      </c>
      <c r="C4823" s="4" t="n"/>
      <c r="D4823" s="4" t="inlineStr">
        <is>
          <t>2XL</t>
        </is>
      </c>
      <c r="E4823" s="5" t="inlineStr">
        <is>
          <t>ST6009-Royal Blue-2XL-FBA</t>
        </is>
      </c>
      <c r="H4823" s="0" t="n"/>
    </row>
    <row r="4824">
      <c r="A4824" s="0">
        <f>+B4824&amp;C4824&amp;D4824</f>
        <v/>
      </c>
      <c r="B4824" s="4" t="inlineStr">
        <is>
          <t>ST6009 纯色</t>
        </is>
      </c>
      <c r="C4824" s="4" t="n"/>
      <c r="D4824" s="4" t="inlineStr">
        <is>
          <t>2XL</t>
        </is>
      </c>
      <c r="E4824" s="5" t="inlineStr">
        <is>
          <t>ST6009-VG Beige-2XL-FBA</t>
        </is>
      </c>
      <c r="H4824" s="0" t="n"/>
    </row>
    <row r="4825">
      <c r="A4825" s="0">
        <f>+B4825&amp;C4825&amp;D4825</f>
        <v/>
      </c>
      <c r="B4825" s="4" t="inlineStr">
        <is>
          <t>ST6009 纯色</t>
        </is>
      </c>
      <c r="C4825" s="4" t="inlineStr">
        <is>
          <t>杂色蓝</t>
        </is>
      </c>
      <c r="D4825" s="4" t="inlineStr">
        <is>
          <t>2XL</t>
        </is>
      </c>
      <c r="E4825" s="5" t="inlineStr">
        <is>
          <t>ST6009-VG Blue-2XL-FBA</t>
        </is>
      </c>
      <c r="H4825" s="0" t="n"/>
    </row>
    <row r="4826">
      <c r="A4826" s="0">
        <f>+B4826&amp;C4826&amp;D4826</f>
        <v/>
      </c>
      <c r="B4826" s="4" t="inlineStr">
        <is>
          <t>ST6009 纯色</t>
        </is>
      </c>
      <c r="C4826" s="4" t="inlineStr">
        <is>
          <t>杂绿</t>
        </is>
      </c>
      <c r="D4826" s="4" t="inlineStr">
        <is>
          <t>2XL</t>
        </is>
      </c>
      <c r="E4826" s="5" t="inlineStr">
        <is>
          <t>ST6009-VG Green-2XL-FBA</t>
        </is>
      </c>
      <c r="H4826" s="0" t="n"/>
    </row>
    <row r="4827">
      <c r="A4827" s="0">
        <f>+B4827&amp;C4827&amp;D4827</f>
        <v/>
      </c>
      <c r="B4827" s="4" t="inlineStr">
        <is>
          <t>ST6009 纯色</t>
        </is>
      </c>
      <c r="C4827" s="4" t="inlineStr">
        <is>
          <t>白色</t>
        </is>
      </c>
      <c r="D4827" s="4" t="inlineStr">
        <is>
          <t>2XL</t>
        </is>
      </c>
      <c r="E4827" s="5" t="inlineStr">
        <is>
          <t>ST6009-White-2XL-FBA</t>
        </is>
      </c>
      <c r="H4827" s="0" t="n"/>
    </row>
    <row r="4828">
      <c r="A4828" s="0">
        <f>+B4828&amp;C4828&amp;D4828</f>
        <v/>
      </c>
      <c r="B4828" s="4" t="inlineStr">
        <is>
          <t>ST6009 纯色</t>
        </is>
      </c>
      <c r="C4828" s="4" t="n"/>
      <c r="D4828" s="4" t="inlineStr">
        <is>
          <t>2XL</t>
        </is>
      </c>
      <c r="E4828" s="5" t="inlineStr">
        <is>
          <t>ST6009-Wine Red-2XL-FBA</t>
        </is>
      </c>
      <c r="H4828" s="0" t="n"/>
    </row>
    <row r="4829">
      <c r="A4829" s="0">
        <f>+B4829&amp;C4829&amp;D4829</f>
        <v/>
      </c>
      <c r="B4829" s="4" t="inlineStr">
        <is>
          <t>ST6009 印花</t>
        </is>
      </c>
      <c r="C4829" s="4" t="n"/>
      <c r="D4829" s="4" t="inlineStr">
        <is>
          <t>XL</t>
        </is>
      </c>
      <c r="E4829" s="5" t="inlineStr">
        <is>
          <t>ST6009-FP Black-White Grid-X-Large-FBA</t>
        </is>
      </c>
      <c r="H4829" s="0" t="n"/>
    </row>
    <row r="4830">
      <c r="A4830" s="0">
        <f>+B4830&amp;C4830&amp;D4830</f>
        <v/>
      </c>
      <c r="B4830" s="4" t="inlineStr">
        <is>
          <t>ST6009 印花</t>
        </is>
      </c>
      <c r="C4830" s="4" t="n"/>
      <c r="D4830" s="4" t="inlineStr">
        <is>
          <t>XL</t>
        </is>
      </c>
      <c r="E4830" s="5" t="inlineStr">
        <is>
          <t>ST6009-FP Blue Grid-X-Large-FBA</t>
        </is>
      </c>
      <c r="H4830" s="0" t="n"/>
    </row>
    <row r="4831">
      <c r="A4831" s="0">
        <f>+B4831&amp;C4831&amp;D4831</f>
        <v/>
      </c>
      <c r="B4831" s="4" t="inlineStr">
        <is>
          <t>ST6009 印花</t>
        </is>
      </c>
      <c r="C4831" s="4" t="n"/>
      <c r="D4831" s="4" t="inlineStr">
        <is>
          <t>XL</t>
        </is>
      </c>
      <c r="E4831" s="5" t="inlineStr">
        <is>
          <t>ST6009-FP Blue Stars-X-Large-FBA</t>
        </is>
      </c>
      <c r="H4831" s="0" t="n"/>
    </row>
    <row r="4832">
      <c r="A4832" s="0">
        <f>+B4832&amp;C4832&amp;D4832</f>
        <v/>
      </c>
      <c r="B4832" s="4" t="inlineStr">
        <is>
          <t>ST6009 印花</t>
        </is>
      </c>
      <c r="C4832" s="4" t="inlineStr">
        <is>
          <t>迷彩花</t>
        </is>
      </c>
      <c r="D4832" s="4" t="inlineStr">
        <is>
          <t>XL</t>
        </is>
      </c>
      <c r="E4832" s="5" t="inlineStr">
        <is>
          <t>ST6009-FP Camouflage-Flower-X-Large-FBA</t>
        </is>
      </c>
      <c r="H4832" s="0" t="n"/>
    </row>
    <row r="4833">
      <c r="A4833" s="0">
        <f>+B4833&amp;C4833&amp;D4833</f>
        <v/>
      </c>
      <c r="B4833" s="4" t="inlineStr">
        <is>
          <t>ST6009 印花</t>
        </is>
      </c>
      <c r="C4833" s="4" t="inlineStr">
        <is>
          <t>迷彩绿</t>
        </is>
      </c>
      <c r="D4833" s="4" t="inlineStr">
        <is>
          <t>XL</t>
        </is>
      </c>
      <c r="E4833" s="5" t="inlineStr">
        <is>
          <t>ST6009-FP Camouflage-Green-X-Large-FBA</t>
        </is>
      </c>
      <c r="H4833" s="0" t="n"/>
    </row>
    <row r="4834">
      <c r="A4834" s="0">
        <f>+B4834&amp;C4834&amp;D4834</f>
        <v/>
      </c>
      <c r="B4834" s="4" t="inlineStr">
        <is>
          <t>ST6009 印花</t>
        </is>
      </c>
      <c r="C4834" s="4" t="n"/>
      <c r="D4834" s="4" t="inlineStr">
        <is>
          <t>XL</t>
        </is>
      </c>
      <c r="E4834" s="5" t="inlineStr">
        <is>
          <t>ST6009-FP Cow Green-X-Large-FBA</t>
        </is>
      </c>
      <c r="H4834" s="0" t="n"/>
    </row>
    <row r="4835">
      <c r="A4835" s="0">
        <f>+B4835&amp;C4835&amp;D4835</f>
        <v/>
      </c>
      <c r="B4835" s="4" t="inlineStr">
        <is>
          <t>ST6009 印花</t>
        </is>
      </c>
      <c r="C4835" s="4" t="n"/>
      <c r="D4835" s="4" t="inlineStr">
        <is>
          <t>XL</t>
        </is>
      </c>
      <c r="E4835" s="5" t="inlineStr">
        <is>
          <t>ST6009-FP Cow Head Stars-X-Large-FBA</t>
        </is>
      </c>
      <c r="H4835" s="0" t="n"/>
    </row>
    <row r="4836">
      <c r="A4836" s="0">
        <f>+B4836&amp;C4836&amp;D4836</f>
        <v/>
      </c>
      <c r="B4836" s="4" t="inlineStr">
        <is>
          <t>ST6009 印花</t>
        </is>
      </c>
      <c r="C4836" s="4" t="n"/>
      <c r="D4836" s="4" t="inlineStr">
        <is>
          <t>XL</t>
        </is>
      </c>
      <c r="E4836" s="5" t="inlineStr">
        <is>
          <t>ST6009-FP Cow White-X-Large-FBA</t>
        </is>
      </c>
      <c r="H4836" s="0" t="n"/>
    </row>
    <row r="4837">
      <c r="A4837" s="0">
        <f>+B4837&amp;C4837&amp;D4837</f>
        <v/>
      </c>
      <c r="B4837" s="4" t="inlineStr">
        <is>
          <t>ST6009 印花</t>
        </is>
      </c>
      <c r="C4837" s="4" t="n"/>
      <c r="D4837" s="4" t="inlineStr">
        <is>
          <t>XL</t>
        </is>
      </c>
      <c r="E4837" s="5" t="inlineStr">
        <is>
          <t>ST6009-FP Cow White-X-Large-FBA-2</t>
        </is>
      </c>
      <c r="H4837" s="0" t="n"/>
    </row>
    <row r="4838">
      <c r="A4838" s="0">
        <f>+B4838&amp;C4838&amp;D4838</f>
        <v/>
      </c>
      <c r="B4838" s="4" t="inlineStr">
        <is>
          <t>ST6009 印花</t>
        </is>
      </c>
      <c r="C4838" s="4" t="n"/>
      <c r="D4838" s="4" t="inlineStr">
        <is>
          <t>XL</t>
        </is>
      </c>
      <c r="E4838" s="5" t="inlineStr">
        <is>
          <t>ST6009-FP Green Grid-X-Large-FBA</t>
        </is>
      </c>
      <c r="H4838" s="0" t="n"/>
    </row>
    <row r="4839">
      <c r="A4839" s="0">
        <f>+B4839&amp;C4839&amp;D4839</f>
        <v/>
      </c>
      <c r="B4839" s="4" t="inlineStr">
        <is>
          <t>ST6009 印花</t>
        </is>
      </c>
      <c r="C4839" s="4" t="n"/>
      <c r="D4839" s="4" t="inlineStr">
        <is>
          <t>XL</t>
        </is>
      </c>
      <c r="E4839" s="5" t="inlineStr">
        <is>
          <t>ST6009-FP PF Wine Red  -X-Large-FBA</t>
        </is>
      </c>
      <c r="H4839" s="0" t="n"/>
    </row>
    <row r="4840">
      <c r="A4840" s="0">
        <f>+B4840&amp;C4840&amp;D4840</f>
        <v/>
      </c>
      <c r="B4840" s="4" t="inlineStr">
        <is>
          <t>ST6009 印花</t>
        </is>
      </c>
      <c r="C4840" s="4" t="n"/>
      <c r="D4840" s="4" t="inlineStr">
        <is>
          <t>XL</t>
        </is>
      </c>
      <c r="E4840" s="5" t="inlineStr">
        <is>
          <t>ST6009-FP PJ Beige-X-Large-FBA</t>
        </is>
      </c>
      <c r="H4840" s="0" t="n"/>
    </row>
    <row r="4841">
      <c r="A4841" s="0">
        <f>+B4841&amp;C4841&amp;D4841</f>
        <v/>
      </c>
      <c r="B4841" s="4" t="inlineStr">
        <is>
          <t>ST6009 印花</t>
        </is>
      </c>
      <c r="C4841" s="4" t="n"/>
      <c r="D4841" s="4" t="inlineStr">
        <is>
          <t>XL</t>
        </is>
      </c>
      <c r="E4841" s="5" t="inlineStr">
        <is>
          <t>ST6009-FP PJ Black -X-Large-FBA</t>
        </is>
      </c>
      <c r="H4841" s="0" t="n"/>
    </row>
    <row r="4842">
      <c r="A4842" s="0">
        <f>+B4842&amp;C4842&amp;D4842</f>
        <v/>
      </c>
      <c r="B4842" s="4" t="inlineStr">
        <is>
          <t>ST6009 印花</t>
        </is>
      </c>
      <c r="C4842" s="4" t="inlineStr">
        <is>
          <t>深灰</t>
        </is>
      </c>
      <c r="D4842" s="4" t="inlineStr">
        <is>
          <t>XL</t>
        </is>
      </c>
      <c r="E4842" s="5" t="inlineStr">
        <is>
          <t>ST6009-FP PJ Dark Gray-X-Large-FBA</t>
        </is>
      </c>
      <c r="H4842" s="0" t="n"/>
    </row>
    <row r="4843">
      <c r="A4843" s="0">
        <f>+B4843&amp;C4843&amp;D4843</f>
        <v/>
      </c>
      <c r="B4843" s="4" t="inlineStr">
        <is>
          <t>ST6009 印花</t>
        </is>
      </c>
      <c r="C4843" s="4" t="n"/>
      <c r="D4843" s="4" t="inlineStr">
        <is>
          <t>XL</t>
        </is>
      </c>
      <c r="E4843" s="5" t="inlineStr">
        <is>
          <t>ST6009-FP PJ White-X-Large-FBA</t>
        </is>
      </c>
      <c r="H4843" s="0" t="n"/>
    </row>
    <row r="4844">
      <c r="A4844" s="0">
        <f>+B4844&amp;C4844&amp;D4844</f>
        <v/>
      </c>
      <c r="B4844" s="4" t="inlineStr">
        <is>
          <t>ST6009 印花</t>
        </is>
      </c>
      <c r="C4844" s="4" t="n"/>
      <c r="D4844" s="4" t="inlineStr">
        <is>
          <t>XL</t>
        </is>
      </c>
      <c r="E4844" s="5" t="inlineStr">
        <is>
          <t>ST6009-FP PJ Wine Red-X-Large-FBA</t>
        </is>
      </c>
      <c r="H4844" s="0" t="n"/>
    </row>
    <row r="4845">
      <c r="A4845" s="0">
        <f>+B4845&amp;C4845&amp;D4845</f>
        <v/>
      </c>
      <c r="B4845" s="4" t="inlineStr">
        <is>
          <t>ST6009 印花</t>
        </is>
      </c>
      <c r="C4845" s="4" t="n"/>
      <c r="D4845" s="4" t="inlineStr">
        <is>
          <t>XL</t>
        </is>
      </c>
      <c r="E4845" s="5" t="inlineStr">
        <is>
          <t>ST6009-FP Red Grid-X-Large-FBA</t>
        </is>
      </c>
      <c r="H4845" s="0" t="n"/>
    </row>
    <row r="4846">
      <c r="A4846" s="0">
        <f>+B4846&amp;C4846&amp;D4846</f>
        <v/>
      </c>
      <c r="B4846" s="4" t="inlineStr">
        <is>
          <t>ST6009 印花</t>
        </is>
      </c>
      <c r="C4846" s="4" t="n"/>
      <c r="D4846" s="4" t="inlineStr">
        <is>
          <t>XL</t>
        </is>
      </c>
      <c r="E4846" s="5" t="inlineStr">
        <is>
          <t>ST6009-FP Red White Black-X-Large-FBA</t>
        </is>
      </c>
      <c r="H4846" s="0" t="n"/>
    </row>
    <row r="4847">
      <c r="A4847" s="0">
        <f>+B4847&amp;C4847&amp;D4847</f>
        <v/>
      </c>
      <c r="B4847" s="4" t="inlineStr">
        <is>
          <t>ST6009 印花</t>
        </is>
      </c>
      <c r="C4847" s="4" t="inlineStr">
        <is>
          <t>白蓝</t>
        </is>
      </c>
      <c r="D4847" s="4" t="inlineStr">
        <is>
          <t>XL</t>
        </is>
      </c>
      <c r="E4847" s="5" t="inlineStr">
        <is>
          <t>ST6009-FP Red White Blue-X-Large-FBA</t>
        </is>
      </c>
      <c r="H4847" s="0" t="n"/>
    </row>
    <row r="4848">
      <c r="A4848" s="0">
        <f>+B4848&amp;C4848&amp;D4848</f>
        <v/>
      </c>
      <c r="B4848" s="4" t="inlineStr">
        <is>
          <t>ST6009 印花</t>
        </is>
      </c>
      <c r="C4848" s="4" t="n"/>
      <c r="D4848" s="4" t="inlineStr">
        <is>
          <t>XL</t>
        </is>
      </c>
      <c r="E4848" s="5" t="inlineStr">
        <is>
          <t>ST6009-FP Rose Purple Gray-X-Large-FBA</t>
        </is>
      </c>
      <c r="H4848" s="0" t="n"/>
    </row>
    <row r="4849">
      <c r="A4849" s="0">
        <f>+B4849&amp;C4849&amp;D4849</f>
        <v/>
      </c>
      <c r="B4849" s="4" t="inlineStr">
        <is>
          <t>ST6009 印花</t>
        </is>
      </c>
      <c r="C4849" s="4" t="n"/>
      <c r="D4849" s="4" t="inlineStr">
        <is>
          <t>XL</t>
        </is>
      </c>
      <c r="E4849" s="5" t="inlineStr">
        <is>
          <t>ST6009-FP Rose Red Bean-X-Large-FBA</t>
        </is>
      </c>
      <c r="H4849" s="0" t="n"/>
    </row>
    <row r="4850">
      <c r="A4850" s="0">
        <f>+B4850&amp;C4850&amp;D4850</f>
        <v/>
      </c>
      <c r="B4850" s="4" t="inlineStr">
        <is>
          <t>ST6009 印花</t>
        </is>
      </c>
      <c r="C4850" s="4" t="n"/>
      <c r="D4850" s="4" t="inlineStr">
        <is>
          <t>XL</t>
        </is>
      </c>
      <c r="E4850" s="5" t="inlineStr">
        <is>
          <t>ST6009-FP Snakeskin White-X-Large-FBA</t>
        </is>
      </c>
      <c r="H4850" s="0" t="n"/>
    </row>
    <row r="4851">
      <c r="A4851" s="0">
        <f>+B4851&amp;C4851&amp;D4851</f>
        <v/>
      </c>
      <c r="B4851" s="4" t="inlineStr">
        <is>
          <t>ST6009 印花</t>
        </is>
      </c>
      <c r="C4851" s="4" t="n"/>
      <c r="D4851" s="4" t="inlineStr">
        <is>
          <t>XL</t>
        </is>
      </c>
      <c r="E4851" s="5" t="inlineStr">
        <is>
          <t>ST6009-FP Snowflake Red-X-Large-FBA</t>
        </is>
      </c>
      <c r="H4851" s="0" t="n"/>
    </row>
    <row r="4852">
      <c r="A4852" s="0">
        <f>+B4852&amp;C4852&amp;D4852</f>
        <v/>
      </c>
      <c r="B4852" s="4" t="inlineStr">
        <is>
          <t>ST6009 印花</t>
        </is>
      </c>
      <c r="C4852" s="4" t="n"/>
      <c r="D4852" s="4" t="inlineStr">
        <is>
          <t>XL</t>
        </is>
      </c>
      <c r="E4852" s="5" t="inlineStr">
        <is>
          <t>ST6009-FP ZS Beige White-X-Large-FBA</t>
        </is>
      </c>
      <c r="H4852" s="0" t="n"/>
    </row>
    <row r="4853">
      <c r="A4853" s="0">
        <f>+B4853&amp;C4853&amp;D4853</f>
        <v/>
      </c>
      <c r="B4853" s="4" t="inlineStr">
        <is>
          <t>ST6009 印花</t>
        </is>
      </c>
      <c r="C4853" s="4" t="n"/>
      <c r="D4853" s="4" t="inlineStr">
        <is>
          <t>XL</t>
        </is>
      </c>
      <c r="E4853" s="5" t="inlineStr">
        <is>
          <t>ST6009-FP ZS Black Green-X-Large-FBA</t>
        </is>
      </c>
      <c r="H4853" s="0" t="n"/>
    </row>
    <row r="4854">
      <c r="A4854" s="0">
        <f>+B4854&amp;C4854&amp;D4854</f>
        <v/>
      </c>
      <c r="B4854" s="4" t="inlineStr">
        <is>
          <t>ST6009 印花</t>
        </is>
      </c>
      <c r="C4854" s="4" t="n"/>
      <c r="D4854" s="4" t="inlineStr">
        <is>
          <t>XL</t>
        </is>
      </c>
      <c r="E4854" s="5" t="inlineStr">
        <is>
          <t>ST6009-FP ZS Black Yellow-X-Large-FBA</t>
        </is>
      </c>
      <c r="H4854" s="0" t="n"/>
    </row>
    <row r="4855">
      <c r="A4855" s="0">
        <f>+B4855&amp;C4855&amp;D4855</f>
        <v/>
      </c>
      <c r="B4855" s="4" t="inlineStr">
        <is>
          <t>ST6009 印花</t>
        </is>
      </c>
      <c r="C4855" s="4" t="n"/>
      <c r="D4855" s="4" t="inlineStr">
        <is>
          <t>XL</t>
        </is>
      </c>
      <c r="E4855" s="5" t="inlineStr">
        <is>
          <t>ST6009-FP ZS White-X-Large-FBA</t>
        </is>
      </c>
      <c r="H4855" s="0" t="n"/>
    </row>
    <row r="4856">
      <c r="A4856" s="0">
        <f>+B4856&amp;C4856&amp;D4856</f>
        <v/>
      </c>
      <c r="B4856" s="4" t="inlineStr">
        <is>
          <t>ST6009 印花</t>
        </is>
      </c>
      <c r="C4856" s="4" t="n"/>
      <c r="D4856" s="4" t="inlineStr">
        <is>
          <t>XL</t>
        </is>
      </c>
      <c r="E4856" s="5" t="inlineStr">
        <is>
          <t>ST6009-Gold Leopard-XL-FBA</t>
        </is>
      </c>
      <c r="H4856" s="0" t="n"/>
    </row>
    <row r="4857">
      <c r="A4857" s="0">
        <f>+B4857&amp;C4857&amp;D4857</f>
        <v/>
      </c>
      <c r="B4857" s="4" t="inlineStr">
        <is>
          <t>ST6009 印花</t>
        </is>
      </c>
      <c r="C4857" s="4" t="n"/>
      <c r="D4857" s="4" t="inlineStr">
        <is>
          <t>S</t>
        </is>
      </c>
      <c r="E4857" s="5" t="inlineStr">
        <is>
          <t>ST6009-FP Black-White Grid-Small-FBA</t>
        </is>
      </c>
      <c r="H4857" s="0" t="n"/>
    </row>
    <row r="4858">
      <c r="A4858" s="0">
        <f>+B4858&amp;C4858&amp;D4858</f>
        <v/>
      </c>
      <c r="B4858" s="4" t="inlineStr">
        <is>
          <t>ST6009 印花</t>
        </is>
      </c>
      <c r="C4858" s="4" t="n"/>
      <c r="D4858" s="4" t="inlineStr">
        <is>
          <t>S</t>
        </is>
      </c>
      <c r="E4858" s="5" t="inlineStr">
        <is>
          <t>ST6009-FP Blue Grid-Small-FBA</t>
        </is>
      </c>
      <c r="H4858" s="0" t="n"/>
    </row>
    <row r="4859">
      <c r="A4859" s="0">
        <f>+B4859&amp;C4859&amp;D4859</f>
        <v/>
      </c>
      <c r="B4859" s="4" t="inlineStr">
        <is>
          <t>ST6009 印花</t>
        </is>
      </c>
      <c r="C4859" s="4" t="n"/>
      <c r="D4859" s="4" t="inlineStr">
        <is>
          <t>S</t>
        </is>
      </c>
      <c r="E4859" s="5" t="inlineStr">
        <is>
          <t>ST6009-FP Blue Stars-Small-FBA</t>
        </is>
      </c>
      <c r="H4859" s="0" t="n"/>
    </row>
    <row r="4860">
      <c r="A4860" s="0">
        <f>+B4860&amp;C4860&amp;D4860</f>
        <v/>
      </c>
      <c r="B4860" s="4" t="inlineStr">
        <is>
          <t>ST6009 印花</t>
        </is>
      </c>
      <c r="C4860" s="4" t="inlineStr">
        <is>
          <t>迷彩花</t>
        </is>
      </c>
      <c r="D4860" s="4" t="inlineStr">
        <is>
          <t>S</t>
        </is>
      </c>
      <c r="E4860" s="5" t="inlineStr">
        <is>
          <t>ST6009-FP Camouflage-Flower-Small-FBA</t>
        </is>
      </c>
      <c r="H4860" s="0" t="n"/>
    </row>
    <row r="4861">
      <c r="A4861" s="0">
        <f>+B4861&amp;C4861&amp;D4861</f>
        <v/>
      </c>
      <c r="B4861" s="4" t="inlineStr">
        <is>
          <t>ST6009 印花</t>
        </is>
      </c>
      <c r="C4861" s="4" t="inlineStr">
        <is>
          <t>灰色</t>
        </is>
      </c>
      <c r="D4861" s="4" t="inlineStr">
        <is>
          <t>S</t>
        </is>
      </c>
      <c r="E4861" s="5" t="inlineStr">
        <is>
          <t>ST6009-FP Camouflage-Gray-Small-FBA</t>
        </is>
      </c>
      <c r="H4861" s="0" t="n"/>
    </row>
    <row r="4862">
      <c r="A4862" s="0">
        <f>+B4862&amp;C4862&amp;D4862</f>
        <v/>
      </c>
      <c r="B4862" s="4" t="inlineStr">
        <is>
          <t>ST6009 印花</t>
        </is>
      </c>
      <c r="C4862" s="4" t="inlineStr">
        <is>
          <t>迷彩绿</t>
        </is>
      </c>
      <c r="D4862" s="4" t="inlineStr">
        <is>
          <t>S</t>
        </is>
      </c>
      <c r="E4862" s="5" t="inlineStr">
        <is>
          <t>ST6009-FP Camouflage-Green-Small-FBA</t>
        </is>
      </c>
      <c r="H4862" s="0" t="n"/>
    </row>
    <row r="4863">
      <c r="A4863" s="0">
        <f>+B4863&amp;C4863&amp;D4863</f>
        <v/>
      </c>
      <c r="B4863" s="4" t="inlineStr">
        <is>
          <t>ST6009 印花</t>
        </is>
      </c>
      <c r="C4863" s="4" t="inlineStr">
        <is>
          <t>迷彩粉</t>
        </is>
      </c>
      <c r="D4863" s="4" t="inlineStr">
        <is>
          <t>S</t>
        </is>
      </c>
      <c r="E4863" s="5" t="inlineStr">
        <is>
          <t>ST6009-FP Camouflage-Pink-Small-FBA</t>
        </is>
      </c>
      <c r="H4863" s="0" t="n"/>
    </row>
    <row r="4864">
      <c r="A4864" s="0">
        <f>+B4864&amp;C4864&amp;D4864</f>
        <v/>
      </c>
      <c r="B4864" s="4" t="inlineStr">
        <is>
          <t>ST6009 印花</t>
        </is>
      </c>
      <c r="C4864" s="4" t="n"/>
      <c r="D4864" s="4" t="inlineStr">
        <is>
          <t>S</t>
        </is>
      </c>
      <c r="E4864" s="5" t="inlineStr">
        <is>
          <t>ST6009-FP Cow Black-Small-FBA</t>
        </is>
      </c>
      <c r="H4864" s="0" t="n"/>
    </row>
    <row r="4865">
      <c r="A4865" s="0">
        <f>+B4865&amp;C4865&amp;D4865</f>
        <v/>
      </c>
      <c r="B4865" s="4" t="inlineStr">
        <is>
          <t>ST6009 印花</t>
        </is>
      </c>
      <c r="C4865" s="4" t="n"/>
      <c r="D4865" s="4" t="inlineStr">
        <is>
          <t>S</t>
        </is>
      </c>
      <c r="E4865" s="5" t="inlineStr">
        <is>
          <t>ST6009-FP Cow Head Stars-Small-FBA</t>
        </is>
      </c>
      <c r="H4865" s="0" t="n"/>
    </row>
    <row r="4866">
      <c r="A4866" s="0">
        <f>+B4866&amp;C4866&amp;D4866</f>
        <v/>
      </c>
      <c r="B4866" s="4" t="inlineStr">
        <is>
          <t>ST6009 印花</t>
        </is>
      </c>
      <c r="C4866" s="4" t="n"/>
      <c r="D4866" s="4" t="inlineStr">
        <is>
          <t>S</t>
        </is>
      </c>
      <c r="E4866" s="5" t="inlineStr">
        <is>
          <t>ST6009-FP Cow White-Small-FBA</t>
        </is>
      </c>
      <c r="H4866" s="0" t="n"/>
    </row>
    <row r="4867">
      <c r="A4867" s="0">
        <f>+B4867&amp;C4867&amp;D4867</f>
        <v/>
      </c>
      <c r="B4867" s="4" t="inlineStr">
        <is>
          <t>ST6009 印花</t>
        </is>
      </c>
      <c r="C4867" s="4" t="n"/>
      <c r="D4867" s="4" t="inlineStr">
        <is>
          <t>S</t>
        </is>
      </c>
      <c r="E4867" s="5" t="inlineStr">
        <is>
          <t>ST6009-FP Cow White-Small-FBA-2</t>
        </is>
      </c>
      <c r="H4867" s="0" t="n"/>
    </row>
    <row r="4868">
      <c r="A4868" s="0">
        <f>+B4868&amp;C4868&amp;D4868</f>
        <v/>
      </c>
      <c r="B4868" s="4" t="inlineStr">
        <is>
          <t>ST6009 印花</t>
        </is>
      </c>
      <c r="C4868" s="4" t="n"/>
      <c r="D4868" s="4" t="inlineStr">
        <is>
          <t>S</t>
        </is>
      </c>
      <c r="E4868" s="5" t="inlineStr">
        <is>
          <t>ST6009-FP Green Grid-Small-FBA</t>
        </is>
      </c>
      <c r="H4868" s="0" t="n"/>
    </row>
    <row r="4869">
      <c r="A4869" s="0">
        <f>+B4869&amp;C4869&amp;D4869</f>
        <v/>
      </c>
      <c r="B4869" s="4" t="inlineStr">
        <is>
          <t>ST6009 印花</t>
        </is>
      </c>
      <c r="C4869" s="4" t="n"/>
      <c r="D4869" s="4" t="inlineStr">
        <is>
          <t>S</t>
        </is>
      </c>
      <c r="E4869" s="5" t="inlineStr">
        <is>
          <t>ST6009-FP PJ Beige-Small-FBA</t>
        </is>
      </c>
      <c r="H4869" s="0" t="n"/>
    </row>
    <row r="4870">
      <c r="A4870" s="0">
        <f>+B4870&amp;C4870&amp;D4870</f>
        <v/>
      </c>
      <c r="B4870" s="4" t="inlineStr">
        <is>
          <t>ST6009 印花</t>
        </is>
      </c>
      <c r="C4870" s="4" t="n"/>
      <c r="D4870" s="4" t="inlineStr">
        <is>
          <t>S</t>
        </is>
      </c>
      <c r="E4870" s="5" t="inlineStr">
        <is>
          <t>ST6009-FP PJ Black -Small-FBA</t>
        </is>
      </c>
      <c r="H4870" s="0" t="n"/>
    </row>
    <row r="4871">
      <c r="A4871" s="0">
        <f>+B4871&amp;C4871&amp;D4871</f>
        <v/>
      </c>
      <c r="B4871" s="4" t="inlineStr">
        <is>
          <t>ST6009 印花</t>
        </is>
      </c>
      <c r="C4871" s="4" t="inlineStr">
        <is>
          <t>深灰</t>
        </is>
      </c>
      <c r="D4871" s="4" t="inlineStr">
        <is>
          <t>S</t>
        </is>
      </c>
      <c r="E4871" s="5" t="inlineStr">
        <is>
          <t>ST6009-FP PJ Dark Gray-Small-FBA</t>
        </is>
      </c>
      <c r="H4871" s="0" t="n"/>
    </row>
    <row r="4872">
      <c r="A4872" s="0">
        <f>+B4872&amp;C4872&amp;D4872</f>
        <v/>
      </c>
      <c r="B4872" s="4" t="inlineStr">
        <is>
          <t>ST6009 印花</t>
        </is>
      </c>
      <c r="C4872" s="4" t="n"/>
      <c r="D4872" s="4" t="inlineStr">
        <is>
          <t>S</t>
        </is>
      </c>
      <c r="E4872" s="5" t="inlineStr">
        <is>
          <t>ST6009-FP PJ White-Small-FBA</t>
        </is>
      </c>
      <c r="H4872" s="0" t="n"/>
    </row>
    <row r="4873">
      <c r="A4873" s="0">
        <f>+B4873&amp;C4873&amp;D4873</f>
        <v/>
      </c>
      <c r="B4873" s="4" t="inlineStr">
        <is>
          <t>ST6009 印花</t>
        </is>
      </c>
      <c r="C4873" s="4" t="n"/>
      <c r="D4873" s="4" t="inlineStr">
        <is>
          <t>S</t>
        </is>
      </c>
      <c r="E4873" s="5" t="inlineStr">
        <is>
          <t>ST6009-FP PJ Wine Red-Small-FBA</t>
        </is>
      </c>
      <c r="H4873" s="0" t="n"/>
    </row>
    <row r="4874">
      <c r="A4874" s="0">
        <f>+B4874&amp;C4874&amp;D4874</f>
        <v/>
      </c>
      <c r="B4874" s="4" t="inlineStr">
        <is>
          <t>ST6009 印花</t>
        </is>
      </c>
      <c r="C4874" s="4" t="n"/>
      <c r="D4874" s="4" t="inlineStr">
        <is>
          <t>S</t>
        </is>
      </c>
      <c r="E4874" s="5" t="inlineStr">
        <is>
          <t>ST6009-FP Red White Black-Small-FBA</t>
        </is>
      </c>
      <c r="H4874" s="0" t="n"/>
    </row>
    <row r="4875">
      <c r="A4875" s="0">
        <f>+B4875&amp;C4875&amp;D4875</f>
        <v/>
      </c>
      <c r="B4875" s="4" t="inlineStr">
        <is>
          <t>ST6009 印花</t>
        </is>
      </c>
      <c r="C4875" s="4" t="inlineStr">
        <is>
          <t>白蓝</t>
        </is>
      </c>
      <c r="D4875" s="4" t="inlineStr">
        <is>
          <t>S</t>
        </is>
      </c>
      <c r="E4875" s="5" t="inlineStr">
        <is>
          <t>ST6009-FP Red White Rose Blue-Small-FBA</t>
        </is>
      </c>
      <c r="H4875" s="0" t="n"/>
    </row>
    <row r="4876">
      <c r="A4876" s="0">
        <f>+B4876&amp;C4876&amp;D4876</f>
        <v/>
      </c>
      <c r="B4876" s="4" t="inlineStr">
        <is>
          <t>ST6009 印花</t>
        </is>
      </c>
      <c r="C4876" s="4" t="n"/>
      <c r="D4876" s="4" t="inlineStr">
        <is>
          <t>S</t>
        </is>
      </c>
      <c r="E4876" s="5" t="inlineStr">
        <is>
          <t>ST6009-FP Rose Purple Gray-Small-FBA</t>
        </is>
      </c>
      <c r="H4876" s="0" t="n"/>
    </row>
    <row r="4877">
      <c r="A4877" s="0">
        <f>+B4877&amp;C4877&amp;D4877</f>
        <v/>
      </c>
      <c r="B4877" s="4" t="inlineStr">
        <is>
          <t>ST6009 印花</t>
        </is>
      </c>
      <c r="C4877" s="4" t="n"/>
      <c r="D4877" s="4" t="inlineStr">
        <is>
          <t>S</t>
        </is>
      </c>
      <c r="E4877" s="5" t="inlineStr">
        <is>
          <t>ST6009-FP Snakeskin White-Small-FBA</t>
        </is>
      </c>
      <c r="H4877" s="0" t="n"/>
    </row>
    <row r="4878">
      <c r="A4878" s="0">
        <f>+B4878&amp;C4878&amp;D4878</f>
        <v/>
      </c>
      <c r="B4878" s="4" t="inlineStr">
        <is>
          <t>ST6009 印花</t>
        </is>
      </c>
      <c r="C4878" s="4" t="n"/>
      <c r="D4878" s="4" t="inlineStr">
        <is>
          <t>S</t>
        </is>
      </c>
      <c r="E4878" s="5" t="inlineStr">
        <is>
          <t>ST6009-FP Snowflake Red-Small-FBA</t>
        </is>
      </c>
      <c r="H4878" s="0" t="n"/>
    </row>
    <row r="4879">
      <c r="A4879" s="0">
        <f>+B4879&amp;C4879&amp;D4879</f>
        <v/>
      </c>
      <c r="B4879" s="4" t="inlineStr">
        <is>
          <t>ST6009 印花</t>
        </is>
      </c>
      <c r="C4879" s="4" t="n"/>
      <c r="D4879" s="4" t="inlineStr">
        <is>
          <t>S</t>
        </is>
      </c>
      <c r="E4879" s="5" t="inlineStr">
        <is>
          <t>ST6009-FP ZS Beige White-Small-FBA</t>
        </is>
      </c>
      <c r="H4879" s="0" t="n"/>
    </row>
    <row r="4880">
      <c r="A4880" s="0">
        <f>+B4880&amp;C4880&amp;D4880</f>
        <v/>
      </c>
      <c r="B4880" s="4" t="inlineStr">
        <is>
          <t>ST6009 印花</t>
        </is>
      </c>
      <c r="C4880" s="4" t="n"/>
      <c r="D4880" s="4" t="inlineStr">
        <is>
          <t>S</t>
        </is>
      </c>
      <c r="E4880" s="5" t="inlineStr">
        <is>
          <t>ST6009-FP ZS Black Green-Small-FBA</t>
        </is>
      </c>
      <c r="H4880" s="0" t="n"/>
    </row>
    <row r="4881">
      <c r="A4881" s="0">
        <f>+B4881&amp;C4881&amp;D4881</f>
        <v/>
      </c>
      <c r="B4881" s="4" t="inlineStr">
        <is>
          <t>ST6009 印花</t>
        </is>
      </c>
      <c r="C4881" s="4" t="n"/>
      <c r="D4881" s="4" t="inlineStr">
        <is>
          <t>S</t>
        </is>
      </c>
      <c r="E4881" s="5" t="inlineStr">
        <is>
          <t>ST6009-FP ZS Black Yellow-Small-FBA</t>
        </is>
      </c>
      <c r="H4881" s="0" t="n"/>
    </row>
    <row r="4882">
      <c r="A4882" s="0">
        <f>+B4882&amp;C4882&amp;D4882</f>
        <v/>
      </c>
      <c r="B4882" s="4" t="inlineStr">
        <is>
          <t>ST6009 印花</t>
        </is>
      </c>
      <c r="C4882" s="4" t="n"/>
      <c r="D4882" s="4" t="inlineStr">
        <is>
          <t>S</t>
        </is>
      </c>
      <c r="E4882" s="5" t="inlineStr">
        <is>
          <t>ST6009-FP ZS White-Small-FBA</t>
        </is>
      </c>
      <c r="H4882" s="0" t="n"/>
    </row>
    <row r="4883">
      <c r="A4883" s="0">
        <f>+B4883&amp;C4883&amp;D4883</f>
        <v/>
      </c>
      <c r="B4883" s="4" t="inlineStr">
        <is>
          <t>ST6009 印花</t>
        </is>
      </c>
      <c r="C4883" s="4" t="n"/>
      <c r="D4883" s="4" t="inlineStr">
        <is>
          <t>S</t>
        </is>
      </c>
      <c r="E4883" s="5" t="inlineStr">
        <is>
          <t>ST6009-Gold Leopard-S-FBA</t>
        </is>
      </c>
      <c r="H4883" s="0" t="n"/>
    </row>
    <row r="4884">
      <c r="A4884" s="0">
        <f>+B4884&amp;C4884&amp;D4884</f>
        <v/>
      </c>
      <c r="B4884" s="4" t="inlineStr">
        <is>
          <t>ST6009 印花</t>
        </is>
      </c>
      <c r="C4884" s="4" t="n"/>
      <c r="D4884" s="4" t="inlineStr">
        <is>
          <t>M</t>
        </is>
      </c>
      <c r="E4884" s="5" t="inlineStr">
        <is>
          <t>ST6009-FP Black-White Grid-Medium-FBA</t>
        </is>
      </c>
      <c r="H4884" s="0" t="n"/>
    </row>
    <row r="4885">
      <c r="A4885" s="0">
        <f>+B4885&amp;C4885&amp;D4885</f>
        <v/>
      </c>
      <c r="B4885" s="4" t="inlineStr">
        <is>
          <t>ST6009 印花</t>
        </is>
      </c>
      <c r="C4885" s="4" t="n"/>
      <c r="D4885" s="4" t="inlineStr">
        <is>
          <t>M</t>
        </is>
      </c>
      <c r="E4885" s="5" t="inlineStr">
        <is>
          <t>ST6009-FP Blue Grid-Medium-FBA</t>
        </is>
      </c>
      <c r="H4885" s="0" t="n"/>
    </row>
    <row r="4886">
      <c r="A4886" s="0">
        <f>+B4886&amp;C4886&amp;D4886</f>
        <v/>
      </c>
      <c r="B4886" s="4" t="inlineStr">
        <is>
          <t>ST6009 印花</t>
        </is>
      </c>
      <c r="C4886" s="4" t="n"/>
      <c r="D4886" s="4" t="inlineStr">
        <is>
          <t>M</t>
        </is>
      </c>
      <c r="E4886" s="5" t="inlineStr">
        <is>
          <t>ST6009-FP Blue Stars-Medium-FBA</t>
        </is>
      </c>
      <c r="H4886" s="0" t="n"/>
    </row>
    <row r="4887">
      <c r="A4887" s="0">
        <f>+B4887&amp;C4887&amp;D4887</f>
        <v/>
      </c>
      <c r="B4887" s="4" t="inlineStr">
        <is>
          <t>ST6009 印花</t>
        </is>
      </c>
      <c r="C4887" s="4" t="inlineStr">
        <is>
          <t>迷彩花</t>
        </is>
      </c>
      <c r="D4887" s="4" t="inlineStr">
        <is>
          <t>M</t>
        </is>
      </c>
      <c r="E4887" s="5" t="inlineStr">
        <is>
          <t>ST6009-FP Camouflage-Flower-Medium-FBA</t>
        </is>
      </c>
      <c r="H4887" s="0" t="n"/>
    </row>
    <row r="4888">
      <c r="A4888" s="0">
        <f>+B4888&amp;C4888&amp;D4888</f>
        <v/>
      </c>
      <c r="B4888" s="4" t="inlineStr">
        <is>
          <t>ST6009 印花</t>
        </is>
      </c>
      <c r="C4888" s="4" t="inlineStr">
        <is>
          <t>灰色</t>
        </is>
      </c>
      <c r="D4888" s="4" t="inlineStr">
        <is>
          <t>M</t>
        </is>
      </c>
      <c r="E4888" s="5" t="inlineStr">
        <is>
          <t>ST6009-FP Camouflage-Gray-Medium-FBA</t>
        </is>
      </c>
      <c r="H4888" s="0" t="n"/>
    </row>
    <row r="4889">
      <c r="A4889" s="0">
        <f>+B4889&amp;C4889&amp;D4889</f>
        <v/>
      </c>
      <c r="B4889" s="4" t="inlineStr">
        <is>
          <t>ST6009 印花</t>
        </is>
      </c>
      <c r="C4889" s="4" t="inlineStr">
        <is>
          <t>迷彩绿</t>
        </is>
      </c>
      <c r="D4889" s="4" t="inlineStr">
        <is>
          <t>M</t>
        </is>
      </c>
      <c r="E4889" s="5" t="inlineStr">
        <is>
          <t>ST6009-FP Camouflage-Green-Medium-FBA</t>
        </is>
      </c>
      <c r="H4889" s="0" t="n"/>
    </row>
    <row r="4890">
      <c r="A4890" s="0">
        <f>+B4890&amp;C4890&amp;D4890</f>
        <v/>
      </c>
      <c r="B4890" s="4" t="inlineStr">
        <is>
          <t>ST6009 印花</t>
        </is>
      </c>
      <c r="C4890" s="4" t="inlineStr">
        <is>
          <t>迷彩粉</t>
        </is>
      </c>
      <c r="D4890" s="4" t="inlineStr">
        <is>
          <t>M</t>
        </is>
      </c>
      <c r="E4890" s="5" t="inlineStr">
        <is>
          <t>ST6009-FP Camouflage-Pink-Medium-FBA</t>
        </is>
      </c>
      <c r="H4890" s="0" t="n"/>
    </row>
    <row r="4891">
      <c r="A4891" s="0">
        <f>+B4891&amp;C4891&amp;D4891</f>
        <v/>
      </c>
      <c r="B4891" s="4" t="inlineStr">
        <is>
          <t>ST6009 印花</t>
        </is>
      </c>
      <c r="C4891" s="4" t="n"/>
      <c r="D4891" s="4" t="inlineStr">
        <is>
          <t>M</t>
        </is>
      </c>
      <c r="E4891" s="5" t="inlineStr">
        <is>
          <t>ST6009-FP Cow Black-Medium-FBA</t>
        </is>
      </c>
      <c r="H4891" s="0" t="n"/>
    </row>
    <row r="4892">
      <c r="A4892" s="0">
        <f>+B4892&amp;C4892&amp;D4892</f>
        <v/>
      </c>
      <c r="B4892" s="4" t="inlineStr">
        <is>
          <t>ST6009 印花</t>
        </is>
      </c>
      <c r="C4892" s="4" t="n"/>
      <c r="D4892" s="4" t="inlineStr">
        <is>
          <t>M</t>
        </is>
      </c>
      <c r="E4892" s="5" t="inlineStr">
        <is>
          <t>ST6009-FP Cow Green-Medium-FBA</t>
        </is>
      </c>
      <c r="H4892" s="0" t="n"/>
    </row>
    <row r="4893">
      <c r="A4893" s="0">
        <f>+B4893&amp;C4893&amp;D4893</f>
        <v/>
      </c>
      <c r="B4893" s="4" t="inlineStr">
        <is>
          <t>ST6009 印花</t>
        </is>
      </c>
      <c r="C4893" s="4" t="n"/>
      <c r="D4893" s="4" t="inlineStr">
        <is>
          <t>M</t>
        </is>
      </c>
      <c r="E4893" s="5" t="inlineStr">
        <is>
          <t>ST6009-FP Cow Head Stars-Medium-FBA</t>
        </is>
      </c>
      <c r="H4893" s="0" t="n"/>
    </row>
    <row r="4894">
      <c r="A4894" s="0">
        <f>+B4894&amp;C4894&amp;D4894</f>
        <v/>
      </c>
      <c r="B4894" s="4" t="inlineStr">
        <is>
          <t>ST6009 印花</t>
        </is>
      </c>
      <c r="C4894" s="4" t="n"/>
      <c r="D4894" s="4" t="inlineStr">
        <is>
          <t>M</t>
        </is>
      </c>
      <c r="E4894" s="5" t="inlineStr">
        <is>
          <t>ST6009-FP Cow White-Medium-FBA</t>
        </is>
      </c>
      <c r="H4894" s="0" t="n"/>
    </row>
    <row r="4895">
      <c r="A4895" s="0">
        <f>+B4895&amp;C4895&amp;D4895</f>
        <v/>
      </c>
      <c r="B4895" s="4" t="inlineStr">
        <is>
          <t>ST6009 印花</t>
        </is>
      </c>
      <c r="C4895" s="4" t="n"/>
      <c r="D4895" s="4" t="inlineStr">
        <is>
          <t>M</t>
        </is>
      </c>
      <c r="E4895" s="5" t="inlineStr">
        <is>
          <t>ST6009-FP Green Grid-Medium-FBA</t>
        </is>
      </c>
      <c r="H4895" s="0" t="n"/>
    </row>
    <row r="4896">
      <c r="A4896" s="0">
        <f>+B4896&amp;C4896&amp;D4896</f>
        <v/>
      </c>
      <c r="B4896" s="4" t="inlineStr">
        <is>
          <t>ST6009 印花</t>
        </is>
      </c>
      <c r="C4896" s="4" t="n"/>
      <c r="D4896" s="4" t="inlineStr">
        <is>
          <t>M</t>
        </is>
      </c>
      <c r="E4896" s="5" t="inlineStr">
        <is>
          <t>ST6009-FP PF Black  -Medium-FBA</t>
        </is>
      </c>
      <c r="H4896" s="0" t="n"/>
    </row>
    <row r="4897">
      <c r="A4897" s="0">
        <f>+B4897&amp;C4897&amp;D4897</f>
        <v/>
      </c>
      <c r="B4897" s="4" t="inlineStr">
        <is>
          <t>ST6009 印花</t>
        </is>
      </c>
      <c r="C4897" s="4" t="n"/>
      <c r="D4897" s="4" t="inlineStr">
        <is>
          <t>M</t>
        </is>
      </c>
      <c r="E4897" s="5" t="inlineStr">
        <is>
          <t>ST6009-FP PF Wine Red  -Medium-FBA</t>
        </is>
      </c>
      <c r="H4897" s="0" t="n"/>
    </row>
    <row r="4898">
      <c r="A4898" s="0">
        <f>+B4898&amp;C4898&amp;D4898</f>
        <v/>
      </c>
      <c r="B4898" s="4" t="inlineStr">
        <is>
          <t>ST6009 印花</t>
        </is>
      </c>
      <c r="C4898" s="4" t="n"/>
      <c r="D4898" s="4" t="inlineStr">
        <is>
          <t>M</t>
        </is>
      </c>
      <c r="E4898" s="5" t="inlineStr">
        <is>
          <t>ST6009-FP PJ Beige-Medium-FBA</t>
        </is>
      </c>
      <c r="H4898" s="0" t="n"/>
    </row>
    <row r="4899">
      <c r="A4899" s="0">
        <f>+B4899&amp;C4899&amp;D4899</f>
        <v/>
      </c>
      <c r="B4899" s="4" t="inlineStr">
        <is>
          <t>ST6009 印花</t>
        </is>
      </c>
      <c r="C4899" s="4" t="n"/>
      <c r="D4899" s="4" t="inlineStr">
        <is>
          <t>M</t>
        </is>
      </c>
      <c r="E4899" s="5" t="inlineStr">
        <is>
          <t>ST6009-FP PJ Black -Medium-FBA</t>
        </is>
      </c>
      <c r="H4899" s="0" t="n"/>
    </row>
    <row r="4900">
      <c r="A4900" s="0">
        <f>+B4900&amp;C4900&amp;D4900</f>
        <v/>
      </c>
      <c r="B4900" s="4" t="inlineStr">
        <is>
          <t>ST6009 印花</t>
        </is>
      </c>
      <c r="C4900" s="4" t="inlineStr">
        <is>
          <t>深灰</t>
        </is>
      </c>
      <c r="D4900" s="4" t="inlineStr">
        <is>
          <t>M</t>
        </is>
      </c>
      <c r="E4900" s="5" t="inlineStr">
        <is>
          <t>ST6009-FP PJ Dark Gray-Medium-FBA</t>
        </is>
      </c>
      <c r="H4900" s="0" t="n"/>
    </row>
    <row r="4901">
      <c r="A4901" s="0">
        <f>+B4901&amp;C4901&amp;D4901</f>
        <v/>
      </c>
      <c r="B4901" s="4" t="inlineStr">
        <is>
          <t>ST6009 印花</t>
        </is>
      </c>
      <c r="C4901" s="4" t="inlineStr">
        <is>
          <t>杂绿</t>
        </is>
      </c>
      <c r="D4901" s="4" t="inlineStr">
        <is>
          <t>M</t>
        </is>
      </c>
      <c r="E4901" s="5" t="inlineStr">
        <is>
          <t>ST6009-FP PJ VG Green-Medium-FBA</t>
        </is>
      </c>
      <c r="H4901" s="0" t="n"/>
    </row>
    <row r="4902">
      <c r="A4902" s="0">
        <f>+B4902&amp;C4902&amp;D4902</f>
        <v/>
      </c>
      <c r="B4902" s="4" t="inlineStr">
        <is>
          <t>ST6009 印花</t>
        </is>
      </c>
      <c r="C4902" s="4" t="n"/>
      <c r="D4902" s="4" t="inlineStr">
        <is>
          <t>M</t>
        </is>
      </c>
      <c r="E4902" s="5" t="inlineStr">
        <is>
          <t>ST6009-FP PJ White-Medium-FBA</t>
        </is>
      </c>
      <c r="H4902" s="0" t="n"/>
    </row>
    <row r="4903">
      <c r="A4903" s="0">
        <f>+B4903&amp;C4903&amp;D4903</f>
        <v/>
      </c>
      <c r="B4903" s="4" t="inlineStr">
        <is>
          <t>ST6009 印花</t>
        </is>
      </c>
      <c r="C4903" s="4" t="n"/>
      <c r="D4903" s="4" t="inlineStr">
        <is>
          <t>M</t>
        </is>
      </c>
      <c r="E4903" s="5" t="inlineStr">
        <is>
          <t>ST6009-FP PJ Wine Red-Medium-FBA</t>
        </is>
      </c>
      <c r="H4903" s="0" t="n"/>
    </row>
    <row r="4904">
      <c r="A4904" s="0">
        <f>+B4904&amp;C4904&amp;D4904</f>
        <v/>
      </c>
      <c r="B4904" s="4" t="inlineStr">
        <is>
          <t>ST6009 印花</t>
        </is>
      </c>
      <c r="C4904" s="4" t="n"/>
      <c r="D4904" s="4" t="inlineStr">
        <is>
          <t>M</t>
        </is>
      </c>
      <c r="E4904" s="5" t="inlineStr">
        <is>
          <t>ST6009-FP Red Grid-Medium-FBA</t>
        </is>
      </c>
      <c r="H4904" s="0" t="n"/>
    </row>
    <row r="4905">
      <c r="A4905" s="0">
        <f>+B4905&amp;C4905&amp;D4905</f>
        <v/>
      </c>
      <c r="B4905" s="4" t="inlineStr">
        <is>
          <t>ST6009 印花</t>
        </is>
      </c>
      <c r="C4905" s="4" t="n"/>
      <c r="D4905" s="4" t="inlineStr">
        <is>
          <t>M</t>
        </is>
      </c>
      <c r="E4905" s="5" t="inlineStr">
        <is>
          <t>ST6009-FP Red White Black-Medium-FBA</t>
        </is>
      </c>
      <c r="H4905" s="0" t="n"/>
    </row>
    <row r="4906">
      <c r="A4906" s="0">
        <f>+B4906&amp;C4906&amp;D4906</f>
        <v/>
      </c>
      <c r="B4906" s="4" t="inlineStr">
        <is>
          <t>ST6009 印花</t>
        </is>
      </c>
      <c r="C4906" s="4" t="inlineStr">
        <is>
          <t>白蓝</t>
        </is>
      </c>
      <c r="D4906" s="4" t="inlineStr">
        <is>
          <t>M</t>
        </is>
      </c>
      <c r="E4906" s="5" t="inlineStr">
        <is>
          <t>ST6009-FP Red White Rose Blue-Medium-FBA</t>
        </is>
      </c>
      <c r="H4906" s="0" t="n"/>
    </row>
    <row r="4907">
      <c r="A4907" s="0">
        <f>+B4907&amp;C4907&amp;D4907</f>
        <v/>
      </c>
      <c r="B4907" s="4" t="inlineStr">
        <is>
          <t>ST6009 印花</t>
        </is>
      </c>
      <c r="C4907" s="4" t="n"/>
      <c r="D4907" s="4" t="inlineStr">
        <is>
          <t>M</t>
        </is>
      </c>
      <c r="E4907" s="5" t="inlineStr">
        <is>
          <t>ST6009-FP Rose Purple Gray-Medium-FBA</t>
        </is>
      </c>
      <c r="H4907" s="0" t="n"/>
    </row>
    <row r="4908">
      <c r="A4908" s="0">
        <f>+B4908&amp;C4908&amp;D4908</f>
        <v/>
      </c>
      <c r="B4908" s="4" t="inlineStr">
        <is>
          <t>ST6009 印花</t>
        </is>
      </c>
      <c r="C4908" s="4" t="n"/>
      <c r="D4908" s="4" t="inlineStr">
        <is>
          <t>M</t>
        </is>
      </c>
      <c r="E4908" s="5" t="inlineStr">
        <is>
          <t>ST6009-FP Rose Red Bean Paste-Medium-FBA</t>
        </is>
      </c>
      <c r="H4908" s="0" t="n"/>
    </row>
    <row r="4909">
      <c r="A4909" s="0">
        <f>+B4909&amp;C4909&amp;D4909</f>
        <v/>
      </c>
      <c r="B4909" s="4" t="inlineStr">
        <is>
          <t>ST6009 印花</t>
        </is>
      </c>
      <c r="C4909" s="4" t="n"/>
      <c r="D4909" s="4" t="inlineStr">
        <is>
          <t>M</t>
        </is>
      </c>
      <c r="E4909" s="5" t="inlineStr">
        <is>
          <t>ST6009-FP Snakeskin White-Medium-FBA</t>
        </is>
      </c>
      <c r="H4909" s="0" t="n"/>
    </row>
    <row r="4910">
      <c r="A4910" s="0">
        <f>+B4910&amp;C4910&amp;D4910</f>
        <v/>
      </c>
      <c r="B4910" s="4" t="inlineStr">
        <is>
          <t>ST6009 印花</t>
        </is>
      </c>
      <c r="C4910" s="4" t="n"/>
      <c r="D4910" s="4" t="inlineStr">
        <is>
          <t>M</t>
        </is>
      </c>
      <c r="E4910" s="5" t="inlineStr">
        <is>
          <t>ST6009-FP Snowflake Red-Medium-FBA</t>
        </is>
      </c>
      <c r="H4910" s="0" t="n"/>
    </row>
    <row r="4911">
      <c r="A4911" s="0">
        <f>+B4911&amp;C4911&amp;D4911</f>
        <v/>
      </c>
      <c r="B4911" s="4" t="inlineStr">
        <is>
          <t>ST6009 印花</t>
        </is>
      </c>
      <c r="C4911" s="4" t="n"/>
      <c r="D4911" s="4" t="inlineStr">
        <is>
          <t>M</t>
        </is>
      </c>
      <c r="E4911" s="5" t="inlineStr">
        <is>
          <t>ST6009-FP ZS Beige White-Medium-FBA</t>
        </is>
      </c>
      <c r="H4911" s="0" t="n"/>
    </row>
    <row r="4912">
      <c r="A4912" s="0">
        <f>+B4912&amp;C4912&amp;D4912</f>
        <v/>
      </c>
      <c r="B4912" s="4" t="inlineStr">
        <is>
          <t>ST6009 印花</t>
        </is>
      </c>
      <c r="C4912" s="4" t="n"/>
      <c r="D4912" s="4" t="inlineStr">
        <is>
          <t>M</t>
        </is>
      </c>
      <c r="E4912" s="5" t="inlineStr">
        <is>
          <t>ST6009-FP ZS Black Green-Medium-FBA</t>
        </is>
      </c>
      <c r="H4912" s="0" t="n"/>
    </row>
    <row r="4913">
      <c r="A4913" s="0">
        <f>+B4913&amp;C4913&amp;D4913</f>
        <v/>
      </c>
      <c r="B4913" s="4" t="inlineStr">
        <is>
          <t>ST6009 印花</t>
        </is>
      </c>
      <c r="C4913" s="4" t="n"/>
      <c r="D4913" s="4" t="inlineStr">
        <is>
          <t>M</t>
        </is>
      </c>
      <c r="E4913" s="5" t="inlineStr">
        <is>
          <t>ST6009-FP ZS Black Yellow-Medium-FBA</t>
        </is>
      </c>
      <c r="H4913" s="0" t="n"/>
    </row>
    <row r="4914">
      <c r="A4914" s="0">
        <f>+B4914&amp;C4914&amp;D4914</f>
        <v/>
      </c>
      <c r="B4914" s="4" t="inlineStr">
        <is>
          <t>ST6009 印花</t>
        </is>
      </c>
      <c r="C4914" s="4" t="n"/>
      <c r="D4914" s="4" t="inlineStr">
        <is>
          <t>M</t>
        </is>
      </c>
      <c r="E4914" s="5" t="inlineStr">
        <is>
          <t>ST6009-FP ZS White-Medium-FBA</t>
        </is>
      </c>
      <c r="H4914" s="0" t="n"/>
    </row>
    <row r="4915">
      <c r="A4915" s="0">
        <f>+B4915&amp;C4915&amp;D4915</f>
        <v/>
      </c>
      <c r="B4915" s="4" t="inlineStr">
        <is>
          <t>ST6009 印花</t>
        </is>
      </c>
      <c r="C4915" s="4" t="n"/>
      <c r="D4915" s="4" t="inlineStr">
        <is>
          <t>M</t>
        </is>
      </c>
      <c r="E4915" s="5" t="inlineStr">
        <is>
          <t>ST6009-Gold Leopard-M-FBA</t>
        </is>
      </c>
      <c r="H4915" s="0" t="n"/>
    </row>
    <row r="4916">
      <c r="A4916" s="0">
        <f>+B4916&amp;C4916&amp;D4916</f>
        <v/>
      </c>
      <c r="B4916" s="4" t="inlineStr">
        <is>
          <t>ST6009 印花</t>
        </is>
      </c>
      <c r="C4916" s="4" t="n"/>
      <c r="D4916" s="4" t="inlineStr">
        <is>
          <t>L</t>
        </is>
      </c>
      <c r="E4916" s="5" t="inlineStr">
        <is>
          <t>ST6009-FP Black-White Grid-Large-FBA</t>
        </is>
      </c>
      <c r="H4916" s="0" t="n"/>
    </row>
    <row r="4917">
      <c r="A4917" s="0">
        <f>+B4917&amp;C4917&amp;D4917</f>
        <v/>
      </c>
      <c r="B4917" s="4" t="inlineStr">
        <is>
          <t>ST6009 印花</t>
        </is>
      </c>
      <c r="C4917" s="4" t="n"/>
      <c r="D4917" s="4" t="inlineStr">
        <is>
          <t>L</t>
        </is>
      </c>
      <c r="E4917" s="5" t="inlineStr">
        <is>
          <t>ST6009-FP Blue Grid-Large-FBA</t>
        </is>
      </c>
      <c r="H4917" s="0" t="n"/>
    </row>
    <row r="4918">
      <c r="A4918" s="0">
        <f>+B4918&amp;C4918&amp;D4918</f>
        <v/>
      </c>
      <c r="B4918" s="4" t="inlineStr">
        <is>
          <t>ST6009 印花</t>
        </is>
      </c>
      <c r="C4918" s="4" t="n"/>
      <c r="D4918" s="4" t="inlineStr">
        <is>
          <t>L</t>
        </is>
      </c>
      <c r="E4918" s="5" t="inlineStr">
        <is>
          <t>ST6009-FP Blue Stars-Large-FBA</t>
        </is>
      </c>
      <c r="H4918" s="0" t="n"/>
    </row>
    <row r="4919">
      <c r="A4919" s="0">
        <f>+B4919&amp;C4919&amp;D4919</f>
        <v/>
      </c>
      <c r="B4919" s="4" t="inlineStr">
        <is>
          <t>ST6009 印花</t>
        </is>
      </c>
      <c r="C4919" s="4" t="inlineStr">
        <is>
          <t>迷彩花</t>
        </is>
      </c>
      <c r="D4919" s="4" t="inlineStr">
        <is>
          <t>L</t>
        </is>
      </c>
      <c r="E4919" s="5" t="inlineStr">
        <is>
          <t>ST6009-FP Camouflage-Flower-Large-FBA</t>
        </is>
      </c>
      <c r="H4919" s="0" t="n"/>
    </row>
    <row r="4920">
      <c r="A4920" s="0">
        <f>+B4920&amp;C4920&amp;D4920</f>
        <v/>
      </c>
      <c r="B4920" s="4" t="inlineStr">
        <is>
          <t>ST6009 印花</t>
        </is>
      </c>
      <c r="C4920" s="4" t="inlineStr">
        <is>
          <t>灰色</t>
        </is>
      </c>
      <c r="D4920" s="4" t="inlineStr">
        <is>
          <t>L</t>
        </is>
      </c>
      <c r="E4920" s="5" t="inlineStr">
        <is>
          <t>ST6009-FP Camouflage-Gray-Large-FBA</t>
        </is>
      </c>
      <c r="H4920" s="0" t="n"/>
    </row>
    <row r="4921">
      <c r="A4921" s="0">
        <f>+B4921&amp;C4921&amp;D4921</f>
        <v/>
      </c>
      <c r="B4921" s="4" t="inlineStr">
        <is>
          <t>ST6009 印花</t>
        </is>
      </c>
      <c r="C4921" s="4" t="inlineStr">
        <is>
          <t>迷彩绿</t>
        </is>
      </c>
      <c r="D4921" s="4" t="inlineStr">
        <is>
          <t>L</t>
        </is>
      </c>
      <c r="E4921" s="5" t="inlineStr">
        <is>
          <t>ST6009-FP Camouflage-Green-Large-FBA</t>
        </is>
      </c>
      <c r="H4921" s="0" t="n"/>
    </row>
    <row r="4922">
      <c r="A4922" s="0">
        <f>+B4922&amp;C4922&amp;D4922</f>
        <v/>
      </c>
      <c r="B4922" s="4" t="inlineStr">
        <is>
          <t>ST6009 印花</t>
        </is>
      </c>
      <c r="C4922" s="4" t="inlineStr">
        <is>
          <t>迷彩粉</t>
        </is>
      </c>
      <c r="D4922" s="4" t="inlineStr">
        <is>
          <t>L</t>
        </is>
      </c>
      <c r="E4922" s="5" t="inlineStr">
        <is>
          <t>ST6009-FP Camouflage-Pink-Large-FBA</t>
        </is>
      </c>
      <c r="H4922" s="0" t="n"/>
    </row>
    <row r="4923">
      <c r="A4923" s="0">
        <f>+B4923&amp;C4923&amp;D4923</f>
        <v/>
      </c>
      <c r="B4923" s="4" t="inlineStr">
        <is>
          <t>ST6009 印花</t>
        </is>
      </c>
      <c r="C4923" s="4" t="n"/>
      <c r="D4923" s="4" t="inlineStr">
        <is>
          <t>L</t>
        </is>
      </c>
      <c r="E4923" s="5" t="inlineStr">
        <is>
          <t>ST6009-FP Cow Black-Large-FBA</t>
        </is>
      </c>
      <c r="H4923" s="0" t="n"/>
    </row>
    <row r="4924">
      <c r="A4924" s="0">
        <f>+B4924&amp;C4924&amp;D4924</f>
        <v/>
      </c>
      <c r="B4924" s="4" t="inlineStr">
        <is>
          <t>ST6009 印花</t>
        </is>
      </c>
      <c r="C4924" s="4" t="n"/>
      <c r="D4924" s="4" t="inlineStr">
        <is>
          <t>L</t>
        </is>
      </c>
      <c r="E4924" s="5" t="inlineStr">
        <is>
          <t>ST6009-FP Cow Head Stars-Large-FBA</t>
        </is>
      </c>
      <c r="H4924" s="0" t="n"/>
    </row>
    <row r="4925">
      <c r="A4925" s="0">
        <f>+B4925&amp;C4925&amp;D4925</f>
        <v/>
      </c>
      <c r="B4925" s="4" t="inlineStr">
        <is>
          <t>ST6009 印花</t>
        </is>
      </c>
      <c r="C4925" s="4" t="n"/>
      <c r="D4925" s="4" t="inlineStr">
        <is>
          <t>L</t>
        </is>
      </c>
      <c r="E4925" s="5" t="inlineStr">
        <is>
          <t>ST6009-FP Cow White-Large-FBA-2</t>
        </is>
      </c>
      <c r="H4925" s="0" t="n"/>
    </row>
    <row r="4926">
      <c r="A4926" s="0">
        <f>+B4926&amp;C4926&amp;D4926</f>
        <v/>
      </c>
      <c r="B4926" s="4" t="inlineStr">
        <is>
          <t>ST6009 印花</t>
        </is>
      </c>
      <c r="C4926" s="4" t="n"/>
      <c r="D4926" s="4" t="inlineStr">
        <is>
          <t>L</t>
        </is>
      </c>
      <c r="E4926" s="5" t="inlineStr">
        <is>
          <t>ST6009-FP Green Grid-Large-FBA</t>
        </is>
      </c>
      <c r="H4926" s="0" t="n"/>
    </row>
    <row r="4927">
      <c r="A4927" s="0">
        <f>+B4927&amp;C4927&amp;D4927</f>
        <v/>
      </c>
      <c r="B4927" s="4" t="inlineStr">
        <is>
          <t>ST6009 印花</t>
        </is>
      </c>
      <c r="C4927" s="4" t="n"/>
      <c r="D4927" s="4" t="inlineStr">
        <is>
          <t>L</t>
        </is>
      </c>
      <c r="E4927" s="5" t="inlineStr">
        <is>
          <t>ST6009-FP PF Black-Large-FBA</t>
        </is>
      </c>
      <c r="H4927" s="0" t="n"/>
    </row>
    <row r="4928">
      <c r="A4928" s="0">
        <f>+B4928&amp;C4928&amp;D4928</f>
        <v/>
      </c>
      <c r="B4928" s="4" t="inlineStr">
        <is>
          <t>ST6009 印花</t>
        </is>
      </c>
      <c r="C4928" s="4" t="n"/>
      <c r="D4928" s="4" t="inlineStr">
        <is>
          <t>L</t>
        </is>
      </c>
      <c r="E4928" s="5" t="inlineStr">
        <is>
          <t>ST6009-FP PJ Black -Large-FBA</t>
        </is>
      </c>
      <c r="H4928" s="0" t="n"/>
    </row>
    <row r="4929">
      <c r="A4929" s="0">
        <f>+B4929&amp;C4929&amp;D4929</f>
        <v/>
      </c>
      <c r="B4929" s="4" t="inlineStr">
        <is>
          <t>ST6009 印花</t>
        </is>
      </c>
      <c r="C4929" s="4" t="inlineStr">
        <is>
          <t>深灰</t>
        </is>
      </c>
      <c r="D4929" s="4" t="inlineStr">
        <is>
          <t>L</t>
        </is>
      </c>
      <c r="E4929" s="5" t="inlineStr">
        <is>
          <t>ST6009-FP PJ Dark Gray-Large-FBA</t>
        </is>
      </c>
      <c r="H4929" s="0" t="n"/>
    </row>
    <row r="4930">
      <c r="A4930" s="0">
        <f>+B4930&amp;C4930&amp;D4930</f>
        <v/>
      </c>
      <c r="B4930" s="4" t="inlineStr">
        <is>
          <t>ST6009 印花</t>
        </is>
      </c>
      <c r="C4930" s="4" t="inlineStr">
        <is>
          <t>杂绿</t>
        </is>
      </c>
      <c r="D4930" s="4" t="inlineStr">
        <is>
          <t>L</t>
        </is>
      </c>
      <c r="E4930" s="5" t="inlineStr">
        <is>
          <t>ST6009-FP PJ VG Green-Large-FBA</t>
        </is>
      </c>
      <c r="H4930" s="0" t="n"/>
    </row>
    <row r="4931">
      <c r="A4931" s="0">
        <f>+B4931&amp;C4931&amp;D4931</f>
        <v/>
      </c>
      <c r="B4931" s="4" t="inlineStr">
        <is>
          <t>ST6009 印花</t>
        </is>
      </c>
      <c r="C4931" s="4" t="n"/>
      <c r="D4931" s="4" t="inlineStr">
        <is>
          <t>L</t>
        </is>
      </c>
      <c r="E4931" s="5" t="inlineStr">
        <is>
          <t>ST6009-FP PJ White-Large-FBA</t>
        </is>
      </c>
      <c r="H4931" s="0" t="n"/>
    </row>
    <row r="4932">
      <c r="A4932" s="0">
        <f>+B4932&amp;C4932&amp;D4932</f>
        <v/>
      </c>
      <c r="B4932" s="4" t="inlineStr">
        <is>
          <t>ST6009 印花</t>
        </is>
      </c>
      <c r="C4932" s="4" t="n"/>
      <c r="D4932" s="4" t="inlineStr">
        <is>
          <t>L</t>
        </is>
      </c>
      <c r="E4932" s="5" t="inlineStr">
        <is>
          <t>ST6009-FP PJ Wine Red-Large-FBA</t>
        </is>
      </c>
      <c r="H4932" s="0" t="n"/>
    </row>
    <row r="4933">
      <c r="A4933" s="0">
        <f>+B4933&amp;C4933&amp;D4933</f>
        <v/>
      </c>
      <c r="B4933" s="4" t="inlineStr">
        <is>
          <t>ST6009 印花</t>
        </is>
      </c>
      <c r="C4933" s="4" t="n"/>
      <c r="D4933" s="4" t="inlineStr">
        <is>
          <t>L</t>
        </is>
      </c>
      <c r="E4933" s="5" t="inlineStr">
        <is>
          <t>ST6009-FP Red Grid-Large-FBA</t>
        </is>
      </c>
      <c r="H4933" s="0" t="n"/>
    </row>
    <row r="4934">
      <c r="A4934" s="0">
        <f>+B4934&amp;C4934&amp;D4934</f>
        <v/>
      </c>
      <c r="B4934" s="4" t="inlineStr">
        <is>
          <t>ST6009 印花</t>
        </is>
      </c>
      <c r="C4934" s="4" t="n"/>
      <c r="D4934" s="4" t="inlineStr">
        <is>
          <t>L</t>
        </is>
      </c>
      <c r="E4934" s="5" t="inlineStr">
        <is>
          <t>ST6009-FP Red White Black-Large-FBA</t>
        </is>
      </c>
      <c r="H4934" s="0" t="n"/>
    </row>
    <row r="4935">
      <c r="A4935" s="0">
        <f>+B4935&amp;C4935&amp;D4935</f>
        <v/>
      </c>
      <c r="B4935" s="4" t="inlineStr">
        <is>
          <t>ST6009 印花</t>
        </is>
      </c>
      <c r="C4935" s="4" t="inlineStr">
        <is>
          <t>白蓝</t>
        </is>
      </c>
      <c r="D4935" s="4" t="inlineStr">
        <is>
          <t>L</t>
        </is>
      </c>
      <c r="E4935" s="5" t="inlineStr">
        <is>
          <t>ST6009-FP Red White Rose Blue-Large-FBA</t>
        </is>
      </c>
      <c r="H4935" s="0" t="n"/>
    </row>
    <row r="4936">
      <c r="A4936" s="0">
        <f>+B4936&amp;C4936&amp;D4936</f>
        <v/>
      </c>
      <c r="B4936" s="4" t="inlineStr">
        <is>
          <t>ST6009 印花</t>
        </is>
      </c>
      <c r="C4936" s="4" t="n"/>
      <c r="D4936" s="4" t="inlineStr">
        <is>
          <t>L</t>
        </is>
      </c>
      <c r="E4936" s="5" t="inlineStr">
        <is>
          <t>ST6009-FP Rose Purple Gray-Large-FBA</t>
        </is>
      </c>
      <c r="H4936" s="0" t="n"/>
    </row>
    <row r="4937">
      <c r="A4937" s="0">
        <f>+B4937&amp;C4937&amp;D4937</f>
        <v/>
      </c>
      <c r="B4937" s="4" t="inlineStr">
        <is>
          <t>ST6009 印花</t>
        </is>
      </c>
      <c r="C4937" s="4" t="n"/>
      <c r="D4937" s="4" t="inlineStr">
        <is>
          <t>L</t>
        </is>
      </c>
      <c r="E4937" s="5" t="inlineStr">
        <is>
          <t>ST6009-FP Rose Red Bean Paste-Large-FBA</t>
        </is>
      </c>
      <c r="H4937" s="0" t="n"/>
    </row>
    <row r="4938">
      <c r="A4938" s="0">
        <f>+B4938&amp;C4938&amp;D4938</f>
        <v/>
      </c>
      <c r="B4938" s="4" t="inlineStr">
        <is>
          <t>ST6009 印花</t>
        </is>
      </c>
      <c r="C4938" s="4" t="n"/>
      <c r="D4938" s="4" t="inlineStr">
        <is>
          <t>L</t>
        </is>
      </c>
      <c r="E4938" s="5" t="inlineStr">
        <is>
          <t>ST6009-FP Snakeskin White-Large-FBA</t>
        </is>
      </c>
      <c r="H4938" s="0" t="n"/>
    </row>
    <row r="4939">
      <c r="A4939" s="0">
        <f>+B4939&amp;C4939&amp;D4939</f>
        <v/>
      </c>
      <c r="B4939" s="4" t="inlineStr">
        <is>
          <t>ST6009 印花</t>
        </is>
      </c>
      <c r="C4939" s="4" t="n"/>
      <c r="D4939" s="4" t="inlineStr">
        <is>
          <t>L</t>
        </is>
      </c>
      <c r="E4939" s="5" t="inlineStr">
        <is>
          <t>ST6009-FP Snowflake Red-Large-FBA</t>
        </is>
      </c>
      <c r="H4939" s="0" t="n"/>
    </row>
    <row r="4940">
      <c r="A4940" s="0">
        <f>+B4940&amp;C4940&amp;D4940</f>
        <v/>
      </c>
      <c r="B4940" s="4" t="inlineStr">
        <is>
          <t>ST6009 印花</t>
        </is>
      </c>
      <c r="C4940" s="4" t="n"/>
      <c r="D4940" s="4" t="inlineStr">
        <is>
          <t>L</t>
        </is>
      </c>
      <c r="E4940" s="5" t="inlineStr">
        <is>
          <t>ST6009-FP ZS Beige White-Large-FBA</t>
        </is>
      </c>
      <c r="H4940" s="0" t="n"/>
    </row>
    <row r="4941">
      <c r="A4941" s="0">
        <f>+B4941&amp;C4941&amp;D4941</f>
        <v/>
      </c>
      <c r="B4941" s="4" t="inlineStr">
        <is>
          <t>ST6009 印花</t>
        </is>
      </c>
      <c r="C4941" s="4" t="n"/>
      <c r="D4941" s="4" t="inlineStr">
        <is>
          <t>L</t>
        </is>
      </c>
      <c r="E4941" s="5" t="inlineStr">
        <is>
          <t>ST6009-FP ZS Black Green-Large-FBA</t>
        </is>
      </c>
      <c r="H4941" s="0" t="n"/>
    </row>
    <row r="4942">
      <c r="A4942" s="0">
        <f>+B4942&amp;C4942&amp;D4942</f>
        <v/>
      </c>
      <c r="B4942" s="4" t="inlineStr">
        <is>
          <t>ST6009 印花</t>
        </is>
      </c>
      <c r="C4942" s="4" t="n"/>
      <c r="D4942" s="4" t="inlineStr">
        <is>
          <t>L</t>
        </is>
      </c>
      <c r="E4942" s="5" t="inlineStr">
        <is>
          <t>ST6009-FP ZS Black Yellow-Large-FBA</t>
        </is>
      </c>
      <c r="H4942" s="0" t="n"/>
    </row>
    <row r="4943">
      <c r="A4943" s="0">
        <f>+B4943&amp;C4943&amp;D4943</f>
        <v/>
      </c>
      <c r="B4943" s="4" t="inlineStr">
        <is>
          <t>ST6009 印花</t>
        </is>
      </c>
      <c r="C4943" s="4" t="n"/>
      <c r="D4943" s="4" t="inlineStr">
        <is>
          <t>L</t>
        </is>
      </c>
      <c r="E4943" s="5" t="inlineStr">
        <is>
          <t>ST6009-FP ZS White-Large-FBA</t>
        </is>
      </c>
      <c r="H4943" s="0" t="n"/>
    </row>
    <row r="4944">
      <c r="A4944" s="0">
        <f>+B4944&amp;C4944&amp;D4944</f>
        <v/>
      </c>
      <c r="B4944" s="4" t="inlineStr">
        <is>
          <t>ST6009 印花</t>
        </is>
      </c>
      <c r="C4944" s="4" t="n"/>
      <c r="D4944" s="4" t="inlineStr">
        <is>
          <t>L</t>
        </is>
      </c>
      <c r="E4944" s="5" t="inlineStr">
        <is>
          <t>ST6009-Gold Leopard-L-FBA</t>
        </is>
      </c>
      <c r="H4944" s="0" t="n"/>
    </row>
    <row r="4945">
      <c r="A4945" s="0">
        <f>+B4945&amp;C4945&amp;D4945</f>
        <v/>
      </c>
      <c r="B4945" s="4" t="inlineStr">
        <is>
          <t>ST6009 印花</t>
        </is>
      </c>
      <c r="C4945" s="4" t="n"/>
      <c r="D4945" s="4" t="inlineStr">
        <is>
          <t>2XL</t>
        </is>
      </c>
      <c r="E4945" s="5" t="inlineStr">
        <is>
          <t>ST6009-FP Black-White Grid-XX-Large-FBA</t>
        </is>
      </c>
      <c r="H4945" s="0" t="n"/>
    </row>
    <row r="4946">
      <c r="A4946" s="0">
        <f>+B4946&amp;C4946&amp;D4946</f>
        <v/>
      </c>
      <c r="B4946" s="4" t="inlineStr">
        <is>
          <t>ST6009 印花</t>
        </is>
      </c>
      <c r="C4946" s="4" t="n"/>
      <c r="D4946" s="4" t="inlineStr">
        <is>
          <t>2XL</t>
        </is>
      </c>
      <c r="E4946" s="5" t="inlineStr">
        <is>
          <t>ST6009-FP Blue Grid-XX-Large-FBA</t>
        </is>
      </c>
      <c r="H4946" s="0" t="n"/>
    </row>
    <row r="4947">
      <c r="A4947" s="0">
        <f>+B4947&amp;C4947&amp;D4947</f>
        <v/>
      </c>
      <c r="B4947" s="4" t="inlineStr">
        <is>
          <t>ST6009 印花</t>
        </is>
      </c>
      <c r="C4947" s="4" t="n"/>
      <c r="D4947" s="4" t="inlineStr">
        <is>
          <t>2XL</t>
        </is>
      </c>
      <c r="E4947" s="5" t="inlineStr">
        <is>
          <t>ST6009-FP Blue Stars-XX-Large-FBA</t>
        </is>
      </c>
      <c r="H4947" s="0" t="n"/>
    </row>
    <row r="4948">
      <c r="A4948" s="0">
        <f>+B4948&amp;C4948&amp;D4948</f>
        <v/>
      </c>
      <c r="B4948" s="4" t="inlineStr">
        <is>
          <t>ST6009 印花</t>
        </is>
      </c>
      <c r="C4948" s="4" t="inlineStr">
        <is>
          <t>迷彩花</t>
        </is>
      </c>
      <c r="D4948" s="4" t="inlineStr">
        <is>
          <t>2XL</t>
        </is>
      </c>
      <c r="E4948" s="5" t="inlineStr">
        <is>
          <t>ST6009-FP Camouflage-Flower-XX-Large-FBA</t>
        </is>
      </c>
      <c r="H4948" s="0" t="n"/>
    </row>
    <row r="4949">
      <c r="A4949" s="0">
        <f>+B4949&amp;C4949&amp;D4949</f>
        <v/>
      </c>
      <c r="B4949" s="4" t="inlineStr">
        <is>
          <t>ST6009 印花</t>
        </is>
      </c>
      <c r="C4949" s="4" t="inlineStr">
        <is>
          <t>灰色</t>
        </is>
      </c>
      <c r="D4949" s="4" t="inlineStr">
        <is>
          <t>2XL</t>
        </is>
      </c>
      <c r="E4949" s="5" t="inlineStr">
        <is>
          <t>ST6009-FP Camouflage-Gray-XX-Large-FBA</t>
        </is>
      </c>
      <c r="H4949" s="0" t="n"/>
    </row>
    <row r="4950">
      <c r="A4950" s="0">
        <f>+B4950&amp;C4950&amp;D4950</f>
        <v/>
      </c>
      <c r="B4950" s="4" t="inlineStr">
        <is>
          <t>ST6009 印花</t>
        </is>
      </c>
      <c r="C4950" s="4" t="inlineStr">
        <is>
          <t>迷彩绿</t>
        </is>
      </c>
      <c r="D4950" s="4" t="inlineStr">
        <is>
          <t>2XL</t>
        </is>
      </c>
      <c r="E4950" s="5" t="inlineStr">
        <is>
          <t>ST6009-FP Camouflage-Green-XX-Large-FBA</t>
        </is>
      </c>
      <c r="H4950" s="0" t="n"/>
    </row>
    <row r="4951">
      <c r="A4951" s="0">
        <f>+B4951&amp;C4951&amp;D4951</f>
        <v/>
      </c>
      <c r="B4951" s="4" t="inlineStr">
        <is>
          <t>ST6009 印花</t>
        </is>
      </c>
      <c r="C4951" s="4" t="inlineStr">
        <is>
          <t>迷彩粉</t>
        </is>
      </c>
      <c r="D4951" s="4" t="inlineStr">
        <is>
          <t>2XL</t>
        </is>
      </c>
      <c r="E4951" s="5" t="inlineStr">
        <is>
          <t>ST6009-FP Camouflage-Pink-XX-Large-FBA</t>
        </is>
      </c>
      <c r="H4951" s="0" t="n"/>
    </row>
    <row r="4952">
      <c r="A4952" s="0">
        <f>+B4952&amp;C4952&amp;D4952</f>
        <v/>
      </c>
      <c r="B4952" s="4" t="inlineStr">
        <is>
          <t>ST6009 印花</t>
        </is>
      </c>
      <c r="C4952" s="4" t="n"/>
      <c r="D4952" s="4" t="inlineStr">
        <is>
          <t>2XL</t>
        </is>
      </c>
      <c r="E4952" s="5" t="inlineStr">
        <is>
          <t>ST6009-FP Cow Black-XX-Large-FBA</t>
        </is>
      </c>
      <c r="H4952" s="0" t="n"/>
    </row>
    <row r="4953">
      <c r="A4953" s="0">
        <f>+B4953&amp;C4953&amp;D4953</f>
        <v/>
      </c>
      <c r="B4953" s="4" t="inlineStr">
        <is>
          <t>ST6009 印花</t>
        </is>
      </c>
      <c r="C4953" s="4" t="n"/>
      <c r="D4953" s="4" t="inlineStr">
        <is>
          <t>2XL</t>
        </is>
      </c>
      <c r="E4953" s="5" t="inlineStr">
        <is>
          <t>ST6009-FP Cow Head Stars-XX-Large-FBA</t>
        </is>
      </c>
      <c r="H4953" s="0" t="n"/>
    </row>
    <row r="4954">
      <c r="A4954" s="0">
        <f>+B4954&amp;C4954&amp;D4954</f>
        <v/>
      </c>
      <c r="B4954" s="4" t="inlineStr">
        <is>
          <t>ST6009 印花</t>
        </is>
      </c>
      <c r="C4954" s="4" t="n"/>
      <c r="D4954" s="4" t="inlineStr">
        <is>
          <t>2XL</t>
        </is>
      </c>
      <c r="E4954" s="5" t="inlineStr">
        <is>
          <t>ST6009-FP Cow White-XX-Large-FBA</t>
        </is>
      </c>
      <c r="H4954" s="0" t="n"/>
    </row>
    <row r="4955">
      <c r="A4955" s="0">
        <f>+B4955&amp;C4955&amp;D4955</f>
        <v/>
      </c>
      <c r="B4955" s="4" t="inlineStr">
        <is>
          <t>ST6009 印花</t>
        </is>
      </c>
      <c r="C4955" s="4" t="n"/>
      <c r="D4955" s="4" t="inlineStr">
        <is>
          <t>2XL</t>
        </is>
      </c>
      <c r="E4955" s="5" t="inlineStr">
        <is>
          <t>ST6009-FP Cow White-XX-Large-FBA-2</t>
        </is>
      </c>
      <c r="H4955" s="0" t="n"/>
    </row>
    <row r="4956">
      <c r="A4956" s="0">
        <f>+B4956&amp;C4956&amp;D4956</f>
        <v/>
      </c>
      <c r="B4956" s="4" t="inlineStr">
        <is>
          <t>ST6009 印花</t>
        </is>
      </c>
      <c r="C4956" s="4" t="n"/>
      <c r="D4956" s="4" t="inlineStr">
        <is>
          <t>2XL</t>
        </is>
      </c>
      <c r="E4956" s="5" t="inlineStr">
        <is>
          <t>ST6009-FP Green Grid-XX-Large-FBA</t>
        </is>
      </c>
      <c r="H4956" s="0" t="n"/>
    </row>
    <row r="4957">
      <c r="A4957" s="0">
        <f>+B4957&amp;C4957&amp;D4957</f>
        <v/>
      </c>
      <c r="B4957" s="4" t="inlineStr">
        <is>
          <t>ST6009 印花</t>
        </is>
      </c>
      <c r="C4957" s="4" t="n"/>
      <c r="D4957" s="4" t="inlineStr">
        <is>
          <t>2XL</t>
        </is>
      </c>
      <c r="E4957" s="5" t="inlineStr">
        <is>
          <t>ST6009-FP PF Wine Red  -XX-Large-FBA</t>
        </is>
      </c>
      <c r="H4957" s="0" t="n"/>
    </row>
    <row r="4958">
      <c r="A4958" s="0">
        <f>+B4958&amp;C4958&amp;D4958</f>
        <v/>
      </c>
      <c r="B4958" s="4" t="inlineStr">
        <is>
          <t>ST6009 印花</t>
        </is>
      </c>
      <c r="C4958" s="4" t="n"/>
      <c r="D4958" s="4" t="inlineStr">
        <is>
          <t>2XL</t>
        </is>
      </c>
      <c r="E4958" s="5" t="inlineStr">
        <is>
          <t>ST6009-FP PJ Beige-XX-Large-FBA</t>
        </is>
      </c>
      <c r="H4958" s="0" t="n"/>
    </row>
    <row r="4959">
      <c r="A4959" s="0">
        <f>+B4959&amp;C4959&amp;D4959</f>
        <v/>
      </c>
      <c r="B4959" s="4" t="inlineStr">
        <is>
          <t>ST6009 印花</t>
        </is>
      </c>
      <c r="C4959" s="4" t="n"/>
      <c r="D4959" s="4" t="inlineStr">
        <is>
          <t>2XL</t>
        </is>
      </c>
      <c r="E4959" s="5" t="inlineStr">
        <is>
          <t>ST6009-FP PJ Black -XX-Large-FBA</t>
        </is>
      </c>
      <c r="H4959" s="0" t="n"/>
    </row>
    <row r="4960">
      <c r="A4960" s="0">
        <f>+B4960&amp;C4960&amp;D4960</f>
        <v/>
      </c>
      <c r="B4960" s="4" t="inlineStr">
        <is>
          <t>ST6009 印花</t>
        </is>
      </c>
      <c r="C4960" s="4" t="inlineStr">
        <is>
          <t>深灰</t>
        </is>
      </c>
      <c r="D4960" s="4" t="inlineStr">
        <is>
          <t>2XL</t>
        </is>
      </c>
      <c r="E4960" s="5" t="inlineStr">
        <is>
          <t>ST6009-FP PJ Dark Gray-XX-Large-FBA</t>
        </is>
      </c>
      <c r="H4960" s="0" t="n"/>
    </row>
    <row r="4961">
      <c r="A4961" s="0">
        <f>+B4961&amp;C4961&amp;D4961</f>
        <v/>
      </c>
      <c r="B4961" s="4" t="inlineStr">
        <is>
          <t>ST6009 印花</t>
        </is>
      </c>
      <c r="C4961" s="4" t="inlineStr">
        <is>
          <t>杂绿</t>
        </is>
      </c>
      <c r="D4961" s="4" t="inlineStr">
        <is>
          <t>2XL</t>
        </is>
      </c>
      <c r="E4961" s="5" t="inlineStr">
        <is>
          <t>ST6009-FP PJ VG Green-XX-Large-FBA</t>
        </is>
      </c>
      <c r="H4961" s="0" t="n"/>
    </row>
    <row r="4962">
      <c r="A4962" s="0">
        <f>+B4962&amp;C4962&amp;D4962</f>
        <v/>
      </c>
      <c r="B4962" s="4" t="inlineStr">
        <is>
          <t>ST6009 印花</t>
        </is>
      </c>
      <c r="C4962" s="4" t="n"/>
      <c r="D4962" s="4" t="inlineStr">
        <is>
          <t>2XL</t>
        </is>
      </c>
      <c r="E4962" s="5" t="inlineStr">
        <is>
          <t>ST6009-FP PJ White-XX-Large-FBA</t>
        </is>
      </c>
      <c r="H4962" s="0" t="n"/>
    </row>
    <row r="4963">
      <c r="A4963" s="0">
        <f>+B4963&amp;C4963&amp;D4963</f>
        <v/>
      </c>
      <c r="B4963" s="4" t="inlineStr">
        <is>
          <t>ST6009 印花</t>
        </is>
      </c>
      <c r="C4963" s="4" t="n"/>
      <c r="D4963" s="4" t="inlineStr">
        <is>
          <t>2XL</t>
        </is>
      </c>
      <c r="E4963" s="5" t="inlineStr">
        <is>
          <t>ST6009-FP PJ Wine Red-XX-Large-FBA</t>
        </is>
      </c>
      <c r="H4963" s="0" t="n"/>
    </row>
    <row r="4964">
      <c r="A4964" s="0">
        <f>+B4964&amp;C4964&amp;D4964</f>
        <v/>
      </c>
      <c r="B4964" s="4" t="inlineStr">
        <is>
          <t>ST6009 印花</t>
        </is>
      </c>
      <c r="C4964" s="4" t="n"/>
      <c r="D4964" s="4" t="inlineStr">
        <is>
          <t>2XL</t>
        </is>
      </c>
      <c r="E4964" s="5" t="inlineStr">
        <is>
          <t>ST6009-FP Red Grid-XX-Large-FBA</t>
        </is>
      </c>
      <c r="H4964" s="0" t="n"/>
    </row>
    <row r="4965">
      <c r="A4965" s="0">
        <f>+B4965&amp;C4965&amp;D4965</f>
        <v/>
      </c>
      <c r="B4965" s="4" t="inlineStr">
        <is>
          <t>ST6009 印花</t>
        </is>
      </c>
      <c r="C4965" s="4" t="n"/>
      <c r="D4965" s="4" t="inlineStr">
        <is>
          <t>2XL</t>
        </is>
      </c>
      <c r="E4965" s="5" t="inlineStr">
        <is>
          <t>ST6009-FP Red White Black-XX-Large-FBA</t>
        </is>
      </c>
      <c r="H4965" s="0" t="n"/>
    </row>
    <row r="4966">
      <c r="A4966" s="0">
        <f>+B4966&amp;C4966&amp;D4966</f>
        <v/>
      </c>
      <c r="B4966" s="4" t="inlineStr">
        <is>
          <t>ST6009 印花</t>
        </is>
      </c>
      <c r="C4966" s="4" t="n"/>
      <c r="D4966" s="4" t="inlineStr">
        <is>
          <t>2XL</t>
        </is>
      </c>
      <c r="E4966" s="5" t="inlineStr">
        <is>
          <t>ST6009-FP Rose Purple Gray-XX-Large-FBA</t>
        </is>
      </c>
      <c r="H4966" s="0" t="n"/>
    </row>
    <row r="4967">
      <c r="A4967" s="0">
        <f>+B4967&amp;C4967&amp;D4967</f>
        <v/>
      </c>
      <c r="B4967" s="4" t="inlineStr">
        <is>
          <t>ST6009 印花</t>
        </is>
      </c>
      <c r="C4967" s="4" t="n"/>
      <c r="D4967" s="4" t="inlineStr">
        <is>
          <t>2XL</t>
        </is>
      </c>
      <c r="E4967" s="5" t="inlineStr">
        <is>
          <t>ST6009-FP Snakeskin White-XX-Large-FBA</t>
        </is>
      </c>
      <c r="H4967" s="0" t="n"/>
    </row>
    <row r="4968">
      <c r="A4968" s="0">
        <f>+B4968&amp;C4968&amp;D4968</f>
        <v/>
      </c>
      <c r="B4968" s="4" t="inlineStr">
        <is>
          <t>ST6009 印花</t>
        </is>
      </c>
      <c r="C4968" s="4" t="n"/>
      <c r="D4968" s="4" t="inlineStr">
        <is>
          <t>2XL</t>
        </is>
      </c>
      <c r="E4968" s="5" t="inlineStr">
        <is>
          <t>ST6009-FP Snowflake Red-XX-Large-FBA</t>
        </is>
      </c>
      <c r="H4968" s="0" t="n"/>
    </row>
    <row r="4969">
      <c r="A4969" s="0">
        <f>+B4969&amp;C4969&amp;D4969</f>
        <v/>
      </c>
      <c r="B4969" s="4" t="inlineStr">
        <is>
          <t>ST6009 印花</t>
        </is>
      </c>
      <c r="C4969" s="4" t="n"/>
      <c r="D4969" s="4" t="inlineStr">
        <is>
          <t>2XL</t>
        </is>
      </c>
      <c r="E4969" s="5" t="inlineStr">
        <is>
          <t>ST6009-FP ZS Beige White-XX-Large-FBA</t>
        </is>
      </c>
      <c r="H4969" s="0" t="n"/>
    </row>
    <row r="4970">
      <c r="A4970" s="0">
        <f>+B4970&amp;C4970&amp;D4970</f>
        <v/>
      </c>
      <c r="B4970" s="4" t="inlineStr">
        <is>
          <t>ST6009 印花</t>
        </is>
      </c>
      <c r="C4970" s="4" t="n"/>
      <c r="D4970" s="4" t="inlineStr">
        <is>
          <t>2XL</t>
        </is>
      </c>
      <c r="E4970" s="5" t="inlineStr">
        <is>
          <t>ST6009-FP ZS Black Green-XX-Large-FBA</t>
        </is>
      </c>
      <c r="H4970" s="0" t="n"/>
    </row>
    <row r="4971">
      <c r="A4971" s="0">
        <f>+B4971&amp;C4971&amp;D4971</f>
        <v/>
      </c>
      <c r="B4971" s="4" t="inlineStr">
        <is>
          <t>ST6009 印花</t>
        </is>
      </c>
      <c r="C4971" s="4" t="n"/>
      <c r="D4971" s="4" t="inlineStr">
        <is>
          <t>2XL</t>
        </is>
      </c>
      <c r="E4971" s="5" t="inlineStr">
        <is>
          <t>ST6009-FP ZS White-XX-Large-FBA</t>
        </is>
      </c>
      <c r="H4971" s="0" t="n"/>
    </row>
    <row r="4972">
      <c r="A4972" s="0">
        <f>+B4972&amp;C4972&amp;D4972</f>
        <v/>
      </c>
      <c r="B4972" s="4" t="inlineStr">
        <is>
          <t>ST6009 印花</t>
        </is>
      </c>
      <c r="C4972" s="4" t="n"/>
      <c r="D4972" s="4" t="inlineStr">
        <is>
          <t>2XL</t>
        </is>
      </c>
      <c r="E4972" s="5" t="inlineStr">
        <is>
          <t>ST6009-Gold Leopard-2XL-FBA</t>
        </is>
      </c>
      <c r="H4972" s="0" t="n"/>
    </row>
    <row r="4973">
      <c r="A4973" s="0">
        <f>+B4973&amp;C4973&amp;D4973</f>
        <v/>
      </c>
      <c r="B4973" s="4" t="inlineStr">
        <is>
          <t>ST6023 纯色</t>
        </is>
      </c>
      <c r="C4973" s="4" t="inlineStr">
        <is>
          <t>黑色</t>
        </is>
      </c>
      <c r="D4973" s="4" t="inlineStr">
        <is>
          <t>XL</t>
        </is>
      </c>
      <c r="E4973" s="5" t="inlineStr">
        <is>
          <t>ST6023-Black-XL-FBA2</t>
        </is>
      </c>
      <c r="H4973" s="0" t="n"/>
    </row>
    <row r="4974">
      <c r="A4974" s="0">
        <f>+B4974&amp;C4974&amp;D4974</f>
        <v/>
      </c>
      <c r="B4974" s="4" t="inlineStr">
        <is>
          <t>ST6023 纯色</t>
        </is>
      </c>
      <c r="C4974" s="4" t="inlineStr">
        <is>
          <t>深绿</t>
        </is>
      </c>
      <c r="D4974" s="4" t="inlineStr">
        <is>
          <t>XL</t>
        </is>
      </c>
      <c r="E4974" s="5" t="inlineStr">
        <is>
          <t>ST6023-Dark Green-XL-FBA2</t>
        </is>
      </c>
      <c r="H4974" s="0" t="n"/>
    </row>
    <row r="4975">
      <c r="A4975" s="0">
        <f>+B4975&amp;C4975&amp;D4975</f>
        <v/>
      </c>
      <c r="B4975" s="4" t="inlineStr">
        <is>
          <t>ST6023 纯色</t>
        </is>
      </c>
      <c r="C4975" s="4" t="inlineStr">
        <is>
          <t>藏蓝</t>
        </is>
      </c>
      <c r="D4975" s="4" t="inlineStr">
        <is>
          <t>XL</t>
        </is>
      </c>
      <c r="E4975" s="5" t="inlineStr">
        <is>
          <t>ST6023-Navy Blue-XL-FBA2</t>
        </is>
      </c>
      <c r="H4975" s="0" t="n"/>
    </row>
    <row r="4976">
      <c r="A4976" s="0">
        <f>+B4976&amp;C4976&amp;D4976</f>
        <v/>
      </c>
      <c r="B4976" s="4" t="inlineStr">
        <is>
          <t>ST6023 纯色</t>
        </is>
      </c>
      <c r="C4976" s="4" t="n"/>
      <c r="D4976" s="4" t="inlineStr">
        <is>
          <t>XL</t>
        </is>
      </c>
      <c r="E4976" s="5" t="inlineStr">
        <is>
          <t>ST6023-Purple Gray-XL-FBA2</t>
        </is>
      </c>
      <c r="H4976" s="0" t="n"/>
    </row>
    <row r="4977">
      <c r="A4977" s="0">
        <f>+B4977&amp;C4977&amp;D4977</f>
        <v/>
      </c>
      <c r="B4977" s="4" t="inlineStr">
        <is>
          <t>ST6023 纯色</t>
        </is>
      </c>
      <c r="C4977" s="4" t="inlineStr">
        <is>
          <t>红灰</t>
        </is>
      </c>
      <c r="D4977" s="4" t="inlineStr">
        <is>
          <t>XL</t>
        </is>
      </c>
      <c r="E4977" s="5" t="inlineStr">
        <is>
          <t>ST6023-Red Gray-XL-FBA</t>
        </is>
      </c>
      <c r="H4977" s="0" t="n"/>
    </row>
    <row r="4978">
      <c r="A4978" s="0">
        <f>+B4978&amp;C4978&amp;D4978</f>
        <v/>
      </c>
      <c r="B4978" s="4" t="inlineStr">
        <is>
          <t>ST6023 纯色</t>
        </is>
      </c>
      <c r="C4978" s="4" t="n"/>
      <c r="D4978" s="4" t="inlineStr">
        <is>
          <t>XL</t>
        </is>
      </c>
      <c r="E4978" s="5" t="inlineStr">
        <is>
          <t>ST6023-Royal Blue-XL-FBA2</t>
        </is>
      </c>
      <c r="H4978" s="0" t="n"/>
    </row>
    <row r="4979">
      <c r="A4979" s="0">
        <f>+B4979&amp;C4979&amp;D4979</f>
        <v/>
      </c>
      <c r="B4979" s="4" t="inlineStr">
        <is>
          <t>ST6023 纯色</t>
        </is>
      </c>
      <c r="C4979" s="4" t="inlineStr">
        <is>
          <t>白色</t>
        </is>
      </c>
      <c r="D4979" s="4" t="inlineStr">
        <is>
          <t>XL</t>
        </is>
      </c>
      <c r="E4979" s="5" t="inlineStr">
        <is>
          <t>ST6023-White-XL-FBA2</t>
        </is>
      </c>
      <c r="H4979" s="0" t="n"/>
    </row>
    <row r="4980">
      <c r="A4980" s="0">
        <f>+B4980&amp;C4980&amp;D4980</f>
        <v/>
      </c>
      <c r="B4980" s="4" t="inlineStr">
        <is>
          <t>ST6023 纯色</t>
        </is>
      </c>
      <c r="C4980" s="4" t="n"/>
      <c r="D4980" s="4" t="inlineStr">
        <is>
          <t>XL</t>
        </is>
      </c>
      <c r="E4980" s="5" t="inlineStr">
        <is>
          <t>ST6023-Wine Red-XL-FBA2</t>
        </is>
      </c>
      <c r="H4980" s="0" t="n"/>
    </row>
    <row r="4981">
      <c r="A4981" s="0">
        <f>+B4981&amp;C4981&amp;D4981</f>
        <v/>
      </c>
      <c r="B4981" s="4" t="inlineStr">
        <is>
          <t>ST6023 纯色</t>
        </is>
      </c>
      <c r="C4981" s="4" t="inlineStr">
        <is>
          <t>黑色</t>
        </is>
      </c>
      <c r="D4981" s="4" t="inlineStr">
        <is>
          <t>S</t>
        </is>
      </c>
      <c r="E4981" s="5" t="inlineStr">
        <is>
          <t>ST6023-Black-S-FBA2</t>
        </is>
      </c>
      <c r="H4981" s="0" t="n"/>
    </row>
    <row r="4982">
      <c r="A4982" s="0">
        <f>+B4982&amp;C4982&amp;D4982</f>
        <v/>
      </c>
      <c r="B4982" s="4" t="inlineStr">
        <is>
          <t>ST6023 纯色</t>
        </is>
      </c>
      <c r="C4982" s="4" t="inlineStr">
        <is>
          <t>深绿</t>
        </is>
      </c>
      <c r="D4982" s="4" t="inlineStr">
        <is>
          <t>S</t>
        </is>
      </c>
      <c r="E4982" s="5" t="inlineStr">
        <is>
          <t>ST6023-Dark Green-S-FBA2</t>
        </is>
      </c>
      <c r="H4982" s="0" t="n"/>
    </row>
    <row r="4983">
      <c r="A4983" s="0">
        <f>+B4983&amp;C4983&amp;D4983</f>
        <v/>
      </c>
      <c r="B4983" s="4" t="inlineStr">
        <is>
          <t>ST6023 纯色</t>
        </is>
      </c>
      <c r="C4983" s="4" t="inlineStr">
        <is>
          <t>藏蓝</t>
        </is>
      </c>
      <c r="D4983" s="4" t="inlineStr">
        <is>
          <t>S</t>
        </is>
      </c>
      <c r="E4983" s="5" t="inlineStr">
        <is>
          <t>ST6023-Navy Blue-S-FBA2</t>
        </is>
      </c>
      <c r="H4983" s="0" t="n"/>
    </row>
    <row r="4984">
      <c r="A4984" s="0">
        <f>+B4984&amp;C4984&amp;D4984</f>
        <v/>
      </c>
      <c r="B4984" s="4" t="inlineStr">
        <is>
          <t>ST6023 纯色</t>
        </is>
      </c>
      <c r="C4984" s="4" t="n"/>
      <c r="D4984" s="4" t="inlineStr">
        <is>
          <t>S</t>
        </is>
      </c>
      <c r="E4984" s="5" t="inlineStr">
        <is>
          <t>ST6023-Purple Gray-S-FBA2</t>
        </is>
      </c>
      <c r="H4984" s="0" t="n"/>
    </row>
    <row r="4985">
      <c r="A4985" s="0">
        <f>+B4985&amp;C4985&amp;D4985</f>
        <v/>
      </c>
      <c r="B4985" s="4" t="inlineStr">
        <is>
          <t>ST6023 纯色</t>
        </is>
      </c>
      <c r="C4985" s="4" t="inlineStr">
        <is>
          <t>红色</t>
        </is>
      </c>
      <c r="D4985" s="4" t="inlineStr">
        <is>
          <t>S</t>
        </is>
      </c>
      <c r="E4985" s="5" t="inlineStr">
        <is>
          <t>ST6023-Red-S-FBA</t>
        </is>
      </c>
      <c r="H4985" s="0" t="n"/>
    </row>
    <row r="4986">
      <c r="A4986" s="0">
        <f>+B4986&amp;C4986&amp;D4986</f>
        <v/>
      </c>
      <c r="B4986" s="4" t="inlineStr">
        <is>
          <t>ST6023 纯色</t>
        </is>
      </c>
      <c r="C4986" s="4" t="inlineStr">
        <is>
          <t>白色</t>
        </is>
      </c>
      <c r="D4986" s="4" t="inlineStr">
        <is>
          <t>S</t>
        </is>
      </c>
      <c r="E4986" s="5" t="inlineStr">
        <is>
          <t>ST6023-White-S-FBA2</t>
        </is>
      </c>
      <c r="H4986" s="0" t="n"/>
    </row>
    <row r="4987">
      <c r="A4987" s="0">
        <f>+B4987&amp;C4987&amp;D4987</f>
        <v/>
      </c>
      <c r="B4987" s="4" t="inlineStr">
        <is>
          <t>ST6023 纯色</t>
        </is>
      </c>
      <c r="C4987" s="4" t="inlineStr">
        <is>
          <t>黑色</t>
        </is>
      </c>
      <c r="D4987" s="4" t="inlineStr">
        <is>
          <t>M</t>
        </is>
      </c>
      <c r="E4987" s="5" t="inlineStr">
        <is>
          <t>ST6023-Black-M-FBA2</t>
        </is>
      </c>
      <c r="H4987" s="0" t="n"/>
    </row>
    <row r="4988">
      <c r="A4988" s="0">
        <f>+B4988&amp;C4988&amp;D4988</f>
        <v/>
      </c>
      <c r="B4988" s="4" t="inlineStr">
        <is>
          <t>ST6023 纯色</t>
        </is>
      </c>
      <c r="C4988" s="4" t="inlineStr">
        <is>
          <t>深绿</t>
        </is>
      </c>
      <c r="D4988" s="4" t="inlineStr">
        <is>
          <t>M</t>
        </is>
      </c>
      <c r="E4988" s="5" t="inlineStr">
        <is>
          <t>ST6023-Dark Green-M-FBA2</t>
        </is>
      </c>
      <c r="H4988" s="0" t="n"/>
    </row>
    <row r="4989">
      <c r="A4989" s="0">
        <f>+B4989&amp;C4989&amp;D4989</f>
        <v/>
      </c>
      <c r="B4989" s="4" t="inlineStr">
        <is>
          <t>ST6023 纯色</t>
        </is>
      </c>
      <c r="C4989" s="4" t="inlineStr">
        <is>
          <t>藏蓝</t>
        </is>
      </c>
      <c r="D4989" s="4" t="inlineStr">
        <is>
          <t>M</t>
        </is>
      </c>
      <c r="E4989" s="5" t="inlineStr">
        <is>
          <t>ST6023-Navy Blue-M-FBA2</t>
        </is>
      </c>
      <c r="H4989" s="0" t="n"/>
    </row>
    <row r="4990">
      <c r="A4990" s="0">
        <f>+B4990&amp;C4990&amp;D4990</f>
        <v/>
      </c>
      <c r="B4990" s="4" t="inlineStr">
        <is>
          <t>ST6023 纯色</t>
        </is>
      </c>
      <c r="C4990" s="4" t="n"/>
      <c r="D4990" s="4" t="inlineStr">
        <is>
          <t>M</t>
        </is>
      </c>
      <c r="E4990" s="5" t="inlineStr">
        <is>
          <t>ST6023-Purple Gray-M-FBA2</t>
        </is>
      </c>
      <c r="H4990" s="0" t="n"/>
    </row>
    <row r="4991">
      <c r="A4991" s="0">
        <f>+B4991&amp;C4991&amp;D4991</f>
        <v/>
      </c>
      <c r="B4991" s="4" t="inlineStr">
        <is>
          <t>ST6023 纯色</t>
        </is>
      </c>
      <c r="C4991" s="4" t="inlineStr">
        <is>
          <t>红色</t>
        </is>
      </c>
      <c r="D4991" s="4" t="inlineStr">
        <is>
          <t>M</t>
        </is>
      </c>
      <c r="E4991" s="5" t="inlineStr">
        <is>
          <t>ST6023-Red-M-FBA</t>
        </is>
      </c>
      <c r="H4991" s="0" t="n"/>
    </row>
    <row r="4992">
      <c r="A4992" s="0">
        <f>+B4992&amp;C4992&amp;D4992</f>
        <v/>
      </c>
      <c r="B4992" s="4" t="inlineStr">
        <is>
          <t>ST6023 纯色</t>
        </is>
      </c>
      <c r="C4992" s="4" t="n"/>
      <c r="D4992" s="4" t="inlineStr">
        <is>
          <t>M</t>
        </is>
      </c>
      <c r="E4992" s="5" t="inlineStr">
        <is>
          <t>ST6023-Royal Blue-M-FBA2</t>
        </is>
      </c>
      <c r="H4992" s="0" t="n"/>
    </row>
    <row r="4993">
      <c r="A4993" s="0">
        <f>+B4993&amp;C4993&amp;D4993</f>
        <v/>
      </c>
      <c r="B4993" s="4" t="inlineStr">
        <is>
          <t>ST6023 纯色</t>
        </is>
      </c>
      <c r="C4993" s="4" t="inlineStr">
        <is>
          <t>白色</t>
        </is>
      </c>
      <c r="D4993" s="4" t="inlineStr">
        <is>
          <t>M</t>
        </is>
      </c>
      <c r="E4993" s="5" t="inlineStr">
        <is>
          <t>ST6023-White-M-FBA2</t>
        </is>
      </c>
      <c r="H4993" s="0" t="n"/>
    </row>
    <row r="4994">
      <c r="A4994" s="0">
        <f>+B4994&amp;C4994&amp;D4994</f>
        <v/>
      </c>
      <c r="B4994" s="4" t="inlineStr">
        <is>
          <t>ST6023 纯色</t>
        </is>
      </c>
      <c r="C4994" s="4" t="n"/>
      <c r="D4994" s="4" t="inlineStr">
        <is>
          <t>M</t>
        </is>
      </c>
      <c r="E4994" s="5" t="inlineStr">
        <is>
          <t>ST6023-Wine Red-M-FBA2</t>
        </is>
      </c>
      <c r="H4994" s="0" t="n"/>
    </row>
    <row r="4995">
      <c r="A4995" s="0">
        <f>+B4995&amp;C4995&amp;D4995</f>
        <v/>
      </c>
      <c r="B4995" s="4" t="inlineStr">
        <is>
          <t>ST6023 纯色</t>
        </is>
      </c>
      <c r="C4995" s="4" t="inlineStr">
        <is>
          <t>黑色</t>
        </is>
      </c>
      <c r="D4995" s="4" t="inlineStr">
        <is>
          <t>L</t>
        </is>
      </c>
      <c r="E4995" s="5" t="inlineStr">
        <is>
          <t>ST6023-Black-L-FBA2</t>
        </is>
      </c>
      <c r="H4995" s="0" t="n"/>
    </row>
    <row r="4996">
      <c r="A4996" s="0">
        <f>+B4996&amp;C4996&amp;D4996</f>
        <v/>
      </c>
      <c r="B4996" s="4" t="inlineStr">
        <is>
          <t>ST6023 纯色</t>
        </is>
      </c>
      <c r="C4996" s="4" t="inlineStr">
        <is>
          <t>深绿</t>
        </is>
      </c>
      <c r="D4996" s="4" t="inlineStr">
        <is>
          <t>L</t>
        </is>
      </c>
      <c r="E4996" s="5" t="inlineStr">
        <is>
          <t>ST6023-Dark Green-L-FBA2</t>
        </is>
      </c>
      <c r="H4996" s="0" t="n"/>
    </row>
    <row r="4997">
      <c r="A4997" s="0">
        <f>+B4997&amp;C4997&amp;D4997</f>
        <v/>
      </c>
      <c r="B4997" s="4" t="inlineStr">
        <is>
          <t>ST6023 纯色</t>
        </is>
      </c>
      <c r="C4997" s="4" t="n"/>
      <c r="D4997" s="4" t="inlineStr">
        <is>
          <t>L</t>
        </is>
      </c>
      <c r="E4997" s="5" t="inlineStr">
        <is>
          <t>ST6023-Purple Gray-L-FBA2</t>
        </is>
      </c>
      <c r="H4997" s="0" t="n"/>
    </row>
    <row r="4998">
      <c r="A4998" s="0">
        <f>+B4998&amp;C4998&amp;D4998</f>
        <v/>
      </c>
      <c r="B4998" s="4" t="inlineStr">
        <is>
          <t>ST6023 纯色</t>
        </is>
      </c>
      <c r="C4998" s="4" t="inlineStr">
        <is>
          <t>红色</t>
        </is>
      </c>
      <c r="D4998" s="4" t="inlineStr">
        <is>
          <t>L</t>
        </is>
      </c>
      <c r="E4998" s="5" t="inlineStr">
        <is>
          <t>ST6023-Red-L-FBA</t>
        </is>
      </c>
      <c r="H4998" s="0" t="n"/>
    </row>
    <row r="4999">
      <c r="A4999" s="0">
        <f>+B4999&amp;C4999&amp;D4999</f>
        <v/>
      </c>
      <c r="B4999" s="4" t="inlineStr">
        <is>
          <t>ST6023 纯色</t>
        </is>
      </c>
      <c r="C4999" s="4" t="n"/>
      <c r="D4999" s="4" t="inlineStr">
        <is>
          <t>L</t>
        </is>
      </c>
      <c r="E4999" s="5" t="inlineStr">
        <is>
          <t>ST6023-Royal Blue-L-FBA2</t>
        </is>
      </c>
      <c r="H4999" s="0" t="n"/>
    </row>
    <row r="5000">
      <c r="A5000" s="0">
        <f>+B5000&amp;C5000&amp;D5000</f>
        <v/>
      </c>
      <c r="B5000" s="4" t="inlineStr">
        <is>
          <t>ST6023 纯色</t>
        </is>
      </c>
      <c r="C5000" s="4" t="inlineStr">
        <is>
          <t>白色</t>
        </is>
      </c>
      <c r="D5000" s="4" t="inlineStr">
        <is>
          <t>L</t>
        </is>
      </c>
      <c r="E5000" s="5" t="inlineStr">
        <is>
          <t>ST6023-White-L-FBA2</t>
        </is>
      </c>
      <c r="H5000" s="0" t="n"/>
    </row>
    <row r="5001">
      <c r="A5001" s="0">
        <f>+B5001&amp;C5001&amp;D5001</f>
        <v/>
      </c>
      <c r="B5001" s="4" t="inlineStr">
        <is>
          <t>ST6023 纯色</t>
        </is>
      </c>
      <c r="C5001" s="4" t="n"/>
      <c r="D5001" s="4" t="inlineStr">
        <is>
          <t>L</t>
        </is>
      </c>
      <c r="E5001" s="5" t="inlineStr">
        <is>
          <t>ST6023-Wine Red-L-FBA2</t>
        </is>
      </c>
      <c r="H5001" s="0" t="n"/>
    </row>
    <row r="5002">
      <c r="A5002" s="0">
        <f>+B5002&amp;C5002&amp;D5002</f>
        <v/>
      </c>
      <c r="B5002" s="4" t="inlineStr">
        <is>
          <t>ST6023 纯色</t>
        </is>
      </c>
      <c r="C5002" s="4" t="inlineStr">
        <is>
          <t>黑色</t>
        </is>
      </c>
      <c r="D5002" s="4" t="inlineStr">
        <is>
          <t>2XL</t>
        </is>
      </c>
      <c r="E5002" s="5" t="inlineStr">
        <is>
          <t>ST6023-Black-2XL-FBA2</t>
        </is>
      </c>
      <c r="H5002" s="0" t="n"/>
    </row>
    <row r="5003">
      <c r="A5003" s="0">
        <f>+B5003&amp;C5003&amp;D5003</f>
        <v/>
      </c>
      <c r="B5003" s="4" t="inlineStr">
        <is>
          <t>ST6023 纯色</t>
        </is>
      </c>
      <c r="C5003" s="4" t="inlineStr">
        <is>
          <t>深绿</t>
        </is>
      </c>
      <c r="D5003" s="4" t="inlineStr">
        <is>
          <t>2XL</t>
        </is>
      </c>
      <c r="E5003" s="5" t="inlineStr">
        <is>
          <t>ST6023-Dark Green-2XL-FBA2</t>
        </is>
      </c>
      <c r="H5003" s="0" t="n"/>
    </row>
    <row r="5004">
      <c r="A5004" s="0">
        <f>+B5004&amp;C5004&amp;D5004</f>
        <v/>
      </c>
      <c r="B5004" s="4" t="inlineStr">
        <is>
          <t>ST6023 纯色</t>
        </is>
      </c>
      <c r="C5004" s="4" t="n"/>
      <c r="D5004" s="4" t="inlineStr">
        <is>
          <t>2XL</t>
        </is>
      </c>
      <c r="E5004" s="5" t="inlineStr">
        <is>
          <t>ST6023-Purple Gray-2XL-FBA2</t>
        </is>
      </c>
      <c r="H5004" s="0" t="n"/>
    </row>
    <row r="5005">
      <c r="A5005" s="0">
        <f>+B5005&amp;C5005&amp;D5005</f>
        <v/>
      </c>
      <c r="B5005" s="4" t="inlineStr">
        <is>
          <t>ST6023 纯色</t>
        </is>
      </c>
      <c r="C5005" s="4" t="inlineStr">
        <is>
          <t>红灰</t>
        </is>
      </c>
      <c r="D5005" s="4" t="inlineStr">
        <is>
          <t>2XL</t>
        </is>
      </c>
      <c r="E5005" s="5" t="inlineStr">
        <is>
          <t>ST6023-Red Gray-2XL-FBA2</t>
        </is>
      </c>
      <c r="H5005" s="0" t="n"/>
    </row>
    <row r="5006">
      <c r="A5006" s="0">
        <f>+B5006&amp;C5006&amp;D5006</f>
        <v/>
      </c>
      <c r="B5006" s="4" t="inlineStr">
        <is>
          <t>ST6023 纯色</t>
        </is>
      </c>
      <c r="C5006" s="4" t="inlineStr">
        <is>
          <t>红色</t>
        </is>
      </c>
      <c r="D5006" s="4" t="inlineStr">
        <is>
          <t>2XL</t>
        </is>
      </c>
      <c r="E5006" s="5" t="inlineStr">
        <is>
          <t>ST6023-Red-2XL-FBA2</t>
        </is>
      </c>
      <c r="H5006" s="0" t="n"/>
    </row>
    <row r="5007">
      <c r="A5007" s="0">
        <f>+B5007&amp;C5007&amp;D5007</f>
        <v/>
      </c>
      <c r="B5007" s="4" t="inlineStr">
        <is>
          <t>ST6023 纯色</t>
        </is>
      </c>
      <c r="C5007" s="4" t="n"/>
      <c r="D5007" s="4" t="inlineStr">
        <is>
          <t>2XL</t>
        </is>
      </c>
      <c r="E5007" s="5" t="inlineStr">
        <is>
          <t>ST6023-Royal Blue-2XL-FBA2</t>
        </is>
      </c>
      <c r="H5007" s="0" t="n"/>
    </row>
    <row r="5008">
      <c r="A5008" s="0">
        <f>+B5008&amp;C5008&amp;D5008</f>
        <v/>
      </c>
      <c r="B5008" s="4" t="inlineStr">
        <is>
          <t>ST6023 纯色</t>
        </is>
      </c>
      <c r="C5008" s="4" t="n"/>
      <c r="D5008" s="4" t="inlineStr">
        <is>
          <t>2XL</t>
        </is>
      </c>
      <c r="E5008" s="5" t="inlineStr">
        <is>
          <t>ST6023-Wine Red-2XL-FBA2</t>
        </is>
      </c>
      <c r="H5008" s="0" t="n"/>
    </row>
    <row r="5009">
      <c r="A5009" s="0">
        <f>+B5009&amp;C5009&amp;D5009</f>
        <v/>
      </c>
      <c r="B5009" s="4" t="inlineStr">
        <is>
          <t>ST6023 印花</t>
        </is>
      </c>
      <c r="C5009" s="4" t="inlineStr">
        <is>
          <t>棕黑</t>
        </is>
      </c>
      <c r="D5009" s="4" t="inlineStr">
        <is>
          <t>XL</t>
        </is>
      </c>
      <c r="E5009" s="5" t="inlineStr">
        <is>
          <t>ST6023-FP Brown Flower Black-X-Large-FBA</t>
        </is>
      </c>
      <c r="H5009" s="0" t="n"/>
    </row>
    <row r="5010">
      <c r="A5010" s="0">
        <f>+B5010&amp;C5010&amp;D5010</f>
        <v/>
      </c>
      <c r="B5010" s="4" t="inlineStr">
        <is>
          <t>ST6023 印花</t>
        </is>
      </c>
      <c r="C5010" s="4" t="inlineStr">
        <is>
          <t>灰色</t>
        </is>
      </c>
      <c r="D5010" s="4" t="inlineStr">
        <is>
          <t>XL</t>
        </is>
      </c>
      <c r="E5010" s="5" t="inlineStr">
        <is>
          <t>ST6023-FP Camouflage Gray-X-Large-FBA</t>
        </is>
      </c>
      <c r="H5010" s="0" t="n"/>
    </row>
    <row r="5011">
      <c r="A5011" s="0">
        <f>+B5011&amp;C5011&amp;D5011</f>
        <v/>
      </c>
      <c r="B5011" s="4" t="inlineStr">
        <is>
          <t>ST6023 印花</t>
        </is>
      </c>
      <c r="C5011" s="4" t="inlineStr">
        <is>
          <t>迷彩绿</t>
        </is>
      </c>
      <c r="D5011" s="4" t="inlineStr">
        <is>
          <t>XL</t>
        </is>
      </c>
      <c r="E5011" s="5" t="inlineStr">
        <is>
          <t>ST6023-FP Camouflage Green-X-Large-FBA</t>
        </is>
      </c>
      <c r="H5011" s="0" t="n"/>
    </row>
    <row r="5012">
      <c r="A5012" s="0">
        <f>+B5012&amp;C5012&amp;D5012</f>
        <v/>
      </c>
      <c r="B5012" s="4" t="inlineStr">
        <is>
          <t>ST6023 印花</t>
        </is>
      </c>
      <c r="C5012" s="4" t="inlineStr">
        <is>
          <t>迷彩粉</t>
        </is>
      </c>
      <c r="D5012" s="4" t="inlineStr">
        <is>
          <t>XL</t>
        </is>
      </c>
      <c r="E5012" s="5" t="inlineStr">
        <is>
          <t>ST6023-FP Camouflage Pink-X-Large-FBA</t>
        </is>
      </c>
      <c r="H5012" s="0" t="n"/>
    </row>
    <row r="5013">
      <c r="A5013" s="0">
        <f>+B5013&amp;C5013&amp;D5013</f>
        <v/>
      </c>
      <c r="B5013" s="4" t="inlineStr">
        <is>
          <t>ST6023 印花</t>
        </is>
      </c>
      <c r="C5013" s="4" t="inlineStr">
        <is>
          <t>深卡其</t>
        </is>
      </c>
      <c r="D5013" s="4" t="inlineStr">
        <is>
          <t>XL</t>
        </is>
      </c>
      <c r="E5013" s="5" t="inlineStr">
        <is>
          <t>ST6023-FP Leo Dark Khaki-X-Large-FBA</t>
        </is>
      </c>
      <c r="H5013" s="0" t="n"/>
    </row>
    <row r="5014">
      <c r="A5014" s="0">
        <f>+B5014&amp;C5014&amp;D5014</f>
        <v/>
      </c>
      <c r="B5014" s="4" t="inlineStr">
        <is>
          <t>ST6023 印花</t>
        </is>
      </c>
      <c r="C5014" s="4" t="inlineStr">
        <is>
          <t>浅蓝</t>
        </is>
      </c>
      <c r="D5014" s="4" t="inlineStr">
        <is>
          <t>XL</t>
        </is>
      </c>
      <c r="E5014" s="5" t="inlineStr">
        <is>
          <t>ST6023-FP Light Blue-XL-FBA</t>
        </is>
      </c>
      <c r="H5014" s="0" t="n"/>
    </row>
    <row r="5015">
      <c r="A5015" s="0">
        <f>+B5015&amp;C5015&amp;D5015</f>
        <v/>
      </c>
      <c r="B5015" s="4" t="inlineStr">
        <is>
          <t>ST6023 印花</t>
        </is>
      </c>
      <c r="C5015" s="4" t="inlineStr">
        <is>
          <t>混色蓝</t>
        </is>
      </c>
      <c r="D5015" s="4" t="inlineStr">
        <is>
          <t>XL</t>
        </is>
      </c>
      <c r="E5015" s="5" t="inlineStr">
        <is>
          <t>ST6023-FP Mix Blue-XL-FBA</t>
        </is>
      </c>
      <c r="H5015" s="0" t="n"/>
    </row>
    <row r="5016">
      <c r="A5016" s="0">
        <f>+B5016&amp;C5016&amp;D5016</f>
        <v/>
      </c>
      <c r="B5016" s="4" t="inlineStr">
        <is>
          <t>ST6023 印花</t>
        </is>
      </c>
      <c r="C5016" s="4" t="n"/>
      <c r="D5016" s="4" t="inlineStr">
        <is>
          <t>XL</t>
        </is>
      </c>
      <c r="E5016" s="5" t="inlineStr">
        <is>
          <t>ST6023-FP Panther White-X-Large-FBA</t>
        </is>
      </c>
      <c r="H5016" s="0" t="n"/>
    </row>
    <row r="5017">
      <c r="A5017" s="0">
        <f>+B5017&amp;C5017&amp;D5017</f>
        <v/>
      </c>
      <c r="B5017" s="4" t="inlineStr">
        <is>
          <t>ST6023 印花</t>
        </is>
      </c>
      <c r="C5017" s="4" t="n"/>
      <c r="D5017" s="4" t="inlineStr">
        <is>
          <t>XL</t>
        </is>
      </c>
      <c r="E5017" s="5" t="inlineStr">
        <is>
          <t>ST6023-FP Rose Gray Blue-X-Large-FBA</t>
        </is>
      </c>
      <c r="H5017" s="0" t="n"/>
    </row>
    <row r="5018">
      <c r="A5018" s="0">
        <f>+B5018&amp;C5018&amp;D5018</f>
        <v/>
      </c>
      <c r="B5018" s="4" t="inlineStr">
        <is>
          <t>ST6023 印花</t>
        </is>
      </c>
      <c r="C5018" s="4" t="inlineStr">
        <is>
          <t>藏蓝</t>
        </is>
      </c>
      <c r="D5018" s="4" t="inlineStr">
        <is>
          <t>XL</t>
        </is>
      </c>
      <c r="E5018" s="5" t="inlineStr">
        <is>
          <t>ST6023-FP Rose Navy Blue-X-Large-FBA</t>
        </is>
      </c>
      <c r="H5018" s="0" t="n"/>
    </row>
    <row r="5019">
      <c r="A5019" s="0">
        <f>+B5019&amp;C5019&amp;D5019</f>
        <v/>
      </c>
      <c r="B5019" s="4" t="inlineStr">
        <is>
          <t>ST6023 印花</t>
        </is>
      </c>
      <c r="C5019" s="4" t="n"/>
      <c r="D5019" s="4" t="inlineStr">
        <is>
          <t>XL</t>
        </is>
      </c>
      <c r="E5019" s="5" t="inlineStr">
        <is>
          <t>ST6023-FP Snow Leopard-XL-FBA</t>
        </is>
      </c>
      <c r="H5019" s="0" t="n"/>
    </row>
    <row r="5020">
      <c r="A5020" s="0">
        <f>+B5020&amp;C5020&amp;D5020</f>
        <v/>
      </c>
      <c r="B5020" s="4" t="inlineStr">
        <is>
          <t>ST6023 印花</t>
        </is>
      </c>
      <c r="C5020" s="4" t="n"/>
      <c r="D5020" s="4" t="inlineStr">
        <is>
          <t>XL</t>
        </is>
      </c>
      <c r="E5020" s="5" t="inlineStr">
        <is>
          <t>ST6023-FP Wine Red-XL-FBA</t>
        </is>
      </c>
      <c r="H5020" s="0" t="n"/>
    </row>
    <row r="5021">
      <c r="A5021" s="0">
        <f>+B5021&amp;C5021&amp;D5021</f>
        <v/>
      </c>
      <c r="B5021" s="4" t="inlineStr">
        <is>
          <t>ST6023 印花</t>
        </is>
      </c>
      <c r="C5021" s="4" t="inlineStr">
        <is>
          <t>棕黑</t>
        </is>
      </c>
      <c r="D5021" s="4" t="inlineStr">
        <is>
          <t>S</t>
        </is>
      </c>
      <c r="E5021" s="5" t="inlineStr">
        <is>
          <t>ST6023-FP Brown Flower Black-Small-FBA</t>
        </is>
      </c>
      <c r="H5021" s="0" t="n"/>
    </row>
    <row r="5022">
      <c r="A5022" s="0">
        <f>+B5022&amp;C5022&amp;D5022</f>
        <v/>
      </c>
      <c r="B5022" s="4" t="inlineStr">
        <is>
          <t>ST6023 印花</t>
        </is>
      </c>
      <c r="C5022" s="4" t="inlineStr">
        <is>
          <t>灰色</t>
        </is>
      </c>
      <c r="D5022" s="4" t="inlineStr">
        <is>
          <t>S</t>
        </is>
      </c>
      <c r="E5022" s="5" t="inlineStr">
        <is>
          <t>ST6023-FP Camouflage Gray-Small-FBA</t>
        </is>
      </c>
      <c r="H5022" s="0" t="n"/>
    </row>
    <row r="5023">
      <c r="A5023" s="0">
        <f>+B5023&amp;C5023&amp;D5023</f>
        <v/>
      </c>
      <c r="B5023" s="4" t="inlineStr">
        <is>
          <t>ST6023 印花</t>
        </is>
      </c>
      <c r="C5023" s="4" t="inlineStr">
        <is>
          <t>迷彩绿</t>
        </is>
      </c>
      <c r="D5023" s="4" t="inlineStr">
        <is>
          <t>S</t>
        </is>
      </c>
      <c r="E5023" s="5" t="inlineStr">
        <is>
          <t>ST6023-FP Camouflage Green-Small-FBA</t>
        </is>
      </c>
      <c r="H5023" s="0" t="n"/>
    </row>
    <row r="5024">
      <c r="A5024" s="0">
        <f>+B5024&amp;C5024&amp;D5024</f>
        <v/>
      </c>
      <c r="B5024" s="4" t="inlineStr">
        <is>
          <t>ST6023 印花</t>
        </is>
      </c>
      <c r="C5024" s="4" t="inlineStr">
        <is>
          <t>深卡其</t>
        </is>
      </c>
      <c r="D5024" s="4" t="inlineStr">
        <is>
          <t>S</t>
        </is>
      </c>
      <c r="E5024" s="5" t="inlineStr">
        <is>
          <t>ST6023-FP Leo Dark Khaki-Small-FBA</t>
        </is>
      </c>
      <c r="H5024" s="0" t="n"/>
    </row>
    <row r="5025">
      <c r="A5025" s="0">
        <f>+B5025&amp;C5025&amp;D5025</f>
        <v/>
      </c>
      <c r="B5025" s="4" t="inlineStr">
        <is>
          <t>ST6023 印花</t>
        </is>
      </c>
      <c r="C5025" s="4" t="inlineStr">
        <is>
          <t>浅蓝</t>
        </is>
      </c>
      <c r="D5025" s="4" t="inlineStr">
        <is>
          <t>S</t>
        </is>
      </c>
      <c r="E5025" s="5" t="inlineStr">
        <is>
          <t>ST6023-FP Light Blue-S-FBA</t>
        </is>
      </c>
      <c r="H5025" s="0" t="n"/>
    </row>
    <row r="5026">
      <c r="A5026" s="0">
        <f>+B5026&amp;C5026&amp;D5026</f>
        <v/>
      </c>
      <c r="B5026" s="4" t="inlineStr">
        <is>
          <t>ST6023 印花</t>
        </is>
      </c>
      <c r="C5026" s="4" t="inlineStr">
        <is>
          <t>混色蓝</t>
        </is>
      </c>
      <c r="D5026" s="4" t="inlineStr">
        <is>
          <t>S</t>
        </is>
      </c>
      <c r="E5026" s="5" t="inlineStr">
        <is>
          <t>ST6023-FP Mix Blue-S-FBA</t>
        </is>
      </c>
      <c r="H5026" s="0" t="n"/>
    </row>
    <row r="5027">
      <c r="A5027" s="0">
        <f>+B5027&amp;C5027&amp;D5027</f>
        <v/>
      </c>
      <c r="B5027" s="4" t="inlineStr">
        <is>
          <t>ST6023 印花</t>
        </is>
      </c>
      <c r="C5027" s="4" t="inlineStr">
        <is>
          <t>藏蓝</t>
        </is>
      </c>
      <c r="D5027" s="4" t="inlineStr">
        <is>
          <t>S</t>
        </is>
      </c>
      <c r="E5027" s="5" t="inlineStr">
        <is>
          <t>ST6023-FP Navy Blue-S-FBA</t>
        </is>
      </c>
      <c r="H5027" s="0" t="n"/>
    </row>
    <row r="5028">
      <c r="A5028" s="0">
        <f>+B5028&amp;C5028&amp;D5028</f>
        <v/>
      </c>
      <c r="B5028" s="4" t="inlineStr">
        <is>
          <t>ST6023 印花</t>
        </is>
      </c>
      <c r="C5028" s="4" t="n"/>
      <c r="D5028" s="4" t="inlineStr">
        <is>
          <t>S</t>
        </is>
      </c>
      <c r="E5028" s="5" t="inlineStr">
        <is>
          <t>ST6023-FP Panther Khaki-Small-FBA</t>
        </is>
      </c>
      <c r="H5028" s="0" t="n"/>
    </row>
    <row r="5029">
      <c r="A5029" s="0">
        <f>+B5029&amp;C5029&amp;D5029</f>
        <v/>
      </c>
      <c r="B5029" s="4" t="inlineStr">
        <is>
          <t>ST6023 印花</t>
        </is>
      </c>
      <c r="C5029" s="4" t="n"/>
      <c r="D5029" s="4" t="inlineStr">
        <is>
          <t>S</t>
        </is>
      </c>
      <c r="E5029" s="5" t="inlineStr">
        <is>
          <t>ST6023-FP Panther White-Small-FBA</t>
        </is>
      </c>
      <c r="H5029" s="0" t="n"/>
    </row>
    <row r="5030">
      <c r="A5030" s="0">
        <f>+B5030&amp;C5030&amp;D5030</f>
        <v/>
      </c>
      <c r="B5030" s="4" t="inlineStr">
        <is>
          <t>ST6023 印花</t>
        </is>
      </c>
      <c r="C5030" s="4" t="inlineStr">
        <is>
          <t>藏蓝</t>
        </is>
      </c>
      <c r="D5030" s="4" t="inlineStr">
        <is>
          <t>S</t>
        </is>
      </c>
      <c r="E5030" s="5" t="inlineStr">
        <is>
          <t>ST6023-FP Rose Navy Blue-Small-FBA</t>
        </is>
      </c>
      <c r="H5030" s="0" t="n"/>
    </row>
    <row r="5031">
      <c r="A5031" s="0">
        <f>+B5031&amp;C5031&amp;D5031</f>
        <v/>
      </c>
      <c r="B5031" s="4" t="inlineStr">
        <is>
          <t>ST6023 印花</t>
        </is>
      </c>
      <c r="C5031" s="4" t="n"/>
      <c r="D5031" s="4" t="inlineStr">
        <is>
          <t>S</t>
        </is>
      </c>
      <c r="E5031" s="5" t="inlineStr">
        <is>
          <t>ST6023-FP Snow Leopard-S-FBA</t>
        </is>
      </c>
      <c r="H5031" s="0" t="n"/>
    </row>
    <row r="5032">
      <c r="A5032" s="0">
        <f>+B5032&amp;C5032&amp;D5032</f>
        <v/>
      </c>
      <c r="B5032" s="4" t="inlineStr">
        <is>
          <t>ST6023 印花</t>
        </is>
      </c>
      <c r="C5032" s="4" t="inlineStr">
        <is>
          <t>棕黑</t>
        </is>
      </c>
      <c r="D5032" s="4" t="inlineStr">
        <is>
          <t>M</t>
        </is>
      </c>
      <c r="E5032" s="5" t="inlineStr">
        <is>
          <t>ST6023-FP Brown Flower Black-Medium-FBA</t>
        </is>
      </c>
      <c r="H5032" s="0" t="n"/>
    </row>
    <row r="5033">
      <c r="A5033" s="0">
        <f>+B5033&amp;C5033&amp;D5033</f>
        <v/>
      </c>
      <c r="B5033" s="4" t="inlineStr">
        <is>
          <t>ST6023 印花</t>
        </is>
      </c>
      <c r="C5033" s="4" t="inlineStr">
        <is>
          <t>灰色</t>
        </is>
      </c>
      <c r="D5033" s="4" t="inlineStr">
        <is>
          <t>M</t>
        </is>
      </c>
      <c r="E5033" s="5" t="inlineStr">
        <is>
          <t>ST6023-FP Camouflage Gray-Medium-FBA</t>
        </is>
      </c>
      <c r="H5033" s="0" t="n"/>
    </row>
    <row r="5034">
      <c r="A5034" s="0">
        <f>+B5034&amp;C5034&amp;D5034</f>
        <v/>
      </c>
      <c r="B5034" s="4" t="inlineStr">
        <is>
          <t>ST6023 印花</t>
        </is>
      </c>
      <c r="C5034" s="4" t="inlineStr">
        <is>
          <t>迷彩粉</t>
        </is>
      </c>
      <c r="D5034" s="4" t="inlineStr">
        <is>
          <t>M</t>
        </is>
      </c>
      <c r="E5034" s="5" t="inlineStr">
        <is>
          <t>ST6023-FP Camouflage Pink-Medium-FBA</t>
        </is>
      </c>
      <c r="H5034" s="0" t="n"/>
    </row>
    <row r="5035">
      <c r="A5035" s="0">
        <f>+B5035&amp;C5035&amp;D5035</f>
        <v/>
      </c>
      <c r="B5035" s="4" t="inlineStr">
        <is>
          <t>ST6023 印花</t>
        </is>
      </c>
      <c r="C5035" s="4" t="inlineStr">
        <is>
          <t>深卡其</t>
        </is>
      </c>
      <c r="D5035" s="4" t="inlineStr">
        <is>
          <t>M</t>
        </is>
      </c>
      <c r="E5035" s="5" t="inlineStr">
        <is>
          <t>ST6023-FP Leo Dark Khaki-Medium-FBA</t>
        </is>
      </c>
      <c r="H5035" s="0" t="n"/>
    </row>
    <row r="5036">
      <c r="A5036" s="0">
        <f>+B5036&amp;C5036&amp;D5036</f>
        <v/>
      </c>
      <c r="B5036" s="4" t="inlineStr">
        <is>
          <t>ST6023 印花</t>
        </is>
      </c>
      <c r="C5036" s="4" t="inlineStr">
        <is>
          <t>浅蓝</t>
        </is>
      </c>
      <c r="D5036" s="4" t="inlineStr">
        <is>
          <t>M</t>
        </is>
      </c>
      <c r="E5036" s="5" t="inlineStr">
        <is>
          <t>ST6023-FP Light Blue-M-FBA</t>
        </is>
      </c>
      <c r="H5036" s="0" t="n"/>
    </row>
    <row r="5037">
      <c r="A5037" s="0">
        <f>+B5037&amp;C5037&amp;D5037</f>
        <v/>
      </c>
      <c r="B5037" s="4" t="inlineStr">
        <is>
          <t>ST6023 印花</t>
        </is>
      </c>
      <c r="C5037" s="4" t="inlineStr">
        <is>
          <t>混色蓝</t>
        </is>
      </c>
      <c r="D5037" s="4" t="inlineStr">
        <is>
          <t>M</t>
        </is>
      </c>
      <c r="E5037" s="5" t="inlineStr">
        <is>
          <t>ST6023-FP Mix Blue-M-FBA</t>
        </is>
      </c>
      <c r="H5037" s="0" t="n"/>
    </row>
    <row r="5038">
      <c r="A5038" s="0">
        <f>+B5038&amp;C5038&amp;D5038</f>
        <v/>
      </c>
      <c r="B5038" s="4" t="inlineStr">
        <is>
          <t>ST6023 印花</t>
        </is>
      </c>
      <c r="C5038" s="4" t="inlineStr">
        <is>
          <t>藏蓝</t>
        </is>
      </c>
      <c r="D5038" s="4" t="inlineStr">
        <is>
          <t>M</t>
        </is>
      </c>
      <c r="E5038" s="5" t="inlineStr">
        <is>
          <t>ST6023-FP Navy Blue-M-FBA</t>
        </is>
      </c>
      <c r="H5038" s="0" t="n"/>
    </row>
    <row r="5039">
      <c r="A5039" s="0">
        <f>+B5039&amp;C5039&amp;D5039</f>
        <v/>
      </c>
      <c r="B5039" s="4" t="inlineStr">
        <is>
          <t>ST6023 印花</t>
        </is>
      </c>
      <c r="C5039" s="4" t="n"/>
      <c r="D5039" s="4" t="inlineStr">
        <is>
          <t>M</t>
        </is>
      </c>
      <c r="E5039" s="5" t="inlineStr">
        <is>
          <t>ST6023-FP Panther Khaki-Medium-FBA</t>
        </is>
      </c>
      <c r="H5039" s="0" t="n"/>
    </row>
    <row r="5040">
      <c r="A5040" s="0">
        <f>+B5040&amp;C5040&amp;D5040</f>
        <v/>
      </c>
      <c r="B5040" s="4" t="inlineStr">
        <is>
          <t>ST6023 印花</t>
        </is>
      </c>
      <c r="C5040" s="4" t="n"/>
      <c r="D5040" s="4" t="inlineStr">
        <is>
          <t>M</t>
        </is>
      </c>
      <c r="E5040" s="5" t="inlineStr">
        <is>
          <t>ST6023-FP Panther White-Medium-FBA</t>
        </is>
      </c>
      <c r="H5040" s="0" t="n"/>
    </row>
    <row r="5041">
      <c r="A5041" s="0">
        <f>+B5041&amp;C5041&amp;D5041</f>
        <v/>
      </c>
      <c r="B5041" s="4" t="inlineStr">
        <is>
          <t>ST6023 印花</t>
        </is>
      </c>
      <c r="C5041" s="4" t="n"/>
      <c r="D5041" s="4" t="inlineStr">
        <is>
          <t>M</t>
        </is>
      </c>
      <c r="E5041" s="5" t="inlineStr">
        <is>
          <t>ST6023-FP Rose Gray Blue-Medium-FBA</t>
        </is>
      </c>
      <c r="H5041" s="0" t="n"/>
    </row>
    <row r="5042">
      <c r="A5042" s="0">
        <f>+B5042&amp;C5042&amp;D5042</f>
        <v/>
      </c>
      <c r="B5042" s="4" t="inlineStr">
        <is>
          <t>ST6023 印花</t>
        </is>
      </c>
      <c r="C5042" s="4" t="inlineStr">
        <is>
          <t>藏蓝</t>
        </is>
      </c>
      <c r="D5042" s="4" t="inlineStr">
        <is>
          <t>M</t>
        </is>
      </c>
      <c r="E5042" s="5" t="inlineStr">
        <is>
          <t>ST6023-FP Rose Navy Blue-Medium-FBA</t>
        </is>
      </c>
      <c r="H5042" s="0" t="n"/>
    </row>
    <row r="5043">
      <c r="A5043" s="0">
        <f>+B5043&amp;C5043&amp;D5043</f>
        <v/>
      </c>
      <c r="B5043" s="4" t="inlineStr">
        <is>
          <t>ST6023 印花</t>
        </is>
      </c>
      <c r="C5043" s="4" t="n"/>
      <c r="D5043" s="4" t="inlineStr">
        <is>
          <t>M</t>
        </is>
      </c>
      <c r="E5043" s="5" t="inlineStr">
        <is>
          <t>ST6023-FP Snow Leopard-M-FBA</t>
        </is>
      </c>
      <c r="H5043" s="0" t="n"/>
    </row>
    <row r="5044">
      <c r="A5044" s="0">
        <f>+B5044&amp;C5044&amp;D5044</f>
        <v/>
      </c>
      <c r="B5044" s="4" t="inlineStr">
        <is>
          <t>ST6023 印花</t>
        </is>
      </c>
      <c r="C5044" s="4" t="n"/>
      <c r="D5044" s="4" t="inlineStr">
        <is>
          <t>M</t>
        </is>
      </c>
      <c r="E5044" s="5" t="inlineStr">
        <is>
          <t>ST6023-FP Wine Red-M-FBA</t>
        </is>
      </c>
      <c r="H5044" s="0" t="n"/>
    </row>
    <row r="5045">
      <c r="A5045" s="0">
        <f>+B5045&amp;C5045&amp;D5045</f>
        <v/>
      </c>
      <c r="B5045" s="4" t="inlineStr">
        <is>
          <t>ST6023 印花</t>
        </is>
      </c>
      <c r="C5045" s="4" t="inlineStr">
        <is>
          <t>棕黑</t>
        </is>
      </c>
      <c r="D5045" s="4" t="inlineStr">
        <is>
          <t>L</t>
        </is>
      </c>
      <c r="E5045" s="5" t="inlineStr">
        <is>
          <t>ST6023-FP Brown Flower Black-Large-FBA</t>
        </is>
      </c>
      <c r="H5045" s="0" t="n"/>
    </row>
    <row r="5046">
      <c r="A5046" s="0">
        <f>+B5046&amp;C5046&amp;D5046</f>
        <v/>
      </c>
      <c r="B5046" s="4" t="inlineStr">
        <is>
          <t>ST6023 印花</t>
        </is>
      </c>
      <c r="C5046" s="4" t="inlineStr">
        <is>
          <t>灰色</t>
        </is>
      </c>
      <c r="D5046" s="4" t="inlineStr">
        <is>
          <t>L</t>
        </is>
      </c>
      <c r="E5046" s="5" t="inlineStr">
        <is>
          <t>ST6023-FP Camouflage Gray-Large-FBA</t>
        </is>
      </c>
      <c r="H5046" s="0" t="n"/>
    </row>
    <row r="5047">
      <c r="A5047" s="0">
        <f>+B5047&amp;C5047&amp;D5047</f>
        <v/>
      </c>
      <c r="B5047" s="4" t="inlineStr">
        <is>
          <t>ST6023 印花</t>
        </is>
      </c>
      <c r="C5047" s="4" t="inlineStr">
        <is>
          <t>迷彩粉</t>
        </is>
      </c>
      <c r="D5047" s="4" t="inlineStr">
        <is>
          <t>L</t>
        </is>
      </c>
      <c r="E5047" s="5" t="inlineStr">
        <is>
          <t>ST6023-FP Camouflage Pink-Large-FBA</t>
        </is>
      </c>
      <c r="H5047" s="0" t="n"/>
    </row>
    <row r="5048">
      <c r="A5048" s="0">
        <f>+B5048&amp;C5048&amp;D5048</f>
        <v/>
      </c>
      <c r="B5048" s="4" t="inlineStr">
        <is>
          <t>ST6023 印花</t>
        </is>
      </c>
      <c r="C5048" s="4" t="inlineStr">
        <is>
          <t>深卡其</t>
        </is>
      </c>
      <c r="D5048" s="4" t="inlineStr">
        <is>
          <t>L</t>
        </is>
      </c>
      <c r="E5048" s="5" t="inlineStr">
        <is>
          <t>ST6023-FP Leo Dark Khaki-Large-FBA</t>
        </is>
      </c>
      <c r="H5048" s="0" t="n"/>
    </row>
    <row r="5049">
      <c r="A5049" s="0">
        <f>+B5049&amp;C5049&amp;D5049</f>
        <v/>
      </c>
      <c r="B5049" s="4" t="inlineStr">
        <is>
          <t>ST6023 印花</t>
        </is>
      </c>
      <c r="C5049" s="4" t="inlineStr">
        <is>
          <t>浅蓝</t>
        </is>
      </c>
      <c r="D5049" s="4" t="inlineStr">
        <is>
          <t>L</t>
        </is>
      </c>
      <c r="E5049" s="5" t="inlineStr">
        <is>
          <t>ST6023-FP Light Blue-L-FBA</t>
        </is>
      </c>
      <c r="H5049" s="0" t="n"/>
    </row>
    <row r="5050">
      <c r="A5050" s="0">
        <f>+B5050&amp;C5050&amp;D5050</f>
        <v/>
      </c>
      <c r="B5050" s="4" t="inlineStr">
        <is>
          <t>ST6023 印花</t>
        </is>
      </c>
      <c r="C5050" s="4" t="inlineStr">
        <is>
          <t>混色蓝</t>
        </is>
      </c>
      <c r="D5050" s="4" t="inlineStr">
        <is>
          <t>L</t>
        </is>
      </c>
      <c r="E5050" s="5" t="inlineStr">
        <is>
          <t>ST6023-FP Mix Blue-L-FBA</t>
        </is>
      </c>
      <c r="H5050" s="0" t="n"/>
    </row>
    <row r="5051">
      <c r="A5051" s="0">
        <f>+B5051&amp;C5051&amp;D5051</f>
        <v/>
      </c>
      <c r="B5051" s="4" t="inlineStr">
        <is>
          <t>ST6023 印花</t>
        </is>
      </c>
      <c r="C5051" s="4" t="n"/>
      <c r="D5051" s="4" t="inlineStr">
        <is>
          <t>L</t>
        </is>
      </c>
      <c r="E5051" s="5" t="inlineStr">
        <is>
          <t>ST6023-FP Panther White-Large-FBA</t>
        </is>
      </c>
      <c r="H5051" s="0" t="n"/>
    </row>
    <row r="5052">
      <c r="A5052" s="0">
        <f>+B5052&amp;C5052&amp;D5052</f>
        <v/>
      </c>
      <c r="B5052" s="4" t="inlineStr">
        <is>
          <t>ST6023 印花</t>
        </is>
      </c>
      <c r="C5052" s="4" t="n"/>
      <c r="D5052" s="4" t="inlineStr">
        <is>
          <t>L</t>
        </is>
      </c>
      <c r="E5052" s="5" t="inlineStr">
        <is>
          <t>ST6023-FP Rose Gray Blue-Large-FBA</t>
        </is>
      </c>
      <c r="H5052" s="0" t="n"/>
    </row>
    <row r="5053">
      <c r="A5053" s="0">
        <f>+B5053&amp;C5053&amp;D5053</f>
        <v/>
      </c>
      <c r="B5053" s="4" t="inlineStr">
        <is>
          <t>ST6023 印花</t>
        </is>
      </c>
      <c r="C5053" s="4" t="inlineStr">
        <is>
          <t>藏蓝</t>
        </is>
      </c>
      <c r="D5053" s="4" t="inlineStr">
        <is>
          <t>L</t>
        </is>
      </c>
      <c r="E5053" s="5" t="inlineStr">
        <is>
          <t>ST6023-FP Rose Navy Blue-Large-FBA</t>
        </is>
      </c>
      <c r="H5053" s="0" t="n"/>
    </row>
    <row r="5054">
      <c r="A5054" s="0">
        <f>+B5054&amp;C5054&amp;D5054</f>
        <v/>
      </c>
      <c r="B5054" s="4" t="inlineStr">
        <is>
          <t>ST6023 印花</t>
        </is>
      </c>
      <c r="C5054" s="4" t="n"/>
      <c r="D5054" s="4" t="inlineStr">
        <is>
          <t>L</t>
        </is>
      </c>
      <c r="E5054" s="5" t="inlineStr">
        <is>
          <t>ST6023-FP Wine Red-L-FBA</t>
        </is>
      </c>
      <c r="H5054" s="0" t="n"/>
    </row>
    <row r="5055">
      <c r="A5055" s="0">
        <f>+B5055&amp;C5055&amp;D5055</f>
        <v/>
      </c>
      <c r="B5055" s="4" t="inlineStr">
        <is>
          <t>ST6023 印花</t>
        </is>
      </c>
      <c r="C5055" s="4" t="inlineStr">
        <is>
          <t>棕黑</t>
        </is>
      </c>
      <c r="D5055" s="4" t="inlineStr">
        <is>
          <t>2XL</t>
        </is>
      </c>
      <c r="E5055" s="5" t="inlineStr">
        <is>
          <t>ST6023-FP Brown Flowe Black-XX-Large-FBA</t>
        </is>
      </c>
      <c r="H5055" s="0" t="n"/>
    </row>
    <row r="5056">
      <c r="A5056" s="0">
        <f>+B5056&amp;C5056&amp;D5056</f>
        <v/>
      </c>
      <c r="B5056" s="4" t="inlineStr">
        <is>
          <t>ST6023 印花</t>
        </is>
      </c>
      <c r="C5056" s="4" t="inlineStr">
        <is>
          <t>迷彩绿</t>
        </is>
      </c>
      <c r="D5056" s="4" t="inlineStr">
        <is>
          <t>2XL</t>
        </is>
      </c>
      <c r="E5056" s="5" t="inlineStr">
        <is>
          <t>ST6023-FP Camouflage Green-XX-Large-FBA</t>
        </is>
      </c>
      <c r="H5056" s="0" t="n"/>
    </row>
    <row r="5057">
      <c r="A5057" s="0">
        <f>+B5057&amp;C5057&amp;D5057</f>
        <v/>
      </c>
      <c r="B5057" s="4" t="inlineStr">
        <is>
          <t>ST6023 印花</t>
        </is>
      </c>
      <c r="C5057" s="4" t="inlineStr">
        <is>
          <t>深卡其</t>
        </is>
      </c>
      <c r="D5057" s="4" t="inlineStr">
        <is>
          <t>2XL</t>
        </is>
      </c>
      <c r="E5057" s="5" t="inlineStr">
        <is>
          <t>ST6023-FP Leo Dark Khaki-XX-Large-FBA</t>
        </is>
      </c>
      <c r="H5057" s="0" t="n"/>
    </row>
    <row r="5058">
      <c r="A5058" s="0">
        <f>+B5058&amp;C5058&amp;D5058</f>
        <v/>
      </c>
      <c r="B5058" s="4" t="inlineStr">
        <is>
          <t>ST6023 印花</t>
        </is>
      </c>
      <c r="C5058" s="4" t="inlineStr">
        <is>
          <t>浅蓝</t>
        </is>
      </c>
      <c r="D5058" s="4" t="inlineStr">
        <is>
          <t>2XL</t>
        </is>
      </c>
      <c r="E5058" s="5" t="inlineStr">
        <is>
          <t>ST6023-FP Light Blue-2XL-FBA</t>
        </is>
      </c>
      <c r="H5058" s="0" t="n"/>
    </row>
    <row r="5059">
      <c r="A5059" s="0">
        <f>+B5059&amp;C5059&amp;D5059</f>
        <v/>
      </c>
      <c r="B5059" s="4" t="inlineStr">
        <is>
          <t>ST6023 印花</t>
        </is>
      </c>
      <c r="C5059" s="4" t="inlineStr">
        <is>
          <t>混色蓝</t>
        </is>
      </c>
      <c r="D5059" s="4" t="inlineStr">
        <is>
          <t>2XL</t>
        </is>
      </c>
      <c r="E5059" s="5" t="inlineStr">
        <is>
          <t>ST6023-FP Mix Blue-2XL-FBA</t>
        </is>
      </c>
      <c r="H5059" s="0" t="n"/>
    </row>
    <row r="5060">
      <c r="A5060" s="0">
        <f>+B5060&amp;C5060&amp;D5060</f>
        <v/>
      </c>
      <c r="B5060" s="4" t="inlineStr">
        <is>
          <t>ST6023 印花</t>
        </is>
      </c>
      <c r="C5060" s="4" t="inlineStr">
        <is>
          <t>藏蓝</t>
        </is>
      </c>
      <c r="D5060" s="4" t="inlineStr">
        <is>
          <t>2XL</t>
        </is>
      </c>
      <c r="E5060" s="5" t="inlineStr">
        <is>
          <t>ST6023-FP Navy Blue-2XL-FBA</t>
        </is>
      </c>
      <c r="H5060" s="0" t="n"/>
    </row>
    <row r="5061">
      <c r="A5061" s="0">
        <f>+B5061&amp;C5061&amp;D5061</f>
        <v/>
      </c>
      <c r="B5061" s="4" t="inlineStr">
        <is>
          <t>ST6023 印花</t>
        </is>
      </c>
      <c r="C5061" s="4" t="n"/>
      <c r="D5061" s="4" t="inlineStr">
        <is>
          <t>2XL</t>
        </is>
      </c>
      <c r="E5061" s="5" t="inlineStr">
        <is>
          <t>ST6023-FP Panther Khaki-XX-Large-FBA</t>
        </is>
      </c>
      <c r="H5061" s="0" t="n"/>
    </row>
    <row r="5062">
      <c r="A5062" s="0">
        <f>+B5062&amp;C5062&amp;D5062</f>
        <v/>
      </c>
      <c r="B5062" s="4" t="inlineStr">
        <is>
          <t>ST6023 印花</t>
        </is>
      </c>
      <c r="C5062" s="4" t="n"/>
      <c r="D5062" s="4" t="inlineStr">
        <is>
          <t>2XL</t>
        </is>
      </c>
      <c r="E5062" s="5" t="inlineStr">
        <is>
          <t>ST6023-FP Rose Gray Blue-XX-Large-FBA</t>
        </is>
      </c>
      <c r="H5062" s="0" t="n"/>
    </row>
    <row r="5063">
      <c r="A5063" s="0">
        <f>+B5063&amp;C5063&amp;D5063</f>
        <v/>
      </c>
      <c r="B5063" s="4" t="inlineStr">
        <is>
          <t>ST6023 印花</t>
        </is>
      </c>
      <c r="C5063" s="4" t="inlineStr">
        <is>
          <t>藏蓝</t>
        </is>
      </c>
      <c r="D5063" s="4" t="inlineStr">
        <is>
          <t>2XL</t>
        </is>
      </c>
      <c r="E5063" s="5" t="inlineStr">
        <is>
          <t>ST6023-FP Rose Navy Blue-XX-Large-FBA</t>
        </is>
      </c>
      <c r="H5063" s="0" t="n"/>
    </row>
    <row r="5064">
      <c r="A5064" s="0">
        <f>+B5064&amp;C5064&amp;D5064</f>
        <v/>
      </c>
      <c r="B5064" s="4" t="inlineStr">
        <is>
          <t>ST6023 印花</t>
        </is>
      </c>
      <c r="C5064" s="4" t="n"/>
      <c r="D5064" s="4" t="inlineStr">
        <is>
          <t>2XL</t>
        </is>
      </c>
      <c r="E5064" s="5" t="inlineStr">
        <is>
          <t>ST6023-FP Snow Leopard-2XL-FBA</t>
        </is>
      </c>
      <c r="H5064" s="0" t="n"/>
    </row>
    <row r="5065">
      <c r="A5065" s="0">
        <f>+B5065&amp;C5065&amp;D5065</f>
        <v/>
      </c>
      <c r="B5065" s="4" t="inlineStr">
        <is>
          <t>ST6023 印花</t>
        </is>
      </c>
      <c r="C5065" s="4" t="n"/>
      <c r="D5065" s="4" t="inlineStr">
        <is>
          <t>2XL</t>
        </is>
      </c>
      <c r="E5065" s="5" t="inlineStr">
        <is>
          <t>ST6023-FP Wine Red-2XL-FBA</t>
        </is>
      </c>
      <c r="H5065" s="0" t="n"/>
    </row>
    <row r="5066">
      <c r="A5066" s="0">
        <f>+B5066&amp;C5066&amp;D5066</f>
        <v/>
      </c>
      <c r="B5066" s="4" t="inlineStr">
        <is>
          <t>ST6027 纯色</t>
        </is>
      </c>
      <c r="C5066" s="4" t="inlineStr">
        <is>
          <t>黑色</t>
        </is>
      </c>
      <c r="D5066" s="4" t="inlineStr">
        <is>
          <t>XL</t>
        </is>
      </c>
      <c r="E5066" s="5" t="inlineStr">
        <is>
          <t>ST6027-Black-XL-FBA2</t>
        </is>
      </c>
      <c r="H5066" s="0" t="n"/>
    </row>
    <row r="5067">
      <c r="A5067" s="0">
        <f>+B5067&amp;C5067&amp;D5067</f>
        <v/>
      </c>
      <c r="B5067" s="4" t="inlineStr">
        <is>
          <t>ST6027 纯色</t>
        </is>
      </c>
      <c r="C5067" s="4" t="inlineStr">
        <is>
          <t>深灰</t>
        </is>
      </c>
      <c r="D5067" s="4" t="inlineStr">
        <is>
          <t>XL</t>
        </is>
      </c>
      <c r="E5067" s="5" t="inlineStr">
        <is>
          <t>ST6027-Dark Gray-XL-FBA</t>
        </is>
      </c>
      <c r="H5067" s="0" t="n"/>
    </row>
    <row r="5068">
      <c r="A5068" s="0">
        <f>+B5068&amp;C5068&amp;D5068</f>
        <v/>
      </c>
      <c r="B5068" s="4" t="inlineStr">
        <is>
          <t>ST6027 纯色</t>
        </is>
      </c>
      <c r="C5068" s="4" t="inlineStr">
        <is>
          <t>深绿</t>
        </is>
      </c>
      <c r="D5068" s="4" t="inlineStr">
        <is>
          <t>XL</t>
        </is>
      </c>
      <c r="E5068" s="5" t="inlineStr">
        <is>
          <t>ST6027-Dark Green-XL-FBA</t>
        </is>
      </c>
      <c r="H5068" s="0" t="n"/>
    </row>
    <row r="5069">
      <c r="A5069" s="0">
        <f>+B5069&amp;C5069&amp;D5069</f>
        <v/>
      </c>
      <c r="B5069" s="4" t="inlineStr">
        <is>
          <t>ST6027 纯色</t>
        </is>
      </c>
      <c r="C5069" s="4" t="n"/>
      <c r="D5069" s="4" t="inlineStr">
        <is>
          <t>XL</t>
        </is>
      </c>
      <c r="E5069" s="5" t="inlineStr">
        <is>
          <t>ST6027-Purple Gray-XL-FBA</t>
        </is>
      </c>
      <c r="H5069" s="0" t="n"/>
    </row>
    <row r="5070">
      <c r="A5070" s="0">
        <f>+B5070&amp;C5070&amp;D5070</f>
        <v/>
      </c>
      <c r="B5070" s="4" t="inlineStr">
        <is>
          <t>ST6027 纯色</t>
        </is>
      </c>
      <c r="C5070" s="4" t="inlineStr">
        <is>
          <t>白色</t>
        </is>
      </c>
      <c r="D5070" s="4" t="inlineStr">
        <is>
          <t>XL</t>
        </is>
      </c>
      <c r="E5070" s="5" t="inlineStr">
        <is>
          <t>ST6027-White-XL-FBA</t>
        </is>
      </c>
      <c r="H5070" s="0" t="n"/>
    </row>
    <row r="5071">
      <c r="A5071" s="0">
        <f>+B5071&amp;C5071&amp;D5071</f>
        <v/>
      </c>
      <c r="B5071" s="4" t="inlineStr">
        <is>
          <t>ST6027 纯色</t>
        </is>
      </c>
      <c r="C5071" s="4" t="n"/>
      <c r="D5071" s="4" t="inlineStr">
        <is>
          <t>XL</t>
        </is>
      </c>
      <c r="E5071" s="5" t="inlineStr">
        <is>
          <t>ST6027-Wine Red-XL-FBA</t>
        </is>
      </c>
      <c r="H5071" s="0" t="n"/>
    </row>
    <row r="5072">
      <c r="A5072" s="0">
        <f>+B5072&amp;C5072&amp;D5072</f>
        <v/>
      </c>
      <c r="B5072" s="4" t="inlineStr">
        <is>
          <t>ST6027 纯色</t>
        </is>
      </c>
      <c r="C5072" s="4" t="n"/>
      <c r="D5072" s="4" t="inlineStr">
        <is>
          <t>XL</t>
        </is>
      </c>
      <c r="E5072" s="5" t="inlineStr">
        <is>
          <t>ST6027-Lake Blue-X-large-FBA</t>
        </is>
      </c>
      <c r="H5072" s="0" t="n"/>
    </row>
    <row r="5073">
      <c r="A5073" s="0">
        <f>+B5073&amp;C5073&amp;D5073</f>
        <v/>
      </c>
      <c r="B5073" s="4" t="inlineStr">
        <is>
          <t>ST6027 纯色</t>
        </is>
      </c>
      <c r="C5073" s="4" t="inlineStr">
        <is>
          <t>浅蓝</t>
        </is>
      </c>
      <c r="D5073" s="4" t="inlineStr">
        <is>
          <t>XL</t>
        </is>
      </c>
      <c r="E5073" s="5" t="inlineStr">
        <is>
          <t>ST6027-Light Blue-X-large-FBA</t>
        </is>
      </c>
      <c r="H5073" s="0" t="n"/>
    </row>
    <row r="5074">
      <c r="A5074" s="0">
        <f>+B5074&amp;C5074&amp;D5074</f>
        <v/>
      </c>
      <c r="B5074" s="4" t="inlineStr">
        <is>
          <t>ST6027 纯色</t>
        </is>
      </c>
      <c r="C5074" s="4" t="inlineStr">
        <is>
          <t>黑色</t>
        </is>
      </c>
      <c r="D5074" s="4" t="inlineStr">
        <is>
          <t>S</t>
        </is>
      </c>
      <c r="E5074" s="5" t="inlineStr">
        <is>
          <t>ST6027-Black-S-FBA2</t>
        </is>
      </c>
      <c r="H5074" s="0" t="n"/>
    </row>
    <row r="5075">
      <c r="A5075" s="0">
        <f>+B5075&amp;C5075&amp;D5075</f>
        <v/>
      </c>
      <c r="B5075" s="4" t="inlineStr">
        <is>
          <t>ST6027 纯色</t>
        </is>
      </c>
      <c r="C5075" s="4" t="inlineStr">
        <is>
          <t>深灰</t>
        </is>
      </c>
      <c r="D5075" s="4" t="inlineStr">
        <is>
          <t>S</t>
        </is>
      </c>
      <c r="E5075" s="5" t="inlineStr">
        <is>
          <t>ST6027-Dark Gray-S-FBA</t>
        </is>
      </c>
      <c r="H5075" s="0" t="n"/>
    </row>
    <row r="5076">
      <c r="A5076" s="0">
        <f>+B5076&amp;C5076&amp;D5076</f>
        <v/>
      </c>
      <c r="B5076" s="4" t="inlineStr">
        <is>
          <t>ST6027 纯色</t>
        </is>
      </c>
      <c r="C5076" s="4" t="inlineStr">
        <is>
          <t>深绿</t>
        </is>
      </c>
      <c r="D5076" s="4" t="inlineStr">
        <is>
          <t>S</t>
        </is>
      </c>
      <c r="E5076" s="5" t="inlineStr">
        <is>
          <t>ST6027-Dark Green-S-FBA</t>
        </is>
      </c>
      <c r="H5076" s="0" t="n"/>
    </row>
    <row r="5077">
      <c r="A5077" s="0">
        <f>+B5077&amp;C5077&amp;D5077</f>
        <v/>
      </c>
      <c r="B5077" s="4" t="inlineStr">
        <is>
          <t>ST6027 纯色</t>
        </is>
      </c>
      <c r="C5077" s="4" t="n"/>
      <c r="D5077" s="4" t="inlineStr">
        <is>
          <t>S</t>
        </is>
      </c>
      <c r="E5077" s="5" t="inlineStr">
        <is>
          <t>ST6027-Purple Gray-S-FBA</t>
        </is>
      </c>
      <c r="H5077" s="0" t="n"/>
    </row>
    <row r="5078">
      <c r="A5078" s="0">
        <f>+B5078&amp;C5078&amp;D5078</f>
        <v/>
      </c>
      <c r="B5078" s="4" t="inlineStr">
        <is>
          <t>ST6027 纯色</t>
        </is>
      </c>
      <c r="C5078" s="4" t="inlineStr">
        <is>
          <t>白色</t>
        </is>
      </c>
      <c r="D5078" s="4" t="inlineStr">
        <is>
          <t>S</t>
        </is>
      </c>
      <c r="E5078" s="5" t="inlineStr">
        <is>
          <t>ST6027-White-S-FBA</t>
        </is>
      </c>
      <c r="H5078" s="0" t="n"/>
    </row>
    <row r="5079">
      <c r="A5079" s="0">
        <f>+B5079&amp;C5079&amp;D5079</f>
        <v/>
      </c>
      <c r="B5079" s="4" t="inlineStr">
        <is>
          <t>ST6027 纯色</t>
        </is>
      </c>
      <c r="C5079" s="4" t="n"/>
      <c r="D5079" s="4" t="inlineStr">
        <is>
          <t>S</t>
        </is>
      </c>
      <c r="E5079" s="5" t="inlineStr">
        <is>
          <t>ST6027-Lake Blue-Small-FBA</t>
        </is>
      </c>
      <c r="H5079" s="0" t="n"/>
    </row>
    <row r="5080">
      <c r="A5080" s="0">
        <f>+B5080&amp;C5080&amp;D5080</f>
        <v/>
      </c>
      <c r="B5080" s="4" t="inlineStr">
        <is>
          <t>ST6027 纯色</t>
        </is>
      </c>
      <c r="C5080" s="4" t="inlineStr">
        <is>
          <t>浅蓝</t>
        </is>
      </c>
      <c r="D5080" s="4" t="inlineStr">
        <is>
          <t>S</t>
        </is>
      </c>
      <c r="E5080" s="5" t="inlineStr">
        <is>
          <t>ST6027-Light Blue-Small-FBA</t>
        </is>
      </c>
      <c r="H5080" s="0" t="n"/>
    </row>
    <row r="5081">
      <c r="A5081" s="0">
        <f>+B5081&amp;C5081&amp;D5081</f>
        <v/>
      </c>
      <c r="B5081" s="4" t="inlineStr">
        <is>
          <t>ST6027 纯色</t>
        </is>
      </c>
      <c r="C5081" s="4" t="inlineStr">
        <is>
          <t>黑色</t>
        </is>
      </c>
      <c r="D5081" s="4" t="inlineStr">
        <is>
          <t>M</t>
        </is>
      </c>
      <c r="E5081" s="5" t="inlineStr">
        <is>
          <t>ST6027-Black-M-FBA2</t>
        </is>
      </c>
      <c r="H5081" s="0" t="n"/>
    </row>
    <row r="5082">
      <c r="A5082" s="0">
        <f>+B5082&amp;C5082&amp;D5082</f>
        <v/>
      </c>
      <c r="B5082" s="4" t="inlineStr">
        <is>
          <t>ST6027 纯色</t>
        </is>
      </c>
      <c r="C5082" s="4" t="inlineStr">
        <is>
          <t>深灰</t>
        </is>
      </c>
      <c r="D5082" s="4" t="inlineStr">
        <is>
          <t>M</t>
        </is>
      </c>
      <c r="E5082" s="5" t="inlineStr">
        <is>
          <t>ST6027-Dark Gray-M-FBA</t>
        </is>
      </c>
      <c r="H5082" s="0" t="n"/>
    </row>
    <row r="5083">
      <c r="A5083" s="0">
        <f>+B5083&amp;C5083&amp;D5083</f>
        <v/>
      </c>
      <c r="B5083" s="4" t="inlineStr">
        <is>
          <t>ST6027 纯色</t>
        </is>
      </c>
      <c r="C5083" s="4" t="inlineStr">
        <is>
          <t>深绿</t>
        </is>
      </c>
      <c r="D5083" s="4" t="inlineStr">
        <is>
          <t>M</t>
        </is>
      </c>
      <c r="E5083" s="5" t="inlineStr">
        <is>
          <t>ST6027-Dark Green-M-FBA</t>
        </is>
      </c>
      <c r="H5083" s="0" t="n"/>
    </row>
    <row r="5084">
      <c r="A5084" s="0">
        <f>+B5084&amp;C5084&amp;D5084</f>
        <v/>
      </c>
      <c r="B5084" s="4" t="inlineStr">
        <is>
          <t>ST6027 纯色</t>
        </is>
      </c>
      <c r="C5084" s="4" t="n"/>
      <c r="D5084" s="4" t="inlineStr">
        <is>
          <t>M</t>
        </is>
      </c>
      <c r="E5084" s="5" t="inlineStr">
        <is>
          <t>ST6027-Purple Gray-M-FBA</t>
        </is>
      </c>
      <c r="H5084" s="0" t="n"/>
    </row>
    <row r="5085">
      <c r="A5085" s="0">
        <f>+B5085&amp;C5085&amp;D5085</f>
        <v/>
      </c>
      <c r="B5085" s="4" t="inlineStr">
        <is>
          <t>ST6027 纯色</t>
        </is>
      </c>
      <c r="C5085" s="4" t="inlineStr">
        <is>
          <t>白色</t>
        </is>
      </c>
      <c r="D5085" s="4" t="inlineStr">
        <is>
          <t>M</t>
        </is>
      </c>
      <c r="E5085" s="5" t="inlineStr">
        <is>
          <t>ST6027-White-M-FBA</t>
        </is>
      </c>
      <c r="H5085" s="0" t="n"/>
    </row>
    <row r="5086">
      <c r="A5086" s="0">
        <f>+B5086&amp;C5086&amp;D5086</f>
        <v/>
      </c>
      <c r="B5086" s="4" t="inlineStr">
        <is>
          <t>ST6027 纯色</t>
        </is>
      </c>
      <c r="C5086" s="4" t="n"/>
      <c r="D5086" s="4" t="inlineStr">
        <is>
          <t>M</t>
        </is>
      </c>
      <c r="E5086" s="5" t="inlineStr">
        <is>
          <t>ST6027-Wine Red-M-FBA</t>
        </is>
      </c>
      <c r="H5086" s="0" t="n"/>
    </row>
    <row r="5087">
      <c r="A5087" s="0">
        <f>+B5087&amp;C5087&amp;D5087</f>
        <v/>
      </c>
      <c r="B5087" s="4" t="inlineStr">
        <is>
          <t>ST6027 纯色</t>
        </is>
      </c>
      <c r="C5087" s="4" t="n"/>
      <c r="D5087" s="4" t="inlineStr">
        <is>
          <t>M</t>
        </is>
      </c>
      <c r="E5087" s="5" t="inlineStr">
        <is>
          <t>ST6027-Lake Blue-Medium-FBA</t>
        </is>
      </c>
      <c r="H5087" s="0" t="n"/>
    </row>
    <row r="5088">
      <c r="A5088" s="0">
        <f>+B5088&amp;C5088&amp;D5088</f>
        <v/>
      </c>
      <c r="B5088" s="4" t="inlineStr">
        <is>
          <t>ST6027 纯色</t>
        </is>
      </c>
      <c r="C5088" s="4" t="inlineStr">
        <is>
          <t>浅蓝</t>
        </is>
      </c>
      <c r="D5088" s="4" t="inlineStr">
        <is>
          <t>M</t>
        </is>
      </c>
      <c r="E5088" s="5" t="inlineStr">
        <is>
          <t>ST6027-Light Blue-Medium-FBA</t>
        </is>
      </c>
      <c r="H5088" s="0" t="n"/>
    </row>
    <row r="5089">
      <c r="A5089" s="0">
        <f>+B5089&amp;C5089&amp;D5089</f>
        <v/>
      </c>
      <c r="B5089" s="4" t="inlineStr">
        <is>
          <t>ST6027 纯色</t>
        </is>
      </c>
      <c r="C5089" s="4" t="inlineStr">
        <is>
          <t>黑色</t>
        </is>
      </c>
      <c r="D5089" s="4" t="inlineStr">
        <is>
          <t>L</t>
        </is>
      </c>
      <c r="E5089" s="5" t="inlineStr">
        <is>
          <t>ST6027-Black-L-FBA2</t>
        </is>
      </c>
      <c r="H5089" s="0" t="n"/>
    </row>
    <row r="5090">
      <c r="A5090" s="0">
        <f>+B5090&amp;C5090&amp;D5090</f>
        <v/>
      </c>
      <c r="B5090" s="4" t="inlineStr">
        <is>
          <t>ST6027 纯色</t>
        </is>
      </c>
      <c r="C5090" s="4" t="inlineStr">
        <is>
          <t>深灰</t>
        </is>
      </c>
      <c r="D5090" s="4" t="inlineStr">
        <is>
          <t>L</t>
        </is>
      </c>
      <c r="E5090" s="5" t="inlineStr">
        <is>
          <t>ST6027-Dark Gray-L-FBA</t>
        </is>
      </c>
      <c r="H5090" s="0" t="n"/>
    </row>
    <row r="5091">
      <c r="A5091" s="0">
        <f>+B5091&amp;C5091&amp;D5091</f>
        <v/>
      </c>
      <c r="B5091" s="4" t="inlineStr">
        <is>
          <t>ST6027 纯色</t>
        </is>
      </c>
      <c r="C5091" s="4" t="n"/>
      <c r="D5091" s="4" t="inlineStr">
        <is>
          <t>L</t>
        </is>
      </c>
      <c r="E5091" s="5" t="inlineStr">
        <is>
          <t>ST6027-Purple Gray-L-FBA</t>
        </is>
      </c>
      <c r="H5091" s="0" t="n"/>
    </row>
    <row r="5092">
      <c r="A5092" s="0">
        <f>+B5092&amp;C5092&amp;D5092</f>
        <v/>
      </c>
      <c r="B5092" s="4" t="inlineStr">
        <is>
          <t>ST6027 纯色</t>
        </is>
      </c>
      <c r="C5092" s="4" t="inlineStr">
        <is>
          <t>白色</t>
        </is>
      </c>
      <c r="D5092" s="4" t="inlineStr">
        <is>
          <t>L</t>
        </is>
      </c>
      <c r="E5092" s="5" t="inlineStr">
        <is>
          <t>ST6027-White-L-FBA</t>
        </is>
      </c>
      <c r="H5092" s="0" t="n"/>
    </row>
    <row r="5093">
      <c r="A5093" s="0">
        <f>+B5093&amp;C5093&amp;D5093</f>
        <v/>
      </c>
      <c r="B5093" s="4" t="inlineStr">
        <is>
          <t>ST6027 纯色</t>
        </is>
      </c>
      <c r="C5093" s="4" t="n"/>
      <c r="D5093" s="4" t="inlineStr">
        <is>
          <t>L</t>
        </is>
      </c>
      <c r="E5093" s="5" t="inlineStr">
        <is>
          <t>ST6027-Wine Red-L-FBA</t>
        </is>
      </c>
      <c r="H5093" s="0" t="n"/>
    </row>
    <row r="5094">
      <c r="A5094" s="0">
        <f>+B5094&amp;C5094&amp;D5094</f>
        <v/>
      </c>
      <c r="B5094" s="4" t="inlineStr">
        <is>
          <t>ST6027 纯色</t>
        </is>
      </c>
      <c r="C5094" s="4" t="n"/>
      <c r="D5094" s="4" t="inlineStr">
        <is>
          <t>L</t>
        </is>
      </c>
      <c r="E5094" s="5" t="inlineStr">
        <is>
          <t>ST6027-Lake Blue-Large-FBA</t>
        </is>
      </c>
      <c r="H5094" s="0" t="n"/>
    </row>
    <row r="5095">
      <c r="A5095" s="0">
        <f>+B5095&amp;C5095&amp;D5095</f>
        <v/>
      </c>
      <c r="B5095" s="4" t="inlineStr">
        <is>
          <t>ST6027 纯色</t>
        </is>
      </c>
      <c r="C5095" s="4" t="inlineStr">
        <is>
          <t>浅蓝</t>
        </is>
      </c>
      <c r="D5095" s="4" t="inlineStr">
        <is>
          <t>L</t>
        </is>
      </c>
      <c r="E5095" s="5" t="inlineStr">
        <is>
          <t>ST6027-Light Blue-Large-FBA</t>
        </is>
      </c>
      <c r="H5095" s="0" t="n"/>
    </row>
    <row r="5096">
      <c r="A5096" s="0">
        <f>+B5096&amp;C5096&amp;D5096</f>
        <v/>
      </c>
      <c r="B5096" s="4" t="inlineStr">
        <is>
          <t>ST6027 纯色</t>
        </is>
      </c>
      <c r="C5096" s="4" t="inlineStr">
        <is>
          <t>黑色</t>
        </is>
      </c>
      <c r="D5096" s="4" t="inlineStr">
        <is>
          <t>2XL</t>
        </is>
      </c>
      <c r="E5096" s="5" t="inlineStr">
        <is>
          <t>ST6027-Black-XX-Large-FBA2</t>
        </is>
      </c>
      <c r="H5096" s="0" t="n"/>
    </row>
    <row r="5097">
      <c r="A5097" s="0">
        <f>+B5097&amp;C5097&amp;D5097</f>
        <v/>
      </c>
      <c r="B5097" s="4" t="inlineStr">
        <is>
          <t>ST6027 纯色</t>
        </is>
      </c>
      <c r="C5097" s="4" t="inlineStr">
        <is>
          <t>白色</t>
        </is>
      </c>
      <c r="D5097" s="4" t="inlineStr">
        <is>
          <t>2XL</t>
        </is>
      </c>
      <c r="E5097" s="5" t="inlineStr">
        <is>
          <t>ST6027-White-XX-Large-FBA</t>
        </is>
      </c>
      <c r="H5097" s="0" t="n"/>
    </row>
    <row r="5098">
      <c r="A5098" s="0">
        <f>+B5098&amp;C5098&amp;D5098</f>
        <v/>
      </c>
      <c r="B5098" s="4" t="inlineStr">
        <is>
          <t>ST6027 纯色</t>
        </is>
      </c>
      <c r="C5098" s="4" t="n"/>
      <c r="D5098" s="4" t="inlineStr">
        <is>
          <t>2XL</t>
        </is>
      </c>
      <c r="E5098" s="5" t="inlineStr">
        <is>
          <t>ST6027-Lake Blue-XX-large-FBA</t>
        </is>
      </c>
      <c r="H5098" s="0" t="n"/>
    </row>
    <row r="5099">
      <c r="A5099" s="0">
        <f>+B5099&amp;C5099&amp;D5099</f>
        <v/>
      </c>
      <c r="B5099" s="4" t="inlineStr">
        <is>
          <t>ST6027 纯色</t>
        </is>
      </c>
      <c r="C5099" s="4" t="inlineStr">
        <is>
          <t>浅蓝</t>
        </is>
      </c>
      <c r="D5099" s="4" t="inlineStr">
        <is>
          <t>2XL</t>
        </is>
      </c>
      <c r="E5099" s="5" t="inlineStr">
        <is>
          <t>ST6027-Light Blue-XX-large-FBA</t>
        </is>
      </c>
      <c r="H5099" s="0" t="n"/>
    </row>
    <row r="5100">
      <c r="A5100" s="0">
        <f>+B5100&amp;C5100&amp;D5100</f>
        <v/>
      </c>
      <c r="B5100" s="4" t="inlineStr">
        <is>
          <t>ST6027 印花</t>
        </is>
      </c>
      <c r="C5100" s="4" t="inlineStr">
        <is>
          <t>迷彩粉</t>
        </is>
      </c>
      <c r="D5100" s="4" t="inlineStr">
        <is>
          <t>XL</t>
        </is>
      </c>
      <c r="E5100" s="5" t="inlineStr">
        <is>
          <t>ST6027-FP Camouflage Pink-X-large-FBA</t>
        </is>
      </c>
      <c r="H5100" s="0" t="n"/>
    </row>
    <row r="5101">
      <c r="A5101" s="0">
        <f>+B5101&amp;C5101&amp;D5101</f>
        <v/>
      </c>
      <c r="B5101" s="4" t="inlineStr">
        <is>
          <t>ST6027 印花</t>
        </is>
      </c>
      <c r="C5101" s="4" t="n"/>
      <c r="D5101" s="4" t="inlineStr">
        <is>
          <t>XL</t>
        </is>
      </c>
      <c r="E5101" s="5" t="inlineStr">
        <is>
          <t>ST6027-FP Leopard Beige-X-large-FBA</t>
        </is>
      </c>
      <c r="H5101" s="0" t="n"/>
    </row>
    <row r="5102">
      <c r="A5102" s="0">
        <f>+B5102&amp;C5102&amp;D5102</f>
        <v/>
      </c>
      <c r="B5102" s="4" t="inlineStr">
        <is>
          <t>ST6027 印花</t>
        </is>
      </c>
      <c r="C5102" s="4" t="inlineStr">
        <is>
          <t>浅蓝</t>
        </is>
      </c>
      <c r="D5102" s="4" t="inlineStr">
        <is>
          <t>XL</t>
        </is>
      </c>
      <c r="E5102" s="5" t="inlineStr">
        <is>
          <t>ST6027-FP Light Blue-XL-FBA</t>
        </is>
      </c>
      <c r="H5102" s="0" t="n"/>
    </row>
    <row r="5103">
      <c r="A5103" s="0">
        <f>+B5103&amp;C5103&amp;D5103</f>
        <v/>
      </c>
      <c r="B5103" s="4" t="inlineStr">
        <is>
          <t>ST6027 印花</t>
        </is>
      </c>
      <c r="C5103" s="4" t="inlineStr">
        <is>
          <t>混色蓝</t>
        </is>
      </c>
      <c r="D5103" s="4" t="inlineStr">
        <is>
          <t>XL</t>
        </is>
      </c>
      <c r="E5103" s="5" t="inlineStr">
        <is>
          <t>ST6027-FP Mix Blue-XL-FBA</t>
        </is>
      </c>
      <c r="H5103" s="0" t="n"/>
    </row>
    <row r="5104">
      <c r="A5104" s="0">
        <f>+B5104&amp;C5104&amp;D5104</f>
        <v/>
      </c>
      <c r="B5104" s="4" t="inlineStr">
        <is>
          <t>ST6027 印花</t>
        </is>
      </c>
      <c r="C5104" s="4" t="inlineStr">
        <is>
          <t>藏蓝</t>
        </is>
      </c>
      <c r="D5104" s="4" t="inlineStr">
        <is>
          <t>XL</t>
        </is>
      </c>
      <c r="E5104" s="5" t="inlineStr">
        <is>
          <t>ST6027-FP Navy Blue-XL-FBA</t>
        </is>
      </c>
      <c r="H5104" s="0" t="n"/>
    </row>
    <row r="5105">
      <c r="A5105" s="0">
        <f>+B5105&amp;C5105&amp;D5105</f>
        <v/>
      </c>
      <c r="B5105" s="4" t="inlineStr">
        <is>
          <t>ST6027 印花</t>
        </is>
      </c>
      <c r="C5105" s="4" t="n"/>
      <c r="D5105" s="4" t="inlineStr">
        <is>
          <t>XL</t>
        </is>
      </c>
      <c r="E5105" s="5" t="inlineStr">
        <is>
          <t>ST6027-FP Snow Leopard-X-large-FBA</t>
        </is>
      </c>
      <c r="H5105" s="0" t="n"/>
    </row>
    <row r="5106">
      <c r="A5106" s="0">
        <f>+B5106&amp;C5106&amp;D5106</f>
        <v/>
      </c>
      <c r="B5106" s="4" t="inlineStr">
        <is>
          <t>ST6027 印花</t>
        </is>
      </c>
      <c r="C5106" s="4" t="inlineStr">
        <is>
          <t>太阳黑</t>
        </is>
      </c>
      <c r="D5106" s="4" t="inlineStr">
        <is>
          <t>XL</t>
        </is>
      </c>
      <c r="E5106" s="5" t="inlineStr">
        <is>
          <t>ST6027-FP Sun Black-XL-FBA</t>
        </is>
      </c>
      <c r="H5106" s="0" t="n"/>
    </row>
    <row r="5107">
      <c r="A5107" s="0">
        <f>+B5107&amp;C5107&amp;D5107</f>
        <v/>
      </c>
      <c r="B5107" s="4" t="inlineStr">
        <is>
          <t>ST6027 印花</t>
        </is>
      </c>
      <c r="C5107" s="4" t="n"/>
      <c r="D5107" s="4" t="inlineStr">
        <is>
          <t>XL</t>
        </is>
      </c>
      <c r="E5107" s="5" t="inlineStr">
        <is>
          <t>ST6027-FP White-XL-FBA</t>
        </is>
      </c>
      <c r="H5107" s="0" t="n"/>
    </row>
    <row r="5108">
      <c r="A5108" s="0">
        <f>+B5108&amp;C5108&amp;D5108</f>
        <v/>
      </c>
      <c r="B5108" s="4" t="inlineStr">
        <is>
          <t>ST6027 印花</t>
        </is>
      </c>
      <c r="C5108" s="4" t="n"/>
      <c r="D5108" s="4" t="inlineStr">
        <is>
          <t>XL</t>
        </is>
      </c>
      <c r="E5108" s="5" t="inlineStr">
        <is>
          <t>ST6027-FP Wine Red-XL-FBA</t>
        </is>
      </c>
      <c r="H5108" s="0" t="n"/>
    </row>
    <row r="5109">
      <c r="A5109" s="0">
        <f>+B5109&amp;C5109&amp;D5109</f>
        <v/>
      </c>
      <c r="B5109" s="4" t="inlineStr">
        <is>
          <t>ST6027 印花</t>
        </is>
      </c>
      <c r="C5109" s="4" t="n"/>
      <c r="D5109" s="4" t="inlineStr">
        <is>
          <t>XL</t>
        </is>
      </c>
      <c r="E5109" s="5" t="inlineStr">
        <is>
          <t>ST6027-FP Multicolor Yellow-X-large-FBA</t>
        </is>
      </c>
      <c r="H5109" s="0" t="n"/>
    </row>
    <row r="5110">
      <c r="A5110" s="0">
        <f>+B5110&amp;C5110&amp;D5110</f>
        <v/>
      </c>
      <c r="B5110" s="4" t="inlineStr">
        <is>
          <t>ST6027 印花</t>
        </is>
      </c>
      <c r="C5110" s="4" t="n"/>
      <c r="D5110" s="4" t="inlineStr">
        <is>
          <t>XL</t>
        </is>
      </c>
      <c r="E5110" s="5" t="inlineStr">
        <is>
          <t>ST6027-FP Cashew Cyan-X-large-FBA</t>
        </is>
      </c>
      <c r="H5110" s="0" t="n"/>
    </row>
    <row r="5111">
      <c r="A5111" s="0">
        <f>+B5111&amp;C5111&amp;D5111</f>
        <v/>
      </c>
      <c r="B5111" s="4" t="inlineStr">
        <is>
          <t>ST6027 印花</t>
        </is>
      </c>
      <c r="C5111" s="4" t="n"/>
      <c r="D5111" s="4" t="inlineStr">
        <is>
          <t>XL</t>
        </is>
      </c>
      <c r="E5111" s="5" t="inlineStr">
        <is>
          <t>ST6027-FP Cashew Red-X-large-FBA</t>
        </is>
      </c>
      <c r="H5111" s="0" t="n"/>
    </row>
    <row r="5112">
      <c r="A5112" s="0">
        <f>+B5112&amp;C5112&amp;D5112</f>
        <v/>
      </c>
      <c r="B5112" s="4" t="inlineStr">
        <is>
          <t>ST6027 印花</t>
        </is>
      </c>
      <c r="C5112" s="4" t="inlineStr">
        <is>
          <t>迷彩绿</t>
        </is>
      </c>
      <c r="D5112" s="4" t="inlineStr">
        <is>
          <t>S</t>
        </is>
      </c>
      <c r="E5112" s="5" t="inlineStr">
        <is>
          <t>ST6027-FP Camouflage Green-Small-FBA</t>
        </is>
      </c>
      <c r="H5112" s="0" t="n"/>
    </row>
    <row r="5113">
      <c r="A5113" s="0">
        <f>+B5113&amp;C5113&amp;D5113</f>
        <v/>
      </c>
      <c r="B5113" s="4" t="inlineStr">
        <is>
          <t>ST6027 印花</t>
        </is>
      </c>
      <c r="C5113" s="4" t="inlineStr">
        <is>
          <t>迷彩粉</t>
        </is>
      </c>
      <c r="D5113" s="4" t="inlineStr">
        <is>
          <t>S</t>
        </is>
      </c>
      <c r="E5113" s="5" t="inlineStr">
        <is>
          <t>ST6027-FP Camouflage Pink-Small-FBA</t>
        </is>
      </c>
      <c r="H5113" s="0" t="n"/>
    </row>
    <row r="5114">
      <c r="A5114" s="0">
        <f>+B5114&amp;C5114&amp;D5114</f>
        <v/>
      </c>
      <c r="B5114" s="4" t="inlineStr">
        <is>
          <t>ST6027 印花</t>
        </is>
      </c>
      <c r="C5114" s="4" t="inlineStr">
        <is>
          <t>浅蓝</t>
        </is>
      </c>
      <c r="D5114" s="4" t="inlineStr">
        <is>
          <t>S</t>
        </is>
      </c>
      <c r="E5114" s="5" t="inlineStr">
        <is>
          <t>ST6027-FP Light Blue-S-FBA</t>
        </is>
      </c>
      <c r="H5114" s="0" t="n"/>
    </row>
    <row r="5115">
      <c r="A5115" s="0">
        <f>+B5115&amp;C5115&amp;D5115</f>
        <v/>
      </c>
      <c r="B5115" s="4" t="inlineStr">
        <is>
          <t>ST6027 印花</t>
        </is>
      </c>
      <c r="C5115" s="4" t="inlineStr">
        <is>
          <t>混色蓝</t>
        </is>
      </c>
      <c r="D5115" s="4" t="inlineStr">
        <is>
          <t>S</t>
        </is>
      </c>
      <c r="E5115" s="5" t="inlineStr">
        <is>
          <t>ST6027-FP Mix Blue-S-FBA</t>
        </is>
      </c>
      <c r="H5115" s="0" t="n"/>
    </row>
    <row r="5116">
      <c r="A5116" s="0">
        <f>+B5116&amp;C5116&amp;D5116</f>
        <v/>
      </c>
      <c r="B5116" s="4" t="inlineStr">
        <is>
          <t>ST6027 印花</t>
        </is>
      </c>
      <c r="C5116" s="4" t="inlineStr">
        <is>
          <t>藏蓝</t>
        </is>
      </c>
      <c r="D5116" s="4" t="inlineStr">
        <is>
          <t>S</t>
        </is>
      </c>
      <c r="E5116" s="5" t="inlineStr">
        <is>
          <t>ST6027-FP Navy Blue-S-FBA</t>
        </is>
      </c>
      <c r="H5116" s="0" t="n"/>
    </row>
    <row r="5117">
      <c r="A5117" s="0">
        <f>+B5117&amp;C5117&amp;D5117</f>
        <v/>
      </c>
      <c r="B5117" s="4" t="inlineStr">
        <is>
          <t>ST6027 印花</t>
        </is>
      </c>
      <c r="C5117" s="4" t="inlineStr">
        <is>
          <t>太阳黑</t>
        </is>
      </c>
      <c r="D5117" s="4" t="inlineStr">
        <is>
          <t>S</t>
        </is>
      </c>
      <c r="E5117" s="5" t="inlineStr">
        <is>
          <t>ST6027-FP Sun Black-S-FBA</t>
        </is>
      </c>
      <c r="H5117" s="0" t="n"/>
    </row>
    <row r="5118">
      <c r="A5118" s="0">
        <f>+B5118&amp;C5118&amp;D5118</f>
        <v/>
      </c>
      <c r="B5118" s="4" t="inlineStr">
        <is>
          <t>ST6027 印花</t>
        </is>
      </c>
      <c r="C5118" s="4" t="n"/>
      <c r="D5118" s="4" t="inlineStr">
        <is>
          <t>S</t>
        </is>
      </c>
      <c r="E5118" s="5" t="inlineStr">
        <is>
          <t>ST6027-FP White-S-FBA</t>
        </is>
      </c>
      <c r="H5118" s="0" t="n"/>
    </row>
    <row r="5119">
      <c r="A5119" s="0">
        <f>+B5119&amp;C5119&amp;D5119</f>
        <v/>
      </c>
      <c r="B5119" s="4" t="inlineStr">
        <is>
          <t>ST6027 印花</t>
        </is>
      </c>
      <c r="C5119" s="4" t="n"/>
      <c r="D5119" s="4" t="inlineStr">
        <is>
          <t>S</t>
        </is>
      </c>
      <c r="E5119" s="5" t="inlineStr">
        <is>
          <t>ST6027-FP Wine Red-S-FBA</t>
        </is>
      </c>
      <c r="H5119" s="0" t="n"/>
    </row>
    <row r="5120">
      <c r="A5120" s="0">
        <f>+B5120&amp;C5120&amp;D5120</f>
        <v/>
      </c>
      <c r="B5120" s="4" t="inlineStr">
        <is>
          <t>ST6027 印花</t>
        </is>
      </c>
      <c r="C5120" s="4" t="n"/>
      <c r="D5120" s="4" t="inlineStr">
        <is>
          <t>S</t>
        </is>
      </c>
      <c r="E5120" s="5" t="inlineStr">
        <is>
          <t>ST6027-FP Multicolor Yellow-Small-FBA</t>
        </is>
      </c>
      <c r="H5120" s="0" t="n"/>
    </row>
    <row r="5121">
      <c r="A5121" s="0">
        <f>+B5121&amp;C5121&amp;D5121</f>
        <v/>
      </c>
      <c r="B5121" s="4" t="inlineStr">
        <is>
          <t>ST6027 印花</t>
        </is>
      </c>
      <c r="C5121" s="4" t="n"/>
      <c r="D5121" s="4" t="inlineStr">
        <is>
          <t>S</t>
        </is>
      </c>
      <c r="E5121" s="5" t="inlineStr">
        <is>
          <t>ST6027-FP Cashew Cyan-Small-FBA</t>
        </is>
      </c>
      <c r="H5121" s="0" t="n"/>
    </row>
    <row r="5122">
      <c r="A5122" s="0">
        <f>+B5122&amp;C5122&amp;D5122</f>
        <v/>
      </c>
      <c r="B5122" s="4" t="inlineStr">
        <is>
          <t>ST6027 印花</t>
        </is>
      </c>
      <c r="C5122" s="4" t="n"/>
      <c r="D5122" s="4" t="inlineStr">
        <is>
          <t>S</t>
        </is>
      </c>
      <c r="E5122" s="5" t="inlineStr">
        <is>
          <t>ST6027-FP Cashew Red-Small-FBA</t>
        </is>
      </c>
      <c r="H5122" s="0" t="n"/>
    </row>
    <row r="5123">
      <c r="A5123" s="0">
        <f>+B5123&amp;C5123&amp;D5123</f>
        <v/>
      </c>
      <c r="B5123" s="4" t="inlineStr">
        <is>
          <t>ST6027 印花</t>
        </is>
      </c>
      <c r="C5123" s="4" t="inlineStr">
        <is>
          <t>迷彩粉</t>
        </is>
      </c>
      <c r="D5123" s="4" t="inlineStr">
        <is>
          <t>M</t>
        </is>
      </c>
      <c r="E5123" s="5" t="inlineStr">
        <is>
          <t>ST6027-FP Camouflage Pink-Medium-FBA</t>
        </is>
      </c>
      <c r="H5123" s="0" t="n"/>
    </row>
    <row r="5124">
      <c r="A5124" s="0">
        <f>+B5124&amp;C5124&amp;D5124</f>
        <v/>
      </c>
      <c r="B5124" s="4" t="inlineStr">
        <is>
          <t>ST6027 印花</t>
        </is>
      </c>
      <c r="C5124" s="4" t="n"/>
      <c r="D5124" s="4" t="inlineStr">
        <is>
          <t>M</t>
        </is>
      </c>
      <c r="E5124" s="5" t="inlineStr">
        <is>
          <t>ST6027-FP Gypsophila Black-Medium-FBA</t>
        </is>
      </c>
      <c r="H5124" s="0" t="n"/>
    </row>
    <row r="5125">
      <c r="A5125" s="0">
        <f>+B5125&amp;C5125&amp;D5125</f>
        <v/>
      </c>
      <c r="B5125" s="4" t="inlineStr">
        <is>
          <t>ST6027 印花</t>
        </is>
      </c>
      <c r="C5125" s="4" t="n"/>
      <c r="D5125" s="4" t="inlineStr">
        <is>
          <t>M</t>
        </is>
      </c>
      <c r="E5125" s="5" t="inlineStr">
        <is>
          <t>ST6027-FP Leopard Beige-Medium-FBA</t>
        </is>
      </c>
      <c r="H5125" s="0" t="n"/>
    </row>
    <row r="5126">
      <c r="A5126" s="0">
        <f>+B5126&amp;C5126&amp;D5126</f>
        <v/>
      </c>
      <c r="B5126" s="4" t="inlineStr">
        <is>
          <t>ST6027 印花</t>
        </is>
      </c>
      <c r="C5126" s="4" t="inlineStr">
        <is>
          <t>浅蓝</t>
        </is>
      </c>
      <c r="D5126" s="4" t="inlineStr">
        <is>
          <t>M</t>
        </is>
      </c>
      <c r="E5126" s="5" t="inlineStr">
        <is>
          <t>ST6027-FP Light Blue-M-FBA</t>
        </is>
      </c>
      <c r="H5126" s="0" t="n"/>
    </row>
    <row r="5127">
      <c r="A5127" s="0">
        <f>+B5127&amp;C5127&amp;D5127</f>
        <v/>
      </c>
      <c r="B5127" s="4" t="inlineStr">
        <is>
          <t>ST6027 印花</t>
        </is>
      </c>
      <c r="C5127" s="4" t="inlineStr">
        <is>
          <t>混色蓝</t>
        </is>
      </c>
      <c r="D5127" s="4" t="inlineStr">
        <is>
          <t>M</t>
        </is>
      </c>
      <c r="E5127" s="5" t="inlineStr">
        <is>
          <t>ST6027-FP Mix Blue-M-FBA</t>
        </is>
      </c>
      <c r="H5127" s="0" t="n"/>
    </row>
    <row r="5128">
      <c r="A5128" s="0">
        <f>+B5128&amp;C5128&amp;D5128</f>
        <v/>
      </c>
      <c r="B5128" s="4" t="inlineStr">
        <is>
          <t>ST6027 印花</t>
        </is>
      </c>
      <c r="C5128" s="4" t="inlineStr">
        <is>
          <t>藏蓝</t>
        </is>
      </c>
      <c r="D5128" s="4" t="inlineStr">
        <is>
          <t>M</t>
        </is>
      </c>
      <c r="E5128" s="5" t="inlineStr">
        <is>
          <t>ST6027-FP Navy Blue-M-FBA</t>
        </is>
      </c>
      <c r="H5128" s="0" t="n"/>
    </row>
    <row r="5129">
      <c r="A5129" s="0">
        <f>+B5129&amp;C5129&amp;D5129</f>
        <v/>
      </c>
      <c r="B5129" s="4" t="inlineStr">
        <is>
          <t>ST6027 印花</t>
        </is>
      </c>
      <c r="C5129" s="4" t="inlineStr">
        <is>
          <t>太阳黑</t>
        </is>
      </c>
      <c r="D5129" s="4" t="inlineStr">
        <is>
          <t>M</t>
        </is>
      </c>
      <c r="E5129" s="5" t="inlineStr">
        <is>
          <t>ST6027-FP Sun Black-M-FBA</t>
        </is>
      </c>
      <c r="H5129" s="0" t="n"/>
    </row>
    <row r="5130">
      <c r="A5130" s="0">
        <f>+B5130&amp;C5130&amp;D5130</f>
        <v/>
      </c>
      <c r="B5130" s="4" t="inlineStr">
        <is>
          <t>ST6027 印花</t>
        </is>
      </c>
      <c r="C5130" s="4" t="n"/>
      <c r="D5130" s="4" t="inlineStr">
        <is>
          <t>M</t>
        </is>
      </c>
      <c r="E5130" s="5" t="inlineStr">
        <is>
          <t>ST6027-FP White-M-FBA</t>
        </is>
      </c>
      <c r="H5130" s="0" t="n"/>
    </row>
    <row r="5131">
      <c r="A5131" s="0">
        <f>+B5131&amp;C5131&amp;D5131</f>
        <v/>
      </c>
      <c r="B5131" s="4" t="inlineStr">
        <is>
          <t>ST6027 印花</t>
        </is>
      </c>
      <c r="C5131" s="4" t="n"/>
      <c r="D5131" s="4" t="inlineStr">
        <is>
          <t>M</t>
        </is>
      </c>
      <c r="E5131" s="5" t="inlineStr">
        <is>
          <t>ST6027-FP Wine Red-M-FBA2</t>
        </is>
      </c>
      <c r="H5131" s="0" t="n"/>
    </row>
    <row r="5132">
      <c r="A5132" s="0">
        <f>+B5132&amp;C5132&amp;D5132</f>
        <v/>
      </c>
      <c r="B5132" s="4" t="inlineStr">
        <is>
          <t>ST6027 印花</t>
        </is>
      </c>
      <c r="C5132" s="4" t="n"/>
      <c r="D5132" s="4" t="inlineStr">
        <is>
          <t>M</t>
        </is>
      </c>
      <c r="E5132" s="5" t="inlineStr">
        <is>
          <t>ST6027-FP Multicolor Yellow-Medium-FBA</t>
        </is>
      </c>
      <c r="H5132" s="0" t="n"/>
    </row>
    <row r="5133">
      <c r="A5133" s="0">
        <f>+B5133&amp;C5133&amp;D5133</f>
        <v/>
      </c>
      <c r="B5133" s="4" t="inlineStr">
        <is>
          <t>ST6027 印花</t>
        </is>
      </c>
      <c r="C5133" s="4" t="n"/>
      <c r="D5133" s="4" t="inlineStr">
        <is>
          <t>M</t>
        </is>
      </c>
      <c r="E5133" s="5" t="inlineStr">
        <is>
          <t>ST6027-FP Cashew Cyan-Medium-FBA</t>
        </is>
      </c>
      <c r="H5133" s="0" t="n"/>
    </row>
    <row r="5134">
      <c r="A5134" s="0">
        <f>+B5134&amp;C5134&amp;D5134</f>
        <v/>
      </c>
      <c r="B5134" s="4" t="inlineStr">
        <is>
          <t>ST6027 印花</t>
        </is>
      </c>
      <c r="C5134" s="4" t="n"/>
      <c r="D5134" s="4" t="inlineStr">
        <is>
          <t>M</t>
        </is>
      </c>
      <c r="E5134" s="5" t="inlineStr">
        <is>
          <t>ST6027-FP Cashew Red-Medium-FBA</t>
        </is>
      </c>
      <c r="H5134" s="0" t="n"/>
    </row>
    <row r="5135">
      <c r="A5135" s="0">
        <f>+B5135&amp;C5135&amp;D5135</f>
        <v/>
      </c>
      <c r="B5135" s="4" t="inlineStr">
        <is>
          <t>ST6027 印花</t>
        </is>
      </c>
      <c r="C5135" s="4" t="inlineStr">
        <is>
          <t>迷彩粉</t>
        </is>
      </c>
      <c r="D5135" s="4" t="inlineStr">
        <is>
          <t>L</t>
        </is>
      </c>
      <c r="E5135" s="5" t="inlineStr">
        <is>
          <t>ST6027-FP Camouflage Pink-Large-FBA</t>
        </is>
      </c>
      <c r="H5135" s="0" t="n"/>
    </row>
    <row r="5136">
      <c r="A5136" s="0">
        <f>+B5136&amp;C5136&amp;D5136</f>
        <v/>
      </c>
      <c r="B5136" s="4" t="inlineStr">
        <is>
          <t>ST6027 印花</t>
        </is>
      </c>
      <c r="C5136" s="4" t="n"/>
      <c r="D5136" s="4" t="inlineStr">
        <is>
          <t>L</t>
        </is>
      </c>
      <c r="E5136" s="5" t="inlineStr">
        <is>
          <t>ST6027-FP Gypsophila Black-Large-FBA</t>
        </is>
      </c>
      <c r="H5136" s="0" t="n"/>
    </row>
    <row r="5137">
      <c r="A5137" s="0">
        <f>+B5137&amp;C5137&amp;D5137</f>
        <v/>
      </c>
      <c r="B5137" s="4" t="inlineStr">
        <is>
          <t>ST6027 印花</t>
        </is>
      </c>
      <c r="C5137" s="4" t="inlineStr">
        <is>
          <t>浅蓝</t>
        </is>
      </c>
      <c r="D5137" s="4" t="inlineStr">
        <is>
          <t>L</t>
        </is>
      </c>
      <c r="E5137" s="5" t="inlineStr">
        <is>
          <t>ST6027-FP Light Blue-L-FBA</t>
        </is>
      </c>
      <c r="H5137" s="0" t="n"/>
    </row>
    <row r="5138">
      <c r="A5138" s="0">
        <f>+B5138&amp;C5138&amp;D5138</f>
        <v/>
      </c>
      <c r="B5138" s="4" t="inlineStr">
        <is>
          <t>ST6027 印花</t>
        </is>
      </c>
      <c r="C5138" s="4" t="inlineStr">
        <is>
          <t>混色蓝</t>
        </is>
      </c>
      <c r="D5138" s="4" t="inlineStr">
        <is>
          <t>L</t>
        </is>
      </c>
      <c r="E5138" s="5" t="inlineStr">
        <is>
          <t>ST6027-FP Mix Blue-L-FBA</t>
        </is>
      </c>
      <c r="H5138" s="0" t="n"/>
    </row>
    <row r="5139">
      <c r="A5139" s="0">
        <f>+B5139&amp;C5139&amp;D5139</f>
        <v/>
      </c>
      <c r="B5139" s="4" t="inlineStr">
        <is>
          <t>ST6027 印花</t>
        </is>
      </c>
      <c r="C5139" s="4" t="inlineStr">
        <is>
          <t>藏蓝</t>
        </is>
      </c>
      <c r="D5139" s="4" t="inlineStr">
        <is>
          <t>L</t>
        </is>
      </c>
      <c r="E5139" s="5" t="inlineStr">
        <is>
          <t>ST6027-FP Navy Blue-L-FBA</t>
        </is>
      </c>
      <c r="H5139" s="0" t="n"/>
    </row>
    <row r="5140">
      <c r="A5140" s="0">
        <f>+B5140&amp;C5140&amp;D5140</f>
        <v/>
      </c>
      <c r="B5140" s="4" t="inlineStr">
        <is>
          <t>ST6027 印花</t>
        </is>
      </c>
      <c r="C5140" s="4" t="n"/>
      <c r="D5140" s="4" t="inlineStr">
        <is>
          <t>L</t>
        </is>
      </c>
      <c r="E5140" s="5" t="inlineStr">
        <is>
          <t>ST6027-FP Snow Leopard-Large-FBA</t>
        </is>
      </c>
      <c r="H5140" s="0" t="n"/>
    </row>
    <row r="5141">
      <c r="A5141" s="0">
        <f>+B5141&amp;C5141&amp;D5141</f>
        <v/>
      </c>
      <c r="B5141" s="4" t="inlineStr">
        <is>
          <t>ST6027 印花</t>
        </is>
      </c>
      <c r="C5141" s="4" t="inlineStr">
        <is>
          <t>太阳黑</t>
        </is>
      </c>
      <c r="D5141" s="4" t="inlineStr">
        <is>
          <t>L</t>
        </is>
      </c>
      <c r="E5141" s="5" t="inlineStr">
        <is>
          <t>ST6027-FP Sun Black-L-FBA</t>
        </is>
      </c>
      <c r="H5141" s="0" t="n"/>
    </row>
    <row r="5142">
      <c r="A5142" s="0">
        <f>+B5142&amp;C5142&amp;D5142</f>
        <v/>
      </c>
      <c r="B5142" s="4" t="inlineStr">
        <is>
          <t>ST6027 印花</t>
        </is>
      </c>
      <c r="C5142" s="4" t="n"/>
      <c r="D5142" s="4" t="inlineStr">
        <is>
          <t>L</t>
        </is>
      </c>
      <c r="E5142" s="5" t="inlineStr">
        <is>
          <t>ST6027-FP White-L-FBA</t>
        </is>
      </c>
      <c r="H5142" s="0" t="n"/>
    </row>
    <row r="5143">
      <c r="A5143" s="0">
        <f>+B5143&amp;C5143&amp;D5143</f>
        <v/>
      </c>
      <c r="B5143" s="4" t="inlineStr">
        <is>
          <t>ST6027 印花</t>
        </is>
      </c>
      <c r="C5143" s="4" t="n"/>
      <c r="D5143" s="4" t="inlineStr">
        <is>
          <t>L</t>
        </is>
      </c>
      <c r="E5143" s="5" t="inlineStr">
        <is>
          <t>ST6027-FP Wine Red-L-FBA</t>
        </is>
      </c>
      <c r="H5143" s="0" t="n"/>
    </row>
    <row r="5144">
      <c r="A5144" s="0">
        <f>+B5144&amp;C5144&amp;D5144</f>
        <v/>
      </c>
      <c r="B5144" s="4" t="inlineStr">
        <is>
          <t>ST6027 印花</t>
        </is>
      </c>
      <c r="C5144" s="4" t="n"/>
      <c r="D5144" s="4" t="inlineStr">
        <is>
          <t>L</t>
        </is>
      </c>
      <c r="E5144" s="5" t="inlineStr">
        <is>
          <t>ST6027-FP Multicolor Yellow-Large-FBA</t>
        </is>
      </c>
      <c r="H5144" s="0" t="n"/>
    </row>
    <row r="5145">
      <c r="A5145" s="0">
        <f>+B5145&amp;C5145&amp;D5145</f>
        <v/>
      </c>
      <c r="B5145" s="4" t="inlineStr">
        <is>
          <t>ST6027 印花</t>
        </is>
      </c>
      <c r="C5145" s="4" t="n"/>
      <c r="D5145" s="4" t="inlineStr">
        <is>
          <t>L</t>
        </is>
      </c>
      <c r="E5145" s="5" t="inlineStr">
        <is>
          <t>ST6027-FP Cashew Cyan-Large-FBA</t>
        </is>
      </c>
      <c r="H5145" s="0" t="n"/>
    </row>
    <row r="5146">
      <c r="A5146" s="0">
        <f>+B5146&amp;C5146&amp;D5146</f>
        <v/>
      </c>
      <c r="B5146" s="4" t="inlineStr">
        <is>
          <t>ST6027 印花</t>
        </is>
      </c>
      <c r="C5146" s="4" t="n"/>
      <c r="D5146" s="4" t="inlineStr">
        <is>
          <t>L</t>
        </is>
      </c>
      <c r="E5146" s="5" t="inlineStr">
        <is>
          <t>ST6027-FP Cashew Red-Large-FBA</t>
        </is>
      </c>
      <c r="H5146" s="0" t="n"/>
    </row>
    <row r="5147">
      <c r="A5147" s="0">
        <f>+B5147&amp;C5147&amp;D5147</f>
        <v/>
      </c>
      <c r="B5147" s="4" t="inlineStr">
        <is>
          <t>ST6027 印花</t>
        </is>
      </c>
      <c r="C5147" s="4" t="inlineStr">
        <is>
          <t>迷彩绿</t>
        </is>
      </c>
      <c r="D5147" s="4" t="inlineStr">
        <is>
          <t>2XL</t>
        </is>
      </c>
      <c r="E5147" s="5" t="inlineStr">
        <is>
          <t>ST6027-FP Camouflage Green-XX-large-FBA</t>
        </is>
      </c>
      <c r="H5147" s="0" t="n"/>
    </row>
    <row r="5148">
      <c r="A5148" s="0">
        <f>+B5148&amp;C5148&amp;D5148</f>
        <v/>
      </c>
      <c r="B5148" s="4" t="inlineStr">
        <is>
          <t>ST6027 印花</t>
        </is>
      </c>
      <c r="C5148" s="4" t="n"/>
      <c r="D5148" s="4" t="inlineStr">
        <is>
          <t>2XL</t>
        </is>
      </c>
      <c r="E5148" s="5" t="inlineStr">
        <is>
          <t>ST6027-FP Leopard Beige-XX-large-FBA</t>
        </is>
      </c>
      <c r="H5148" s="0" t="n"/>
    </row>
    <row r="5149">
      <c r="A5149" s="0">
        <f>+B5149&amp;C5149&amp;D5149</f>
        <v/>
      </c>
      <c r="B5149" s="4" t="inlineStr">
        <is>
          <t>ST6027 印花</t>
        </is>
      </c>
      <c r="C5149" s="4" t="inlineStr">
        <is>
          <t>浅蓝</t>
        </is>
      </c>
      <c r="D5149" s="4" t="inlineStr">
        <is>
          <t>2XL</t>
        </is>
      </c>
      <c r="E5149" s="5" t="inlineStr">
        <is>
          <t>ST6027-FP Light Blue-2XL-FBA</t>
        </is>
      </c>
      <c r="H5149" s="0" t="n"/>
    </row>
    <row r="5150">
      <c r="A5150" s="0">
        <f>+B5150&amp;C5150&amp;D5150</f>
        <v/>
      </c>
      <c r="B5150" s="4" t="inlineStr">
        <is>
          <t>ST6027 印花</t>
        </is>
      </c>
      <c r="C5150" s="4" t="inlineStr">
        <is>
          <t>混色蓝</t>
        </is>
      </c>
      <c r="D5150" s="4" t="inlineStr">
        <is>
          <t>2XL</t>
        </is>
      </c>
      <c r="E5150" s="5" t="inlineStr">
        <is>
          <t>ST6027-FP Mix Blue-2XL-FBA</t>
        </is>
      </c>
      <c r="H5150" s="0" t="n"/>
    </row>
    <row r="5151">
      <c r="A5151" s="0">
        <f>+B5151&amp;C5151&amp;D5151</f>
        <v/>
      </c>
      <c r="B5151" s="4" t="inlineStr">
        <is>
          <t>ST6027 印花</t>
        </is>
      </c>
      <c r="C5151" s="4" t="inlineStr">
        <is>
          <t>藏蓝</t>
        </is>
      </c>
      <c r="D5151" s="4" t="inlineStr">
        <is>
          <t>2XL</t>
        </is>
      </c>
      <c r="E5151" s="5" t="inlineStr">
        <is>
          <t>ST6027-FP Navy Blue-2XL-FBA</t>
        </is>
      </c>
      <c r="H5151" s="0" t="n"/>
    </row>
    <row r="5152">
      <c r="A5152" s="0">
        <f>+B5152&amp;C5152&amp;D5152</f>
        <v/>
      </c>
      <c r="B5152" s="4" t="inlineStr">
        <is>
          <t>ST6027 印花</t>
        </is>
      </c>
      <c r="C5152" s="4" t="inlineStr">
        <is>
          <t>太阳黑</t>
        </is>
      </c>
      <c r="D5152" s="4" t="inlineStr">
        <is>
          <t>2XL</t>
        </is>
      </c>
      <c r="E5152" s="5" t="inlineStr">
        <is>
          <t>ST6027-FP Sun Black-2XL-FBA</t>
        </is>
      </c>
      <c r="H5152" s="0" t="n"/>
    </row>
    <row r="5153">
      <c r="A5153" s="0">
        <f>+B5153&amp;C5153&amp;D5153</f>
        <v/>
      </c>
      <c r="B5153" s="4" t="inlineStr">
        <is>
          <t>ST6027 印花</t>
        </is>
      </c>
      <c r="C5153" s="4" t="n"/>
      <c r="D5153" s="4" t="inlineStr">
        <is>
          <t>2XL</t>
        </is>
      </c>
      <c r="E5153" s="5" t="inlineStr">
        <is>
          <t>ST6027-FP White-2XL-FBA</t>
        </is>
      </c>
      <c r="H5153" s="0" t="n"/>
    </row>
    <row r="5154">
      <c r="A5154" s="0">
        <f>+B5154&amp;C5154&amp;D5154</f>
        <v/>
      </c>
      <c r="B5154" s="4" t="inlineStr">
        <is>
          <t>ST6027 印花</t>
        </is>
      </c>
      <c r="C5154" s="4" t="n"/>
      <c r="D5154" s="4" t="inlineStr">
        <is>
          <t>2XL</t>
        </is>
      </c>
      <c r="E5154" s="5" t="inlineStr">
        <is>
          <t>ST6027-FP Wine Red-2XL-FBA</t>
        </is>
      </c>
      <c r="H5154" s="0" t="n"/>
    </row>
    <row r="5155">
      <c r="A5155" s="0">
        <f>+B5155&amp;C5155&amp;D5155</f>
        <v/>
      </c>
      <c r="B5155" s="4" t="inlineStr">
        <is>
          <t>ST6027 印花</t>
        </is>
      </c>
      <c r="C5155" s="4" t="n"/>
      <c r="D5155" s="4" t="inlineStr">
        <is>
          <t>2XL</t>
        </is>
      </c>
      <c r="E5155" s="5" t="inlineStr">
        <is>
          <t>ST6027-FP Multicolor Yellow-XX-large-FBA</t>
        </is>
      </c>
      <c r="H5155" s="0" t="n"/>
    </row>
    <row r="5156">
      <c r="A5156" s="0">
        <f>+B5156&amp;C5156&amp;D5156</f>
        <v/>
      </c>
      <c r="B5156" s="4" t="inlineStr">
        <is>
          <t>ST6027 印花</t>
        </is>
      </c>
      <c r="C5156" s="4" t="n"/>
      <c r="D5156" s="4" t="inlineStr">
        <is>
          <t>2XL</t>
        </is>
      </c>
      <c r="E5156" s="5" t="inlineStr">
        <is>
          <t>ST6027-FP Cashew Cyan-XX-large-FBA</t>
        </is>
      </c>
      <c r="H5156" s="0" t="n"/>
    </row>
    <row r="5157">
      <c r="A5157" s="0">
        <f>+B5157&amp;C5157&amp;D5157</f>
        <v/>
      </c>
      <c r="B5157" s="4" t="inlineStr">
        <is>
          <t>ST6027 印花</t>
        </is>
      </c>
      <c r="C5157" s="4" t="n"/>
      <c r="D5157" s="4" t="inlineStr">
        <is>
          <t>2XL</t>
        </is>
      </c>
      <c r="E5157" s="5" t="inlineStr">
        <is>
          <t>ST6027-FP Cashew Red-XX-large-FBA</t>
        </is>
      </c>
      <c r="H5157" s="0" t="n"/>
    </row>
    <row r="5158">
      <c r="A5158" s="0">
        <f>+B5158&amp;C5158&amp;D5158</f>
        <v/>
      </c>
      <c r="B5158" s="4" t="inlineStr">
        <is>
          <t>ST6029 纯色</t>
        </is>
      </c>
      <c r="C5158" s="4" t="inlineStr">
        <is>
          <t>军绿</t>
        </is>
      </c>
      <c r="D5158" s="4" t="inlineStr">
        <is>
          <t>XL</t>
        </is>
      </c>
      <c r="E5158" s="5" t="inlineStr">
        <is>
          <t>ST6029-Army Green-XL-FBA</t>
        </is>
      </c>
      <c r="H5158" s="0" t="n"/>
    </row>
    <row r="5159">
      <c r="A5159" s="0">
        <f>+B5159&amp;C5159&amp;D5159</f>
        <v/>
      </c>
      <c r="B5159" s="4" t="inlineStr">
        <is>
          <t>ST6029 纯色</t>
        </is>
      </c>
      <c r="C5159" s="4" t="inlineStr">
        <is>
          <t>黑色</t>
        </is>
      </c>
      <c r="D5159" s="4" t="inlineStr">
        <is>
          <t>XL</t>
        </is>
      </c>
      <c r="E5159" s="5" t="inlineStr">
        <is>
          <t>ST6029-Black-XL-FBA</t>
        </is>
      </c>
      <c r="H5159" s="0" t="n"/>
    </row>
    <row r="5160">
      <c r="A5160" s="0">
        <f>+B5160&amp;C5160&amp;D5160</f>
        <v/>
      </c>
      <c r="B5160" s="4" t="inlineStr">
        <is>
          <t>ST6029 纯色</t>
        </is>
      </c>
      <c r="C5160" s="4" t="inlineStr">
        <is>
          <t>深灰</t>
        </is>
      </c>
      <c r="D5160" s="4" t="inlineStr">
        <is>
          <t>XL</t>
        </is>
      </c>
      <c r="E5160" s="5" t="inlineStr">
        <is>
          <t>ST6029-Dark Gray-X-Large-FBA</t>
        </is>
      </c>
      <c r="H5160" s="0" t="n"/>
    </row>
    <row r="5161">
      <c r="A5161" s="0">
        <f>+B5161&amp;C5161&amp;D5161</f>
        <v/>
      </c>
      <c r="B5161" s="4" t="inlineStr">
        <is>
          <t>ST6029 纯色</t>
        </is>
      </c>
      <c r="C5161" s="4" t="inlineStr">
        <is>
          <t>深绿</t>
        </is>
      </c>
      <c r="D5161" s="4" t="inlineStr">
        <is>
          <t>XL</t>
        </is>
      </c>
      <c r="E5161" s="5" t="inlineStr">
        <is>
          <t>ST6029-Dark Green-XL-FBA</t>
        </is>
      </c>
      <c r="H5161" s="0" t="n"/>
    </row>
    <row r="5162">
      <c r="A5162" s="0">
        <f>+B5162&amp;C5162&amp;D5162</f>
        <v/>
      </c>
      <c r="B5162" s="4" t="inlineStr">
        <is>
          <t>ST6029 纯色</t>
        </is>
      </c>
      <c r="C5162" s="4" t="n"/>
      <c r="D5162" s="4" t="inlineStr">
        <is>
          <t>XL</t>
        </is>
      </c>
      <c r="E5162" s="5" t="inlineStr">
        <is>
          <t>ST6029-Dark Lake Blue-X-Large-FBA</t>
        </is>
      </c>
      <c r="H5162" s="0" t="n"/>
    </row>
    <row r="5163">
      <c r="A5163" s="0">
        <f>+B5163&amp;C5163&amp;D5163</f>
        <v/>
      </c>
      <c r="B5163" s="4" t="inlineStr">
        <is>
          <t>ST6029 纯色</t>
        </is>
      </c>
      <c r="C5163" s="4" t="inlineStr">
        <is>
          <t>卡其</t>
        </is>
      </c>
      <c r="D5163" s="4" t="inlineStr">
        <is>
          <t>XL</t>
        </is>
      </c>
      <c r="E5163" s="5" t="inlineStr">
        <is>
          <t>ST6029-Khaki-XL-FBA</t>
        </is>
      </c>
      <c r="H5163" s="0" t="n"/>
    </row>
    <row r="5164">
      <c r="A5164" s="0">
        <f>+B5164&amp;C5164&amp;D5164</f>
        <v/>
      </c>
      <c r="B5164" s="4" t="inlineStr">
        <is>
          <t>ST6029 纯色</t>
        </is>
      </c>
      <c r="C5164" s="4" t="inlineStr">
        <is>
          <t>浅灰</t>
        </is>
      </c>
      <c r="D5164" s="4" t="inlineStr">
        <is>
          <t>XL</t>
        </is>
      </c>
      <c r="E5164" s="5" t="inlineStr">
        <is>
          <t>ST6029-Light Gray-X-Large-FBA</t>
        </is>
      </c>
      <c r="H5164" s="0" t="n"/>
    </row>
    <row r="5165">
      <c r="A5165" s="0">
        <f>+B5165&amp;C5165&amp;D5165</f>
        <v/>
      </c>
      <c r="B5165" s="4" t="inlineStr">
        <is>
          <t>ST6029 纯色</t>
        </is>
      </c>
      <c r="C5165" s="4" t="inlineStr">
        <is>
          <t>藏蓝</t>
        </is>
      </c>
      <c r="D5165" s="4" t="inlineStr">
        <is>
          <t>XL</t>
        </is>
      </c>
      <c r="E5165" s="5" t="inlineStr">
        <is>
          <t>ST6029-Navy Blue-XL-FBA</t>
        </is>
      </c>
      <c r="H5165" s="0" t="n"/>
    </row>
    <row r="5166">
      <c r="A5166" s="0">
        <f>+B5166&amp;C5166&amp;D5166</f>
        <v/>
      </c>
      <c r="B5166" s="4" t="inlineStr">
        <is>
          <t>ST6029 纯色</t>
        </is>
      </c>
      <c r="C5166" s="4" t="n"/>
      <c r="D5166" s="4" t="inlineStr">
        <is>
          <t>XL</t>
        </is>
      </c>
      <c r="E5166" s="5" t="inlineStr">
        <is>
          <t>ST6029-Pink-XL-FBA</t>
        </is>
      </c>
      <c r="H5166" s="0" t="n"/>
    </row>
    <row r="5167">
      <c r="A5167" s="0">
        <f>+B5167&amp;C5167&amp;D5167</f>
        <v/>
      </c>
      <c r="B5167" s="4" t="inlineStr">
        <is>
          <t>ST6029 纯色</t>
        </is>
      </c>
      <c r="C5167" s="4" t="inlineStr">
        <is>
          <t>红灰</t>
        </is>
      </c>
      <c r="D5167" s="4" t="inlineStr">
        <is>
          <t>XL</t>
        </is>
      </c>
      <c r="E5167" s="5" t="inlineStr">
        <is>
          <t>ST6029-Red Gray-XL-FBA</t>
        </is>
      </c>
      <c r="H5167" s="0" t="n"/>
    </row>
    <row r="5168">
      <c r="A5168" s="0">
        <f>+B5168&amp;C5168&amp;D5168</f>
        <v/>
      </c>
      <c r="B5168" s="4" t="inlineStr">
        <is>
          <t>ST6029 纯色</t>
        </is>
      </c>
      <c r="C5168" s="4" t="n"/>
      <c r="D5168" s="4" t="inlineStr">
        <is>
          <t>XL</t>
        </is>
      </c>
      <c r="E5168" s="5" t="inlineStr">
        <is>
          <t>ST6029-Royal Blue-XL-FBA</t>
        </is>
      </c>
      <c r="H5168" s="0" t="n"/>
    </row>
    <row r="5169">
      <c r="A5169" s="0">
        <f>+B5169&amp;C5169&amp;D5169</f>
        <v/>
      </c>
      <c r="B5169" s="4" t="inlineStr">
        <is>
          <t>ST6029 纯色</t>
        </is>
      </c>
      <c r="C5169" s="4" t="inlineStr">
        <is>
          <t>白色</t>
        </is>
      </c>
      <c r="D5169" s="4" t="inlineStr">
        <is>
          <t>XL</t>
        </is>
      </c>
      <c r="E5169" s="5" t="inlineStr">
        <is>
          <t>ST6029-White-XL-FBA</t>
        </is>
      </c>
      <c r="H5169" s="0" t="n"/>
    </row>
    <row r="5170">
      <c r="A5170" s="0">
        <f>+B5170&amp;C5170&amp;D5170</f>
        <v/>
      </c>
      <c r="B5170" s="4" t="inlineStr">
        <is>
          <t>ST6029 纯色</t>
        </is>
      </c>
      <c r="C5170" s="4" t="n"/>
      <c r="D5170" s="4" t="inlineStr">
        <is>
          <t>XL</t>
        </is>
      </c>
      <c r="E5170" s="5" t="inlineStr">
        <is>
          <t>ST6029-Wine Red-XL-FBA</t>
        </is>
      </c>
      <c r="H5170" s="0" t="n"/>
    </row>
    <row r="5171">
      <c r="A5171" s="0">
        <f>+B5171&amp;C5171&amp;D5171</f>
        <v/>
      </c>
      <c r="B5171" s="4" t="inlineStr">
        <is>
          <t>ST6029 纯色</t>
        </is>
      </c>
      <c r="C5171" s="4" t="inlineStr">
        <is>
          <t>军绿</t>
        </is>
      </c>
      <c r="D5171" s="4" t="inlineStr">
        <is>
          <t>S</t>
        </is>
      </c>
      <c r="E5171" s="5" t="inlineStr">
        <is>
          <t>ST6029-Army Green-S-FBA</t>
        </is>
      </c>
      <c r="H5171" s="0" t="n"/>
    </row>
    <row r="5172">
      <c r="A5172" s="0">
        <f>+B5172&amp;C5172&amp;D5172</f>
        <v/>
      </c>
      <c r="B5172" s="4" t="inlineStr">
        <is>
          <t>ST6029 纯色</t>
        </is>
      </c>
      <c r="C5172" s="4" t="inlineStr">
        <is>
          <t>黑色</t>
        </is>
      </c>
      <c r="D5172" s="4" t="inlineStr">
        <is>
          <t>S</t>
        </is>
      </c>
      <c r="E5172" s="5" t="inlineStr">
        <is>
          <t>ST6029-Black-S-FBA</t>
        </is>
      </c>
      <c r="H5172" s="0" t="n"/>
    </row>
    <row r="5173">
      <c r="A5173" s="0">
        <f>+B5173&amp;C5173&amp;D5173</f>
        <v/>
      </c>
      <c r="B5173" s="4" t="inlineStr">
        <is>
          <t>ST6029 纯色</t>
        </is>
      </c>
      <c r="C5173" s="4" t="inlineStr">
        <is>
          <t>深灰</t>
        </is>
      </c>
      <c r="D5173" s="4" t="inlineStr">
        <is>
          <t>S</t>
        </is>
      </c>
      <c r="E5173" s="5" t="inlineStr">
        <is>
          <t>ST6029-Dark Gray-Small-FBA</t>
        </is>
      </c>
      <c r="H5173" s="0" t="n"/>
    </row>
    <row r="5174">
      <c r="A5174" s="0">
        <f>+B5174&amp;C5174&amp;D5174</f>
        <v/>
      </c>
      <c r="B5174" s="4" t="inlineStr">
        <is>
          <t>ST6029 纯色</t>
        </is>
      </c>
      <c r="C5174" s="4" t="inlineStr">
        <is>
          <t>深绿</t>
        </is>
      </c>
      <c r="D5174" s="4" t="inlineStr">
        <is>
          <t>S</t>
        </is>
      </c>
      <c r="E5174" s="5" t="inlineStr">
        <is>
          <t>ST6029-Dark Green-S-FBA</t>
        </is>
      </c>
      <c r="H5174" s="0" t="n"/>
    </row>
    <row r="5175">
      <c r="A5175" s="0">
        <f>+B5175&amp;C5175&amp;D5175</f>
        <v/>
      </c>
      <c r="B5175" s="4" t="inlineStr">
        <is>
          <t>ST6029 纯色</t>
        </is>
      </c>
      <c r="C5175" s="4" t="n"/>
      <c r="D5175" s="4" t="inlineStr">
        <is>
          <t>S</t>
        </is>
      </c>
      <c r="E5175" s="5" t="inlineStr">
        <is>
          <t>ST6029-Dark Lake Blue-Small-FBA</t>
        </is>
      </c>
      <c r="H5175" s="0" t="n"/>
    </row>
    <row r="5176">
      <c r="A5176" s="0">
        <f>+B5176&amp;C5176&amp;D5176</f>
        <v/>
      </c>
      <c r="B5176" s="4" t="inlineStr">
        <is>
          <t>ST6029 纯色</t>
        </is>
      </c>
      <c r="C5176" s="4" t="inlineStr">
        <is>
          <t>卡其</t>
        </is>
      </c>
      <c r="D5176" s="4" t="inlineStr">
        <is>
          <t>S</t>
        </is>
      </c>
      <c r="E5176" s="5" t="inlineStr">
        <is>
          <t>ST6029-Khaki-S-FBA</t>
        </is>
      </c>
      <c r="H5176" s="0" t="n"/>
    </row>
    <row r="5177">
      <c r="A5177" s="0">
        <f>+B5177&amp;C5177&amp;D5177</f>
        <v/>
      </c>
      <c r="B5177" s="4" t="inlineStr">
        <is>
          <t>ST6029 纯色</t>
        </is>
      </c>
      <c r="C5177" s="4" t="inlineStr">
        <is>
          <t>浅灰</t>
        </is>
      </c>
      <c r="D5177" s="4" t="inlineStr">
        <is>
          <t>S</t>
        </is>
      </c>
      <c r="E5177" s="5" t="inlineStr">
        <is>
          <t>ST6029-Light Gray-Small-FBA</t>
        </is>
      </c>
      <c r="H5177" s="0" t="n"/>
    </row>
    <row r="5178">
      <c r="A5178" s="0">
        <f>+B5178&amp;C5178&amp;D5178</f>
        <v/>
      </c>
      <c r="B5178" s="4" t="inlineStr">
        <is>
          <t>ST6029 纯色</t>
        </is>
      </c>
      <c r="C5178" s="4" t="inlineStr">
        <is>
          <t>藏蓝</t>
        </is>
      </c>
      <c r="D5178" s="4" t="inlineStr">
        <is>
          <t>S</t>
        </is>
      </c>
      <c r="E5178" s="5" t="inlineStr">
        <is>
          <t>ST6029-Navy Blue-S-FBA</t>
        </is>
      </c>
      <c r="H5178" s="0" t="n"/>
    </row>
    <row r="5179">
      <c r="A5179" s="0">
        <f>+B5179&amp;C5179&amp;D5179</f>
        <v/>
      </c>
      <c r="B5179" s="4" t="inlineStr">
        <is>
          <t>ST6029 纯色</t>
        </is>
      </c>
      <c r="C5179" s="4" t="n"/>
      <c r="D5179" s="4" t="inlineStr">
        <is>
          <t>S</t>
        </is>
      </c>
      <c r="E5179" s="5" t="inlineStr">
        <is>
          <t>ST6029-Pink-S-FBA</t>
        </is>
      </c>
      <c r="H5179" s="0" t="n"/>
    </row>
    <row r="5180">
      <c r="A5180" s="0">
        <f>+B5180&amp;C5180&amp;D5180</f>
        <v/>
      </c>
      <c r="B5180" s="4" t="inlineStr">
        <is>
          <t>ST6029 纯色</t>
        </is>
      </c>
      <c r="C5180" s="4" t="inlineStr">
        <is>
          <t>红灰</t>
        </is>
      </c>
      <c r="D5180" s="4" t="inlineStr">
        <is>
          <t>S</t>
        </is>
      </c>
      <c r="E5180" s="5" t="inlineStr">
        <is>
          <t>ST6029-Red Gray-S-FBA</t>
        </is>
      </c>
      <c r="H5180" s="0" t="n"/>
    </row>
    <row r="5181">
      <c r="A5181" s="0">
        <f>+B5181&amp;C5181&amp;D5181</f>
        <v/>
      </c>
      <c r="B5181" s="4" t="inlineStr">
        <is>
          <t>ST6029 纯色</t>
        </is>
      </c>
      <c r="C5181" s="4" t="n"/>
      <c r="D5181" s="4" t="inlineStr">
        <is>
          <t>S</t>
        </is>
      </c>
      <c r="E5181" s="5" t="inlineStr">
        <is>
          <t>ST6029-Royal Blue-S-FBA</t>
        </is>
      </c>
      <c r="H5181" s="0" t="n"/>
    </row>
    <row r="5182">
      <c r="A5182" s="0">
        <f>+B5182&amp;C5182&amp;D5182</f>
        <v/>
      </c>
      <c r="B5182" s="4" t="inlineStr">
        <is>
          <t>ST6029 纯色</t>
        </is>
      </c>
      <c r="C5182" s="4" t="inlineStr">
        <is>
          <t>白色</t>
        </is>
      </c>
      <c r="D5182" s="4" t="inlineStr">
        <is>
          <t>S</t>
        </is>
      </c>
      <c r="E5182" s="5" t="inlineStr">
        <is>
          <t>ST6029-White-S-FBA</t>
        </is>
      </c>
      <c r="H5182" s="0" t="n"/>
    </row>
    <row r="5183">
      <c r="A5183" s="0">
        <f>+B5183&amp;C5183&amp;D5183</f>
        <v/>
      </c>
      <c r="B5183" s="4" t="inlineStr">
        <is>
          <t>ST6029 纯色</t>
        </is>
      </c>
      <c r="C5183" s="4" t="n"/>
      <c r="D5183" s="4" t="inlineStr">
        <is>
          <t>S</t>
        </is>
      </c>
      <c r="E5183" s="5" t="inlineStr">
        <is>
          <t>ST6029-Wine Red-S-FBA</t>
        </is>
      </c>
      <c r="H5183" s="0" t="n"/>
    </row>
    <row r="5184">
      <c r="A5184" s="0">
        <f>+B5184&amp;C5184&amp;D5184</f>
        <v/>
      </c>
      <c r="B5184" s="4" t="inlineStr">
        <is>
          <t>ST6029 纯色</t>
        </is>
      </c>
      <c r="C5184" s="4" t="inlineStr">
        <is>
          <t>军绿</t>
        </is>
      </c>
      <c r="D5184" s="4" t="inlineStr">
        <is>
          <t>M</t>
        </is>
      </c>
      <c r="E5184" s="5" t="inlineStr">
        <is>
          <t>ST6029-Army Green-M-FBA</t>
        </is>
      </c>
      <c r="H5184" s="0" t="n"/>
    </row>
    <row r="5185">
      <c r="A5185" s="0">
        <f>+B5185&amp;C5185&amp;D5185</f>
        <v/>
      </c>
      <c r="B5185" s="4" t="inlineStr">
        <is>
          <t>ST6029 纯色</t>
        </is>
      </c>
      <c r="C5185" s="4" t="inlineStr">
        <is>
          <t>黑色</t>
        </is>
      </c>
      <c r="D5185" s="4" t="inlineStr">
        <is>
          <t>M</t>
        </is>
      </c>
      <c r="E5185" s="5" t="inlineStr">
        <is>
          <t>ST6029-Black-M-FBA</t>
        </is>
      </c>
      <c r="H5185" s="0" t="n"/>
    </row>
    <row r="5186">
      <c r="A5186" s="0">
        <f>+B5186&amp;C5186&amp;D5186</f>
        <v/>
      </c>
      <c r="B5186" s="4" t="inlineStr">
        <is>
          <t>ST6029 纯色</t>
        </is>
      </c>
      <c r="C5186" s="4" t="inlineStr">
        <is>
          <t>深灰</t>
        </is>
      </c>
      <c r="D5186" s="4" t="inlineStr">
        <is>
          <t>M</t>
        </is>
      </c>
      <c r="E5186" s="5" t="inlineStr">
        <is>
          <t>ST6029-Dark Gray-Medium-FBA</t>
        </is>
      </c>
      <c r="H5186" s="0" t="n"/>
    </row>
    <row r="5187">
      <c r="A5187" s="0">
        <f>+B5187&amp;C5187&amp;D5187</f>
        <v/>
      </c>
      <c r="B5187" s="4" t="inlineStr">
        <is>
          <t>ST6029 纯色</t>
        </is>
      </c>
      <c r="C5187" s="4" t="inlineStr">
        <is>
          <t>深绿</t>
        </is>
      </c>
      <c r="D5187" s="4" t="inlineStr">
        <is>
          <t>M</t>
        </is>
      </c>
      <c r="E5187" s="5" t="inlineStr">
        <is>
          <t>ST6029-Dark Green-M-FBA</t>
        </is>
      </c>
      <c r="H5187" s="0" t="n"/>
    </row>
    <row r="5188">
      <c r="A5188" s="0">
        <f>+B5188&amp;C5188&amp;D5188</f>
        <v/>
      </c>
      <c r="B5188" s="4" t="inlineStr">
        <is>
          <t>ST6029 纯色</t>
        </is>
      </c>
      <c r="C5188" s="4" t="n"/>
      <c r="D5188" s="4" t="inlineStr">
        <is>
          <t>M</t>
        </is>
      </c>
      <c r="E5188" s="5" t="inlineStr">
        <is>
          <t>ST6029-Dark Lake Blue-Medium-FBA</t>
        </is>
      </c>
      <c r="H5188" s="0" t="n"/>
    </row>
    <row r="5189">
      <c r="A5189" s="0">
        <f>+B5189&amp;C5189&amp;D5189</f>
        <v/>
      </c>
      <c r="B5189" s="4" t="inlineStr">
        <is>
          <t>ST6029 纯色</t>
        </is>
      </c>
      <c r="C5189" s="4" t="inlineStr">
        <is>
          <t>卡其</t>
        </is>
      </c>
      <c r="D5189" s="4" t="inlineStr">
        <is>
          <t>M</t>
        </is>
      </c>
      <c r="E5189" s="5" t="inlineStr">
        <is>
          <t>ST6029-Khaki-M-FBA</t>
        </is>
      </c>
      <c r="H5189" s="0" t="n"/>
    </row>
    <row r="5190">
      <c r="A5190" s="0">
        <f>+B5190&amp;C5190&amp;D5190</f>
        <v/>
      </c>
      <c r="B5190" s="4" t="inlineStr">
        <is>
          <t>ST6029 纯色</t>
        </is>
      </c>
      <c r="C5190" s="4" t="inlineStr">
        <is>
          <t>浅灰</t>
        </is>
      </c>
      <c r="D5190" s="4" t="inlineStr">
        <is>
          <t>M</t>
        </is>
      </c>
      <c r="E5190" s="5" t="inlineStr">
        <is>
          <t>ST6029-Light Gray-Medium-FBA</t>
        </is>
      </c>
      <c r="H5190" s="0" t="n"/>
    </row>
    <row r="5191">
      <c r="A5191" s="0">
        <f>+B5191&amp;C5191&amp;D5191</f>
        <v/>
      </c>
      <c r="B5191" s="4" t="inlineStr">
        <is>
          <t>ST6029 纯色</t>
        </is>
      </c>
      <c r="C5191" s="4" t="inlineStr">
        <is>
          <t>藏蓝</t>
        </is>
      </c>
      <c r="D5191" s="4" t="inlineStr">
        <is>
          <t>M</t>
        </is>
      </c>
      <c r="E5191" s="5" t="inlineStr">
        <is>
          <t>ST6029-Navy Blue-M-FBA</t>
        </is>
      </c>
      <c r="H5191" s="0" t="n"/>
    </row>
    <row r="5192">
      <c r="A5192" s="0">
        <f>+B5192&amp;C5192&amp;D5192</f>
        <v/>
      </c>
      <c r="B5192" s="4" t="inlineStr">
        <is>
          <t>ST6029 纯色</t>
        </is>
      </c>
      <c r="C5192" s="4" t="n"/>
      <c r="D5192" s="4" t="inlineStr">
        <is>
          <t>M</t>
        </is>
      </c>
      <c r="E5192" s="5" t="inlineStr">
        <is>
          <t>ST6029-Pink-M-FBA</t>
        </is>
      </c>
      <c r="H5192" s="0" t="n"/>
    </row>
    <row r="5193">
      <c r="A5193" s="0">
        <f>+B5193&amp;C5193&amp;D5193</f>
        <v/>
      </c>
      <c r="B5193" s="4" t="inlineStr">
        <is>
          <t>ST6029 纯色</t>
        </is>
      </c>
      <c r="C5193" s="4" t="inlineStr">
        <is>
          <t>红灰</t>
        </is>
      </c>
      <c r="D5193" s="4" t="inlineStr">
        <is>
          <t>M</t>
        </is>
      </c>
      <c r="E5193" s="5" t="inlineStr">
        <is>
          <t>ST6029-Red Gray-M-FBA</t>
        </is>
      </c>
      <c r="H5193" s="0" t="n"/>
    </row>
    <row r="5194">
      <c r="A5194" s="0">
        <f>+B5194&amp;C5194&amp;D5194</f>
        <v/>
      </c>
      <c r="B5194" s="4" t="inlineStr">
        <is>
          <t>ST6029 纯色</t>
        </is>
      </c>
      <c r="C5194" s="4" t="n"/>
      <c r="D5194" s="4" t="inlineStr">
        <is>
          <t>M</t>
        </is>
      </c>
      <c r="E5194" s="5" t="inlineStr">
        <is>
          <t>ST6029-Royal Blue-M-FBA</t>
        </is>
      </c>
      <c r="H5194" s="0" t="n"/>
    </row>
    <row r="5195">
      <c r="A5195" s="0">
        <f>+B5195&amp;C5195&amp;D5195</f>
        <v/>
      </c>
      <c r="B5195" s="4" t="inlineStr">
        <is>
          <t>ST6029 纯色</t>
        </is>
      </c>
      <c r="C5195" s="4" t="inlineStr">
        <is>
          <t>白色</t>
        </is>
      </c>
      <c r="D5195" s="4" t="inlineStr">
        <is>
          <t>M</t>
        </is>
      </c>
      <c r="E5195" s="5" t="inlineStr">
        <is>
          <t>ST6029-White-M-FBA</t>
        </is>
      </c>
      <c r="H5195" s="0" t="n"/>
    </row>
    <row r="5196">
      <c r="A5196" s="0">
        <f>+B5196&amp;C5196&amp;D5196</f>
        <v/>
      </c>
      <c r="B5196" s="4" t="inlineStr">
        <is>
          <t>ST6029 纯色</t>
        </is>
      </c>
      <c r="C5196" s="4" t="n"/>
      <c r="D5196" s="4" t="inlineStr">
        <is>
          <t>M</t>
        </is>
      </c>
      <c r="E5196" s="5" t="inlineStr">
        <is>
          <t>ST6029-Wine Red-M-FBA</t>
        </is>
      </c>
      <c r="H5196" s="0" t="n"/>
    </row>
    <row r="5197">
      <c r="A5197" s="0">
        <f>+B5197&amp;C5197&amp;D5197</f>
        <v/>
      </c>
      <c r="B5197" s="4" t="inlineStr">
        <is>
          <t>ST6029 纯色</t>
        </is>
      </c>
      <c r="C5197" s="4" t="inlineStr">
        <is>
          <t>军绿</t>
        </is>
      </c>
      <c r="D5197" s="4" t="inlineStr">
        <is>
          <t>L</t>
        </is>
      </c>
      <c r="E5197" s="5" t="inlineStr">
        <is>
          <t>ST6029-Army Green-L-FBA</t>
        </is>
      </c>
      <c r="H5197" s="0" t="n"/>
    </row>
    <row r="5198">
      <c r="A5198" s="0">
        <f>+B5198&amp;C5198&amp;D5198</f>
        <v/>
      </c>
      <c r="B5198" s="4" t="inlineStr">
        <is>
          <t>ST6029 纯色</t>
        </is>
      </c>
      <c r="C5198" s="4" t="inlineStr">
        <is>
          <t>黑色</t>
        </is>
      </c>
      <c r="D5198" s="4" t="inlineStr">
        <is>
          <t>L</t>
        </is>
      </c>
      <c r="E5198" s="5" t="inlineStr">
        <is>
          <t>ST6029-Black-L-FBA</t>
        </is>
      </c>
      <c r="H5198" s="0" t="n"/>
    </row>
    <row r="5199">
      <c r="A5199" s="0">
        <f>+B5199&amp;C5199&amp;D5199</f>
        <v/>
      </c>
      <c r="B5199" s="4" t="inlineStr">
        <is>
          <t>ST6029 纯色</t>
        </is>
      </c>
      <c r="C5199" s="4" t="inlineStr">
        <is>
          <t>深灰</t>
        </is>
      </c>
      <c r="D5199" s="4" t="inlineStr">
        <is>
          <t>L</t>
        </is>
      </c>
      <c r="E5199" s="5" t="inlineStr">
        <is>
          <t>ST6029-Dark Gray-Large-FBA</t>
        </is>
      </c>
      <c r="H5199" s="0" t="n"/>
    </row>
    <row r="5200">
      <c r="A5200" s="0">
        <f>+B5200&amp;C5200&amp;D5200</f>
        <v/>
      </c>
      <c r="B5200" s="4" t="inlineStr">
        <is>
          <t>ST6029 纯色</t>
        </is>
      </c>
      <c r="C5200" s="4" t="inlineStr">
        <is>
          <t>深绿</t>
        </is>
      </c>
      <c r="D5200" s="4" t="inlineStr">
        <is>
          <t>L</t>
        </is>
      </c>
      <c r="E5200" s="5" t="inlineStr">
        <is>
          <t>ST6029-Dark Green-L-FBA</t>
        </is>
      </c>
      <c r="H5200" s="0" t="n"/>
    </row>
    <row r="5201">
      <c r="A5201" s="0">
        <f>+B5201&amp;C5201&amp;D5201</f>
        <v/>
      </c>
      <c r="B5201" s="4" t="inlineStr">
        <is>
          <t>ST6029 纯色</t>
        </is>
      </c>
      <c r="C5201" s="4" t="n"/>
      <c r="D5201" s="4" t="inlineStr">
        <is>
          <t>L</t>
        </is>
      </c>
      <c r="E5201" s="5" t="inlineStr">
        <is>
          <t>ST6029-Dark Lake Blue-Large-FBA</t>
        </is>
      </c>
      <c r="H5201" s="0" t="n"/>
    </row>
    <row r="5202">
      <c r="A5202" s="0">
        <f>+B5202&amp;C5202&amp;D5202</f>
        <v/>
      </c>
      <c r="B5202" s="4" t="inlineStr">
        <is>
          <t>ST6029 纯色</t>
        </is>
      </c>
      <c r="C5202" s="4" t="inlineStr">
        <is>
          <t>卡其</t>
        </is>
      </c>
      <c r="D5202" s="4" t="inlineStr">
        <is>
          <t>L</t>
        </is>
      </c>
      <c r="E5202" s="5" t="inlineStr">
        <is>
          <t>ST6029-Khaki-L-FBA</t>
        </is>
      </c>
      <c r="H5202" s="0" t="n"/>
    </row>
    <row r="5203">
      <c r="A5203" s="0">
        <f>+B5203&amp;C5203&amp;D5203</f>
        <v/>
      </c>
      <c r="B5203" s="4" t="inlineStr">
        <is>
          <t>ST6029 纯色</t>
        </is>
      </c>
      <c r="C5203" s="4" t="inlineStr">
        <is>
          <t>浅灰</t>
        </is>
      </c>
      <c r="D5203" s="4" t="inlineStr">
        <is>
          <t>L</t>
        </is>
      </c>
      <c r="E5203" s="5" t="inlineStr">
        <is>
          <t>ST6029-Light Gray-Large-FBA</t>
        </is>
      </c>
      <c r="H5203" s="0" t="n"/>
    </row>
    <row r="5204">
      <c r="A5204" s="0">
        <f>+B5204&amp;C5204&amp;D5204</f>
        <v/>
      </c>
      <c r="B5204" s="4" t="inlineStr">
        <is>
          <t>ST6029 纯色</t>
        </is>
      </c>
      <c r="C5204" s="4" t="inlineStr">
        <is>
          <t>藏蓝</t>
        </is>
      </c>
      <c r="D5204" s="4" t="inlineStr">
        <is>
          <t>L</t>
        </is>
      </c>
      <c r="E5204" s="5" t="inlineStr">
        <is>
          <t>ST6029-Navy Blue-L-FBA</t>
        </is>
      </c>
      <c r="H5204" s="0" t="n"/>
    </row>
    <row r="5205">
      <c r="A5205" s="0">
        <f>+B5205&amp;C5205&amp;D5205</f>
        <v/>
      </c>
      <c r="B5205" s="4" t="inlineStr">
        <is>
          <t>ST6029 纯色</t>
        </is>
      </c>
      <c r="C5205" s="4" t="n"/>
      <c r="D5205" s="4" t="inlineStr">
        <is>
          <t>L</t>
        </is>
      </c>
      <c r="E5205" s="5" t="inlineStr">
        <is>
          <t>ST6029-Pink-L-FBA</t>
        </is>
      </c>
      <c r="H5205" s="0" t="n"/>
    </row>
    <row r="5206">
      <c r="A5206" s="0">
        <f>+B5206&amp;C5206&amp;D5206</f>
        <v/>
      </c>
      <c r="B5206" s="4" t="inlineStr">
        <is>
          <t>ST6029 纯色</t>
        </is>
      </c>
      <c r="C5206" s="4" t="inlineStr">
        <is>
          <t>红灰</t>
        </is>
      </c>
      <c r="D5206" s="4" t="inlineStr">
        <is>
          <t>L</t>
        </is>
      </c>
      <c r="E5206" s="5" t="inlineStr">
        <is>
          <t>ST6029-Red Gray-L-FBA</t>
        </is>
      </c>
      <c r="H5206" s="0" t="n"/>
    </row>
    <row r="5207">
      <c r="A5207" s="0">
        <f>+B5207&amp;C5207&amp;D5207</f>
        <v/>
      </c>
      <c r="B5207" s="4" t="inlineStr">
        <is>
          <t>ST6029 纯色</t>
        </is>
      </c>
      <c r="C5207" s="4" t="n"/>
      <c r="D5207" s="4" t="inlineStr">
        <is>
          <t>L</t>
        </is>
      </c>
      <c r="E5207" s="5" t="inlineStr">
        <is>
          <t>ST6029-Royal Blue-L-FBA</t>
        </is>
      </c>
      <c r="H5207" s="0" t="n"/>
    </row>
    <row r="5208">
      <c r="A5208" s="0">
        <f>+B5208&amp;C5208&amp;D5208</f>
        <v/>
      </c>
      <c r="B5208" s="4" t="inlineStr">
        <is>
          <t>ST6029 纯色</t>
        </is>
      </c>
      <c r="C5208" s="4" t="inlineStr">
        <is>
          <t>白色</t>
        </is>
      </c>
      <c r="D5208" s="4" t="inlineStr">
        <is>
          <t>L</t>
        </is>
      </c>
      <c r="E5208" s="5" t="inlineStr">
        <is>
          <t>ST6029-White-L-FBA</t>
        </is>
      </c>
      <c r="H5208" s="0" t="n"/>
    </row>
    <row r="5209">
      <c r="A5209" s="0">
        <f>+B5209&amp;C5209&amp;D5209</f>
        <v/>
      </c>
      <c r="B5209" s="4" t="inlineStr">
        <is>
          <t>ST6029 纯色</t>
        </is>
      </c>
      <c r="C5209" s="4" t="n"/>
      <c r="D5209" s="4" t="inlineStr">
        <is>
          <t>L</t>
        </is>
      </c>
      <c r="E5209" s="5" t="inlineStr">
        <is>
          <t>ST6029-Wine Red-L-FBA</t>
        </is>
      </c>
      <c r="H5209" s="0" t="n"/>
    </row>
    <row r="5210">
      <c r="A5210" s="0">
        <f>+B5210&amp;C5210&amp;D5210</f>
        <v/>
      </c>
      <c r="B5210" s="4" t="inlineStr">
        <is>
          <t>ST6029 纯色</t>
        </is>
      </c>
      <c r="C5210" s="4" t="inlineStr">
        <is>
          <t>军绿</t>
        </is>
      </c>
      <c r="D5210" s="4" t="inlineStr">
        <is>
          <t>2XL</t>
        </is>
      </c>
      <c r="E5210" s="5" t="inlineStr">
        <is>
          <t>ST6029-Army Green-2XL-FBA</t>
        </is>
      </c>
      <c r="H5210" s="0" t="n"/>
    </row>
    <row r="5211">
      <c r="A5211" s="0">
        <f>+B5211&amp;C5211&amp;D5211</f>
        <v/>
      </c>
      <c r="B5211" s="4" t="inlineStr">
        <is>
          <t>ST6029 纯色</t>
        </is>
      </c>
      <c r="C5211" s="4" t="inlineStr">
        <is>
          <t>黑色</t>
        </is>
      </c>
      <c r="D5211" s="4" t="inlineStr">
        <is>
          <t>2XL</t>
        </is>
      </c>
      <c r="E5211" s="5" t="inlineStr">
        <is>
          <t>ST6029-Black-2XL-FBA</t>
        </is>
      </c>
      <c r="H5211" s="0" t="n"/>
    </row>
    <row r="5212">
      <c r="A5212" s="0">
        <f>+B5212&amp;C5212&amp;D5212</f>
        <v/>
      </c>
      <c r="B5212" s="4" t="inlineStr">
        <is>
          <t>ST6029 纯色</t>
        </is>
      </c>
      <c r="C5212" s="4" t="inlineStr">
        <is>
          <t>深灰</t>
        </is>
      </c>
      <c r="D5212" s="4" t="inlineStr">
        <is>
          <t>2XL</t>
        </is>
      </c>
      <c r="E5212" s="5" t="inlineStr">
        <is>
          <t>ST6029-Dark Gray-XX-Large-FBA</t>
        </is>
      </c>
      <c r="H5212" s="0" t="n"/>
    </row>
    <row r="5213">
      <c r="A5213" s="0">
        <f>+B5213&amp;C5213&amp;D5213</f>
        <v/>
      </c>
      <c r="B5213" s="4" t="inlineStr">
        <is>
          <t>ST6029 纯色</t>
        </is>
      </c>
      <c r="C5213" s="4" t="inlineStr">
        <is>
          <t>深绿</t>
        </is>
      </c>
      <c r="D5213" s="4" t="inlineStr">
        <is>
          <t>2XL</t>
        </is>
      </c>
      <c r="E5213" s="5" t="inlineStr">
        <is>
          <t>ST6029-Dark Green-2XL-FBA</t>
        </is>
      </c>
      <c r="H5213" s="0" t="n"/>
    </row>
    <row r="5214">
      <c r="A5214" s="0">
        <f>+B5214&amp;C5214&amp;D5214</f>
        <v/>
      </c>
      <c r="B5214" s="4" t="inlineStr">
        <is>
          <t>ST6029 纯色</t>
        </is>
      </c>
      <c r="C5214" s="4" t="n"/>
      <c r="D5214" s="4" t="inlineStr">
        <is>
          <t>2XL</t>
        </is>
      </c>
      <c r="E5214" s="5" t="inlineStr">
        <is>
          <t>ST6029-Dark Lake Blue-XX-Large-FBA</t>
        </is>
      </c>
      <c r="H5214" s="0" t="n"/>
    </row>
    <row r="5215">
      <c r="A5215" s="0">
        <f>+B5215&amp;C5215&amp;D5215</f>
        <v/>
      </c>
      <c r="B5215" s="4" t="inlineStr">
        <is>
          <t>ST6029 纯色</t>
        </is>
      </c>
      <c r="C5215" s="4" t="inlineStr">
        <is>
          <t>卡其</t>
        </is>
      </c>
      <c r="D5215" s="4" t="inlineStr">
        <is>
          <t>2XL</t>
        </is>
      </c>
      <c r="E5215" s="5" t="inlineStr">
        <is>
          <t>ST6029-Khaki-2XL-FBA</t>
        </is>
      </c>
      <c r="H5215" s="0" t="n"/>
    </row>
    <row r="5216">
      <c r="A5216" s="0">
        <f>+B5216&amp;C5216&amp;D5216</f>
        <v/>
      </c>
      <c r="B5216" s="4" t="inlineStr">
        <is>
          <t>ST6029 纯色</t>
        </is>
      </c>
      <c r="C5216" s="4" t="inlineStr">
        <is>
          <t>浅灰</t>
        </is>
      </c>
      <c r="D5216" s="4" t="inlineStr">
        <is>
          <t>2XL</t>
        </is>
      </c>
      <c r="E5216" s="5" t="inlineStr">
        <is>
          <t>ST6029-Light Gray-XX-Large-FBA</t>
        </is>
      </c>
      <c r="H5216" s="0" t="n"/>
    </row>
    <row r="5217">
      <c r="A5217" s="0">
        <f>+B5217&amp;C5217&amp;D5217</f>
        <v/>
      </c>
      <c r="B5217" s="4" t="inlineStr">
        <is>
          <t>ST6029 纯色</t>
        </is>
      </c>
      <c r="C5217" s="4" t="inlineStr">
        <is>
          <t>藏蓝</t>
        </is>
      </c>
      <c r="D5217" s="4" t="inlineStr">
        <is>
          <t>2XL</t>
        </is>
      </c>
      <c r="E5217" s="5" t="inlineStr">
        <is>
          <t>ST6029-Navy Blue-2XL-FBA</t>
        </is>
      </c>
      <c r="H5217" s="0" t="n"/>
    </row>
    <row r="5218">
      <c r="A5218" s="0">
        <f>+B5218&amp;C5218&amp;D5218</f>
        <v/>
      </c>
      <c r="B5218" s="4" t="inlineStr">
        <is>
          <t>ST6029 纯色</t>
        </is>
      </c>
      <c r="C5218" s="4" t="n"/>
      <c r="D5218" s="4" t="inlineStr">
        <is>
          <t>2XL</t>
        </is>
      </c>
      <c r="E5218" s="5" t="inlineStr">
        <is>
          <t>ST6029-Pink-2XL-FBA</t>
        </is>
      </c>
      <c r="H5218" s="0" t="n"/>
    </row>
    <row r="5219">
      <c r="A5219" s="0">
        <f>+B5219&amp;C5219&amp;D5219</f>
        <v/>
      </c>
      <c r="B5219" s="4" t="inlineStr">
        <is>
          <t>ST6029 纯色</t>
        </is>
      </c>
      <c r="C5219" s="4" t="inlineStr">
        <is>
          <t>红灰</t>
        </is>
      </c>
      <c r="D5219" s="4" t="inlineStr">
        <is>
          <t>2XL</t>
        </is>
      </c>
      <c r="E5219" s="5" t="inlineStr">
        <is>
          <t>ST6029-Red Gray-2XL-FBA</t>
        </is>
      </c>
      <c r="H5219" s="0" t="n"/>
    </row>
    <row r="5220">
      <c r="A5220" s="0">
        <f>+B5220&amp;C5220&amp;D5220</f>
        <v/>
      </c>
      <c r="B5220" s="4" t="inlineStr">
        <is>
          <t>ST6029 纯色</t>
        </is>
      </c>
      <c r="C5220" s="4" t="n"/>
      <c r="D5220" s="4" t="inlineStr">
        <is>
          <t>2XL</t>
        </is>
      </c>
      <c r="E5220" s="5" t="inlineStr">
        <is>
          <t>ST6029-Royal Blue-2XL-FBA</t>
        </is>
      </c>
      <c r="H5220" s="0" t="n"/>
    </row>
    <row r="5221">
      <c r="A5221" s="0">
        <f>+B5221&amp;C5221&amp;D5221</f>
        <v/>
      </c>
      <c r="B5221" s="4" t="inlineStr">
        <is>
          <t>ST6029 纯色</t>
        </is>
      </c>
      <c r="C5221" s="4" t="inlineStr">
        <is>
          <t>白色</t>
        </is>
      </c>
      <c r="D5221" s="4" t="inlineStr">
        <is>
          <t>2XL</t>
        </is>
      </c>
      <c r="E5221" s="5" t="inlineStr">
        <is>
          <t>ST6029-White-2XL-FBA</t>
        </is>
      </c>
      <c r="H5221" s="0" t="n"/>
    </row>
    <row r="5222">
      <c r="A5222" s="0">
        <f>+B5222&amp;C5222&amp;D5222</f>
        <v/>
      </c>
      <c r="B5222" s="4" t="inlineStr">
        <is>
          <t>ST6029 纯色</t>
        </is>
      </c>
      <c r="C5222" s="4" t="n"/>
      <c r="D5222" s="4" t="inlineStr">
        <is>
          <t>2XL</t>
        </is>
      </c>
      <c r="E5222" s="5" t="inlineStr">
        <is>
          <t>ST6029-Wine Red-2XL-FBA</t>
        </is>
      </c>
      <c r="H5222" s="0" t="n"/>
    </row>
    <row r="5223">
      <c r="A5223" s="0">
        <f>+B5223&amp;C5223&amp;D5223</f>
        <v/>
      </c>
      <c r="B5223" s="4" t="inlineStr">
        <is>
          <t>ST6029 印花</t>
        </is>
      </c>
      <c r="C5223" s="4" t="inlineStr">
        <is>
          <t>军绿</t>
        </is>
      </c>
      <c r="D5223" s="4" t="inlineStr">
        <is>
          <t>XL</t>
        </is>
      </c>
      <c r="E5223" s="5" t="inlineStr">
        <is>
          <t>ST6029-Camouflage-Army Green-XL-FBA</t>
        </is>
      </c>
      <c r="H5223" s="0" t="n"/>
    </row>
    <row r="5224">
      <c r="A5224" s="0">
        <f>+B5224&amp;C5224&amp;D5224</f>
        <v/>
      </c>
      <c r="B5224" s="4" t="inlineStr">
        <is>
          <t>ST6029 印花</t>
        </is>
      </c>
      <c r="C5224" s="4" t="inlineStr">
        <is>
          <t>迷彩粉</t>
        </is>
      </c>
      <c r="D5224" s="4" t="inlineStr">
        <is>
          <t>XL</t>
        </is>
      </c>
      <c r="E5224" s="5" t="inlineStr">
        <is>
          <t>ST6029-Camouflage-Pink-XL-FBA</t>
        </is>
      </c>
      <c r="H5224" s="0" t="n"/>
    </row>
    <row r="5225">
      <c r="A5225" s="0">
        <f>+B5225&amp;C5225&amp;D5225</f>
        <v/>
      </c>
      <c r="B5225" s="4" t="inlineStr">
        <is>
          <t>ST6029 印花</t>
        </is>
      </c>
      <c r="C5225" s="4" t="inlineStr">
        <is>
          <t>棕黑</t>
        </is>
      </c>
      <c r="D5225" s="4" t="inlineStr">
        <is>
          <t>XL</t>
        </is>
      </c>
      <c r="E5225" s="5" t="inlineStr">
        <is>
          <t>ST6029-FP Brown Flower Black-X-Large-FBA</t>
        </is>
      </c>
      <c r="H5225" s="0" t="n"/>
    </row>
    <row r="5226">
      <c r="A5226" s="0">
        <f>+B5226&amp;C5226&amp;D5226</f>
        <v/>
      </c>
      <c r="B5226" s="4" t="inlineStr">
        <is>
          <t>ST6029 印花</t>
        </is>
      </c>
      <c r="C5226" s="4" t="inlineStr">
        <is>
          <t>灰色</t>
        </is>
      </c>
      <c r="D5226" s="4" t="inlineStr">
        <is>
          <t>XL</t>
        </is>
      </c>
      <c r="E5226" s="5" t="inlineStr">
        <is>
          <t>ST6029-FP Camouflage Gray-X-Large-FBA</t>
        </is>
      </c>
      <c r="H5226" s="0" t="n"/>
    </row>
    <row r="5227">
      <c r="A5227" s="0">
        <f>+B5227&amp;C5227&amp;D5227</f>
        <v/>
      </c>
      <c r="B5227" s="4" t="inlineStr">
        <is>
          <t>ST6029 印花</t>
        </is>
      </c>
      <c r="C5227" s="4" t="n"/>
      <c r="D5227" s="4" t="inlineStr">
        <is>
          <t>XL</t>
        </is>
      </c>
      <c r="E5227" s="5" t="inlineStr">
        <is>
          <t>ST6029-FP Gypsophila Black-X-Large-FBA</t>
        </is>
      </c>
      <c r="H5227" s="0" t="n"/>
    </row>
    <row r="5228">
      <c r="A5228" s="0">
        <f>+B5228&amp;C5228&amp;D5228</f>
        <v/>
      </c>
      <c r="B5228" s="4" t="inlineStr">
        <is>
          <t>ST6029 印花</t>
        </is>
      </c>
      <c r="C5228" s="4" t="inlineStr">
        <is>
          <t>深卡其</t>
        </is>
      </c>
      <c r="D5228" s="4" t="inlineStr">
        <is>
          <t>XL</t>
        </is>
      </c>
      <c r="E5228" s="5" t="inlineStr">
        <is>
          <t>ST6029-FP Leo Dark Khaki-X-Large-FBA</t>
        </is>
      </c>
      <c r="H5228" s="0" t="n"/>
    </row>
    <row r="5229">
      <c r="A5229" s="0">
        <f>+B5229&amp;C5229&amp;D5229</f>
        <v/>
      </c>
      <c r="B5229" s="4" t="inlineStr">
        <is>
          <t>ST6029 印花</t>
        </is>
      </c>
      <c r="C5229" s="4" t="inlineStr">
        <is>
          <t>混色蓝</t>
        </is>
      </c>
      <c r="D5229" s="4" t="inlineStr">
        <is>
          <t>XL</t>
        </is>
      </c>
      <c r="E5229" s="5" t="inlineStr">
        <is>
          <t>ST6029-FP Mix Blue-X-Large-FBA</t>
        </is>
      </c>
      <c r="H5229" s="0" t="n"/>
    </row>
    <row r="5230">
      <c r="A5230" s="0">
        <f>+B5230&amp;C5230&amp;D5230</f>
        <v/>
      </c>
      <c r="B5230" s="4" t="inlineStr">
        <is>
          <t>ST6029 印花</t>
        </is>
      </c>
      <c r="C5230" s="4" t="inlineStr">
        <is>
          <t>橙色</t>
        </is>
      </c>
      <c r="D5230" s="4" t="inlineStr">
        <is>
          <t>XL</t>
        </is>
      </c>
      <c r="E5230" s="5" t="inlineStr">
        <is>
          <t>ST6029-FP Multicolor Orange-X-Large-FBA</t>
        </is>
      </c>
      <c r="H5230" s="0" t="n"/>
    </row>
    <row r="5231">
      <c r="A5231" s="0">
        <f>+B5231&amp;C5231&amp;D5231</f>
        <v/>
      </c>
      <c r="B5231" s="4" t="inlineStr">
        <is>
          <t>ST6029 印花</t>
        </is>
      </c>
      <c r="C5231" s="4" t="n"/>
      <c r="D5231" s="4" t="inlineStr">
        <is>
          <t>XL</t>
        </is>
      </c>
      <c r="E5231" s="5" t="inlineStr">
        <is>
          <t>ST6029-FP Multicolor-X-Large-FBA</t>
        </is>
      </c>
      <c r="H5231" s="0" t="n"/>
    </row>
    <row r="5232">
      <c r="A5232" s="0">
        <f>+B5232&amp;C5232&amp;D5232</f>
        <v/>
      </c>
      <c r="B5232" s="4" t="inlineStr">
        <is>
          <t>ST6029 印花</t>
        </is>
      </c>
      <c r="C5232" s="4" t="n"/>
      <c r="D5232" s="4" t="inlineStr">
        <is>
          <t>XL</t>
        </is>
      </c>
      <c r="E5232" s="5" t="inlineStr">
        <is>
          <t>ST6029-FP Pink-X-Large-FBA</t>
        </is>
      </c>
      <c r="H5232" s="0" t="n"/>
    </row>
    <row r="5233">
      <c r="A5233" s="0">
        <f>+B5233&amp;C5233&amp;D5233</f>
        <v/>
      </c>
      <c r="B5233" s="4" t="inlineStr">
        <is>
          <t>ST6029 印花</t>
        </is>
      </c>
      <c r="C5233" s="4" t="inlineStr">
        <is>
          <t>藏蓝</t>
        </is>
      </c>
      <c r="D5233" s="4" t="inlineStr">
        <is>
          <t>XL</t>
        </is>
      </c>
      <c r="E5233" s="5" t="inlineStr">
        <is>
          <t>ST6029-FP Rose Navy Blue-X-Large-FBA</t>
        </is>
      </c>
      <c r="H5233" s="0" t="n"/>
    </row>
    <row r="5234">
      <c r="A5234" s="0">
        <f>+B5234&amp;C5234&amp;D5234</f>
        <v/>
      </c>
      <c r="B5234" s="4" t="inlineStr">
        <is>
          <t>ST6029 印花</t>
        </is>
      </c>
      <c r="C5234" s="4" t="n"/>
      <c r="D5234" s="4" t="inlineStr">
        <is>
          <t>XL</t>
        </is>
      </c>
      <c r="E5234" s="5" t="inlineStr">
        <is>
          <t>ST6029-FP Tie Dye Wind Red-X-Large-FBA</t>
        </is>
      </c>
      <c r="H5234" s="0" t="n"/>
    </row>
    <row r="5235">
      <c r="A5235" s="0">
        <f>+B5235&amp;C5235&amp;D5235</f>
        <v/>
      </c>
      <c r="B5235" s="4" t="inlineStr">
        <is>
          <t>ST6029 印花</t>
        </is>
      </c>
      <c r="C5235" s="4" t="n"/>
      <c r="D5235" s="4" t="inlineStr">
        <is>
          <t>XL</t>
        </is>
      </c>
      <c r="E5235" s="5" t="inlineStr">
        <is>
          <t>ST6029-FP Wine Red-X-Large-FBA</t>
        </is>
      </c>
      <c r="H5235" s="0" t="n"/>
    </row>
    <row r="5236">
      <c r="A5236" s="0">
        <f>+B5236&amp;C5236&amp;D5236</f>
        <v/>
      </c>
      <c r="B5236" s="4" t="inlineStr">
        <is>
          <t>ST6029 印花</t>
        </is>
      </c>
      <c r="C5236" s="4" t="inlineStr">
        <is>
          <t>浅黄</t>
        </is>
      </c>
      <c r="D5236" s="4" t="inlineStr">
        <is>
          <t>XL</t>
        </is>
      </c>
      <c r="E5236" s="5" t="inlineStr">
        <is>
          <t>ST6029-Leopard Light Yellow-XL-FBA</t>
        </is>
      </c>
      <c r="H5236" s="0" t="n"/>
    </row>
    <row r="5237">
      <c r="A5237" s="0">
        <f>+B5237&amp;C5237&amp;D5237</f>
        <v/>
      </c>
      <c r="B5237" s="4" t="inlineStr">
        <is>
          <t>ST6029 印花</t>
        </is>
      </c>
      <c r="C5237" s="4" t="inlineStr">
        <is>
          <t>卡其</t>
        </is>
      </c>
      <c r="D5237" s="4" t="inlineStr">
        <is>
          <t>XL</t>
        </is>
      </c>
      <c r="E5237" s="5" t="inlineStr">
        <is>
          <t>ST6029-Panther-Khaki-XL-FBA</t>
        </is>
      </c>
      <c r="H5237" s="0" t="n"/>
    </row>
    <row r="5238">
      <c r="A5238" s="0">
        <f>+B5238&amp;C5238&amp;D5238</f>
        <v/>
      </c>
      <c r="B5238" s="4" t="inlineStr">
        <is>
          <t>ST6029 印花</t>
        </is>
      </c>
      <c r="C5238" s="4" t="inlineStr">
        <is>
          <t>白色</t>
        </is>
      </c>
      <c r="D5238" s="4" t="inlineStr">
        <is>
          <t>XL</t>
        </is>
      </c>
      <c r="E5238" s="5" t="inlineStr">
        <is>
          <t>ST6029-Panther-White-XL-FBA</t>
        </is>
      </c>
      <c r="H5238" s="0" t="n"/>
    </row>
    <row r="5239">
      <c r="A5239" s="0">
        <f>+B5239&amp;C5239&amp;D5239</f>
        <v/>
      </c>
      <c r="B5239" s="4" t="inlineStr">
        <is>
          <t>ST6029 印花</t>
        </is>
      </c>
      <c r="C5239" s="4" t="n"/>
      <c r="D5239" s="4" t="inlineStr">
        <is>
          <t>XL</t>
        </is>
      </c>
      <c r="E5239" s="5" t="inlineStr">
        <is>
          <t>ST6029-Snakeskin White-X-Large-FBA</t>
        </is>
      </c>
      <c r="H5239" s="0" t="n"/>
    </row>
    <row r="5240">
      <c r="A5240" s="0">
        <f>+B5240&amp;C5240&amp;D5240</f>
        <v/>
      </c>
      <c r="B5240" s="4" t="inlineStr">
        <is>
          <t>ST6029 印花</t>
        </is>
      </c>
      <c r="C5240" s="4" t="inlineStr">
        <is>
          <t>军绿</t>
        </is>
      </c>
      <c r="D5240" s="4" t="inlineStr">
        <is>
          <t>S</t>
        </is>
      </c>
      <c r="E5240" s="5" t="inlineStr">
        <is>
          <t>ST6029-Camouflage-Army Green-S-FBA</t>
        </is>
      </c>
      <c r="H5240" s="0" t="n"/>
    </row>
    <row r="5241">
      <c r="A5241" s="0">
        <f>+B5241&amp;C5241&amp;D5241</f>
        <v/>
      </c>
      <c r="B5241" s="4" t="inlineStr">
        <is>
          <t>ST6029 印花</t>
        </is>
      </c>
      <c r="C5241" s="4" t="inlineStr">
        <is>
          <t>迷彩粉</t>
        </is>
      </c>
      <c r="D5241" s="4" t="inlineStr">
        <is>
          <t>S</t>
        </is>
      </c>
      <c r="E5241" s="5" t="inlineStr">
        <is>
          <t>ST6029-Camouflage-Pink-S-FBA</t>
        </is>
      </c>
      <c r="H5241" s="0" t="n"/>
    </row>
    <row r="5242">
      <c r="A5242" s="0">
        <f>+B5242&amp;C5242&amp;D5242</f>
        <v/>
      </c>
      <c r="B5242" s="4" t="inlineStr">
        <is>
          <t>ST6029 印花</t>
        </is>
      </c>
      <c r="C5242" s="4" t="inlineStr">
        <is>
          <t>灰色</t>
        </is>
      </c>
      <c r="D5242" s="4" t="inlineStr">
        <is>
          <t>S</t>
        </is>
      </c>
      <c r="E5242" s="5" t="inlineStr">
        <is>
          <t>ST6029-FP Camouflage Gray-Small-FBA</t>
        </is>
      </c>
      <c r="H5242" s="0" t="n"/>
    </row>
    <row r="5243">
      <c r="A5243" s="0">
        <f>+B5243&amp;C5243&amp;D5243</f>
        <v/>
      </c>
      <c r="B5243" s="4" t="inlineStr">
        <is>
          <t>ST6029 印花</t>
        </is>
      </c>
      <c r="C5243" s="4" t="inlineStr">
        <is>
          <t>深卡其</t>
        </is>
      </c>
      <c r="D5243" s="4" t="inlineStr">
        <is>
          <t>S</t>
        </is>
      </c>
      <c r="E5243" s="5" t="inlineStr">
        <is>
          <t>ST6029-FP Leopard Dark Khaki-Small-FBA</t>
        </is>
      </c>
      <c r="H5243" s="0" t="n"/>
    </row>
    <row r="5244">
      <c r="A5244" s="0">
        <f>+B5244&amp;C5244&amp;D5244</f>
        <v/>
      </c>
      <c r="B5244" s="4" t="inlineStr">
        <is>
          <t>ST6029 印花</t>
        </is>
      </c>
      <c r="C5244" s="4" t="inlineStr">
        <is>
          <t>混色蓝</t>
        </is>
      </c>
      <c r="D5244" s="4" t="inlineStr">
        <is>
          <t>S</t>
        </is>
      </c>
      <c r="E5244" s="5" t="inlineStr">
        <is>
          <t>ST6029-FP Mix Blue-Small-FBA</t>
        </is>
      </c>
      <c r="H5244" s="0" t="n"/>
    </row>
    <row r="5245">
      <c r="A5245" s="0">
        <f>+B5245&amp;C5245&amp;D5245</f>
        <v/>
      </c>
      <c r="B5245" s="4" t="inlineStr">
        <is>
          <t>ST6029 印花</t>
        </is>
      </c>
      <c r="C5245" s="4" t="n"/>
      <c r="D5245" s="4" t="inlineStr">
        <is>
          <t>S</t>
        </is>
      </c>
      <c r="E5245" s="5" t="inlineStr">
        <is>
          <t>ST6029-FP Multicolor-Small-FBA</t>
        </is>
      </c>
      <c r="H5245" s="0" t="n"/>
    </row>
    <row r="5246">
      <c r="A5246" s="0">
        <f>+B5246&amp;C5246&amp;D5246</f>
        <v/>
      </c>
      <c r="B5246" s="4" t="inlineStr">
        <is>
          <t>ST6029 印花</t>
        </is>
      </c>
      <c r="C5246" s="4" t="inlineStr">
        <is>
          <t>藏蓝</t>
        </is>
      </c>
      <c r="D5246" s="4" t="inlineStr">
        <is>
          <t>S</t>
        </is>
      </c>
      <c r="E5246" s="5" t="inlineStr">
        <is>
          <t>ST6029-FP Rose Navy Blue-Small-FBA</t>
        </is>
      </c>
      <c r="H5246" s="0" t="n"/>
    </row>
    <row r="5247">
      <c r="A5247" s="0">
        <f>+B5247&amp;C5247&amp;D5247</f>
        <v/>
      </c>
      <c r="B5247" s="4" t="inlineStr">
        <is>
          <t>ST6029 印花</t>
        </is>
      </c>
      <c r="C5247" s="4" t="n"/>
      <c r="D5247" s="4" t="inlineStr">
        <is>
          <t>S</t>
        </is>
      </c>
      <c r="E5247" s="5" t="inlineStr">
        <is>
          <t>ST6029-FP Tie Dye Wind Red-Small-FBA</t>
        </is>
      </c>
      <c r="H5247" s="0" t="n"/>
    </row>
    <row r="5248">
      <c r="A5248" s="0">
        <f>+B5248&amp;C5248&amp;D5248</f>
        <v/>
      </c>
      <c r="B5248" s="4" t="inlineStr">
        <is>
          <t>ST6029 印花</t>
        </is>
      </c>
      <c r="C5248" s="4" t="inlineStr">
        <is>
          <t>白蓝</t>
        </is>
      </c>
      <c r="D5248" s="4" t="inlineStr">
        <is>
          <t>S</t>
        </is>
      </c>
      <c r="E5248" s="5" t="inlineStr">
        <is>
          <t>ST6029-FP White Blue-Small-FBA</t>
        </is>
      </c>
      <c r="H5248" s="0" t="n"/>
    </row>
    <row r="5249">
      <c r="A5249" s="0">
        <f>+B5249&amp;C5249&amp;D5249</f>
        <v/>
      </c>
      <c r="B5249" s="4" t="inlineStr">
        <is>
          <t>ST6029 印花</t>
        </is>
      </c>
      <c r="C5249" s="4" t="n"/>
      <c r="D5249" s="4" t="inlineStr">
        <is>
          <t>S</t>
        </is>
      </c>
      <c r="E5249" s="5" t="inlineStr">
        <is>
          <t>ST6029-FP Wine Red-Small-FBA</t>
        </is>
      </c>
      <c r="H5249" s="0" t="n"/>
    </row>
    <row r="5250">
      <c r="A5250" s="0">
        <f>+B5250&amp;C5250&amp;D5250</f>
        <v/>
      </c>
      <c r="B5250" s="4" t="inlineStr">
        <is>
          <t>ST6029 印花</t>
        </is>
      </c>
      <c r="C5250" s="4" t="inlineStr">
        <is>
          <t>浅黄</t>
        </is>
      </c>
      <c r="D5250" s="4" t="inlineStr">
        <is>
          <t>S</t>
        </is>
      </c>
      <c r="E5250" s="5" t="inlineStr">
        <is>
          <t>ST6029-Leopard Light Yellow-S-FBA</t>
        </is>
      </c>
      <c r="H5250" s="0" t="n"/>
    </row>
    <row r="5251">
      <c r="A5251" s="0">
        <f>+B5251&amp;C5251&amp;D5251</f>
        <v/>
      </c>
      <c r="B5251" s="4" t="inlineStr">
        <is>
          <t>ST6029 印花</t>
        </is>
      </c>
      <c r="C5251" s="4" t="inlineStr">
        <is>
          <t>卡其</t>
        </is>
      </c>
      <c r="D5251" s="4" t="inlineStr">
        <is>
          <t>S</t>
        </is>
      </c>
      <c r="E5251" s="5" t="inlineStr">
        <is>
          <t>ST6029-Panther-Khaki-S-FBA</t>
        </is>
      </c>
      <c r="H5251" s="0" t="n"/>
    </row>
    <row r="5252">
      <c r="A5252" s="0">
        <f>+B5252&amp;C5252&amp;D5252</f>
        <v/>
      </c>
      <c r="B5252" s="4" t="inlineStr">
        <is>
          <t>ST6029 印花</t>
        </is>
      </c>
      <c r="C5252" s="4" t="inlineStr">
        <is>
          <t>白色</t>
        </is>
      </c>
      <c r="D5252" s="4" t="inlineStr">
        <is>
          <t>S</t>
        </is>
      </c>
      <c r="E5252" s="5" t="inlineStr">
        <is>
          <t>ST6029-Panther-White-S-FBA</t>
        </is>
      </c>
      <c r="H5252" s="0" t="n"/>
    </row>
    <row r="5253">
      <c r="A5253" s="0">
        <f>+B5253&amp;C5253&amp;D5253</f>
        <v/>
      </c>
      <c r="B5253" s="4" t="inlineStr">
        <is>
          <t>ST6029 印花</t>
        </is>
      </c>
      <c r="C5253" s="4" t="n"/>
      <c r="D5253" s="4" t="inlineStr">
        <is>
          <t>S</t>
        </is>
      </c>
      <c r="E5253" s="5" t="inlineStr">
        <is>
          <t>ST6029-Snakeskin White-Small-FBA</t>
        </is>
      </c>
      <c r="H5253" s="0" t="n"/>
    </row>
    <row r="5254">
      <c r="A5254" s="0">
        <f>+B5254&amp;C5254&amp;D5254</f>
        <v/>
      </c>
      <c r="B5254" s="4" t="inlineStr">
        <is>
          <t>ST6029 印花</t>
        </is>
      </c>
      <c r="C5254" s="4" t="inlineStr">
        <is>
          <t>军绿</t>
        </is>
      </c>
      <c r="D5254" s="4" t="inlineStr">
        <is>
          <t>M</t>
        </is>
      </c>
      <c r="E5254" s="5" t="inlineStr">
        <is>
          <t>ST6029-Camouflage-Army Green-M-FBA</t>
        </is>
      </c>
      <c r="H5254" s="0" t="n"/>
    </row>
    <row r="5255">
      <c r="A5255" s="0">
        <f>+B5255&amp;C5255&amp;D5255</f>
        <v/>
      </c>
      <c r="B5255" s="4" t="inlineStr">
        <is>
          <t>ST6029 印花</t>
        </is>
      </c>
      <c r="C5255" s="4" t="inlineStr">
        <is>
          <t>迷彩粉</t>
        </is>
      </c>
      <c r="D5255" s="4" t="inlineStr">
        <is>
          <t>M</t>
        </is>
      </c>
      <c r="E5255" s="5" t="inlineStr">
        <is>
          <t>ST6029-Camouflage-Pink-M-FBA</t>
        </is>
      </c>
      <c r="H5255" s="0" t="n"/>
    </row>
    <row r="5256">
      <c r="A5256" s="0">
        <f>+B5256&amp;C5256&amp;D5256</f>
        <v/>
      </c>
      <c r="B5256" s="4" t="inlineStr">
        <is>
          <t>ST6029 印花</t>
        </is>
      </c>
      <c r="C5256" s="4" t="inlineStr">
        <is>
          <t>棕黑</t>
        </is>
      </c>
      <c r="D5256" s="4" t="inlineStr">
        <is>
          <t>M</t>
        </is>
      </c>
      <c r="E5256" s="5" t="inlineStr">
        <is>
          <t>ST6029-FP Brown Flower Black-Medium-FBA</t>
        </is>
      </c>
      <c r="H5256" s="0" t="n"/>
    </row>
    <row r="5257">
      <c r="A5257" s="0">
        <f>+B5257&amp;C5257&amp;D5257</f>
        <v/>
      </c>
      <c r="B5257" s="4" t="inlineStr">
        <is>
          <t>ST6029 印花</t>
        </is>
      </c>
      <c r="C5257" s="4" t="inlineStr">
        <is>
          <t>灰色</t>
        </is>
      </c>
      <c r="D5257" s="4" t="inlineStr">
        <is>
          <t>M</t>
        </is>
      </c>
      <c r="E5257" s="5" t="inlineStr">
        <is>
          <t>ST6029-FP Camouflage Gray-Medium-FBA</t>
        </is>
      </c>
      <c r="H5257" s="0" t="n"/>
    </row>
    <row r="5258">
      <c r="A5258" s="0">
        <f>+B5258&amp;C5258&amp;D5258</f>
        <v/>
      </c>
      <c r="B5258" s="4" t="inlineStr">
        <is>
          <t>ST6029 印花</t>
        </is>
      </c>
      <c r="C5258" s="4" t="n"/>
      <c r="D5258" s="4" t="inlineStr">
        <is>
          <t>M</t>
        </is>
      </c>
      <c r="E5258" s="5" t="inlineStr">
        <is>
          <t>ST6029-FP Gypsophila Black-Medium-FBA</t>
        </is>
      </c>
      <c r="H5258" s="0" t="n"/>
    </row>
    <row r="5259">
      <c r="A5259" s="0">
        <f>+B5259&amp;C5259&amp;D5259</f>
        <v/>
      </c>
      <c r="B5259" s="4" t="inlineStr">
        <is>
          <t>ST6029 印花</t>
        </is>
      </c>
      <c r="C5259" s="4" t="inlineStr">
        <is>
          <t>深卡其</t>
        </is>
      </c>
      <c r="D5259" s="4" t="inlineStr">
        <is>
          <t>M</t>
        </is>
      </c>
      <c r="E5259" s="5" t="inlineStr">
        <is>
          <t>ST6029-FP Leopard Dark Khaki-Medium-FBA</t>
        </is>
      </c>
      <c r="H5259" s="0" t="n"/>
    </row>
    <row r="5260">
      <c r="A5260" s="0">
        <f>+B5260&amp;C5260&amp;D5260</f>
        <v/>
      </c>
      <c r="B5260" s="4" t="inlineStr">
        <is>
          <t>ST6029 印花</t>
        </is>
      </c>
      <c r="C5260" s="4" t="inlineStr">
        <is>
          <t>浅蓝</t>
        </is>
      </c>
      <c r="D5260" s="4" t="inlineStr">
        <is>
          <t>M</t>
        </is>
      </c>
      <c r="E5260" s="5" t="inlineStr">
        <is>
          <t>ST6029-FP Light Blue-Medium-FBA</t>
        </is>
      </c>
      <c r="H5260" s="0" t="n"/>
    </row>
    <row r="5261">
      <c r="A5261" s="0">
        <f>+B5261&amp;C5261&amp;D5261</f>
        <v/>
      </c>
      <c r="B5261" s="4" t="inlineStr">
        <is>
          <t>ST6029 印花</t>
        </is>
      </c>
      <c r="C5261" s="4" t="inlineStr">
        <is>
          <t>混色蓝</t>
        </is>
      </c>
      <c r="D5261" s="4" t="inlineStr">
        <is>
          <t>M</t>
        </is>
      </c>
      <c r="E5261" s="5" t="inlineStr">
        <is>
          <t>ST6029-FP Mix Blue-Medium-FBA</t>
        </is>
      </c>
      <c r="H5261" s="0" t="n"/>
    </row>
    <row r="5262">
      <c r="A5262" s="0">
        <f>+B5262&amp;C5262&amp;D5262</f>
        <v/>
      </c>
      <c r="B5262" s="4" t="inlineStr">
        <is>
          <t>ST6029 印花</t>
        </is>
      </c>
      <c r="C5262" s="4" t="inlineStr">
        <is>
          <t>橙色</t>
        </is>
      </c>
      <c r="D5262" s="4" t="inlineStr">
        <is>
          <t>M</t>
        </is>
      </c>
      <c r="E5262" s="5" t="inlineStr">
        <is>
          <t>ST6029-FP Multicolor Orange-Medium-FBA</t>
        </is>
      </c>
      <c r="H5262" s="0" t="n"/>
    </row>
    <row r="5263">
      <c r="A5263" s="0">
        <f>+B5263&amp;C5263&amp;D5263</f>
        <v/>
      </c>
      <c r="B5263" s="4" t="inlineStr">
        <is>
          <t>ST6029 印花</t>
        </is>
      </c>
      <c r="C5263" s="4" t="n"/>
      <c r="D5263" s="4" t="inlineStr">
        <is>
          <t>M</t>
        </is>
      </c>
      <c r="E5263" s="5" t="inlineStr">
        <is>
          <t>ST6029-FP Multicolor Purple-Medium-FBA</t>
        </is>
      </c>
      <c r="H5263" s="0" t="n"/>
    </row>
    <row r="5264">
      <c r="A5264" s="0">
        <f>+B5264&amp;C5264&amp;D5264</f>
        <v/>
      </c>
      <c r="B5264" s="4" t="inlineStr">
        <is>
          <t>ST6029 印花</t>
        </is>
      </c>
      <c r="C5264" s="4" t="n"/>
      <c r="D5264" s="4" t="inlineStr">
        <is>
          <t>M</t>
        </is>
      </c>
      <c r="E5264" s="5" t="inlineStr">
        <is>
          <t>ST6029-FP Multicolor-Medium-FBA</t>
        </is>
      </c>
      <c r="H5264" s="0" t="n"/>
    </row>
    <row r="5265">
      <c r="A5265" s="0">
        <f>+B5265&amp;C5265&amp;D5265</f>
        <v/>
      </c>
      <c r="B5265" s="4" t="inlineStr">
        <is>
          <t>ST6029 印花</t>
        </is>
      </c>
      <c r="C5265" s="4" t="inlineStr">
        <is>
          <t>藏蓝</t>
        </is>
      </c>
      <c r="D5265" s="4" t="inlineStr">
        <is>
          <t>M</t>
        </is>
      </c>
      <c r="E5265" s="5" t="inlineStr">
        <is>
          <t>ST6029-FP Navy Blue-Medium-FBA</t>
        </is>
      </c>
      <c r="H5265" s="0" t="n"/>
    </row>
    <row r="5266">
      <c r="A5266" s="0">
        <f>+B5266&amp;C5266&amp;D5266</f>
        <v/>
      </c>
      <c r="B5266" s="4" t="inlineStr">
        <is>
          <t>ST6029 印花</t>
        </is>
      </c>
      <c r="C5266" s="4" t="inlineStr">
        <is>
          <t>橙色</t>
        </is>
      </c>
      <c r="D5266" s="4" t="inlineStr">
        <is>
          <t>M</t>
        </is>
      </c>
      <c r="E5266" s="5" t="inlineStr">
        <is>
          <t>ST6029-FP Orange-Medium-FBA</t>
        </is>
      </c>
      <c r="H5266" s="0" t="n"/>
    </row>
    <row r="5267">
      <c r="A5267" s="0">
        <f>+B5267&amp;C5267&amp;D5267</f>
        <v/>
      </c>
      <c r="B5267" s="4" t="inlineStr">
        <is>
          <t>ST6029 印花</t>
        </is>
      </c>
      <c r="C5267" s="4" t="n"/>
      <c r="D5267" s="4" t="inlineStr">
        <is>
          <t>M</t>
        </is>
      </c>
      <c r="E5267" s="5" t="inlineStr">
        <is>
          <t>ST6029-FP Pink-Medium-FBA</t>
        </is>
      </c>
      <c r="H5267" s="0" t="n"/>
    </row>
    <row r="5268">
      <c r="A5268" s="0">
        <f>+B5268&amp;C5268&amp;D5268</f>
        <v/>
      </c>
      <c r="B5268" s="4" t="inlineStr">
        <is>
          <t>ST6029 印花</t>
        </is>
      </c>
      <c r="C5268" s="4" t="inlineStr">
        <is>
          <t>藏蓝</t>
        </is>
      </c>
      <c r="D5268" s="4" t="inlineStr">
        <is>
          <t>M</t>
        </is>
      </c>
      <c r="E5268" s="5" t="inlineStr">
        <is>
          <t>ST6029-FP Rose Navy Blue-Medium-FBA</t>
        </is>
      </c>
      <c r="H5268" s="0" t="n"/>
    </row>
    <row r="5269">
      <c r="A5269" s="0">
        <f>+B5269&amp;C5269&amp;D5269</f>
        <v/>
      </c>
      <c r="B5269" s="4" t="inlineStr">
        <is>
          <t>ST6029 印花</t>
        </is>
      </c>
      <c r="C5269" s="4" t="n"/>
      <c r="D5269" s="4" t="inlineStr">
        <is>
          <t>M</t>
        </is>
      </c>
      <c r="E5269" s="5" t="inlineStr">
        <is>
          <t>ST6029-FP Tie Dye Wind Red-Medium-FBA</t>
        </is>
      </c>
      <c r="H5269" s="0" t="n"/>
    </row>
    <row r="5270">
      <c r="A5270" s="0">
        <f>+B5270&amp;C5270&amp;D5270</f>
        <v/>
      </c>
      <c r="B5270" s="4" t="inlineStr">
        <is>
          <t>ST6029 印花</t>
        </is>
      </c>
      <c r="C5270" s="4" t="inlineStr">
        <is>
          <t>白蓝</t>
        </is>
      </c>
      <c r="D5270" s="4" t="inlineStr">
        <is>
          <t>M</t>
        </is>
      </c>
      <c r="E5270" s="5" t="inlineStr">
        <is>
          <t>ST6029-FP White Blue-Medium-FBA</t>
        </is>
      </c>
      <c r="H5270" s="0" t="n"/>
    </row>
    <row r="5271">
      <c r="A5271" s="0">
        <f>+B5271&amp;C5271&amp;D5271</f>
        <v/>
      </c>
      <c r="B5271" s="4" t="inlineStr">
        <is>
          <t>ST6029 印花</t>
        </is>
      </c>
      <c r="C5271" s="4" t="n"/>
      <c r="D5271" s="4" t="inlineStr">
        <is>
          <t>M</t>
        </is>
      </c>
      <c r="E5271" s="5" t="inlineStr">
        <is>
          <t>ST6029-FP Wine Red-Medium-FBA</t>
        </is>
      </c>
      <c r="H5271" s="0" t="n"/>
    </row>
    <row r="5272">
      <c r="A5272" s="0">
        <f>+B5272&amp;C5272&amp;D5272</f>
        <v/>
      </c>
      <c r="B5272" s="4" t="inlineStr">
        <is>
          <t>ST6029 印花</t>
        </is>
      </c>
      <c r="C5272" s="4" t="inlineStr">
        <is>
          <t>浅黄</t>
        </is>
      </c>
      <c r="D5272" s="4" t="inlineStr">
        <is>
          <t>M</t>
        </is>
      </c>
      <c r="E5272" s="5" t="inlineStr">
        <is>
          <t>ST6029-Leopard Light Yellow-M-FBA</t>
        </is>
      </c>
      <c r="H5272" s="0" t="n"/>
    </row>
    <row r="5273">
      <c r="A5273" s="0">
        <f>+B5273&amp;C5273&amp;D5273</f>
        <v/>
      </c>
      <c r="B5273" s="4" t="inlineStr">
        <is>
          <t>ST6029 印花</t>
        </is>
      </c>
      <c r="C5273" s="4" t="inlineStr">
        <is>
          <t>卡其</t>
        </is>
      </c>
      <c r="D5273" s="4" t="inlineStr">
        <is>
          <t>M</t>
        </is>
      </c>
      <c r="E5273" s="5" t="inlineStr">
        <is>
          <t>ST6029-Panther-Khaki-M-FBA</t>
        </is>
      </c>
      <c r="H5273" s="0" t="n"/>
    </row>
    <row r="5274">
      <c r="A5274" s="0">
        <f>+B5274&amp;C5274&amp;D5274</f>
        <v/>
      </c>
      <c r="B5274" s="4" t="inlineStr">
        <is>
          <t>ST6029 印花</t>
        </is>
      </c>
      <c r="C5274" s="4" t="inlineStr">
        <is>
          <t>白色</t>
        </is>
      </c>
      <c r="D5274" s="4" t="inlineStr">
        <is>
          <t>M</t>
        </is>
      </c>
      <c r="E5274" s="5" t="inlineStr">
        <is>
          <t>ST6029-Panther-White-M-FBA</t>
        </is>
      </c>
      <c r="H5274" s="0" t="n"/>
    </row>
    <row r="5275">
      <c r="A5275" s="0">
        <f>+B5275&amp;C5275&amp;D5275</f>
        <v/>
      </c>
      <c r="B5275" s="4" t="inlineStr">
        <is>
          <t>ST6029 印花</t>
        </is>
      </c>
      <c r="C5275" s="4" t="n"/>
      <c r="D5275" s="4" t="inlineStr">
        <is>
          <t>M</t>
        </is>
      </c>
      <c r="E5275" s="5" t="inlineStr">
        <is>
          <t>ST6029-Snakeskin White-Medium-FBA</t>
        </is>
      </c>
      <c r="H5275" s="0" t="n"/>
    </row>
    <row r="5276">
      <c r="A5276" s="0">
        <f>+B5276&amp;C5276&amp;D5276</f>
        <v/>
      </c>
      <c r="B5276" s="4" t="inlineStr">
        <is>
          <t>ST6029 印花</t>
        </is>
      </c>
      <c r="C5276" s="4" t="inlineStr">
        <is>
          <t>军绿</t>
        </is>
      </c>
      <c r="D5276" s="4" t="inlineStr">
        <is>
          <t>L</t>
        </is>
      </c>
      <c r="E5276" s="5" t="inlineStr">
        <is>
          <t>ST6029-Camouflage-Army Green-L-FBA</t>
        </is>
      </c>
      <c r="H5276" s="0" t="n"/>
    </row>
    <row r="5277">
      <c r="A5277" s="0">
        <f>+B5277&amp;C5277&amp;D5277</f>
        <v/>
      </c>
      <c r="B5277" s="4" t="inlineStr">
        <is>
          <t>ST6029 印花</t>
        </is>
      </c>
      <c r="C5277" s="4" t="inlineStr">
        <is>
          <t>迷彩粉</t>
        </is>
      </c>
      <c r="D5277" s="4" t="inlineStr">
        <is>
          <t>L</t>
        </is>
      </c>
      <c r="E5277" s="5" t="inlineStr">
        <is>
          <t>ST6029-Camouflage-Pink-L-FBA</t>
        </is>
      </c>
      <c r="H5277" s="0" t="n"/>
    </row>
    <row r="5278">
      <c r="A5278" s="0">
        <f>+B5278&amp;C5278&amp;D5278</f>
        <v/>
      </c>
      <c r="B5278" s="4" t="inlineStr">
        <is>
          <t>ST6029 印花</t>
        </is>
      </c>
      <c r="C5278" s="4" t="inlineStr">
        <is>
          <t>灰色</t>
        </is>
      </c>
      <c r="D5278" s="4" t="inlineStr">
        <is>
          <t>L</t>
        </is>
      </c>
      <c r="E5278" s="5" t="inlineStr">
        <is>
          <t>ST6029-FP Camouflage Gray-Large-FBA</t>
        </is>
      </c>
      <c r="H5278" s="0" t="n"/>
    </row>
    <row r="5279">
      <c r="A5279" s="0">
        <f>+B5279&amp;C5279&amp;D5279</f>
        <v/>
      </c>
      <c r="B5279" s="4" t="inlineStr">
        <is>
          <t>ST6029 印花</t>
        </is>
      </c>
      <c r="C5279" s="4" t="inlineStr">
        <is>
          <t>深卡其</t>
        </is>
      </c>
      <c r="D5279" s="4" t="inlineStr">
        <is>
          <t>L</t>
        </is>
      </c>
      <c r="E5279" s="5" t="inlineStr">
        <is>
          <t>ST6029-FP Leopard Dark Khaki-Large-FBA</t>
        </is>
      </c>
      <c r="H5279" s="0" t="n"/>
    </row>
    <row r="5280">
      <c r="A5280" s="0">
        <f>+B5280&amp;C5280&amp;D5280</f>
        <v/>
      </c>
      <c r="B5280" s="4" t="inlineStr">
        <is>
          <t>ST6029 印花</t>
        </is>
      </c>
      <c r="C5280" s="4" t="inlineStr">
        <is>
          <t>混色蓝</t>
        </is>
      </c>
      <c r="D5280" s="4" t="inlineStr">
        <is>
          <t>L</t>
        </is>
      </c>
      <c r="E5280" s="5" t="inlineStr">
        <is>
          <t>ST6029-FP Mix Blue-Large-FBA</t>
        </is>
      </c>
      <c r="H5280" s="0" t="n"/>
    </row>
    <row r="5281">
      <c r="A5281" s="0">
        <f>+B5281&amp;C5281&amp;D5281</f>
        <v/>
      </c>
      <c r="B5281" s="4" t="inlineStr">
        <is>
          <t>ST6029 印花</t>
        </is>
      </c>
      <c r="C5281" s="4" t="n"/>
      <c r="D5281" s="4" t="inlineStr">
        <is>
          <t>L</t>
        </is>
      </c>
      <c r="E5281" s="5" t="inlineStr">
        <is>
          <t>ST6029-FP Multicolor Purple-Large-FBA</t>
        </is>
      </c>
      <c r="H5281" s="0" t="n"/>
    </row>
    <row r="5282">
      <c r="A5282" s="0">
        <f>+B5282&amp;C5282&amp;D5282</f>
        <v/>
      </c>
      <c r="B5282" s="4" t="inlineStr">
        <is>
          <t>ST6029 印花</t>
        </is>
      </c>
      <c r="C5282" s="4" t="n"/>
      <c r="D5282" s="4" t="inlineStr">
        <is>
          <t>L</t>
        </is>
      </c>
      <c r="E5282" s="5" t="inlineStr">
        <is>
          <t>ST6029-FP Multicolor-Large-FBA</t>
        </is>
      </c>
      <c r="H5282" s="0" t="n"/>
    </row>
    <row r="5283">
      <c r="A5283" s="0">
        <f>+B5283&amp;C5283&amp;D5283</f>
        <v/>
      </c>
      <c r="B5283" s="4" t="inlineStr">
        <is>
          <t>ST6029 印花</t>
        </is>
      </c>
      <c r="C5283" s="4" t="inlineStr">
        <is>
          <t>藏蓝</t>
        </is>
      </c>
      <c r="D5283" s="4" t="inlineStr">
        <is>
          <t>L</t>
        </is>
      </c>
      <c r="E5283" s="5" t="inlineStr">
        <is>
          <t>ST6029-FP Navy Blue-Large-FBA</t>
        </is>
      </c>
      <c r="H5283" s="0" t="n"/>
    </row>
    <row r="5284">
      <c r="A5284" s="0">
        <f>+B5284&amp;C5284&amp;D5284</f>
        <v/>
      </c>
      <c r="B5284" s="4" t="inlineStr">
        <is>
          <t>ST6029 印花</t>
        </is>
      </c>
      <c r="C5284" s="4" t="inlineStr">
        <is>
          <t>橙色</t>
        </is>
      </c>
      <c r="D5284" s="4" t="inlineStr">
        <is>
          <t>L</t>
        </is>
      </c>
      <c r="E5284" s="5" t="inlineStr">
        <is>
          <t>ST6029-FP Orange-Large-FBA</t>
        </is>
      </c>
      <c r="H5284" s="0" t="n"/>
    </row>
    <row r="5285">
      <c r="A5285" s="0">
        <f>+B5285&amp;C5285&amp;D5285</f>
        <v/>
      </c>
      <c r="B5285" s="4" t="inlineStr">
        <is>
          <t>ST6029 印花</t>
        </is>
      </c>
      <c r="C5285" s="4" t="inlineStr">
        <is>
          <t>藏蓝</t>
        </is>
      </c>
      <c r="D5285" s="4" t="inlineStr">
        <is>
          <t>L</t>
        </is>
      </c>
      <c r="E5285" s="5" t="inlineStr">
        <is>
          <t>ST6029-FP Rose Navy Blue-Large-FBA</t>
        </is>
      </c>
      <c r="H5285" s="0" t="n"/>
    </row>
    <row r="5286">
      <c r="A5286" s="0">
        <f>+B5286&amp;C5286&amp;D5286</f>
        <v/>
      </c>
      <c r="B5286" s="4" t="inlineStr">
        <is>
          <t>ST6029 印花</t>
        </is>
      </c>
      <c r="C5286" s="4" t="n"/>
      <c r="D5286" s="4" t="inlineStr">
        <is>
          <t>L</t>
        </is>
      </c>
      <c r="E5286" s="5" t="inlineStr">
        <is>
          <t>ST6029-FP Tie Dye Wind Red-Large-FBA</t>
        </is>
      </c>
      <c r="H5286" s="0" t="n"/>
    </row>
    <row r="5287">
      <c r="A5287" s="0">
        <f>+B5287&amp;C5287&amp;D5287</f>
        <v/>
      </c>
      <c r="B5287" s="4" t="inlineStr">
        <is>
          <t>ST6029 印花</t>
        </is>
      </c>
      <c r="C5287" s="4" t="n"/>
      <c r="D5287" s="4" t="inlineStr">
        <is>
          <t>L</t>
        </is>
      </c>
      <c r="E5287" s="5" t="inlineStr">
        <is>
          <t>ST6029-FP Wine Red-Large-FBA</t>
        </is>
      </c>
      <c r="H5287" s="0" t="n"/>
    </row>
    <row r="5288">
      <c r="A5288" s="0">
        <f>+B5288&amp;C5288&amp;D5288</f>
        <v/>
      </c>
      <c r="B5288" s="4" t="inlineStr">
        <is>
          <t>ST6029 印花</t>
        </is>
      </c>
      <c r="C5288" s="4" t="inlineStr">
        <is>
          <t>浅黄</t>
        </is>
      </c>
      <c r="D5288" s="4" t="inlineStr">
        <is>
          <t>L</t>
        </is>
      </c>
      <c r="E5288" s="5" t="inlineStr">
        <is>
          <t>ST6029-Leopard Light Yellow-L-FBA</t>
        </is>
      </c>
      <c r="H5288" s="0" t="n"/>
    </row>
    <row r="5289">
      <c r="A5289" s="0">
        <f>+B5289&amp;C5289&amp;D5289</f>
        <v/>
      </c>
      <c r="B5289" s="4" t="inlineStr">
        <is>
          <t>ST6029 印花</t>
        </is>
      </c>
      <c r="C5289" s="4" t="inlineStr">
        <is>
          <t>卡其</t>
        </is>
      </c>
      <c r="D5289" s="4" t="inlineStr">
        <is>
          <t>L</t>
        </is>
      </c>
      <c r="E5289" s="5" t="inlineStr">
        <is>
          <t>ST6029-Panther-Khaki-L-FBA</t>
        </is>
      </c>
      <c r="H5289" s="0" t="n"/>
    </row>
    <row r="5290">
      <c r="A5290" s="0">
        <f>+B5290&amp;C5290&amp;D5290</f>
        <v/>
      </c>
      <c r="B5290" s="4" t="inlineStr">
        <is>
          <t>ST6029 印花</t>
        </is>
      </c>
      <c r="C5290" s="4" t="inlineStr">
        <is>
          <t>白色</t>
        </is>
      </c>
      <c r="D5290" s="4" t="inlineStr">
        <is>
          <t>L</t>
        </is>
      </c>
      <c r="E5290" s="5" t="inlineStr">
        <is>
          <t>ST6029-Panther-White-L-FBA</t>
        </is>
      </c>
      <c r="H5290" s="0" t="n"/>
    </row>
    <row r="5291">
      <c r="A5291" s="0">
        <f>+B5291&amp;C5291&amp;D5291</f>
        <v/>
      </c>
      <c r="B5291" s="4" t="inlineStr">
        <is>
          <t>ST6029 印花</t>
        </is>
      </c>
      <c r="C5291" s="4" t="n"/>
      <c r="D5291" s="4" t="inlineStr">
        <is>
          <t>L</t>
        </is>
      </c>
      <c r="E5291" s="5" t="inlineStr">
        <is>
          <t>ST6029-Snakeskin White-Large-FBA</t>
        </is>
      </c>
      <c r="H5291" s="0" t="n"/>
    </row>
    <row r="5292">
      <c r="A5292" s="0">
        <f>+B5292&amp;C5292&amp;D5292</f>
        <v/>
      </c>
      <c r="B5292" s="4" t="inlineStr">
        <is>
          <t>ST6029 印花</t>
        </is>
      </c>
      <c r="C5292" s="4" t="inlineStr">
        <is>
          <t>军绿</t>
        </is>
      </c>
      <c r="D5292" s="4" t="inlineStr">
        <is>
          <t>2XL</t>
        </is>
      </c>
      <c r="E5292" s="5" t="inlineStr">
        <is>
          <t>ST6029-Camouflage-Army Green-2XL-FBA</t>
        </is>
      </c>
      <c r="H5292" s="0" t="n"/>
    </row>
    <row r="5293">
      <c r="A5293" s="0">
        <f>+B5293&amp;C5293&amp;D5293</f>
        <v/>
      </c>
      <c r="B5293" s="4" t="inlineStr">
        <is>
          <t>ST6029 印花</t>
        </is>
      </c>
      <c r="C5293" s="4" t="inlineStr">
        <is>
          <t>迷彩粉</t>
        </is>
      </c>
      <c r="D5293" s="4" t="inlineStr">
        <is>
          <t>2XL</t>
        </is>
      </c>
      <c r="E5293" s="5" t="inlineStr">
        <is>
          <t>ST6029-Camouflage-Pink-2XL-FBA</t>
        </is>
      </c>
      <c r="H5293" s="0" t="n"/>
    </row>
    <row r="5294">
      <c r="A5294" s="0">
        <f>+B5294&amp;C5294&amp;D5294</f>
        <v/>
      </c>
      <c r="B5294" s="4" t="inlineStr">
        <is>
          <t>ST6029 印花</t>
        </is>
      </c>
      <c r="C5294" s="4" t="inlineStr">
        <is>
          <t>棕黑</t>
        </is>
      </c>
      <c r="D5294" s="4" t="inlineStr">
        <is>
          <t>2XL</t>
        </is>
      </c>
      <c r="E5294" s="5" t="inlineStr">
        <is>
          <t>ST6029-FP Brown Black-XX-Large-FBA</t>
        </is>
      </c>
      <c r="H5294" s="0" t="n"/>
    </row>
    <row r="5295">
      <c r="A5295" s="0">
        <f>+B5295&amp;C5295&amp;D5295</f>
        <v/>
      </c>
      <c r="B5295" s="4" t="inlineStr">
        <is>
          <t>ST6029 印花</t>
        </is>
      </c>
      <c r="C5295" s="4" t="inlineStr">
        <is>
          <t>灰色</t>
        </is>
      </c>
      <c r="D5295" s="4" t="inlineStr">
        <is>
          <t>2XL</t>
        </is>
      </c>
      <c r="E5295" s="5" t="inlineStr">
        <is>
          <t>ST6029-FP Camouflage Gray-XX-Large-FBA</t>
        </is>
      </c>
      <c r="H5295" s="0" t="n"/>
    </row>
    <row r="5296">
      <c r="A5296" s="0">
        <f>+B5296&amp;C5296&amp;D5296</f>
        <v/>
      </c>
      <c r="B5296" s="4" t="inlineStr">
        <is>
          <t>ST6029 印花</t>
        </is>
      </c>
      <c r="C5296" s="4" t="inlineStr">
        <is>
          <t>深卡其</t>
        </is>
      </c>
      <c r="D5296" s="4" t="inlineStr">
        <is>
          <t>2XL</t>
        </is>
      </c>
      <c r="E5296" s="5" t="inlineStr">
        <is>
          <t>ST6029-FP Leo Dark Khaki-XX-Large-FBA</t>
        </is>
      </c>
      <c r="H5296" s="0" t="n"/>
    </row>
    <row r="5297">
      <c r="A5297" s="0">
        <f>+B5297&amp;C5297&amp;D5297</f>
        <v/>
      </c>
      <c r="B5297" s="4" t="inlineStr">
        <is>
          <t>ST6029 印花</t>
        </is>
      </c>
      <c r="C5297" s="4" t="inlineStr">
        <is>
          <t>浅蓝</t>
        </is>
      </c>
      <c r="D5297" s="4" t="inlineStr">
        <is>
          <t>2XL</t>
        </is>
      </c>
      <c r="E5297" s="5" t="inlineStr">
        <is>
          <t>ST6029-FP Light Blue-XX-Large-FBA</t>
        </is>
      </c>
      <c r="H5297" s="0" t="n"/>
    </row>
    <row r="5298">
      <c r="A5298" s="0">
        <f>+B5298&amp;C5298&amp;D5298</f>
        <v/>
      </c>
      <c r="B5298" s="4" t="inlineStr">
        <is>
          <t>ST6029 印花</t>
        </is>
      </c>
      <c r="C5298" s="4" t="inlineStr">
        <is>
          <t>混色蓝</t>
        </is>
      </c>
      <c r="D5298" s="4" t="inlineStr">
        <is>
          <t>2XL</t>
        </is>
      </c>
      <c r="E5298" s="5" t="inlineStr">
        <is>
          <t>ST6029-FP Mix Blue-XX-Large-FBA</t>
        </is>
      </c>
      <c r="H5298" s="0" t="n"/>
    </row>
    <row r="5299">
      <c r="A5299" s="0">
        <f>+B5299&amp;C5299&amp;D5299</f>
        <v/>
      </c>
      <c r="B5299" s="4" t="inlineStr">
        <is>
          <t>ST6029 印花</t>
        </is>
      </c>
      <c r="C5299" s="4" t="inlineStr">
        <is>
          <t>橙色</t>
        </is>
      </c>
      <c r="D5299" s="4" t="inlineStr">
        <is>
          <t>2XL</t>
        </is>
      </c>
      <c r="E5299" s="5" t="inlineStr">
        <is>
          <t>ST6029-FP Multicolor Orange-XX-Large-FBA</t>
        </is>
      </c>
      <c r="H5299" s="0" t="n"/>
    </row>
    <row r="5300">
      <c r="A5300" s="0">
        <f>+B5300&amp;C5300&amp;D5300</f>
        <v/>
      </c>
      <c r="B5300" s="4" t="inlineStr">
        <is>
          <t>ST6029 印花</t>
        </is>
      </c>
      <c r="C5300" s="4" t="n"/>
      <c r="D5300" s="4" t="inlineStr">
        <is>
          <t>2XL</t>
        </is>
      </c>
      <c r="E5300" s="5" t="inlineStr">
        <is>
          <t>ST6029-FP Multicolor-XX-Large-FBA</t>
        </is>
      </c>
      <c r="H5300" s="0" t="n"/>
    </row>
    <row r="5301">
      <c r="A5301" s="0">
        <f>+B5301&amp;C5301&amp;D5301</f>
        <v/>
      </c>
      <c r="B5301" s="4" t="inlineStr">
        <is>
          <t>ST6029 印花</t>
        </is>
      </c>
      <c r="C5301" s="4" t="inlineStr">
        <is>
          <t>藏蓝</t>
        </is>
      </c>
      <c r="D5301" s="4" t="inlineStr">
        <is>
          <t>2XL</t>
        </is>
      </c>
      <c r="E5301" s="5" t="inlineStr">
        <is>
          <t>ST6029-FP Navy Blue-XX-Large-FBA</t>
        </is>
      </c>
      <c r="H5301" s="0" t="n"/>
    </row>
    <row r="5302">
      <c r="A5302" s="0">
        <f>+B5302&amp;C5302&amp;D5302</f>
        <v/>
      </c>
      <c r="B5302" s="4" t="inlineStr">
        <is>
          <t>ST6029 印花</t>
        </is>
      </c>
      <c r="C5302" s="4" t="inlineStr">
        <is>
          <t>藏蓝</t>
        </is>
      </c>
      <c r="D5302" s="4" t="inlineStr">
        <is>
          <t>2XL</t>
        </is>
      </c>
      <c r="E5302" s="5" t="inlineStr">
        <is>
          <t>ST6029-FP Rose Navy Blue-XX-Large-FBA</t>
        </is>
      </c>
      <c r="H5302" s="0" t="n"/>
    </row>
    <row r="5303">
      <c r="A5303" s="0">
        <f>+B5303&amp;C5303&amp;D5303</f>
        <v/>
      </c>
      <c r="B5303" s="4" t="inlineStr">
        <is>
          <t>ST6029 印花</t>
        </is>
      </c>
      <c r="C5303" s="4" t="n"/>
      <c r="D5303" s="4" t="inlineStr">
        <is>
          <t>2XL</t>
        </is>
      </c>
      <c r="E5303" s="5" t="inlineStr">
        <is>
          <t>ST6029-FP Tie Dye Wind Red-XX-Large-FBA</t>
        </is>
      </c>
      <c r="H5303" s="0" t="n"/>
    </row>
    <row r="5304">
      <c r="A5304" s="0">
        <f>+B5304&amp;C5304&amp;D5304</f>
        <v/>
      </c>
      <c r="B5304" s="4" t="inlineStr">
        <is>
          <t>ST6029 印花</t>
        </is>
      </c>
      <c r="C5304" s="4" t="n"/>
      <c r="D5304" s="4" t="inlineStr">
        <is>
          <t>2XL</t>
        </is>
      </c>
      <c r="E5304" s="5" t="inlineStr">
        <is>
          <t>ST6029-FP Wine Red-XX-Large-FBA</t>
        </is>
      </c>
      <c r="H5304" s="0" t="n"/>
    </row>
    <row r="5305">
      <c r="A5305" s="0">
        <f>+B5305&amp;C5305&amp;D5305</f>
        <v/>
      </c>
      <c r="B5305" s="4" t="inlineStr">
        <is>
          <t>ST6029 印花</t>
        </is>
      </c>
      <c r="C5305" s="4" t="inlineStr">
        <is>
          <t>浅黄</t>
        </is>
      </c>
      <c r="D5305" s="4" t="inlineStr">
        <is>
          <t>2XL</t>
        </is>
      </c>
      <c r="E5305" s="5" t="inlineStr">
        <is>
          <t>ST6029-Leopard Light Yellow-2XL-FBA</t>
        </is>
      </c>
      <c r="H5305" s="0" t="n"/>
    </row>
    <row r="5306">
      <c r="A5306" s="0">
        <f>+B5306&amp;C5306&amp;D5306</f>
        <v/>
      </c>
      <c r="B5306" s="4" t="inlineStr">
        <is>
          <t>ST6029 印花</t>
        </is>
      </c>
      <c r="C5306" s="4" t="inlineStr">
        <is>
          <t>卡其</t>
        </is>
      </c>
      <c r="D5306" s="4" t="inlineStr">
        <is>
          <t>2XL</t>
        </is>
      </c>
      <c r="E5306" s="5" t="inlineStr">
        <is>
          <t>ST6029-Panther-Khaki-2XL-FBA</t>
        </is>
      </c>
      <c r="H5306" s="0" t="n"/>
    </row>
    <row r="5307">
      <c r="A5307" s="0">
        <f>+B5307&amp;C5307&amp;D5307</f>
        <v/>
      </c>
      <c r="B5307" s="4" t="inlineStr">
        <is>
          <t>ST6029 印花</t>
        </is>
      </c>
      <c r="C5307" s="4" t="inlineStr">
        <is>
          <t>白色</t>
        </is>
      </c>
      <c r="D5307" s="4" t="inlineStr">
        <is>
          <t>2XL</t>
        </is>
      </c>
      <c r="E5307" s="5" t="inlineStr">
        <is>
          <t>ST6029-Panther-White-2XL-FBA</t>
        </is>
      </c>
      <c r="H5307" s="0" t="n"/>
    </row>
    <row r="5308">
      <c r="A5308" s="0">
        <f>+B5308&amp;C5308&amp;D5308</f>
        <v/>
      </c>
      <c r="B5308" s="4" t="inlineStr">
        <is>
          <t>ST6029 印花</t>
        </is>
      </c>
      <c r="C5308" s="4" t="n"/>
      <c r="D5308" s="4" t="inlineStr">
        <is>
          <t>2XL</t>
        </is>
      </c>
      <c r="E5308" s="5" t="inlineStr">
        <is>
          <t>ST6029-Snakeskin White-XX-Large-FBA</t>
        </is>
      </c>
      <c r="H5308" s="0" t="n"/>
    </row>
    <row r="5309">
      <c r="A5309" s="0">
        <f>+B5309&amp;C5309&amp;D5309</f>
        <v/>
      </c>
      <c r="B5309" s="4" t="inlineStr">
        <is>
          <t>ST6031 纯色</t>
        </is>
      </c>
      <c r="C5309" s="4" t="inlineStr">
        <is>
          <t>黑色</t>
        </is>
      </c>
      <c r="D5309" s="4" t="inlineStr">
        <is>
          <t>XL</t>
        </is>
      </c>
      <c r="E5309" s="5" t="inlineStr">
        <is>
          <t>ST6031-Black-X-Large-FBA</t>
        </is>
      </c>
      <c r="H5309" s="0" t="n"/>
    </row>
    <row r="5310">
      <c r="A5310" s="0">
        <f>+B5310&amp;C5310&amp;D5310</f>
        <v/>
      </c>
      <c r="B5310" s="4" t="inlineStr">
        <is>
          <t>ST6031 纯色</t>
        </is>
      </c>
      <c r="C5310" s="4" t="inlineStr">
        <is>
          <t>杂绿</t>
        </is>
      </c>
      <c r="D5310" s="4" t="inlineStr">
        <is>
          <t>XL</t>
        </is>
      </c>
      <c r="E5310" s="5" t="inlineStr">
        <is>
          <t>ST6031-VG Dark Green-X-Large-FBA</t>
        </is>
      </c>
      <c r="H5310" s="0" t="n"/>
    </row>
    <row r="5311">
      <c r="A5311" s="0">
        <f>+B5311&amp;C5311&amp;D5311</f>
        <v/>
      </c>
      <c r="B5311" s="4" t="inlineStr">
        <is>
          <t>ST6031 纯色</t>
        </is>
      </c>
      <c r="C5311" s="4" t="inlineStr">
        <is>
          <t>浅灰</t>
        </is>
      </c>
      <c r="D5311" s="4" t="inlineStr">
        <is>
          <t>XL</t>
        </is>
      </c>
      <c r="E5311" s="5" t="inlineStr">
        <is>
          <t>ST6031-VG Light Gray-X-Large-FBA</t>
        </is>
      </c>
      <c r="H5311" s="0" t="n"/>
    </row>
    <row r="5312">
      <c r="A5312" s="0">
        <f>+B5312&amp;C5312&amp;D5312</f>
        <v/>
      </c>
      <c r="B5312" s="4" t="inlineStr">
        <is>
          <t>ST6031 纯色</t>
        </is>
      </c>
      <c r="C5312" s="4" t="inlineStr">
        <is>
          <t>藏蓝</t>
        </is>
      </c>
      <c r="D5312" s="4" t="inlineStr">
        <is>
          <t>XL</t>
        </is>
      </c>
      <c r="E5312" s="5" t="inlineStr">
        <is>
          <t>ST6031-VG Navy Blue-X-Large-FBA</t>
        </is>
      </c>
      <c r="H5312" s="0" t="n"/>
    </row>
    <row r="5313">
      <c r="A5313" s="0">
        <f>+B5313&amp;C5313&amp;D5313</f>
        <v/>
      </c>
      <c r="B5313" s="4" t="inlineStr">
        <is>
          <t>ST6031 纯色</t>
        </is>
      </c>
      <c r="C5313" s="4" t="n"/>
      <c r="D5313" s="4" t="inlineStr">
        <is>
          <t>XL</t>
        </is>
      </c>
      <c r="E5313" s="5" t="inlineStr">
        <is>
          <t>ST6031-VG Purple Red-X-Large-FBA</t>
        </is>
      </c>
      <c r="H5313" s="0" t="n"/>
    </row>
    <row r="5314">
      <c r="A5314" s="0">
        <f>+B5314&amp;C5314&amp;D5314</f>
        <v/>
      </c>
      <c r="B5314" s="4" t="inlineStr">
        <is>
          <t>ST6031 纯色</t>
        </is>
      </c>
      <c r="C5314" s="4" t="n"/>
      <c r="D5314" s="4" t="inlineStr">
        <is>
          <t>XL</t>
        </is>
      </c>
      <c r="E5314" s="5" t="inlineStr">
        <is>
          <t>ST6031-VG Red-X-Large-FBA</t>
        </is>
      </c>
      <c r="H5314" s="0" t="n"/>
    </row>
    <row r="5315">
      <c r="A5315" s="0">
        <f>+B5315&amp;C5315&amp;D5315</f>
        <v/>
      </c>
      <c r="B5315" s="4" t="inlineStr">
        <is>
          <t>ST6031 纯色</t>
        </is>
      </c>
      <c r="C5315" s="4" t="n"/>
      <c r="D5315" s="4" t="inlineStr">
        <is>
          <t>XL</t>
        </is>
      </c>
      <c r="E5315" s="5" t="inlineStr">
        <is>
          <t>ST6031-VG Yellow-X-Large-FBA</t>
        </is>
      </c>
      <c r="H5315" s="0" t="n"/>
    </row>
    <row r="5316">
      <c r="A5316" s="0">
        <f>+B5316&amp;C5316&amp;D5316</f>
        <v/>
      </c>
      <c r="B5316" s="4" t="inlineStr">
        <is>
          <t>ST6031 纯色</t>
        </is>
      </c>
      <c r="C5316" s="4" t="inlineStr">
        <is>
          <t>黑色</t>
        </is>
      </c>
      <c r="D5316" s="4" t="inlineStr">
        <is>
          <t>S</t>
        </is>
      </c>
      <c r="E5316" s="5" t="inlineStr">
        <is>
          <t>ST6031-Black-Small-FBA</t>
        </is>
      </c>
      <c r="H5316" s="0" t="n"/>
    </row>
    <row r="5317">
      <c r="A5317" s="0">
        <f>+B5317&amp;C5317&amp;D5317</f>
        <v/>
      </c>
      <c r="B5317" s="4" t="inlineStr">
        <is>
          <t>ST6031 纯色</t>
        </is>
      </c>
      <c r="C5317" s="4" t="inlineStr">
        <is>
          <t>杂绿</t>
        </is>
      </c>
      <c r="D5317" s="4" t="inlineStr">
        <is>
          <t>S</t>
        </is>
      </c>
      <c r="E5317" s="5" t="inlineStr">
        <is>
          <t>ST6031-VG Dark Green-Small-FBA</t>
        </is>
      </c>
      <c r="H5317" s="0" t="n"/>
    </row>
    <row r="5318">
      <c r="A5318" s="0">
        <f>+B5318&amp;C5318&amp;D5318</f>
        <v/>
      </c>
      <c r="B5318" s="4" t="inlineStr">
        <is>
          <t>ST6031 纯色</t>
        </is>
      </c>
      <c r="C5318" s="4" t="n"/>
      <c r="D5318" s="4" t="inlineStr">
        <is>
          <t>S</t>
        </is>
      </c>
      <c r="E5318" s="5" t="inlineStr">
        <is>
          <t>ST6031-VG Purple Red-Small-FBA</t>
        </is>
      </c>
      <c r="H5318" s="0" t="n"/>
    </row>
    <row r="5319">
      <c r="A5319" s="0">
        <f>+B5319&amp;C5319&amp;D5319</f>
        <v/>
      </c>
      <c r="B5319" s="4" t="inlineStr">
        <is>
          <t>ST6031 纯色</t>
        </is>
      </c>
      <c r="C5319" s="4" t="n"/>
      <c r="D5319" s="4" t="inlineStr">
        <is>
          <t>S</t>
        </is>
      </c>
      <c r="E5319" s="5" t="inlineStr">
        <is>
          <t>ST6031-VG Red-Small-FBA</t>
        </is>
      </c>
      <c r="H5319" s="0" t="n"/>
    </row>
    <row r="5320">
      <c r="A5320" s="0">
        <f>+B5320&amp;C5320&amp;D5320</f>
        <v/>
      </c>
      <c r="B5320" s="4" t="inlineStr">
        <is>
          <t>ST6031 纯色</t>
        </is>
      </c>
      <c r="C5320" s="4" t="n"/>
      <c r="D5320" s="4" t="inlineStr">
        <is>
          <t>S</t>
        </is>
      </c>
      <c r="E5320" s="5" t="inlineStr">
        <is>
          <t>ST6031-VG Yellow-Small-FBA</t>
        </is>
      </c>
      <c r="H5320" s="0" t="n"/>
    </row>
    <row r="5321">
      <c r="A5321" s="0">
        <f>+B5321&amp;C5321&amp;D5321</f>
        <v/>
      </c>
      <c r="B5321" s="4" t="inlineStr">
        <is>
          <t>ST6031 纯色</t>
        </is>
      </c>
      <c r="C5321" s="4" t="inlineStr">
        <is>
          <t>黑色</t>
        </is>
      </c>
      <c r="D5321" s="4" t="inlineStr">
        <is>
          <t>M</t>
        </is>
      </c>
      <c r="E5321" s="5" t="inlineStr">
        <is>
          <t>ST6031-Black-Medium-FBA</t>
        </is>
      </c>
      <c r="H5321" s="0" t="n"/>
    </row>
    <row r="5322">
      <c r="A5322" s="0">
        <f>+B5322&amp;C5322&amp;D5322</f>
        <v/>
      </c>
      <c r="B5322" s="4" t="inlineStr">
        <is>
          <t>ST6031 纯色</t>
        </is>
      </c>
      <c r="C5322" s="4" t="inlineStr">
        <is>
          <t>杂色蓝</t>
        </is>
      </c>
      <c r="D5322" s="4" t="inlineStr">
        <is>
          <t>M</t>
        </is>
      </c>
      <c r="E5322" s="5" t="inlineStr">
        <is>
          <t>ST6031-VG Blue-Medium-FBA</t>
        </is>
      </c>
      <c r="H5322" s="0" t="n"/>
    </row>
    <row r="5323">
      <c r="A5323" s="0">
        <f>+B5323&amp;C5323&amp;D5323</f>
        <v/>
      </c>
      <c r="B5323" s="4" t="inlineStr">
        <is>
          <t>ST6031 纯色</t>
        </is>
      </c>
      <c r="C5323" s="4" t="inlineStr">
        <is>
          <t>杂绿</t>
        </is>
      </c>
      <c r="D5323" s="4" t="inlineStr">
        <is>
          <t>M</t>
        </is>
      </c>
      <c r="E5323" s="5" t="inlineStr">
        <is>
          <t>ST6031-VG Dark Green-Medium-FBA</t>
        </is>
      </c>
      <c r="H5323" s="0" t="n"/>
    </row>
    <row r="5324">
      <c r="A5324" s="0">
        <f>+B5324&amp;C5324&amp;D5324</f>
        <v/>
      </c>
      <c r="B5324" s="4" t="inlineStr">
        <is>
          <t>ST6031 纯色</t>
        </is>
      </c>
      <c r="C5324" s="4" t="inlineStr">
        <is>
          <t>浅灰</t>
        </is>
      </c>
      <c r="D5324" s="4" t="inlineStr">
        <is>
          <t>M</t>
        </is>
      </c>
      <c r="E5324" s="5" t="inlineStr">
        <is>
          <t>ST6031-VG Light Gray-Medium-FBA</t>
        </is>
      </c>
      <c r="H5324" s="0" t="n"/>
    </row>
    <row r="5325">
      <c r="A5325" s="0">
        <f>+B5325&amp;C5325&amp;D5325</f>
        <v/>
      </c>
      <c r="B5325" s="4" t="inlineStr">
        <is>
          <t>ST6031 纯色</t>
        </is>
      </c>
      <c r="C5325" s="4" t="inlineStr">
        <is>
          <t>藏蓝</t>
        </is>
      </c>
      <c r="D5325" s="4" t="inlineStr">
        <is>
          <t>M</t>
        </is>
      </c>
      <c r="E5325" s="5" t="inlineStr">
        <is>
          <t>ST6031-VG Navy Blue-Medium-FBA</t>
        </is>
      </c>
      <c r="H5325" s="0" t="n"/>
    </row>
    <row r="5326">
      <c r="A5326" s="0">
        <f>+B5326&amp;C5326&amp;D5326</f>
        <v/>
      </c>
      <c r="B5326" s="4" t="inlineStr">
        <is>
          <t>ST6031 纯色</t>
        </is>
      </c>
      <c r="C5326" s="4" t="n"/>
      <c r="D5326" s="4" t="inlineStr">
        <is>
          <t>M</t>
        </is>
      </c>
      <c r="E5326" s="5" t="inlineStr">
        <is>
          <t>ST6031-VG Purple Red-Medium-FBA</t>
        </is>
      </c>
      <c r="H5326" s="0" t="n"/>
    </row>
    <row r="5327">
      <c r="A5327" s="0">
        <f>+B5327&amp;C5327&amp;D5327</f>
        <v/>
      </c>
      <c r="B5327" s="4" t="inlineStr">
        <is>
          <t>ST6031 纯色</t>
        </is>
      </c>
      <c r="C5327" s="4" t="n"/>
      <c r="D5327" s="4" t="inlineStr">
        <is>
          <t>M</t>
        </is>
      </c>
      <c r="E5327" s="5" t="inlineStr">
        <is>
          <t>ST6031-VG Red-Medium-FBA</t>
        </is>
      </c>
      <c r="H5327" s="0" t="n"/>
    </row>
    <row r="5328">
      <c r="A5328" s="0">
        <f>+B5328&amp;C5328&amp;D5328</f>
        <v/>
      </c>
      <c r="B5328" s="4" t="inlineStr">
        <is>
          <t>ST6031 纯色</t>
        </is>
      </c>
      <c r="C5328" s="4" t="n"/>
      <c r="D5328" s="4" t="inlineStr">
        <is>
          <t>M</t>
        </is>
      </c>
      <c r="E5328" s="5" t="inlineStr">
        <is>
          <t>ST6031-VG Yellow-Medium-FBA</t>
        </is>
      </c>
      <c r="H5328" s="0" t="n"/>
    </row>
    <row r="5329">
      <c r="A5329" s="0">
        <f>+B5329&amp;C5329&amp;D5329</f>
        <v/>
      </c>
      <c r="B5329" s="4" t="inlineStr">
        <is>
          <t>ST6031 纯色</t>
        </is>
      </c>
      <c r="C5329" s="4" t="n"/>
      <c r="D5329" s="4" t="inlineStr">
        <is>
          <t>M</t>
        </is>
      </c>
      <c r="E5329" s="5" t="inlineStr">
        <is>
          <t>ST6031-Wine Red-Medium-FBA</t>
        </is>
      </c>
      <c r="H5329" s="0" t="n"/>
    </row>
    <row r="5330">
      <c r="A5330" s="0">
        <f>+B5330&amp;C5330&amp;D5330</f>
        <v/>
      </c>
      <c r="B5330" s="4" t="inlineStr">
        <is>
          <t>ST6031 纯色</t>
        </is>
      </c>
      <c r="C5330" s="4" t="inlineStr">
        <is>
          <t>黑色</t>
        </is>
      </c>
      <c r="D5330" s="4" t="inlineStr">
        <is>
          <t>L</t>
        </is>
      </c>
      <c r="E5330" s="5" t="inlineStr">
        <is>
          <t>ST6031-Black-Large-FBA</t>
        </is>
      </c>
      <c r="H5330" s="0" t="n"/>
    </row>
    <row r="5331">
      <c r="A5331" s="0">
        <f>+B5331&amp;C5331&amp;D5331</f>
        <v/>
      </c>
      <c r="B5331" s="4" t="inlineStr">
        <is>
          <t>ST6031 纯色</t>
        </is>
      </c>
      <c r="C5331" s="4" t="inlineStr">
        <is>
          <t>杂色蓝</t>
        </is>
      </c>
      <c r="D5331" s="4" t="inlineStr">
        <is>
          <t>L</t>
        </is>
      </c>
      <c r="E5331" s="5" t="inlineStr">
        <is>
          <t>ST6031-VG Blue-Large-FBA</t>
        </is>
      </c>
      <c r="H5331" s="0" t="n"/>
    </row>
    <row r="5332">
      <c r="A5332" s="0">
        <f>+B5332&amp;C5332&amp;D5332</f>
        <v/>
      </c>
      <c r="B5332" s="4" t="inlineStr">
        <is>
          <t>ST6031 纯色</t>
        </is>
      </c>
      <c r="C5332" s="4" t="inlineStr">
        <is>
          <t>杂绿</t>
        </is>
      </c>
      <c r="D5332" s="4" t="inlineStr">
        <is>
          <t>L</t>
        </is>
      </c>
      <c r="E5332" s="5" t="inlineStr">
        <is>
          <t>ST6031-VG Dark Green-Large-FBA</t>
        </is>
      </c>
      <c r="H5332" s="0" t="n"/>
    </row>
    <row r="5333">
      <c r="A5333" s="0">
        <f>+B5333&amp;C5333&amp;D5333</f>
        <v/>
      </c>
      <c r="B5333" s="4" t="inlineStr">
        <is>
          <t>ST6031 纯色</t>
        </is>
      </c>
      <c r="C5333" s="4" t="inlineStr">
        <is>
          <t>藏蓝</t>
        </is>
      </c>
      <c r="D5333" s="4" t="inlineStr">
        <is>
          <t>L</t>
        </is>
      </c>
      <c r="E5333" s="5" t="inlineStr">
        <is>
          <t>ST6031-VG Navy Blue-Large-FBA</t>
        </is>
      </c>
      <c r="H5333" s="0" t="n"/>
    </row>
    <row r="5334">
      <c r="A5334" s="0">
        <f>+B5334&amp;C5334&amp;D5334</f>
        <v/>
      </c>
      <c r="B5334" s="4" t="inlineStr">
        <is>
          <t>ST6031 纯色</t>
        </is>
      </c>
      <c r="C5334" s="4" t="n"/>
      <c r="D5334" s="4" t="inlineStr">
        <is>
          <t>L</t>
        </is>
      </c>
      <c r="E5334" s="5" t="inlineStr">
        <is>
          <t>ST6031-VG Purple Red-Large-FBA</t>
        </is>
      </c>
      <c r="H5334" s="0" t="n"/>
    </row>
    <row r="5335">
      <c r="A5335" s="0">
        <f>+B5335&amp;C5335&amp;D5335</f>
        <v/>
      </c>
      <c r="B5335" s="4" t="inlineStr">
        <is>
          <t>ST6031 纯色</t>
        </is>
      </c>
      <c r="C5335" s="4" t="n"/>
      <c r="D5335" s="4" t="inlineStr">
        <is>
          <t>L</t>
        </is>
      </c>
      <c r="E5335" s="5" t="inlineStr">
        <is>
          <t>ST6031-VG Red-Large-FBA</t>
        </is>
      </c>
      <c r="H5335" s="0" t="n"/>
    </row>
    <row r="5336">
      <c r="A5336" s="0">
        <f>+B5336&amp;C5336&amp;D5336</f>
        <v/>
      </c>
      <c r="B5336" s="4" t="inlineStr">
        <is>
          <t>ST6031 纯色</t>
        </is>
      </c>
      <c r="C5336" s="4" t="n"/>
      <c r="D5336" s="4" t="inlineStr">
        <is>
          <t>L</t>
        </is>
      </c>
      <c r="E5336" s="5" t="inlineStr">
        <is>
          <t>ST6031-VG Yellow-Large-FBA</t>
        </is>
      </c>
      <c r="H5336" s="0" t="n"/>
    </row>
    <row r="5337">
      <c r="A5337" s="0">
        <f>+B5337&amp;C5337&amp;D5337</f>
        <v/>
      </c>
      <c r="B5337" s="4" t="inlineStr">
        <is>
          <t>ST6031 纯色</t>
        </is>
      </c>
      <c r="C5337" s="4" t="n"/>
      <c r="D5337" s="4" t="inlineStr">
        <is>
          <t>L</t>
        </is>
      </c>
      <c r="E5337" s="5" t="inlineStr">
        <is>
          <t>ST6031-Wine Red-Large-FBA</t>
        </is>
      </c>
      <c r="H5337" s="0" t="n"/>
    </row>
    <row r="5338">
      <c r="A5338" s="0">
        <f>+B5338&amp;C5338&amp;D5338</f>
        <v/>
      </c>
      <c r="B5338" s="4" t="inlineStr">
        <is>
          <t>ST6031 纯色</t>
        </is>
      </c>
      <c r="C5338" s="4" t="inlineStr">
        <is>
          <t>黑色</t>
        </is>
      </c>
      <c r="D5338" s="4" t="inlineStr">
        <is>
          <t>2XL</t>
        </is>
      </c>
      <c r="E5338" s="5" t="inlineStr">
        <is>
          <t>ST6031-Black-XX-Large-FBA</t>
        </is>
      </c>
      <c r="H5338" s="0" t="n"/>
    </row>
    <row r="5339">
      <c r="A5339" s="0">
        <f>+B5339&amp;C5339&amp;D5339</f>
        <v/>
      </c>
      <c r="B5339" s="4" t="inlineStr">
        <is>
          <t>ST6031 纯色</t>
        </is>
      </c>
      <c r="C5339" s="4" t="n"/>
      <c r="D5339" s="4" t="inlineStr">
        <is>
          <t>2XL</t>
        </is>
      </c>
      <c r="E5339" s="5" t="inlineStr">
        <is>
          <t>ST6031-VG Purple Red-XX-Large-FBA</t>
        </is>
      </c>
      <c r="H5339" s="0" t="n"/>
    </row>
    <row r="5340">
      <c r="A5340" s="0">
        <f>+B5340&amp;C5340&amp;D5340</f>
        <v/>
      </c>
      <c r="B5340" s="4" t="inlineStr">
        <is>
          <t>ST6031 纯色</t>
        </is>
      </c>
      <c r="C5340" s="4" t="n"/>
      <c r="D5340" s="4" t="inlineStr">
        <is>
          <t>2XL</t>
        </is>
      </c>
      <c r="E5340" s="5" t="inlineStr">
        <is>
          <t>ST6031-VG Red-XX-Large-FBA</t>
        </is>
      </c>
      <c r="H5340" s="0" t="n"/>
    </row>
    <row r="5341">
      <c r="A5341" s="0">
        <f>+B5341&amp;C5341&amp;D5341</f>
        <v/>
      </c>
      <c r="B5341" s="4" t="inlineStr">
        <is>
          <t>ST6031 纯色</t>
        </is>
      </c>
      <c r="C5341" s="4" t="n"/>
      <c r="D5341" s="4" t="inlineStr">
        <is>
          <t>2XL</t>
        </is>
      </c>
      <c r="E5341" s="5" t="inlineStr">
        <is>
          <t>ST6031-VG Yellow-XX-Large-FBA</t>
        </is>
      </c>
      <c r="H5341" s="0" t="n"/>
    </row>
    <row r="5342">
      <c r="A5342" s="0">
        <f>+B5342&amp;C5342&amp;D5342</f>
        <v/>
      </c>
      <c r="B5342" s="4" t="inlineStr">
        <is>
          <t>ST6031 印花</t>
        </is>
      </c>
      <c r="C5342" s="4" t="inlineStr">
        <is>
          <t>深卡其</t>
        </is>
      </c>
      <c r="D5342" s="4" t="inlineStr">
        <is>
          <t>XL</t>
        </is>
      </c>
      <c r="E5342" s="5" t="inlineStr">
        <is>
          <t>ST6031-FP Panther Dark Khaki-X-Large-FBA</t>
        </is>
      </c>
      <c r="H5342" s="0" t="n"/>
    </row>
    <row r="5343">
      <c r="A5343" s="0">
        <f>+B5343&amp;C5343&amp;D5343</f>
        <v/>
      </c>
      <c r="B5343" s="4" t="inlineStr">
        <is>
          <t>ST6031 印花</t>
        </is>
      </c>
      <c r="C5343" s="4" t="n"/>
      <c r="D5343" s="4" t="inlineStr">
        <is>
          <t>XL</t>
        </is>
      </c>
      <c r="E5343" s="5" t="inlineStr">
        <is>
          <t>ST6031-FP Panther Khaki-X-Large-FBA</t>
        </is>
      </c>
      <c r="H5343" s="0" t="n"/>
    </row>
    <row r="5344">
      <c r="A5344" s="0">
        <f>+B5344&amp;C5344&amp;D5344</f>
        <v/>
      </c>
      <c r="B5344" s="4" t="inlineStr">
        <is>
          <t>ST6031 印花</t>
        </is>
      </c>
      <c r="C5344" s="4" t="inlineStr">
        <is>
          <t>深卡其</t>
        </is>
      </c>
      <c r="D5344" s="4" t="inlineStr">
        <is>
          <t>S</t>
        </is>
      </c>
      <c r="E5344" s="5" t="inlineStr">
        <is>
          <t>ST6031-FP Panther Dark Khaki-Small-FBA</t>
        </is>
      </c>
      <c r="H5344" s="0" t="n"/>
    </row>
    <row r="5345">
      <c r="A5345" s="0">
        <f>+B5345&amp;C5345&amp;D5345</f>
        <v/>
      </c>
      <c r="B5345" s="4" t="inlineStr">
        <is>
          <t>ST6031 印花</t>
        </is>
      </c>
      <c r="C5345" s="4" t="n"/>
      <c r="D5345" s="4" t="inlineStr">
        <is>
          <t>S</t>
        </is>
      </c>
      <c r="E5345" s="5" t="inlineStr">
        <is>
          <t>ST6031-FP Panther Khaki-Small-FBA</t>
        </is>
      </c>
      <c r="H5345" s="0" t="n"/>
    </row>
    <row r="5346">
      <c r="A5346" s="0">
        <f>+B5346&amp;C5346&amp;D5346</f>
        <v/>
      </c>
      <c r="B5346" s="4" t="inlineStr">
        <is>
          <t>ST6031 印花</t>
        </is>
      </c>
      <c r="C5346" s="4" t="inlineStr">
        <is>
          <t>军绿</t>
        </is>
      </c>
      <c r="D5346" s="4" t="inlineStr">
        <is>
          <t>M</t>
        </is>
      </c>
      <c r="E5346" s="5" t="inlineStr">
        <is>
          <t>ST6031-FP Cam Army Green-Medium-FBA</t>
        </is>
      </c>
      <c r="H5346" s="0" t="n"/>
    </row>
    <row r="5347">
      <c r="A5347" s="0">
        <f>+B5347&amp;C5347&amp;D5347</f>
        <v/>
      </c>
      <c r="B5347" s="4" t="inlineStr">
        <is>
          <t>ST6031 印花</t>
        </is>
      </c>
      <c r="C5347" s="4" t="inlineStr">
        <is>
          <t>迷彩粉</t>
        </is>
      </c>
      <c r="D5347" s="4" t="inlineStr">
        <is>
          <t>M</t>
        </is>
      </c>
      <c r="E5347" s="5" t="inlineStr">
        <is>
          <t>ST6031-FP Camouflage Pink-Medium-FBA</t>
        </is>
      </c>
      <c r="H5347" s="0" t="n"/>
    </row>
    <row r="5348">
      <c r="A5348" s="0">
        <f>+B5348&amp;C5348&amp;D5348</f>
        <v/>
      </c>
      <c r="B5348" s="4" t="inlineStr">
        <is>
          <t>ST6031 印花</t>
        </is>
      </c>
      <c r="C5348" s="4" t="inlineStr">
        <is>
          <t>深卡其</t>
        </is>
      </c>
      <c r="D5348" s="4" t="inlineStr">
        <is>
          <t>M</t>
        </is>
      </c>
      <c r="E5348" s="5" t="inlineStr">
        <is>
          <t>ST6031-FP Panther Dark Khaki-Medium-FBA</t>
        </is>
      </c>
      <c r="H5348" s="0" t="n"/>
    </row>
    <row r="5349">
      <c r="A5349" s="0">
        <f>+B5349&amp;C5349&amp;D5349</f>
        <v/>
      </c>
      <c r="B5349" s="4" t="inlineStr">
        <is>
          <t>ST6031 印花</t>
        </is>
      </c>
      <c r="C5349" s="4" t="n"/>
      <c r="D5349" s="4" t="inlineStr">
        <is>
          <t>M</t>
        </is>
      </c>
      <c r="E5349" s="5" t="inlineStr">
        <is>
          <t>ST6031-FP Panther Khaki-Medium-FBA</t>
        </is>
      </c>
      <c r="H5349" s="0" t="n"/>
    </row>
    <row r="5350">
      <c r="A5350" s="0">
        <f>+B5350&amp;C5350&amp;D5350</f>
        <v/>
      </c>
      <c r="B5350" s="4" t="inlineStr">
        <is>
          <t>ST6031 印花</t>
        </is>
      </c>
      <c r="C5350" s="4" t="n"/>
      <c r="D5350" s="4" t="inlineStr">
        <is>
          <t>M</t>
        </is>
      </c>
      <c r="E5350" s="5" t="inlineStr">
        <is>
          <t>ST6031-FP Panther White-Medium-FBA</t>
        </is>
      </c>
      <c r="H5350" s="0" t="n"/>
    </row>
    <row r="5351">
      <c r="A5351" s="0">
        <f>+B5351&amp;C5351&amp;D5351</f>
        <v/>
      </c>
      <c r="B5351" s="4" t="inlineStr">
        <is>
          <t>ST6031 印花</t>
        </is>
      </c>
      <c r="C5351" s="4" t="inlineStr">
        <is>
          <t>军绿</t>
        </is>
      </c>
      <c r="D5351" s="4" t="inlineStr">
        <is>
          <t>L</t>
        </is>
      </c>
      <c r="E5351" s="5" t="inlineStr">
        <is>
          <t>ST6031-FP Cam Army Green-Large-FBA</t>
        </is>
      </c>
      <c r="H5351" s="0" t="n"/>
    </row>
    <row r="5352">
      <c r="A5352" s="0">
        <f>+B5352&amp;C5352&amp;D5352</f>
        <v/>
      </c>
      <c r="B5352" s="4" t="inlineStr">
        <is>
          <t>ST6031 印花</t>
        </is>
      </c>
      <c r="C5352" s="4" t="inlineStr">
        <is>
          <t>灰色</t>
        </is>
      </c>
      <c r="D5352" s="4" t="inlineStr">
        <is>
          <t>L</t>
        </is>
      </c>
      <c r="E5352" s="5" t="inlineStr">
        <is>
          <t>ST6031-FP Camouflage Gray-Large-FBA</t>
        </is>
      </c>
      <c r="H5352" s="0" t="n"/>
    </row>
    <row r="5353">
      <c r="A5353" s="0">
        <f>+B5353&amp;C5353&amp;D5353</f>
        <v/>
      </c>
      <c r="B5353" s="4" t="inlineStr">
        <is>
          <t>ST6031 印花</t>
        </is>
      </c>
      <c r="C5353" s="4" t="inlineStr">
        <is>
          <t>迷彩粉</t>
        </is>
      </c>
      <c r="D5353" s="4" t="inlineStr">
        <is>
          <t>L</t>
        </is>
      </c>
      <c r="E5353" s="5" t="inlineStr">
        <is>
          <t>ST6031-FP Camouflage Pink-Large-FBA</t>
        </is>
      </c>
      <c r="H5353" s="0" t="n"/>
    </row>
    <row r="5354">
      <c r="A5354" s="0">
        <f>+B5354&amp;C5354&amp;D5354</f>
        <v/>
      </c>
      <c r="B5354" s="4" t="inlineStr">
        <is>
          <t>ST6031 印花</t>
        </is>
      </c>
      <c r="C5354" s="4" t="inlineStr">
        <is>
          <t>深卡其</t>
        </is>
      </c>
      <c r="D5354" s="4" t="inlineStr">
        <is>
          <t>L</t>
        </is>
      </c>
      <c r="E5354" s="5" t="inlineStr">
        <is>
          <t>ST6031-FP Panther Dark Khaki-Large-FBA</t>
        </is>
      </c>
      <c r="H5354" s="0" t="n"/>
    </row>
    <row r="5355">
      <c r="A5355" s="0">
        <f>+B5355&amp;C5355&amp;D5355</f>
        <v/>
      </c>
      <c r="B5355" s="4" t="inlineStr">
        <is>
          <t>ST6031 印花</t>
        </is>
      </c>
      <c r="C5355" s="4" t="n"/>
      <c r="D5355" s="4" t="inlineStr">
        <is>
          <t>L</t>
        </is>
      </c>
      <c r="E5355" s="5" t="inlineStr">
        <is>
          <t>ST6031-FP Panther Khaki-Large-FBA</t>
        </is>
      </c>
      <c r="H5355" s="0" t="n"/>
    </row>
    <row r="5356">
      <c r="A5356" s="0">
        <f>+B5356&amp;C5356&amp;D5356</f>
        <v/>
      </c>
      <c r="B5356" s="4" t="inlineStr">
        <is>
          <t>ST6031 印花</t>
        </is>
      </c>
      <c r="C5356" s="4" t="n"/>
      <c r="D5356" s="4" t="inlineStr">
        <is>
          <t>L</t>
        </is>
      </c>
      <c r="E5356" s="5" t="inlineStr">
        <is>
          <t>ST6031-FP Panther White-Large-FBA</t>
        </is>
      </c>
      <c r="H5356" s="0" t="n"/>
    </row>
    <row r="5357">
      <c r="A5357" s="0">
        <f>+B5357&amp;C5357&amp;D5357</f>
        <v/>
      </c>
      <c r="B5357" s="4" t="inlineStr">
        <is>
          <t>ST6031 印花</t>
        </is>
      </c>
      <c r="C5357" s="4" t="inlineStr">
        <is>
          <t>灰色</t>
        </is>
      </c>
      <c r="D5357" s="4" t="inlineStr">
        <is>
          <t>2XL</t>
        </is>
      </c>
      <c r="E5357" s="5" t="inlineStr">
        <is>
          <t>ST6031-FP Camouflage Gray-XX-Large-FBA</t>
        </is>
      </c>
      <c r="H5357" s="0" t="n"/>
    </row>
    <row r="5358">
      <c r="A5358" s="0">
        <f>+B5358&amp;C5358&amp;D5358</f>
        <v/>
      </c>
      <c r="B5358" s="4" t="inlineStr">
        <is>
          <t>ST6031 印花</t>
        </is>
      </c>
      <c r="C5358" s="4" t="n"/>
      <c r="D5358" s="4" t="inlineStr">
        <is>
          <t>2XL</t>
        </is>
      </c>
      <c r="E5358" s="5" t="inlineStr">
        <is>
          <t>ST6031-FP Panther Dark Kha-XX-Large-FBA</t>
        </is>
      </c>
      <c r="H5358" s="0" t="n"/>
    </row>
    <row r="5359">
      <c r="A5359" s="0">
        <f>+B5359&amp;C5359&amp;D5359</f>
        <v/>
      </c>
      <c r="B5359" s="4" t="inlineStr">
        <is>
          <t>ST6031 印花</t>
        </is>
      </c>
      <c r="C5359" s="4" t="n"/>
      <c r="D5359" s="4" t="inlineStr">
        <is>
          <t>2XL</t>
        </is>
      </c>
      <c r="E5359" s="5" t="inlineStr">
        <is>
          <t>ST6031-FP Panther Khaki-XX-Large-FBA</t>
        </is>
      </c>
      <c r="H5359" s="0" t="n"/>
    </row>
    <row r="5360">
      <c r="A5360" s="0">
        <f>+B5360&amp;C5360&amp;D5360</f>
        <v/>
      </c>
      <c r="B5360" s="4" t="inlineStr">
        <is>
          <t>ST6031 印花</t>
        </is>
      </c>
      <c r="C5360" s="4" t="n"/>
      <c r="D5360" s="4" t="inlineStr">
        <is>
          <t>2XL</t>
        </is>
      </c>
      <c r="E5360" s="5" t="inlineStr">
        <is>
          <t>ST6031-FP Panther White-XX-Large-FBA</t>
        </is>
      </c>
      <c r="H5360" s="0" t="n"/>
    </row>
    <row r="5361">
      <c r="A5361" s="0">
        <f>+B5361&amp;C5361&amp;D5361</f>
        <v/>
      </c>
      <c r="B5361" s="4" t="inlineStr">
        <is>
          <t>ST6033 纯色</t>
        </is>
      </c>
      <c r="C5361" s="4" t="inlineStr">
        <is>
          <t>黑色</t>
        </is>
      </c>
      <c r="D5361" s="4" t="inlineStr">
        <is>
          <t>XL</t>
        </is>
      </c>
      <c r="E5361" s="5" t="inlineStr">
        <is>
          <t>ST6033-Black-X-Large-FBA</t>
        </is>
      </c>
      <c r="H5361" s="0" t="n"/>
    </row>
    <row r="5362">
      <c r="A5362" s="0">
        <f>+B5362&amp;C5362&amp;D5362</f>
        <v/>
      </c>
      <c r="B5362" s="4" t="inlineStr">
        <is>
          <t>ST6033 纯色</t>
        </is>
      </c>
      <c r="C5362" s="4" t="inlineStr">
        <is>
          <t>深灰</t>
        </is>
      </c>
      <c r="D5362" s="4" t="inlineStr">
        <is>
          <t>XL</t>
        </is>
      </c>
      <c r="E5362" s="5" t="inlineStr">
        <is>
          <t>ST6033-Dark Gray-X-Large-FBA</t>
        </is>
      </c>
      <c r="H5362" s="0" t="n"/>
    </row>
    <row r="5363">
      <c r="A5363" s="0">
        <f>+B5363&amp;C5363&amp;D5363</f>
        <v/>
      </c>
      <c r="B5363" s="4" t="inlineStr">
        <is>
          <t>ST6033 纯色</t>
        </is>
      </c>
      <c r="C5363" s="4" t="inlineStr">
        <is>
          <t>深绿</t>
        </is>
      </c>
      <c r="D5363" s="4" t="inlineStr">
        <is>
          <t>XL</t>
        </is>
      </c>
      <c r="E5363" s="5" t="inlineStr">
        <is>
          <t>ST6033-Dark Green-X-Large-FBA</t>
        </is>
      </c>
      <c r="H5363" s="0" t="n"/>
    </row>
    <row r="5364">
      <c r="A5364" s="0">
        <f>+B5364&amp;C5364&amp;D5364</f>
        <v/>
      </c>
      <c r="B5364" s="4" t="inlineStr">
        <is>
          <t>ST6033 纯色</t>
        </is>
      </c>
      <c r="C5364" s="4" t="inlineStr">
        <is>
          <t>藏蓝</t>
        </is>
      </c>
      <c r="D5364" s="4" t="inlineStr">
        <is>
          <t>XL</t>
        </is>
      </c>
      <c r="E5364" s="5" t="inlineStr">
        <is>
          <t>ST6033-Navy Blue-X-Large-FBA</t>
        </is>
      </c>
      <c r="H5364" s="0" t="n"/>
    </row>
    <row r="5365">
      <c r="A5365" s="0">
        <f>+B5365&amp;C5365&amp;D5365</f>
        <v/>
      </c>
      <c r="B5365" s="4" t="inlineStr">
        <is>
          <t>ST6033 纯色</t>
        </is>
      </c>
      <c r="C5365" s="4" t="n"/>
      <c r="D5365" s="4" t="inlineStr">
        <is>
          <t>XL</t>
        </is>
      </c>
      <c r="E5365" s="5" t="inlineStr">
        <is>
          <t>ST6033-Wine Red-X-Large-FBA</t>
        </is>
      </c>
      <c r="H5365" s="0" t="n"/>
    </row>
    <row r="5366">
      <c r="A5366" s="0">
        <f>+B5366&amp;C5366&amp;D5366</f>
        <v/>
      </c>
      <c r="B5366" s="4" t="inlineStr">
        <is>
          <t>ST6033 纯色</t>
        </is>
      </c>
      <c r="C5366" s="4" t="inlineStr">
        <is>
          <t>红色</t>
        </is>
      </c>
      <c r="D5366" s="4" t="inlineStr">
        <is>
          <t>XL</t>
        </is>
      </c>
      <c r="E5366" s="5" t="inlineStr">
        <is>
          <t>ST6033-Red-X-Large-FBA</t>
        </is>
      </c>
      <c r="H5366" s="0" t="n"/>
    </row>
    <row r="5367">
      <c r="A5367" s="0">
        <f>+B5367&amp;C5367&amp;D5367</f>
        <v/>
      </c>
      <c r="B5367" s="4" t="inlineStr">
        <is>
          <t>ST6033 纯色</t>
        </is>
      </c>
      <c r="C5367" s="4" t="n"/>
      <c r="D5367" s="4" t="inlineStr">
        <is>
          <t>XL</t>
        </is>
      </c>
      <c r="E5367" s="5" t="inlineStr">
        <is>
          <t>ST6033-Lake Blue-X-Large-FBA</t>
        </is>
      </c>
      <c r="H5367" s="0" t="n"/>
    </row>
    <row r="5368">
      <c r="A5368" s="0">
        <f>+B5368&amp;C5368&amp;D5368</f>
        <v/>
      </c>
      <c r="B5368" s="4" t="inlineStr">
        <is>
          <t>ST6033 纯色</t>
        </is>
      </c>
      <c r="C5368" s="4" t="inlineStr">
        <is>
          <t>黑色</t>
        </is>
      </c>
      <c r="D5368" s="4" t="inlineStr">
        <is>
          <t>S</t>
        </is>
      </c>
      <c r="E5368" s="5" t="inlineStr">
        <is>
          <t>ST6033-Black-Small-FBA</t>
        </is>
      </c>
      <c r="H5368" s="0" t="n"/>
    </row>
    <row r="5369">
      <c r="A5369" s="0">
        <f>+B5369&amp;C5369&amp;D5369</f>
        <v/>
      </c>
      <c r="B5369" s="4" t="inlineStr">
        <is>
          <t>ST6033 纯色</t>
        </is>
      </c>
      <c r="C5369" s="4" t="inlineStr">
        <is>
          <t>深灰</t>
        </is>
      </c>
      <c r="D5369" s="4" t="inlineStr">
        <is>
          <t>S</t>
        </is>
      </c>
      <c r="E5369" s="5" t="inlineStr">
        <is>
          <t>ST6033-Dark Gray-Small-FBA</t>
        </is>
      </c>
      <c r="H5369" s="0" t="n"/>
    </row>
    <row r="5370">
      <c r="A5370" s="0">
        <f>+B5370&amp;C5370&amp;D5370</f>
        <v/>
      </c>
      <c r="B5370" s="4" t="inlineStr">
        <is>
          <t>ST6033 纯色</t>
        </is>
      </c>
      <c r="C5370" s="4" t="inlineStr">
        <is>
          <t>深绿</t>
        </is>
      </c>
      <c r="D5370" s="4" t="inlineStr">
        <is>
          <t>S</t>
        </is>
      </c>
      <c r="E5370" s="5" t="inlineStr">
        <is>
          <t>ST6033-Dark Green-Small-FBA</t>
        </is>
      </c>
      <c r="H5370" s="0" t="n"/>
    </row>
    <row r="5371">
      <c r="A5371" s="0">
        <f>+B5371&amp;C5371&amp;D5371</f>
        <v/>
      </c>
      <c r="B5371" s="4" t="inlineStr">
        <is>
          <t>ST6033 纯色</t>
        </is>
      </c>
      <c r="C5371" s="4" t="inlineStr">
        <is>
          <t>藏蓝</t>
        </is>
      </c>
      <c r="D5371" s="4" t="inlineStr">
        <is>
          <t>S</t>
        </is>
      </c>
      <c r="E5371" s="5" t="inlineStr">
        <is>
          <t>ST6033-Navy Blue-Small-FBA</t>
        </is>
      </c>
      <c r="H5371" s="0" t="n"/>
    </row>
    <row r="5372">
      <c r="A5372" s="0">
        <f>+B5372&amp;C5372&amp;D5372</f>
        <v/>
      </c>
      <c r="B5372" s="4" t="inlineStr">
        <is>
          <t>ST6033 纯色</t>
        </is>
      </c>
      <c r="C5372" s="4" t="n"/>
      <c r="D5372" s="4" t="inlineStr">
        <is>
          <t>S</t>
        </is>
      </c>
      <c r="E5372" s="5" t="inlineStr">
        <is>
          <t>ST6033-Wine Red-Small-FBA</t>
        </is>
      </c>
      <c r="H5372" s="0" t="n"/>
    </row>
    <row r="5373">
      <c r="A5373" s="0">
        <f>+B5373&amp;C5373&amp;D5373</f>
        <v/>
      </c>
      <c r="B5373" s="4" t="inlineStr">
        <is>
          <t>ST6033 纯色</t>
        </is>
      </c>
      <c r="C5373" s="4" t="inlineStr">
        <is>
          <t>红色</t>
        </is>
      </c>
      <c r="D5373" s="4" t="inlineStr">
        <is>
          <t>S</t>
        </is>
      </c>
      <c r="E5373" s="5" t="inlineStr">
        <is>
          <t>ST6033-Red-Small-FBA</t>
        </is>
      </c>
      <c r="H5373" s="0" t="n"/>
    </row>
    <row r="5374">
      <c r="A5374" s="0">
        <f>+B5374&amp;C5374&amp;D5374</f>
        <v/>
      </c>
      <c r="B5374" s="4" t="inlineStr">
        <is>
          <t>ST6033 纯色</t>
        </is>
      </c>
      <c r="C5374" s="4" t="n"/>
      <c r="D5374" s="4" t="inlineStr">
        <is>
          <t>S</t>
        </is>
      </c>
      <c r="E5374" s="5" t="inlineStr">
        <is>
          <t>ST6033-Lake Blue-Small-FBA</t>
        </is>
      </c>
      <c r="H5374" s="0" t="n"/>
    </row>
    <row r="5375">
      <c r="A5375" s="0">
        <f>+B5375&amp;C5375&amp;D5375</f>
        <v/>
      </c>
      <c r="B5375" s="4" t="inlineStr">
        <is>
          <t>ST6033 纯色</t>
        </is>
      </c>
      <c r="C5375" s="4" t="inlineStr">
        <is>
          <t>黑色</t>
        </is>
      </c>
      <c r="D5375" s="4" t="inlineStr">
        <is>
          <t>M</t>
        </is>
      </c>
      <c r="E5375" s="5" t="inlineStr">
        <is>
          <t>ST6033-Black-Medium-FBA</t>
        </is>
      </c>
      <c r="H5375" s="0" t="n"/>
    </row>
    <row r="5376">
      <c r="A5376" s="0">
        <f>+B5376&amp;C5376&amp;D5376</f>
        <v/>
      </c>
      <c r="B5376" s="4" t="inlineStr">
        <is>
          <t>ST6033 纯色</t>
        </is>
      </c>
      <c r="C5376" s="4" t="inlineStr">
        <is>
          <t>深灰</t>
        </is>
      </c>
      <c r="D5376" s="4" t="inlineStr">
        <is>
          <t>M</t>
        </is>
      </c>
      <c r="E5376" s="5" t="inlineStr">
        <is>
          <t>ST6033-Dark Gray-Medium-FBA</t>
        </is>
      </c>
      <c r="H5376" s="0" t="n"/>
    </row>
    <row r="5377">
      <c r="A5377" s="0">
        <f>+B5377&amp;C5377&amp;D5377</f>
        <v/>
      </c>
      <c r="B5377" s="4" t="inlineStr">
        <is>
          <t>ST6033 纯色</t>
        </is>
      </c>
      <c r="C5377" s="4" t="inlineStr">
        <is>
          <t>深绿</t>
        </is>
      </c>
      <c r="D5377" s="4" t="inlineStr">
        <is>
          <t>M</t>
        </is>
      </c>
      <c r="E5377" s="5" t="inlineStr">
        <is>
          <t>ST6033-Dark Green-Medium-FBA</t>
        </is>
      </c>
      <c r="H5377" s="0" t="n"/>
    </row>
    <row r="5378">
      <c r="A5378" s="0">
        <f>+B5378&amp;C5378&amp;D5378</f>
        <v/>
      </c>
      <c r="B5378" s="4" t="inlineStr">
        <is>
          <t>ST6033 纯色</t>
        </is>
      </c>
      <c r="C5378" s="4" t="inlineStr">
        <is>
          <t>藏蓝</t>
        </is>
      </c>
      <c r="D5378" s="4" t="inlineStr">
        <is>
          <t>M</t>
        </is>
      </c>
      <c r="E5378" s="5" t="inlineStr">
        <is>
          <t>ST6033-Navy Blue-Medium-FBA</t>
        </is>
      </c>
      <c r="H5378" s="0" t="n"/>
    </row>
    <row r="5379">
      <c r="A5379" s="0">
        <f>+B5379&amp;C5379&amp;D5379</f>
        <v/>
      </c>
      <c r="B5379" s="4" t="inlineStr">
        <is>
          <t>ST6033 纯色</t>
        </is>
      </c>
      <c r="C5379" s="4" t="n"/>
      <c r="D5379" s="4" t="inlineStr">
        <is>
          <t>M</t>
        </is>
      </c>
      <c r="E5379" s="5" t="inlineStr">
        <is>
          <t>ST6033-Wine Red-Medium-FBA</t>
        </is>
      </c>
      <c r="H5379" s="0" t="n"/>
    </row>
    <row r="5380">
      <c r="A5380" s="0">
        <f>+B5380&amp;C5380&amp;D5380</f>
        <v/>
      </c>
      <c r="B5380" s="4" t="inlineStr">
        <is>
          <t>ST6033 纯色</t>
        </is>
      </c>
      <c r="C5380" s="4" t="inlineStr">
        <is>
          <t>红色</t>
        </is>
      </c>
      <c r="D5380" s="4" t="inlineStr">
        <is>
          <t>M</t>
        </is>
      </c>
      <c r="E5380" s="5" t="inlineStr">
        <is>
          <t>ST6033-Red-Medium-FBA</t>
        </is>
      </c>
      <c r="H5380" s="0" t="n"/>
    </row>
    <row r="5381">
      <c r="A5381" s="0">
        <f>+B5381&amp;C5381&amp;D5381</f>
        <v/>
      </c>
      <c r="B5381" s="4" t="inlineStr">
        <is>
          <t>ST6033 纯色</t>
        </is>
      </c>
      <c r="C5381" s="4" t="n"/>
      <c r="D5381" s="4" t="inlineStr">
        <is>
          <t>M</t>
        </is>
      </c>
      <c r="E5381" s="5" t="inlineStr">
        <is>
          <t>ST6033-Lake Blue-Medium-FBA</t>
        </is>
      </c>
      <c r="H5381" s="0" t="n"/>
    </row>
    <row r="5382">
      <c r="A5382" s="0">
        <f>+B5382&amp;C5382&amp;D5382</f>
        <v/>
      </c>
      <c r="B5382" s="4" t="inlineStr">
        <is>
          <t>ST6033 纯色</t>
        </is>
      </c>
      <c r="C5382" s="4" t="inlineStr">
        <is>
          <t>黑色</t>
        </is>
      </c>
      <c r="D5382" s="4" t="inlineStr">
        <is>
          <t>L</t>
        </is>
      </c>
      <c r="E5382" s="5" t="inlineStr">
        <is>
          <t>ST6033-Black-Large-FBA</t>
        </is>
      </c>
      <c r="H5382" s="0" t="n"/>
    </row>
    <row r="5383">
      <c r="A5383" s="0">
        <f>+B5383&amp;C5383&amp;D5383</f>
        <v/>
      </c>
      <c r="B5383" s="4" t="inlineStr">
        <is>
          <t>ST6033 纯色</t>
        </is>
      </c>
      <c r="C5383" s="4" t="inlineStr">
        <is>
          <t>深灰</t>
        </is>
      </c>
      <c r="D5383" s="4" t="inlineStr">
        <is>
          <t>L</t>
        </is>
      </c>
      <c r="E5383" s="5" t="inlineStr">
        <is>
          <t>ST6033-Dark Gray-Large-FBA</t>
        </is>
      </c>
      <c r="H5383" s="0" t="n"/>
    </row>
    <row r="5384">
      <c r="A5384" s="0">
        <f>+B5384&amp;C5384&amp;D5384</f>
        <v/>
      </c>
      <c r="B5384" s="4" t="inlineStr">
        <is>
          <t>ST6033 纯色</t>
        </is>
      </c>
      <c r="C5384" s="4" t="inlineStr">
        <is>
          <t>深绿</t>
        </is>
      </c>
      <c r="D5384" s="4" t="inlineStr">
        <is>
          <t>L</t>
        </is>
      </c>
      <c r="E5384" s="5" t="inlineStr">
        <is>
          <t>ST6033-Dark Green-Large-FBA</t>
        </is>
      </c>
      <c r="H5384" s="0" t="n"/>
    </row>
    <row r="5385">
      <c r="A5385" s="0">
        <f>+B5385&amp;C5385&amp;D5385</f>
        <v/>
      </c>
      <c r="B5385" s="4" t="inlineStr">
        <is>
          <t>ST6033 纯色</t>
        </is>
      </c>
      <c r="C5385" s="4" t="inlineStr">
        <is>
          <t>藏蓝</t>
        </is>
      </c>
      <c r="D5385" s="4" t="inlineStr">
        <is>
          <t>L</t>
        </is>
      </c>
      <c r="E5385" s="5" t="inlineStr">
        <is>
          <t>ST6033-Navy Blue-Large-FBA</t>
        </is>
      </c>
      <c r="H5385" s="0" t="n"/>
    </row>
    <row r="5386">
      <c r="A5386" s="0">
        <f>+B5386&amp;C5386&amp;D5386</f>
        <v/>
      </c>
      <c r="B5386" s="4" t="inlineStr">
        <is>
          <t>ST6033 纯色</t>
        </is>
      </c>
      <c r="C5386" s="4" t="n"/>
      <c r="D5386" s="4" t="inlineStr">
        <is>
          <t>L</t>
        </is>
      </c>
      <c r="E5386" s="5" t="inlineStr">
        <is>
          <t>ST6033-Wine Red-Large-FBA</t>
        </is>
      </c>
      <c r="H5386" s="0" t="n"/>
    </row>
    <row r="5387">
      <c r="A5387" s="0">
        <f>+B5387&amp;C5387&amp;D5387</f>
        <v/>
      </c>
      <c r="B5387" s="4" t="inlineStr">
        <is>
          <t>ST6033 纯色</t>
        </is>
      </c>
      <c r="C5387" s="4" t="inlineStr">
        <is>
          <t>红色</t>
        </is>
      </c>
      <c r="D5387" s="4" t="inlineStr">
        <is>
          <t>L</t>
        </is>
      </c>
      <c r="E5387" s="5" t="inlineStr">
        <is>
          <t>ST6033-Red-Large-FBA</t>
        </is>
      </c>
      <c r="H5387" s="0" t="n"/>
    </row>
    <row r="5388">
      <c r="A5388" s="0">
        <f>+B5388&amp;C5388&amp;D5388</f>
        <v/>
      </c>
      <c r="B5388" s="4" t="inlineStr">
        <is>
          <t>ST6033 纯色</t>
        </is>
      </c>
      <c r="C5388" s="4" t="n"/>
      <c r="D5388" s="4" t="inlineStr">
        <is>
          <t>L</t>
        </is>
      </c>
      <c r="E5388" s="5" t="inlineStr">
        <is>
          <t>ST6033-Lake Blue-Large-FBA</t>
        </is>
      </c>
      <c r="H5388" s="0" t="n"/>
    </row>
    <row r="5389">
      <c r="A5389" s="0">
        <f>+B5389&amp;C5389&amp;D5389</f>
        <v/>
      </c>
      <c r="B5389" s="4" t="inlineStr">
        <is>
          <t>ST6033 纯色</t>
        </is>
      </c>
      <c r="C5389" s="4" t="inlineStr">
        <is>
          <t>黑色</t>
        </is>
      </c>
      <c r="D5389" s="4" t="inlineStr">
        <is>
          <t>2XL</t>
        </is>
      </c>
      <c r="E5389" s="5" t="inlineStr">
        <is>
          <t>ST6033-Black-XX-Large-FBA</t>
        </is>
      </c>
      <c r="H5389" s="0" t="n"/>
    </row>
    <row r="5390">
      <c r="A5390" s="0">
        <f>+B5390&amp;C5390&amp;D5390</f>
        <v/>
      </c>
      <c r="B5390" s="4" t="inlineStr">
        <is>
          <t>ST6033 纯色</t>
        </is>
      </c>
      <c r="C5390" s="4" t="inlineStr">
        <is>
          <t>深灰</t>
        </is>
      </c>
      <c r="D5390" s="4" t="inlineStr">
        <is>
          <t>2XL</t>
        </is>
      </c>
      <c r="E5390" s="5" t="inlineStr">
        <is>
          <t>ST6033-Dark Gray-XX-Large-FBA</t>
        </is>
      </c>
      <c r="H5390" s="0" t="n"/>
    </row>
    <row r="5391">
      <c r="A5391" s="0">
        <f>+B5391&amp;C5391&amp;D5391</f>
        <v/>
      </c>
      <c r="B5391" s="4" t="inlineStr">
        <is>
          <t>ST6033 纯色</t>
        </is>
      </c>
      <c r="C5391" s="4" t="inlineStr">
        <is>
          <t>深绿</t>
        </is>
      </c>
      <c r="D5391" s="4" t="inlineStr">
        <is>
          <t>2XL</t>
        </is>
      </c>
      <c r="E5391" s="5" t="inlineStr">
        <is>
          <t>ST6033-Dark Green-XX-Large-FBA</t>
        </is>
      </c>
      <c r="H5391" s="0" t="n"/>
    </row>
    <row r="5392">
      <c r="A5392" s="0">
        <f>+B5392&amp;C5392&amp;D5392</f>
        <v/>
      </c>
      <c r="B5392" s="4" t="inlineStr">
        <is>
          <t>ST6033 纯色</t>
        </is>
      </c>
      <c r="C5392" s="4" t="inlineStr">
        <is>
          <t>藏蓝</t>
        </is>
      </c>
      <c r="D5392" s="4" t="inlineStr">
        <is>
          <t>2XL</t>
        </is>
      </c>
      <c r="E5392" s="5" t="inlineStr">
        <is>
          <t>ST6033-Navy Blue-XX-Large-FBA</t>
        </is>
      </c>
      <c r="H5392" s="0" t="n"/>
    </row>
    <row r="5393">
      <c r="A5393" s="0">
        <f>+B5393&amp;C5393&amp;D5393</f>
        <v/>
      </c>
      <c r="B5393" s="4" t="inlineStr">
        <is>
          <t>ST6033 纯色</t>
        </is>
      </c>
      <c r="C5393" s="4" t="n"/>
      <c r="D5393" s="4" t="inlineStr">
        <is>
          <t>2XL</t>
        </is>
      </c>
      <c r="E5393" s="5" t="inlineStr">
        <is>
          <t>ST6033-Wine Red-XX-Large-FBA</t>
        </is>
      </c>
      <c r="H5393" s="0" t="n"/>
    </row>
    <row r="5394">
      <c r="A5394" s="0">
        <f>+B5394&amp;C5394&amp;D5394</f>
        <v/>
      </c>
      <c r="B5394" s="4" t="inlineStr">
        <is>
          <t>ST6033 纯色</t>
        </is>
      </c>
      <c r="C5394" s="4" t="inlineStr">
        <is>
          <t>红色</t>
        </is>
      </c>
      <c r="D5394" s="4" t="inlineStr">
        <is>
          <t>2XL</t>
        </is>
      </c>
      <c r="E5394" s="5" t="inlineStr">
        <is>
          <t>ST6033-Red-XX-Large-FBA</t>
        </is>
      </c>
      <c r="H5394" s="0" t="n"/>
    </row>
    <row r="5395">
      <c r="A5395" s="0">
        <f>+B5395&amp;C5395&amp;D5395</f>
        <v/>
      </c>
      <c r="B5395" s="4" t="inlineStr">
        <is>
          <t>ST6033 纯色</t>
        </is>
      </c>
      <c r="C5395" s="4" t="n"/>
      <c r="D5395" s="4" t="inlineStr">
        <is>
          <t>2XL</t>
        </is>
      </c>
      <c r="E5395" s="5" t="inlineStr">
        <is>
          <t>ST6033-Lake Blue-XX-Large-FBA</t>
        </is>
      </c>
      <c r="H5395" s="0" t="n"/>
    </row>
    <row r="5396">
      <c r="A5396" s="0">
        <f>+B5396&amp;C5396&amp;D5396</f>
        <v/>
      </c>
      <c r="B5396" s="4" t="inlineStr">
        <is>
          <t>ST6033 印花</t>
        </is>
      </c>
      <c r="C5396" s="4" t="inlineStr">
        <is>
          <t>棕黑</t>
        </is>
      </c>
      <c r="D5396" s="4" t="inlineStr">
        <is>
          <t>XL</t>
        </is>
      </c>
      <c r="E5396" s="5" t="inlineStr">
        <is>
          <t>ST6033-FP Brown Flower Black-X-Large-FBA</t>
        </is>
      </c>
      <c r="H5396" s="0" t="n"/>
    </row>
    <row r="5397">
      <c r="A5397" s="0">
        <f>+B5397&amp;C5397&amp;D5397</f>
        <v/>
      </c>
      <c r="B5397" s="4" t="inlineStr">
        <is>
          <t>ST6033 印花</t>
        </is>
      </c>
      <c r="C5397" s="4" t="inlineStr">
        <is>
          <t>浅蓝</t>
        </is>
      </c>
      <c r="D5397" s="4" t="inlineStr">
        <is>
          <t>XL</t>
        </is>
      </c>
      <c r="E5397" s="5" t="inlineStr">
        <is>
          <t>ST6033-FP Light Blue-X-Large-FBA</t>
        </is>
      </c>
      <c r="H5397" s="0" t="n"/>
    </row>
    <row r="5398">
      <c r="A5398" s="0">
        <f>+B5398&amp;C5398&amp;D5398</f>
        <v/>
      </c>
      <c r="B5398" s="4" t="inlineStr">
        <is>
          <t>ST6033 印花</t>
        </is>
      </c>
      <c r="C5398" s="4" t="inlineStr">
        <is>
          <t>混色蓝</t>
        </is>
      </c>
      <c r="D5398" s="4" t="inlineStr">
        <is>
          <t>XL</t>
        </is>
      </c>
      <c r="E5398" s="5" t="inlineStr">
        <is>
          <t>ST6033-FP Mix Blue-X-Large-FBA</t>
        </is>
      </c>
      <c r="H5398" s="0" t="n"/>
    </row>
    <row r="5399">
      <c r="A5399" s="0">
        <f>+B5399&amp;C5399&amp;D5399</f>
        <v/>
      </c>
      <c r="B5399" s="4" t="inlineStr">
        <is>
          <t>ST6033 印花</t>
        </is>
      </c>
      <c r="C5399" s="4" t="inlineStr">
        <is>
          <t>藏蓝</t>
        </is>
      </c>
      <c r="D5399" s="4" t="inlineStr">
        <is>
          <t>XL</t>
        </is>
      </c>
      <c r="E5399" s="5" t="inlineStr">
        <is>
          <t>ST6033-FP Navy Blue Dots-X-Large-FBA</t>
        </is>
      </c>
      <c r="H5399" s="0" t="n"/>
    </row>
    <row r="5400">
      <c r="A5400" s="0">
        <f>+B5400&amp;C5400&amp;D5400</f>
        <v/>
      </c>
      <c r="B5400" s="4" t="inlineStr">
        <is>
          <t>ST6033 印花</t>
        </is>
      </c>
      <c r="C5400" s="4" t="inlineStr">
        <is>
          <t>卡其</t>
        </is>
      </c>
      <c r="D5400" s="4" t="inlineStr">
        <is>
          <t>XL</t>
        </is>
      </c>
      <c r="E5400" s="5" t="inlineStr">
        <is>
          <t>ST6033-FP Panther-Khaki-X-Large-FBA</t>
        </is>
      </c>
      <c r="H5400" s="0" t="n"/>
    </row>
    <row r="5401">
      <c r="A5401" s="0">
        <f>+B5401&amp;C5401&amp;D5401</f>
        <v/>
      </c>
      <c r="B5401" s="4" t="inlineStr">
        <is>
          <t>ST6033 印花</t>
        </is>
      </c>
      <c r="C5401" s="4" t="n"/>
      <c r="D5401" s="4" t="inlineStr">
        <is>
          <t>XL</t>
        </is>
      </c>
      <c r="E5401" s="5" t="inlineStr">
        <is>
          <t>ST6033-FP Peacock blue-X-Large-FBA</t>
        </is>
      </c>
      <c r="H5401" s="0" t="n"/>
    </row>
    <row r="5402">
      <c r="A5402" s="0">
        <f>+B5402&amp;C5402&amp;D5402</f>
        <v/>
      </c>
      <c r="B5402" s="4" t="inlineStr">
        <is>
          <t>ST6033 印花</t>
        </is>
      </c>
      <c r="C5402" s="4" t="n"/>
      <c r="D5402" s="4" t="inlineStr">
        <is>
          <t>XL</t>
        </is>
      </c>
      <c r="E5402" s="5" t="inlineStr">
        <is>
          <t>ST6033-FP Red Black Dots-X-Large-FBA</t>
        </is>
      </c>
      <c r="H5402" s="0" t="n"/>
    </row>
    <row r="5403">
      <c r="A5403" s="0">
        <f>+B5403&amp;C5403&amp;D5403</f>
        <v/>
      </c>
      <c r="B5403" s="4" t="inlineStr">
        <is>
          <t>ST6033 印花</t>
        </is>
      </c>
      <c r="C5403" s="4" t="inlineStr">
        <is>
          <t>藏蓝</t>
        </is>
      </c>
      <c r="D5403" s="4" t="inlineStr">
        <is>
          <t>XL</t>
        </is>
      </c>
      <c r="E5403" s="5" t="inlineStr">
        <is>
          <t>ST6033-FP Rose Navy Blue-X-Large-FBA</t>
        </is>
      </c>
      <c r="H5403" s="0" t="n"/>
    </row>
    <row r="5404">
      <c r="A5404" s="0">
        <f>+B5404&amp;C5404&amp;D5404</f>
        <v/>
      </c>
      <c r="B5404" s="4" t="inlineStr">
        <is>
          <t>ST6033 印花</t>
        </is>
      </c>
      <c r="C5404" s="4" t="n"/>
      <c r="D5404" s="4" t="inlineStr">
        <is>
          <t>XL</t>
        </is>
      </c>
      <c r="E5404" s="5" t="inlineStr">
        <is>
          <t>ST6033-FP Round Flower Brown-X-Large-FBA</t>
        </is>
      </c>
      <c r="H5404" s="0" t="n"/>
    </row>
    <row r="5405">
      <c r="A5405" s="0">
        <f>+B5405&amp;C5405&amp;D5405</f>
        <v/>
      </c>
      <c r="B5405" s="4" t="inlineStr">
        <is>
          <t>ST6033 印花</t>
        </is>
      </c>
      <c r="C5405" s="4" t="n"/>
      <c r="D5405" s="4" t="inlineStr">
        <is>
          <t>XL</t>
        </is>
      </c>
      <c r="E5405" s="5" t="inlineStr">
        <is>
          <t>ST6033-FP Wine Red-X-Large-FBA</t>
        </is>
      </c>
      <c r="H5405" s="0" t="n"/>
    </row>
    <row r="5406">
      <c r="A5406" s="0">
        <f>+B5406&amp;C5406&amp;D5406</f>
        <v/>
      </c>
      <c r="B5406" s="4" t="inlineStr">
        <is>
          <t>ST6033 印花</t>
        </is>
      </c>
      <c r="C5406" s="4" t="n"/>
      <c r="D5406" s="4" t="inlineStr">
        <is>
          <t>XL</t>
        </is>
      </c>
      <c r="E5406" s="5" t="inlineStr">
        <is>
          <t>ST6033-FP Yellow Leaf Black-X-Large-FBA</t>
        </is>
      </c>
      <c r="H5406" s="0" t="n"/>
    </row>
    <row r="5407">
      <c r="A5407" s="0">
        <f>+B5407&amp;C5407&amp;D5407</f>
        <v/>
      </c>
      <c r="B5407" s="4" t="inlineStr">
        <is>
          <t>ST6033 印花</t>
        </is>
      </c>
      <c r="C5407" s="4" t="n"/>
      <c r="D5407" s="4" t="inlineStr">
        <is>
          <t>XL</t>
        </is>
      </c>
      <c r="E5407" s="5" t="inlineStr">
        <is>
          <t>ST6033-FP Cashew Cyan-X-Large-FBA</t>
        </is>
      </c>
      <c r="H5407" s="0" t="n"/>
    </row>
    <row r="5408">
      <c r="A5408" s="0">
        <f>+B5408&amp;C5408&amp;D5408</f>
        <v/>
      </c>
      <c r="B5408" s="4" t="inlineStr">
        <is>
          <t>ST6033 印花</t>
        </is>
      </c>
      <c r="C5408" s="4" t="n"/>
      <c r="D5408" s="4" t="inlineStr">
        <is>
          <t>XL</t>
        </is>
      </c>
      <c r="E5408" s="5" t="inlineStr">
        <is>
          <t>ST6033-FP Cashew Red-X-Large-FBA</t>
        </is>
      </c>
      <c r="H5408" s="0" t="n"/>
    </row>
    <row r="5409">
      <c r="A5409" s="0">
        <f>+B5409&amp;C5409&amp;D5409</f>
        <v/>
      </c>
      <c r="B5409" s="4" t="inlineStr">
        <is>
          <t>ST6033 印花</t>
        </is>
      </c>
      <c r="C5409" s="4" t="inlineStr">
        <is>
          <t>棕黑</t>
        </is>
      </c>
      <c r="D5409" s="4" t="inlineStr">
        <is>
          <t>S</t>
        </is>
      </c>
      <c r="E5409" s="5" t="inlineStr">
        <is>
          <t>ST6033-FP Brown Flower Black-Small-FBA</t>
        </is>
      </c>
      <c r="H5409" s="0" t="n"/>
    </row>
    <row r="5410">
      <c r="A5410" s="0">
        <f>+B5410&amp;C5410&amp;D5410</f>
        <v/>
      </c>
      <c r="B5410" s="4" t="inlineStr">
        <is>
          <t>ST6033 印花</t>
        </is>
      </c>
      <c r="C5410" s="4" t="n"/>
      <c r="D5410" s="4" t="inlineStr">
        <is>
          <t>S</t>
        </is>
      </c>
      <c r="E5410" s="5" t="inlineStr">
        <is>
          <t>ST6033-FP Leopard Yellow-Small-FBA</t>
        </is>
      </c>
      <c r="H5410" s="0" t="n"/>
    </row>
    <row r="5411">
      <c r="A5411" s="0">
        <f>+B5411&amp;C5411&amp;D5411</f>
        <v/>
      </c>
      <c r="B5411" s="4" t="inlineStr">
        <is>
          <t>ST6033 印花</t>
        </is>
      </c>
      <c r="C5411" s="4" t="inlineStr">
        <is>
          <t>浅蓝</t>
        </is>
      </c>
      <c r="D5411" s="4" t="inlineStr">
        <is>
          <t>S</t>
        </is>
      </c>
      <c r="E5411" s="5" t="inlineStr">
        <is>
          <t>ST6033-FP Light Blue-Small-FBA</t>
        </is>
      </c>
      <c r="H5411" s="0" t="n"/>
    </row>
    <row r="5412">
      <c r="A5412" s="0">
        <f>+B5412&amp;C5412&amp;D5412</f>
        <v/>
      </c>
      <c r="B5412" s="4" t="inlineStr">
        <is>
          <t>ST6033 印花</t>
        </is>
      </c>
      <c r="C5412" s="4" t="inlineStr">
        <is>
          <t>混色蓝</t>
        </is>
      </c>
      <c r="D5412" s="4" t="inlineStr">
        <is>
          <t>S</t>
        </is>
      </c>
      <c r="E5412" s="5" t="inlineStr">
        <is>
          <t>ST6033-FP Mix Blue-Small-FBA</t>
        </is>
      </c>
      <c r="H5412" s="0" t="n"/>
    </row>
    <row r="5413">
      <c r="A5413" s="0">
        <f>+B5413&amp;C5413&amp;D5413</f>
        <v/>
      </c>
      <c r="B5413" s="4" t="inlineStr">
        <is>
          <t>ST6033 印花</t>
        </is>
      </c>
      <c r="C5413" s="4" t="inlineStr">
        <is>
          <t>藏蓝</t>
        </is>
      </c>
      <c r="D5413" s="4" t="inlineStr">
        <is>
          <t>S</t>
        </is>
      </c>
      <c r="E5413" s="5" t="inlineStr">
        <is>
          <t>ST6033-FP Navy Blue Dots-Small-FBA</t>
        </is>
      </c>
      <c r="H5413" s="0" t="n"/>
    </row>
    <row r="5414">
      <c r="A5414" s="0">
        <f>+B5414&amp;C5414&amp;D5414</f>
        <v/>
      </c>
      <c r="B5414" s="4" t="inlineStr">
        <is>
          <t>ST6033 印花</t>
        </is>
      </c>
      <c r="C5414" s="4" t="inlineStr">
        <is>
          <t>卡其</t>
        </is>
      </c>
      <c r="D5414" s="4" t="inlineStr">
        <is>
          <t>S</t>
        </is>
      </c>
      <c r="E5414" s="5" t="inlineStr">
        <is>
          <t>ST6033-FP Panther-Khaki-Small-FBA</t>
        </is>
      </c>
      <c r="H5414" s="0" t="n"/>
    </row>
    <row r="5415">
      <c r="A5415" s="0">
        <f>+B5415&amp;C5415&amp;D5415</f>
        <v/>
      </c>
      <c r="B5415" s="4" t="inlineStr">
        <is>
          <t>ST6033 印花</t>
        </is>
      </c>
      <c r="C5415" s="4" t="n"/>
      <c r="D5415" s="4" t="inlineStr">
        <is>
          <t>S</t>
        </is>
      </c>
      <c r="E5415" s="5" t="inlineStr">
        <is>
          <t>ST6033-FP Peacock blue-Small-FBA</t>
        </is>
      </c>
      <c r="H5415" s="0" t="n"/>
    </row>
    <row r="5416">
      <c r="A5416" s="0">
        <f>+B5416&amp;C5416&amp;D5416</f>
        <v/>
      </c>
      <c r="B5416" s="4" t="inlineStr">
        <is>
          <t>ST6033 印花</t>
        </is>
      </c>
      <c r="C5416" s="4" t="inlineStr">
        <is>
          <t>藏蓝</t>
        </is>
      </c>
      <c r="D5416" s="4" t="inlineStr">
        <is>
          <t>S</t>
        </is>
      </c>
      <c r="E5416" s="5" t="inlineStr">
        <is>
          <t>ST6033-FP Rose Navy Blue-Small-FBA</t>
        </is>
      </c>
      <c r="H5416" s="0" t="n"/>
    </row>
    <row r="5417">
      <c r="A5417" s="0">
        <f>+B5417&amp;C5417&amp;D5417</f>
        <v/>
      </c>
      <c r="B5417" s="4" t="inlineStr">
        <is>
          <t>ST6033 印花</t>
        </is>
      </c>
      <c r="C5417" s="4" t="n"/>
      <c r="D5417" s="4" t="inlineStr">
        <is>
          <t>S</t>
        </is>
      </c>
      <c r="E5417" s="5" t="inlineStr">
        <is>
          <t>ST6033-FP Round Flower Brown-Small-FBA</t>
        </is>
      </c>
      <c r="H5417" s="0" t="n"/>
    </row>
    <row r="5418">
      <c r="A5418" s="0">
        <f>+B5418&amp;C5418&amp;D5418</f>
        <v/>
      </c>
      <c r="B5418" s="4" t="inlineStr">
        <is>
          <t>ST6033 印花</t>
        </is>
      </c>
      <c r="C5418" s="4" t="n"/>
      <c r="D5418" s="4" t="inlineStr">
        <is>
          <t>S</t>
        </is>
      </c>
      <c r="E5418" s="5" t="inlineStr">
        <is>
          <t>ST6033-FP Wine Red-Small-FBA</t>
        </is>
      </c>
      <c r="H5418" s="0" t="n"/>
    </row>
    <row r="5419">
      <c r="A5419" s="0">
        <f>+B5419&amp;C5419&amp;D5419</f>
        <v/>
      </c>
      <c r="B5419" s="4" t="inlineStr">
        <is>
          <t>ST6033 印花</t>
        </is>
      </c>
      <c r="C5419" s="4" t="n"/>
      <c r="D5419" s="4" t="inlineStr">
        <is>
          <t>S</t>
        </is>
      </c>
      <c r="E5419" s="5" t="inlineStr">
        <is>
          <t>ST6033-FP Yellow Leaf Black-Small-FBA</t>
        </is>
      </c>
      <c r="H5419" s="0" t="n"/>
    </row>
    <row r="5420">
      <c r="A5420" s="0">
        <f>+B5420&amp;C5420&amp;D5420</f>
        <v/>
      </c>
      <c r="B5420" s="4" t="inlineStr">
        <is>
          <t>ST6033 印花</t>
        </is>
      </c>
      <c r="C5420" s="4" t="n"/>
      <c r="D5420" s="4" t="inlineStr">
        <is>
          <t>S</t>
        </is>
      </c>
      <c r="E5420" s="5" t="inlineStr">
        <is>
          <t>ST6033-FP Cashew Cyan-Small-FBA</t>
        </is>
      </c>
      <c r="H5420" s="0" t="n"/>
    </row>
    <row r="5421">
      <c r="A5421" s="0">
        <f>+B5421&amp;C5421&amp;D5421</f>
        <v/>
      </c>
      <c r="B5421" s="4" t="inlineStr">
        <is>
          <t>ST6033 印花</t>
        </is>
      </c>
      <c r="C5421" s="4" t="n"/>
      <c r="D5421" s="4" t="inlineStr">
        <is>
          <t>S</t>
        </is>
      </c>
      <c r="E5421" s="5" t="inlineStr">
        <is>
          <t>ST6033-FP Cashew Red-Small-FBA</t>
        </is>
      </c>
      <c r="H5421" s="0" t="n"/>
    </row>
    <row r="5422">
      <c r="A5422" s="0">
        <f>+B5422&amp;C5422&amp;D5422</f>
        <v/>
      </c>
      <c r="B5422" s="4" t="inlineStr">
        <is>
          <t>ST6033 印花</t>
        </is>
      </c>
      <c r="C5422" s="4" t="inlineStr">
        <is>
          <t>棕黑</t>
        </is>
      </c>
      <c r="D5422" s="4" t="inlineStr">
        <is>
          <t>M</t>
        </is>
      </c>
      <c r="E5422" s="5" t="inlineStr">
        <is>
          <t>ST6033-FP Brown Flower Black-Medium-FBA</t>
        </is>
      </c>
      <c r="H5422" s="0" t="n"/>
    </row>
    <row r="5423">
      <c r="A5423" s="0">
        <f>+B5423&amp;C5423&amp;D5423</f>
        <v/>
      </c>
      <c r="B5423" s="4" t="inlineStr">
        <is>
          <t>ST6033 印花</t>
        </is>
      </c>
      <c r="C5423" s="4" t="n"/>
      <c r="D5423" s="4" t="inlineStr">
        <is>
          <t>M</t>
        </is>
      </c>
      <c r="E5423" s="5" t="inlineStr">
        <is>
          <t>ST6033-FP Leopard Yellow-Medium-FBA</t>
        </is>
      </c>
      <c r="H5423" s="0" t="n"/>
    </row>
    <row r="5424">
      <c r="A5424" s="0">
        <f>+B5424&amp;C5424&amp;D5424</f>
        <v/>
      </c>
      <c r="B5424" s="4" t="inlineStr">
        <is>
          <t>ST6033 印花</t>
        </is>
      </c>
      <c r="C5424" s="4" t="inlineStr">
        <is>
          <t>浅蓝</t>
        </is>
      </c>
      <c r="D5424" s="4" t="inlineStr">
        <is>
          <t>M</t>
        </is>
      </c>
      <c r="E5424" s="5" t="inlineStr">
        <is>
          <t>ST6033-FP Light Blue-Medium-FBA</t>
        </is>
      </c>
      <c r="H5424" s="0" t="n"/>
    </row>
    <row r="5425">
      <c r="A5425" s="0">
        <f>+B5425&amp;C5425&amp;D5425</f>
        <v/>
      </c>
      <c r="B5425" s="4" t="inlineStr">
        <is>
          <t>ST6033 印花</t>
        </is>
      </c>
      <c r="C5425" s="4" t="inlineStr">
        <is>
          <t>混色蓝</t>
        </is>
      </c>
      <c r="D5425" s="4" t="inlineStr">
        <is>
          <t>M</t>
        </is>
      </c>
      <c r="E5425" s="5" t="inlineStr">
        <is>
          <t>ST6033-FP Mix Blue-Medium-FBA</t>
        </is>
      </c>
      <c r="H5425" s="0" t="n"/>
    </row>
    <row r="5426">
      <c r="A5426" s="0">
        <f>+B5426&amp;C5426&amp;D5426</f>
        <v/>
      </c>
      <c r="B5426" s="4" t="inlineStr">
        <is>
          <t>ST6033 印花</t>
        </is>
      </c>
      <c r="C5426" s="4" t="inlineStr">
        <is>
          <t>藏蓝</t>
        </is>
      </c>
      <c r="D5426" s="4" t="inlineStr">
        <is>
          <t>M</t>
        </is>
      </c>
      <c r="E5426" s="5" t="inlineStr">
        <is>
          <t>ST6033-FP Navy Blue Dots-Medium-FBA</t>
        </is>
      </c>
      <c r="H5426" s="0" t="n"/>
    </row>
    <row r="5427">
      <c r="A5427" s="0">
        <f>+B5427&amp;C5427&amp;D5427</f>
        <v/>
      </c>
      <c r="B5427" s="4" t="inlineStr">
        <is>
          <t>ST6033 印花</t>
        </is>
      </c>
      <c r="C5427" s="4" t="inlineStr">
        <is>
          <t>藏蓝</t>
        </is>
      </c>
      <c r="D5427" s="4" t="inlineStr">
        <is>
          <t>M</t>
        </is>
      </c>
      <c r="E5427" s="5" t="inlineStr">
        <is>
          <t>ST6033-FP Navy Blue-Medium-FBA</t>
        </is>
      </c>
      <c r="H5427" s="0" t="n"/>
    </row>
    <row r="5428">
      <c r="A5428" s="0">
        <f>+B5428&amp;C5428&amp;D5428</f>
        <v/>
      </c>
      <c r="B5428" s="4" t="inlineStr">
        <is>
          <t>ST6033 印花</t>
        </is>
      </c>
      <c r="C5428" s="4" t="inlineStr">
        <is>
          <t>卡其</t>
        </is>
      </c>
      <c r="D5428" s="4" t="inlineStr">
        <is>
          <t>M</t>
        </is>
      </c>
      <c r="E5428" s="5" t="inlineStr">
        <is>
          <t>ST6033-FP Panther-Khaki-Medium-FBA</t>
        </is>
      </c>
      <c r="H5428" s="0" t="n"/>
    </row>
    <row r="5429">
      <c r="A5429" s="0">
        <f>+B5429&amp;C5429&amp;D5429</f>
        <v/>
      </c>
      <c r="B5429" s="4" t="inlineStr">
        <is>
          <t>ST6033 印花</t>
        </is>
      </c>
      <c r="C5429" s="4" t="n"/>
      <c r="D5429" s="4" t="inlineStr">
        <is>
          <t>M</t>
        </is>
      </c>
      <c r="E5429" s="5" t="inlineStr">
        <is>
          <t>ST6033-FP Peacock blue-Medium-FBA</t>
        </is>
      </c>
      <c r="H5429" s="0" t="n"/>
    </row>
    <row r="5430">
      <c r="A5430" s="0">
        <f>+B5430&amp;C5430&amp;D5430</f>
        <v/>
      </c>
      <c r="B5430" s="4" t="inlineStr">
        <is>
          <t>ST6033 印花</t>
        </is>
      </c>
      <c r="C5430" s="4" t="n"/>
      <c r="D5430" s="4" t="inlineStr">
        <is>
          <t>M</t>
        </is>
      </c>
      <c r="E5430" s="5" t="inlineStr">
        <is>
          <t>ST6033-FP Red Black Dots-Medium-FBA</t>
        </is>
      </c>
      <c r="H5430" s="0" t="n"/>
    </row>
    <row r="5431">
      <c r="A5431" s="0">
        <f>+B5431&amp;C5431&amp;D5431</f>
        <v/>
      </c>
      <c r="B5431" s="4" t="inlineStr">
        <is>
          <t>ST6033 印花</t>
        </is>
      </c>
      <c r="C5431" s="4" t="n"/>
      <c r="D5431" s="4" t="inlineStr">
        <is>
          <t>M</t>
        </is>
      </c>
      <c r="E5431" s="5" t="inlineStr">
        <is>
          <t>ST6033-FP Red White Dots-Medium-FBA</t>
        </is>
      </c>
      <c r="H5431" s="0" t="n"/>
    </row>
    <row r="5432">
      <c r="A5432" s="0">
        <f>+B5432&amp;C5432&amp;D5432</f>
        <v/>
      </c>
      <c r="B5432" s="4" t="inlineStr">
        <is>
          <t>ST6033 印花</t>
        </is>
      </c>
      <c r="C5432" s="4" t="n"/>
      <c r="D5432" s="4" t="inlineStr">
        <is>
          <t>M</t>
        </is>
      </c>
      <c r="E5432" s="5" t="inlineStr">
        <is>
          <t>ST6033-FP Rose Gray Blue-Medium-FBA</t>
        </is>
      </c>
      <c r="H5432" s="0" t="n"/>
    </row>
    <row r="5433">
      <c r="A5433" s="0">
        <f>+B5433&amp;C5433&amp;D5433</f>
        <v/>
      </c>
      <c r="B5433" s="4" t="inlineStr">
        <is>
          <t>ST6033 印花</t>
        </is>
      </c>
      <c r="C5433" s="4" t="inlineStr">
        <is>
          <t>藏蓝</t>
        </is>
      </c>
      <c r="D5433" s="4" t="inlineStr">
        <is>
          <t>M</t>
        </is>
      </c>
      <c r="E5433" s="5" t="inlineStr">
        <is>
          <t>ST6033-FP Rose Navy Blue-Medium-FBA</t>
        </is>
      </c>
      <c r="H5433" s="0" t="n"/>
    </row>
    <row r="5434">
      <c r="A5434" s="0">
        <f>+B5434&amp;C5434&amp;D5434</f>
        <v/>
      </c>
      <c r="B5434" s="4" t="inlineStr">
        <is>
          <t>ST6033 印花</t>
        </is>
      </c>
      <c r="C5434" s="4" t="n"/>
      <c r="D5434" s="4" t="inlineStr">
        <is>
          <t>M</t>
        </is>
      </c>
      <c r="E5434" s="5" t="inlineStr">
        <is>
          <t>ST6033-FP Round Flower Brown-Medium-FBA</t>
        </is>
      </c>
      <c r="H5434" s="0" t="n"/>
    </row>
    <row r="5435">
      <c r="A5435" s="0">
        <f>+B5435&amp;C5435&amp;D5435</f>
        <v/>
      </c>
      <c r="B5435" s="4" t="inlineStr">
        <is>
          <t>ST6033 印花</t>
        </is>
      </c>
      <c r="C5435" s="4" t="n"/>
      <c r="D5435" s="4" t="inlineStr">
        <is>
          <t>M</t>
        </is>
      </c>
      <c r="E5435" s="5" t="inlineStr">
        <is>
          <t>ST6033-FP Wine Red-Medium-FBA</t>
        </is>
      </c>
      <c r="H5435" s="0" t="n"/>
    </row>
    <row r="5436">
      <c r="A5436" s="0">
        <f>+B5436&amp;C5436&amp;D5436</f>
        <v/>
      </c>
      <c r="B5436" s="4" t="inlineStr">
        <is>
          <t>ST6033 印花</t>
        </is>
      </c>
      <c r="C5436" s="4" t="n"/>
      <c r="D5436" s="4" t="inlineStr">
        <is>
          <t>M</t>
        </is>
      </c>
      <c r="E5436" s="5" t="inlineStr">
        <is>
          <t>ST6033-FP Yellow Leaf Black-Medium-FBA</t>
        </is>
      </c>
      <c r="H5436" s="0" t="n"/>
    </row>
    <row r="5437">
      <c r="A5437" s="0">
        <f>+B5437&amp;C5437&amp;D5437</f>
        <v/>
      </c>
      <c r="B5437" s="4" t="inlineStr">
        <is>
          <t>ST6033 印花</t>
        </is>
      </c>
      <c r="C5437" s="4" t="n"/>
      <c r="D5437" s="4" t="inlineStr">
        <is>
          <t>M</t>
        </is>
      </c>
      <c r="E5437" s="5" t="inlineStr">
        <is>
          <t>ST6033-FP Cashew Cyan-Medium-FBA</t>
        </is>
      </c>
      <c r="H5437" s="0" t="n"/>
    </row>
    <row r="5438">
      <c r="A5438" s="0">
        <f>+B5438&amp;C5438&amp;D5438</f>
        <v/>
      </c>
      <c r="B5438" s="4" t="inlineStr">
        <is>
          <t>ST6033 印花</t>
        </is>
      </c>
      <c r="C5438" s="4" t="n"/>
      <c r="D5438" s="4" t="inlineStr">
        <is>
          <t>M</t>
        </is>
      </c>
      <c r="E5438" s="5" t="inlineStr">
        <is>
          <t>ST6033-FP Cashew Red-Medium-FBA</t>
        </is>
      </c>
      <c r="H5438" s="0" t="n"/>
    </row>
    <row r="5439">
      <c r="A5439" s="0">
        <f>+B5439&amp;C5439&amp;D5439</f>
        <v/>
      </c>
      <c r="B5439" s="4" t="inlineStr">
        <is>
          <t>ST6033 印花</t>
        </is>
      </c>
      <c r="C5439" s="4" t="inlineStr">
        <is>
          <t>棕黑</t>
        </is>
      </c>
      <c r="D5439" s="4" t="inlineStr">
        <is>
          <t>L</t>
        </is>
      </c>
      <c r="E5439" s="5" t="inlineStr">
        <is>
          <t>ST6033-FP Brown Flower Black-Large-FBA</t>
        </is>
      </c>
      <c r="H5439" s="0" t="n"/>
    </row>
    <row r="5440">
      <c r="A5440" s="0">
        <f>+B5440&amp;C5440&amp;D5440</f>
        <v/>
      </c>
      <c r="B5440" s="4" t="inlineStr">
        <is>
          <t>ST6033 印花</t>
        </is>
      </c>
      <c r="C5440" s="4" t="n"/>
      <c r="D5440" s="4" t="inlineStr">
        <is>
          <t>L</t>
        </is>
      </c>
      <c r="E5440" s="5" t="inlineStr">
        <is>
          <t>ST6033-FP Leopard Yellow-Large-FBA</t>
        </is>
      </c>
      <c r="H5440" s="0" t="n"/>
    </row>
    <row r="5441">
      <c r="A5441" s="0">
        <f>+B5441&amp;C5441&amp;D5441</f>
        <v/>
      </c>
      <c r="B5441" s="4" t="inlineStr">
        <is>
          <t>ST6033 印花</t>
        </is>
      </c>
      <c r="C5441" s="4" t="inlineStr">
        <is>
          <t>浅蓝</t>
        </is>
      </c>
      <c r="D5441" s="4" t="inlineStr">
        <is>
          <t>L</t>
        </is>
      </c>
      <c r="E5441" s="5" t="inlineStr">
        <is>
          <t>ST6033-FP Light Blue-Large-FBA</t>
        </is>
      </c>
      <c r="H5441" s="0" t="n"/>
    </row>
    <row r="5442">
      <c r="A5442" s="0">
        <f>+B5442&amp;C5442&amp;D5442</f>
        <v/>
      </c>
      <c r="B5442" s="4" t="inlineStr">
        <is>
          <t>ST6033 印花</t>
        </is>
      </c>
      <c r="C5442" s="4" t="inlineStr">
        <is>
          <t>混色蓝</t>
        </is>
      </c>
      <c r="D5442" s="4" t="inlineStr">
        <is>
          <t>L</t>
        </is>
      </c>
      <c r="E5442" s="5" t="inlineStr">
        <is>
          <t>ST6033-FP Mix Blue-Large-FBA</t>
        </is>
      </c>
      <c r="H5442" s="0" t="n"/>
    </row>
    <row r="5443">
      <c r="A5443" s="0">
        <f>+B5443&amp;C5443&amp;D5443</f>
        <v/>
      </c>
      <c r="B5443" s="4" t="inlineStr">
        <is>
          <t>ST6033 印花</t>
        </is>
      </c>
      <c r="C5443" s="4" t="inlineStr">
        <is>
          <t>藏蓝</t>
        </is>
      </c>
      <c r="D5443" s="4" t="inlineStr">
        <is>
          <t>L</t>
        </is>
      </c>
      <c r="E5443" s="5" t="inlineStr">
        <is>
          <t>ST6033-FP Navy Blue Dots-Large-FBA</t>
        </is>
      </c>
      <c r="H5443" s="0" t="n"/>
    </row>
    <row r="5444">
      <c r="A5444" s="0">
        <f>+B5444&amp;C5444&amp;D5444</f>
        <v/>
      </c>
      <c r="B5444" s="4" t="inlineStr">
        <is>
          <t>ST6033 印花</t>
        </is>
      </c>
      <c r="C5444" s="4" t="inlineStr">
        <is>
          <t>藏蓝</t>
        </is>
      </c>
      <c r="D5444" s="4" t="inlineStr">
        <is>
          <t>L</t>
        </is>
      </c>
      <c r="E5444" s="5" t="inlineStr">
        <is>
          <t>ST6033-FP Navy Blue-Large-FBA</t>
        </is>
      </c>
      <c r="H5444" s="0" t="n"/>
    </row>
    <row r="5445">
      <c r="A5445" s="0">
        <f>+B5445&amp;C5445&amp;D5445</f>
        <v/>
      </c>
      <c r="B5445" s="4" t="inlineStr">
        <is>
          <t>ST6033 印花</t>
        </is>
      </c>
      <c r="C5445" s="4" t="inlineStr">
        <is>
          <t>卡其</t>
        </is>
      </c>
      <c r="D5445" s="4" t="inlineStr">
        <is>
          <t>L</t>
        </is>
      </c>
      <c r="E5445" s="5" t="inlineStr">
        <is>
          <t>ST6033-FP Panther-Khaki-Large-FBA</t>
        </is>
      </c>
      <c r="H5445" s="0" t="n"/>
    </row>
    <row r="5446">
      <c r="A5446" s="0">
        <f>+B5446&amp;C5446&amp;D5446</f>
        <v/>
      </c>
      <c r="B5446" s="4" t="inlineStr">
        <is>
          <t>ST6033 印花</t>
        </is>
      </c>
      <c r="C5446" s="4" t="n"/>
      <c r="D5446" s="4" t="inlineStr">
        <is>
          <t>L</t>
        </is>
      </c>
      <c r="E5446" s="5" t="inlineStr">
        <is>
          <t>ST6033-FP Peacock blue-Large-FBA</t>
        </is>
      </c>
      <c r="H5446" s="0" t="n"/>
    </row>
    <row r="5447">
      <c r="A5447" s="0">
        <f>+B5447&amp;C5447&amp;D5447</f>
        <v/>
      </c>
      <c r="B5447" s="4" t="inlineStr">
        <is>
          <t>ST6033 印花</t>
        </is>
      </c>
      <c r="C5447" s="4" t="n"/>
      <c r="D5447" s="4" t="inlineStr">
        <is>
          <t>L</t>
        </is>
      </c>
      <c r="E5447" s="5" t="inlineStr">
        <is>
          <t>ST6033-FP Red White Dots-Large-FBA</t>
        </is>
      </c>
      <c r="H5447" s="0" t="n"/>
    </row>
    <row r="5448">
      <c r="A5448" s="0">
        <f>+B5448&amp;C5448&amp;D5448</f>
        <v/>
      </c>
      <c r="B5448" s="4" t="inlineStr">
        <is>
          <t>ST6033 印花</t>
        </is>
      </c>
      <c r="C5448" s="4" t="n"/>
      <c r="D5448" s="4" t="inlineStr">
        <is>
          <t>L</t>
        </is>
      </c>
      <c r="E5448" s="5" t="inlineStr">
        <is>
          <t>ST6033-FP Rose Gray Blue-Large-FBA</t>
        </is>
      </c>
      <c r="H5448" s="0" t="n"/>
    </row>
    <row r="5449">
      <c r="A5449" s="0">
        <f>+B5449&amp;C5449&amp;D5449</f>
        <v/>
      </c>
      <c r="B5449" s="4" t="inlineStr">
        <is>
          <t>ST6033 印花</t>
        </is>
      </c>
      <c r="C5449" s="4" t="inlineStr">
        <is>
          <t>藏蓝</t>
        </is>
      </c>
      <c r="D5449" s="4" t="inlineStr">
        <is>
          <t>L</t>
        </is>
      </c>
      <c r="E5449" s="5" t="inlineStr">
        <is>
          <t>ST6033-FP Rose Navy Blue-Large-FBA</t>
        </is>
      </c>
      <c r="H5449" s="0" t="n"/>
    </row>
    <row r="5450">
      <c r="A5450" s="0">
        <f>+B5450&amp;C5450&amp;D5450</f>
        <v/>
      </c>
      <c r="B5450" s="4" t="inlineStr">
        <is>
          <t>ST6033 印花</t>
        </is>
      </c>
      <c r="C5450" s="4" t="n"/>
      <c r="D5450" s="4" t="inlineStr">
        <is>
          <t>L</t>
        </is>
      </c>
      <c r="E5450" s="5" t="inlineStr">
        <is>
          <t>ST6033-FP Wine Red-Large-FBA</t>
        </is>
      </c>
      <c r="H5450" s="0" t="n"/>
    </row>
    <row r="5451">
      <c r="A5451" s="0">
        <f>+B5451&amp;C5451&amp;D5451</f>
        <v/>
      </c>
      <c r="B5451" s="4" t="inlineStr">
        <is>
          <t>ST6033 印花</t>
        </is>
      </c>
      <c r="C5451" s="4" t="n"/>
      <c r="D5451" s="4" t="inlineStr">
        <is>
          <t>L</t>
        </is>
      </c>
      <c r="E5451" s="5" t="inlineStr">
        <is>
          <t>ST6033-FP Yellow Leaf Black-Large-FBA</t>
        </is>
      </c>
      <c r="H5451" s="0" t="n"/>
    </row>
    <row r="5452">
      <c r="A5452" s="0">
        <f>+B5452&amp;C5452&amp;D5452</f>
        <v/>
      </c>
      <c r="B5452" s="4" t="inlineStr">
        <is>
          <t>ST6033 印花</t>
        </is>
      </c>
      <c r="C5452" s="4" t="n"/>
      <c r="D5452" s="4" t="inlineStr">
        <is>
          <t>L</t>
        </is>
      </c>
      <c r="E5452" s="5" t="inlineStr">
        <is>
          <t>ST6033-FP Cashew Cyan-Large-FBA</t>
        </is>
      </c>
      <c r="H5452" s="0" t="n"/>
    </row>
    <row r="5453">
      <c r="A5453" s="0">
        <f>+B5453&amp;C5453&amp;D5453</f>
        <v/>
      </c>
      <c r="B5453" s="4" t="inlineStr">
        <is>
          <t>ST6033 印花</t>
        </is>
      </c>
      <c r="C5453" s="4" t="n"/>
      <c r="D5453" s="4" t="inlineStr">
        <is>
          <t>L</t>
        </is>
      </c>
      <c r="E5453" s="5" t="inlineStr">
        <is>
          <t>ST6033-FP Cashew Red-Large-FBA</t>
        </is>
      </c>
      <c r="H5453" s="0" t="n"/>
    </row>
    <row r="5454">
      <c r="A5454" s="0">
        <f>+B5454&amp;C5454&amp;D5454</f>
        <v/>
      </c>
      <c r="B5454" s="4" t="inlineStr">
        <is>
          <t>ST6033 印花</t>
        </is>
      </c>
      <c r="C5454" s="4" t="inlineStr">
        <is>
          <t>棕黑</t>
        </is>
      </c>
      <c r="D5454" s="4" t="inlineStr">
        <is>
          <t>2XL</t>
        </is>
      </c>
      <c r="E5454" s="5" t="inlineStr">
        <is>
          <t>ST6033-FP Brown Black-XX-Large-FBA</t>
        </is>
      </c>
      <c r="H5454" s="0" t="n"/>
    </row>
    <row r="5455">
      <c r="A5455" s="0">
        <f>+B5455&amp;C5455&amp;D5455</f>
        <v/>
      </c>
      <c r="B5455" s="4" t="inlineStr">
        <is>
          <t>ST6033 印花</t>
        </is>
      </c>
      <c r="C5455" s="4" t="n"/>
      <c r="D5455" s="4" t="inlineStr">
        <is>
          <t>2XL</t>
        </is>
      </c>
      <c r="E5455" s="5" t="inlineStr">
        <is>
          <t>ST6033-FP Leopard Yellow-XX-Large-FBA</t>
        </is>
      </c>
      <c r="H5455" s="0" t="n"/>
    </row>
    <row r="5456">
      <c r="A5456" s="0">
        <f>+B5456&amp;C5456&amp;D5456</f>
        <v/>
      </c>
      <c r="B5456" s="4" t="inlineStr">
        <is>
          <t>ST6033 印花</t>
        </is>
      </c>
      <c r="C5456" s="4" t="inlineStr">
        <is>
          <t>浅蓝</t>
        </is>
      </c>
      <c r="D5456" s="4" t="inlineStr">
        <is>
          <t>2XL</t>
        </is>
      </c>
      <c r="E5456" s="5" t="inlineStr">
        <is>
          <t>ST6033-FP Light Blue-XX-Large-FBA</t>
        </is>
      </c>
      <c r="H5456" s="0" t="n"/>
    </row>
    <row r="5457">
      <c r="A5457" s="0">
        <f>+B5457&amp;C5457&amp;D5457</f>
        <v/>
      </c>
      <c r="B5457" s="4" t="inlineStr">
        <is>
          <t>ST6033 印花</t>
        </is>
      </c>
      <c r="C5457" s="4" t="inlineStr">
        <is>
          <t>混色蓝</t>
        </is>
      </c>
      <c r="D5457" s="4" t="inlineStr">
        <is>
          <t>2XL</t>
        </is>
      </c>
      <c r="E5457" s="5" t="inlineStr">
        <is>
          <t>ST6033-FP Mix Blue-XX-Large-FBA</t>
        </is>
      </c>
      <c r="H5457" s="0" t="n"/>
    </row>
    <row r="5458">
      <c r="A5458" s="0">
        <f>+B5458&amp;C5458&amp;D5458</f>
        <v/>
      </c>
      <c r="B5458" s="4" t="inlineStr">
        <is>
          <t>ST6033 印花</t>
        </is>
      </c>
      <c r="C5458" s="4" t="inlineStr">
        <is>
          <t>卡其</t>
        </is>
      </c>
      <c r="D5458" s="4" t="inlineStr">
        <is>
          <t>2XL</t>
        </is>
      </c>
      <c r="E5458" s="5" t="inlineStr">
        <is>
          <t>ST6033-FP Panther-Khaki-XX-Large-FBA</t>
        </is>
      </c>
      <c r="H5458" s="0" t="n"/>
    </row>
    <row r="5459">
      <c r="A5459" s="0">
        <f>+B5459&amp;C5459&amp;D5459</f>
        <v/>
      </c>
      <c r="B5459" s="4" t="inlineStr">
        <is>
          <t>ST6033 印花</t>
        </is>
      </c>
      <c r="C5459" s="4" t="n"/>
      <c r="D5459" s="4" t="inlineStr">
        <is>
          <t>2XL</t>
        </is>
      </c>
      <c r="E5459" s="5" t="inlineStr">
        <is>
          <t>ST6033-FP Peacock blue-XX-Large-FBA</t>
        </is>
      </c>
      <c r="H5459" s="0" t="n"/>
    </row>
    <row r="5460">
      <c r="A5460" s="0">
        <f>+B5460&amp;C5460&amp;D5460</f>
        <v/>
      </c>
      <c r="B5460" s="4" t="inlineStr">
        <is>
          <t>ST6033 印花</t>
        </is>
      </c>
      <c r="C5460" s="4" t="inlineStr">
        <is>
          <t>藏蓝</t>
        </is>
      </c>
      <c r="D5460" s="4" t="inlineStr">
        <is>
          <t>2XL</t>
        </is>
      </c>
      <c r="E5460" s="5" t="inlineStr">
        <is>
          <t>ST6033-FP Rose Navy Blue-XX-Large-FBA</t>
        </is>
      </c>
      <c r="H5460" s="0" t="n"/>
    </row>
    <row r="5461">
      <c r="A5461" s="0">
        <f>+B5461&amp;C5461&amp;D5461</f>
        <v/>
      </c>
      <c r="B5461" s="4" t="inlineStr">
        <is>
          <t>ST6033 印花</t>
        </is>
      </c>
      <c r="C5461" s="4" t="n"/>
      <c r="D5461" s="4" t="inlineStr">
        <is>
          <t>2XL</t>
        </is>
      </c>
      <c r="E5461" s="5" t="inlineStr">
        <is>
          <t>ST6033-FP Round Brown-XX-Large-FBA</t>
        </is>
      </c>
      <c r="H5461" s="0" t="n"/>
    </row>
    <row r="5462">
      <c r="A5462" s="0">
        <f>+B5462&amp;C5462&amp;D5462</f>
        <v/>
      </c>
      <c r="B5462" s="4" t="inlineStr">
        <is>
          <t>ST6033 印花</t>
        </is>
      </c>
      <c r="C5462" s="4" t="n"/>
      <c r="D5462" s="4" t="inlineStr">
        <is>
          <t>2XL</t>
        </is>
      </c>
      <c r="E5462" s="5" t="inlineStr">
        <is>
          <t>ST6033-FP Wine Red-XX-Large-FBA</t>
        </is>
      </c>
      <c r="H5462" s="0" t="n"/>
    </row>
    <row r="5463">
      <c r="A5463" s="0">
        <f>+B5463&amp;C5463&amp;D5463</f>
        <v/>
      </c>
      <c r="B5463" s="4" t="inlineStr">
        <is>
          <t>ST6033 印花</t>
        </is>
      </c>
      <c r="C5463" s="4" t="n"/>
      <c r="D5463" s="4" t="inlineStr">
        <is>
          <t>2XL</t>
        </is>
      </c>
      <c r="E5463" s="5" t="inlineStr">
        <is>
          <t>ST6033-FP Yellow Leaf Black-XX-Large-FBA</t>
        </is>
      </c>
      <c r="H5463" s="0" t="n"/>
    </row>
    <row r="5464">
      <c r="A5464" s="0">
        <f>+B5464&amp;C5464&amp;D5464</f>
        <v/>
      </c>
      <c r="B5464" s="4" t="inlineStr">
        <is>
          <t>ST6033 印花</t>
        </is>
      </c>
      <c r="C5464" s="4" t="n"/>
      <c r="D5464" s="4" t="inlineStr">
        <is>
          <t>2XL</t>
        </is>
      </c>
      <c r="E5464" s="5" t="inlineStr">
        <is>
          <t>ST6033-FP Cashew Cyan-XX-Large-FBA</t>
        </is>
      </c>
      <c r="H5464" s="0" t="n"/>
    </row>
    <row r="5465">
      <c r="A5465" s="0">
        <f>+B5465&amp;C5465&amp;D5465</f>
        <v/>
      </c>
      <c r="B5465" s="4" t="inlineStr">
        <is>
          <t>ST6033 印花</t>
        </is>
      </c>
      <c r="C5465" s="4" t="n"/>
      <c r="D5465" s="4" t="inlineStr">
        <is>
          <t>2XL</t>
        </is>
      </c>
      <c r="E5465" s="5" t="inlineStr">
        <is>
          <t>ST6033-FP Cashew Red-XX-Large-FBA</t>
        </is>
      </c>
      <c r="H5465" s="0" t="n"/>
    </row>
    <row r="5466">
      <c r="A5466" s="0">
        <f>+B5466&amp;C5466&amp;D5466</f>
        <v/>
      </c>
      <c r="B5466" s="4" t="inlineStr">
        <is>
          <t>ST6036 纯色</t>
        </is>
      </c>
      <c r="C5466" s="4" t="inlineStr">
        <is>
          <t>黑色</t>
        </is>
      </c>
      <c r="D5466" s="4" t="inlineStr">
        <is>
          <t>XL</t>
        </is>
      </c>
      <c r="E5466" s="5" t="inlineStr">
        <is>
          <t>ST6036-Black-X-Large-FBA</t>
        </is>
      </c>
      <c r="H5466" s="0" t="n"/>
    </row>
    <row r="5467">
      <c r="A5467" s="0">
        <f>+B5467&amp;C5467&amp;D5467</f>
        <v/>
      </c>
      <c r="B5467" s="4" t="inlineStr">
        <is>
          <t>ST6036 纯色</t>
        </is>
      </c>
      <c r="C5467" s="4" t="inlineStr">
        <is>
          <t>深灰</t>
        </is>
      </c>
      <c r="D5467" s="4" t="inlineStr">
        <is>
          <t>XL</t>
        </is>
      </c>
      <c r="E5467" s="5" t="inlineStr">
        <is>
          <t>ST6036-Dark Gray-X-Large-FBA</t>
        </is>
      </c>
      <c r="H5467" s="0" t="n"/>
    </row>
    <row r="5468">
      <c r="A5468" s="0">
        <f>+B5468&amp;C5468&amp;D5468</f>
        <v/>
      </c>
      <c r="B5468" s="4" t="inlineStr">
        <is>
          <t>ST6036 纯色</t>
        </is>
      </c>
      <c r="C5468" s="4" t="inlineStr">
        <is>
          <t>白色</t>
        </is>
      </c>
      <c r="D5468" s="4" t="inlineStr">
        <is>
          <t>XL</t>
        </is>
      </c>
      <c r="E5468" s="5" t="inlineStr">
        <is>
          <t>ST6036-White-X-Large-FBA</t>
        </is>
      </c>
      <c r="H5468" s="0" t="n"/>
    </row>
    <row r="5469">
      <c r="A5469" s="0">
        <f>+B5469&amp;C5469&amp;D5469</f>
        <v/>
      </c>
      <c r="B5469" s="4" t="inlineStr">
        <is>
          <t>ST6036 纯色</t>
        </is>
      </c>
      <c r="C5469" s="4" t="n"/>
      <c r="D5469" s="4" t="inlineStr">
        <is>
          <t>XL</t>
        </is>
      </c>
      <c r="E5469" s="5" t="inlineStr">
        <is>
          <t>ST6036-Wine Red-X-Large-FBA</t>
        </is>
      </c>
      <c r="H5469" s="0" t="n"/>
    </row>
    <row r="5470">
      <c r="A5470" s="0">
        <f>+B5470&amp;C5470&amp;D5470</f>
        <v/>
      </c>
      <c r="B5470" s="4" t="inlineStr">
        <is>
          <t>ST6036 纯色</t>
        </is>
      </c>
      <c r="C5470" s="4" t="inlineStr">
        <is>
          <t>黑色</t>
        </is>
      </c>
      <c r="D5470" s="4" t="inlineStr">
        <is>
          <t>S</t>
        </is>
      </c>
      <c r="E5470" s="5" t="inlineStr">
        <is>
          <t>ST6036-Black-Small-FBA</t>
        </is>
      </c>
      <c r="H5470" s="0" t="n"/>
    </row>
    <row r="5471">
      <c r="A5471" s="0">
        <f>+B5471&amp;C5471&amp;D5471</f>
        <v/>
      </c>
      <c r="B5471" s="4" t="inlineStr">
        <is>
          <t>ST6036 纯色</t>
        </is>
      </c>
      <c r="C5471" s="4" t="inlineStr">
        <is>
          <t>深灰</t>
        </is>
      </c>
      <c r="D5471" s="4" t="inlineStr">
        <is>
          <t>S</t>
        </is>
      </c>
      <c r="E5471" s="5" t="inlineStr">
        <is>
          <t>ST6036-Dark Gray-Small-FBA</t>
        </is>
      </c>
      <c r="H5471" s="0" t="n"/>
    </row>
    <row r="5472">
      <c r="A5472" s="0">
        <f>+B5472&amp;C5472&amp;D5472</f>
        <v/>
      </c>
      <c r="B5472" s="4" t="inlineStr">
        <is>
          <t>ST6036 纯色</t>
        </is>
      </c>
      <c r="C5472" s="4" t="inlineStr">
        <is>
          <t>白色</t>
        </is>
      </c>
      <c r="D5472" s="4" t="inlineStr">
        <is>
          <t>S</t>
        </is>
      </c>
      <c r="E5472" s="5" t="inlineStr">
        <is>
          <t>ST6036-White-Small-FBA</t>
        </is>
      </c>
      <c r="H5472" s="0" t="n"/>
    </row>
    <row r="5473">
      <c r="A5473" s="0">
        <f>+B5473&amp;C5473&amp;D5473</f>
        <v/>
      </c>
      <c r="B5473" s="4" t="inlineStr">
        <is>
          <t>ST6036 纯色</t>
        </is>
      </c>
      <c r="C5473" s="4" t="n"/>
      <c r="D5473" s="4" t="inlineStr">
        <is>
          <t>S</t>
        </is>
      </c>
      <c r="E5473" s="5" t="inlineStr">
        <is>
          <t>ST6036-Wine Red-Small-FBA</t>
        </is>
      </c>
      <c r="H5473" s="0" t="n"/>
    </row>
    <row r="5474">
      <c r="A5474" s="0">
        <f>+B5474&amp;C5474&amp;D5474</f>
        <v/>
      </c>
      <c r="B5474" s="4" t="inlineStr">
        <is>
          <t>ST6036 纯色</t>
        </is>
      </c>
      <c r="C5474" s="4" t="inlineStr">
        <is>
          <t>黑色</t>
        </is>
      </c>
      <c r="D5474" s="4" t="inlineStr">
        <is>
          <t>M</t>
        </is>
      </c>
      <c r="E5474" s="5" t="inlineStr">
        <is>
          <t>ST6036-Black-Medium-FBA</t>
        </is>
      </c>
      <c r="H5474" s="0" t="n"/>
    </row>
    <row r="5475">
      <c r="A5475" s="0">
        <f>+B5475&amp;C5475&amp;D5475</f>
        <v/>
      </c>
      <c r="B5475" s="4" t="inlineStr">
        <is>
          <t>ST6036 纯色</t>
        </is>
      </c>
      <c r="C5475" s="4" t="inlineStr">
        <is>
          <t>深灰</t>
        </is>
      </c>
      <c r="D5475" s="4" t="inlineStr">
        <is>
          <t>M</t>
        </is>
      </c>
      <c r="E5475" s="5" t="inlineStr">
        <is>
          <t>ST6036-Dark Gray-Medium-FBA</t>
        </is>
      </c>
      <c r="H5475" s="0" t="n"/>
    </row>
    <row r="5476">
      <c r="A5476" s="0">
        <f>+B5476&amp;C5476&amp;D5476</f>
        <v/>
      </c>
      <c r="B5476" s="4" t="inlineStr">
        <is>
          <t>ST6036 纯色</t>
        </is>
      </c>
      <c r="C5476" s="4" t="inlineStr">
        <is>
          <t>白色</t>
        </is>
      </c>
      <c r="D5476" s="4" t="inlineStr">
        <is>
          <t>M</t>
        </is>
      </c>
      <c r="E5476" s="5" t="inlineStr">
        <is>
          <t>ST6036-White-Medium-FBA</t>
        </is>
      </c>
      <c r="H5476" s="0" t="n"/>
    </row>
    <row r="5477">
      <c r="A5477" s="0">
        <f>+B5477&amp;C5477&amp;D5477</f>
        <v/>
      </c>
      <c r="B5477" s="4" t="inlineStr">
        <is>
          <t>ST6036 纯色</t>
        </is>
      </c>
      <c r="C5477" s="4" t="n"/>
      <c r="D5477" s="4" t="inlineStr">
        <is>
          <t>M</t>
        </is>
      </c>
      <c r="E5477" s="5" t="inlineStr">
        <is>
          <t>ST6036-Wine Red-Medium-FBA</t>
        </is>
      </c>
      <c r="H5477" s="0" t="n"/>
    </row>
    <row r="5478">
      <c r="A5478" s="0">
        <f>+B5478&amp;C5478&amp;D5478</f>
        <v/>
      </c>
      <c r="B5478" s="4" t="inlineStr">
        <is>
          <t>ST6036 纯色</t>
        </is>
      </c>
      <c r="C5478" s="4" t="inlineStr">
        <is>
          <t>黑色</t>
        </is>
      </c>
      <c r="D5478" s="4" t="inlineStr">
        <is>
          <t>L</t>
        </is>
      </c>
      <c r="E5478" s="5" t="inlineStr">
        <is>
          <t>ST6036-Black-Large-FBA</t>
        </is>
      </c>
      <c r="H5478" s="0" t="n"/>
    </row>
    <row r="5479">
      <c r="A5479" s="0">
        <f>+B5479&amp;C5479&amp;D5479</f>
        <v/>
      </c>
      <c r="B5479" s="4" t="inlineStr">
        <is>
          <t>ST6036 纯色</t>
        </is>
      </c>
      <c r="C5479" s="4" t="inlineStr">
        <is>
          <t>深灰</t>
        </is>
      </c>
      <c r="D5479" s="4" t="inlineStr">
        <is>
          <t>L</t>
        </is>
      </c>
      <c r="E5479" s="5" t="inlineStr">
        <is>
          <t>ST6036-Dark Gray-Large-FBA</t>
        </is>
      </c>
      <c r="H5479" s="0" t="n"/>
    </row>
    <row r="5480">
      <c r="A5480" s="0">
        <f>+B5480&amp;C5480&amp;D5480</f>
        <v/>
      </c>
      <c r="B5480" s="4" t="inlineStr">
        <is>
          <t>ST6036 纯色</t>
        </is>
      </c>
      <c r="C5480" s="4" t="inlineStr">
        <is>
          <t>白色</t>
        </is>
      </c>
      <c r="D5480" s="4" t="inlineStr">
        <is>
          <t>L</t>
        </is>
      </c>
      <c r="E5480" s="5" t="inlineStr">
        <is>
          <t>ST6036-White-Large-FBA</t>
        </is>
      </c>
      <c r="H5480" s="0" t="n"/>
    </row>
    <row r="5481">
      <c r="A5481" s="0">
        <f>+B5481&amp;C5481&amp;D5481</f>
        <v/>
      </c>
      <c r="B5481" s="4" t="inlineStr">
        <is>
          <t>ST6036 纯色</t>
        </is>
      </c>
      <c r="C5481" s="4" t="n"/>
      <c r="D5481" s="4" t="inlineStr">
        <is>
          <t>L</t>
        </is>
      </c>
      <c r="E5481" s="5" t="inlineStr">
        <is>
          <t>ST6036-Wine Red-Large-FBA</t>
        </is>
      </c>
      <c r="H5481" s="0" t="n"/>
    </row>
    <row r="5482">
      <c r="A5482" s="0">
        <f>+B5482&amp;C5482&amp;D5482</f>
        <v/>
      </c>
      <c r="B5482" s="4" t="inlineStr">
        <is>
          <t>ST6036 印花</t>
        </is>
      </c>
      <c r="C5482" s="4" t="n"/>
      <c r="D5482" s="4" t="inlineStr">
        <is>
          <t>XL</t>
        </is>
      </c>
      <c r="E5482" s="5" t="inlineStr">
        <is>
          <t>ST6036-FP Black-White Grid-X-Large-FBA</t>
        </is>
      </c>
      <c r="H5482" s="0" t="n"/>
    </row>
    <row r="5483">
      <c r="A5483" s="0">
        <f>+B5483&amp;C5483&amp;D5483</f>
        <v/>
      </c>
      <c r="B5483" s="4" t="inlineStr">
        <is>
          <t>ST6036 印花</t>
        </is>
      </c>
      <c r="C5483" s="4" t="n"/>
      <c r="D5483" s="4" t="inlineStr">
        <is>
          <t>XL</t>
        </is>
      </c>
      <c r="E5483" s="5" t="inlineStr">
        <is>
          <t>ST6036-FP VG-Beige-X-Large-FBA</t>
        </is>
      </c>
      <c r="H5483" s="0" t="n"/>
    </row>
    <row r="5484">
      <c r="A5484" s="0">
        <f>+B5484&amp;C5484&amp;D5484</f>
        <v/>
      </c>
      <c r="B5484" s="4" t="inlineStr">
        <is>
          <t>ST6036 印花</t>
        </is>
      </c>
      <c r="C5484" s="4" t="inlineStr">
        <is>
          <t>杂绿</t>
        </is>
      </c>
      <c r="D5484" s="4" t="inlineStr">
        <is>
          <t>XL</t>
        </is>
      </c>
      <c r="E5484" s="5" t="inlineStr">
        <is>
          <t>ST6036-FP VG-Green-X-Large-FBA</t>
        </is>
      </c>
      <c r="H5484" s="0" t="n"/>
    </row>
    <row r="5485">
      <c r="A5485" s="0">
        <f>+B5485&amp;C5485&amp;D5485</f>
        <v/>
      </c>
      <c r="B5485" s="4" t="inlineStr">
        <is>
          <t>ST6036 印花</t>
        </is>
      </c>
      <c r="C5485" s="4" t="inlineStr">
        <is>
          <t>藏蓝</t>
        </is>
      </c>
      <c r="D5485" s="4" t="inlineStr">
        <is>
          <t>XL</t>
        </is>
      </c>
      <c r="E5485" s="5" t="inlineStr">
        <is>
          <t>ST6036-FP VG-Navy Blue-X-Large-FBA</t>
        </is>
      </c>
      <c r="H5485" s="0" t="n"/>
    </row>
    <row r="5486">
      <c r="A5486" s="0">
        <f>+B5486&amp;C5486&amp;D5486</f>
        <v/>
      </c>
      <c r="B5486" s="4" t="inlineStr">
        <is>
          <t>ST6036 印花</t>
        </is>
      </c>
      <c r="C5486" s="4" t="inlineStr">
        <is>
          <t>杂色蓝</t>
        </is>
      </c>
      <c r="D5486" s="4" t="inlineStr">
        <is>
          <t>XL</t>
        </is>
      </c>
      <c r="E5486" s="5" t="inlineStr">
        <is>
          <t>ST6036-FP VG-Royal Blue-X-Large-FBA</t>
        </is>
      </c>
      <c r="H5486" s="0" t="n"/>
    </row>
    <row r="5487">
      <c r="A5487" s="0">
        <f>+B5487&amp;C5487&amp;D5487</f>
        <v/>
      </c>
      <c r="B5487" s="4" t="inlineStr">
        <is>
          <t>ST6036 印花</t>
        </is>
      </c>
      <c r="C5487" s="4" t="inlineStr">
        <is>
          <t>灰色</t>
        </is>
      </c>
      <c r="D5487" s="4" t="inlineStr">
        <is>
          <t>S</t>
        </is>
      </c>
      <c r="E5487" s="5" t="inlineStr">
        <is>
          <t>ST6036-FP Camouflage-Gray-Small-FBA</t>
        </is>
      </c>
      <c r="H5487" s="0" t="n"/>
    </row>
    <row r="5488">
      <c r="A5488" s="0">
        <f>+B5488&amp;C5488&amp;D5488</f>
        <v/>
      </c>
      <c r="B5488" s="4" t="inlineStr">
        <is>
          <t>ST6036 印花</t>
        </is>
      </c>
      <c r="C5488" s="4" t="inlineStr">
        <is>
          <t>迷彩绿</t>
        </is>
      </c>
      <c r="D5488" s="4" t="inlineStr">
        <is>
          <t>S</t>
        </is>
      </c>
      <c r="E5488" s="5" t="inlineStr">
        <is>
          <t>ST6036-FP Camouflage-Green-Small-FBA</t>
        </is>
      </c>
      <c r="H5488" s="0" t="n"/>
    </row>
    <row r="5489">
      <c r="A5489" s="0">
        <f>+B5489&amp;C5489&amp;D5489</f>
        <v/>
      </c>
      <c r="B5489" s="4" t="inlineStr">
        <is>
          <t>ST6036 印花</t>
        </is>
      </c>
      <c r="C5489" s="4" t="n"/>
      <c r="D5489" s="4" t="inlineStr">
        <is>
          <t>S</t>
        </is>
      </c>
      <c r="E5489" s="5" t="inlineStr">
        <is>
          <t>ST6036-FP Leopard-Beige-Small-FBA</t>
        </is>
      </c>
      <c r="H5489" s="0" t="n"/>
    </row>
    <row r="5490">
      <c r="A5490" s="0">
        <f>+B5490&amp;C5490&amp;D5490</f>
        <v/>
      </c>
      <c r="B5490" s="4" t="inlineStr">
        <is>
          <t>ST6036 印花</t>
        </is>
      </c>
      <c r="C5490" s="4" t="n"/>
      <c r="D5490" s="4" t="inlineStr">
        <is>
          <t>S</t>
        </is>
      </c>
      <c r="E5490" s="5" t="inlineStr">
        <is>
          <t>ST6036-FP VG-Beige-Small-FBA</t>
        </is>
      </c>
      <c r="H5490" s="0" t="n"/>
    </row>
    <row r="5491">
      <c r="A5491" s="0">
        <f>+B5491&amp;C5491&amp;D5491</f>
        <v/>
      </c>
      <c r="B5491" s="4" t="inlineStr">
        <is>
          <t>ST6036 印花</t>
        </is>
      </c>
      <c r="C5491" s="4" t="inlineStr">
        <is>
          <t>杂绿</t>
        </is>
      </c>
      <c r="D5491" s="4" t="inlineStr">
        <is>
          <t>S</t>
        </is>
      </c>
      <c r="E5491" s="5" t="inlineStr">
        <is>
          <t>ST6036-FP VG-Green-Small-FBA</t>
        </is>
      </c>
      <c r="H5491" s="0" t="n"/>
    </row>
    <row r="5492">
      <c r="A5492" s="0">
        <f>+B5492&amp;C5492&amp;D5492</f>
        <v/>
      </c>
      <c r="B5492" s="4" t="inlineStr">
        <is>
          <t>ST6036 印花</t>
        </is>
      </c>
      <c r="C5492" s="4" t="inlineStr">
        <is>
          <t>藏蓝</t>
        </is>
      </c>
      <c r="D5492" s="4" t="inlineStr">
        <is>
          <t>S</t>
        </is>
      </c>
      <c r="E5492" s="5" t="inlineStr">
        <is>
          <t>ST6036-FP VG-Navy Blue-Small-FBA</t>
        </is>
      </c>
      <c r="H5492" s="0" t="n"/>
    </row>
    <row r="5493">
      <c r="A5493" s="0">
        <f>+B5493&amp;C5493&amp;D5493</f>
        <v/>
      </c>
      <c r="B5493" s="4" t="inlineStr">
        <is>
          <t>ST6036 印花</t>
        </is>
      </c>
      <c r="C5493" s="4" t="n"/>
      <c r="D5493" s="4" t="inlineStr">
        <is>
          <t>M</t>
        </is>
      </c>
      <c r="E5493" s="5" t="inlineStr">
        <is>
          <t>ST6036-FP Black-White Grid-Medium-FBA</t>
        </is>
      </c>
      <c r="H5493" s="0" t="n"/>
    </row>
    <row r="5494">
      <c r="A5494" s="0">
        <f>+B5494&amp;C5494&amp;D5494</f>
        <v/>
      </c>
      <c r="B5494" s="4" t="inlineStr">
        <is>
          <t>ST6036 印花</t>
        </is>
      </c>
      <c r="C5494" s="4" t="inlineStr">
        <is>
          <t>灰色</t>
        </is>
      </c>
      <c r="D5494" s="4" t="inlineStr">
        <is>
          <t>M</t>
        </is>
      </c>
      <c r="E5494" s="5" t="inlineStr">
        <is>
          <t>ST6036-FP Camouflage-Gray-Medium-FBA</t>
        </is>
      </c>
      <c r="H5494" s="0" t="n"/>
    </row>
    <row r="5495">
      <c r="A5495" s="0">
        <f>+B5495&amp;C5495&amp;D5495</f>
        <v/>
      </c>
      <c r="B5495" s="4" t="inlineStr">
        <is>
          <t>ST6036 印花</t>
        </is>
      </c>
      <c r="C5495" s="4" t="inlineStr">
        <is>
          <t>迷彩绿</t>
        </is>
      </c>
      <c r="D5495" s="4" t="inlineStr">
        <is>
          <t>M</t>
        </is>
      </c>
      <c r="E5495" s="5" t="inlineStr">
        <is>
          <t>ST6036-FP Camouflage-Green-Medium-FBA</t>
        </is>
      </c>
      <c r="H5495" s="0" t="n"/>
    </row>
    <row r="5496">
      <c r="A5496" s="0">
        <f>+B5496&amp;C5496&amp;D5496</f>
        <v/>
      </c>
      <c r="B5496" s="4" t="inlineStr">
        <is>
          <t>ST6036 印花</t>
        </is>
      </c>
      <c r="C5496" s="4" t="inlineStr">
        <is>
          <t>迷彩粉</t>
        </is>
      </c>
      <c r="D5496" s="4" t="inlineStr">
        <is>
          <t>M</t>
        </is>
      </c>
      <c r="E5496" s="5" t="inlineStr">
        <is>
          <t>ST6036-FP Camouflage-Pink-Medium-FBA</t>
        </is>
      </c>
      <c r="H5496" s="0" t="n"/>
    </row>
    <row r="5497">
      <c r="A5497" s="0">
        <f>+B5497&amp;C5497&amp;D5497</f>
        <v/>
      </c>
      <c r="B5497" s="4" t="inlineStr">
        <is>
          <t>ST6036 印花</t>
        </is>
      </c>
      <c r="C5497" s="4" t="n"/>
      <c r="D5497" s="4" t="inlineStr">
        <is>
          <t>M</t>
        </is>
      </c>
      <c r="E5497" s="5" t="inlineStr">
        <is>
          <t>ST6036-FP VG-Beige-Medium-FBA</t>
        </is>
      </c>
      <c r="H5497" s="0" t="n"/>
    </row>
    <row r="5498">
      <c r="A5498" s="0">
        <f>+B5498&amp;C5498&amp;D5498</f>
        <v/>
      </c>
      <c r="B5498" s="4" t="inlineStr">
        <is>
          <t>ST6036 印花</t>
        </is>
      </c>
      <c r="C5498" s="4" t="inlineStr">
        <is>
          <t>杂色蓝</t>
        </is>
      </c>
      <c r="D5498" s="4" t="inlineStr">
        <is>
          <t>M</t>
        </is>
      </c>
      <c r="E5498" s="5" t="inlineStr">
        <is>
          <t>ST6036-FP VG-Blue-Medium-FBA</t>
        </is>
      </c>
      <c r="H5498" s="0" t="n"/>
    </row>
    <row r="5499">
      <c r="A5499" s="0">
        <f>+B5499&amp;C5499&amp;D5499</f>
        <v/>
      </c>
      <c r="B5499" s="4" t="inlineStr">
        <is>
          <t>ST6036 印花</t>
        </is>
      </c>
      <c r="C5499" s="4" t="inlineStr">
        <is>
          <t>杂绿</t>
        </is>
      </c>
      <c r="D5499" s="4" t="inlineStr">
        <is>
          <t>M</t>
        </is>
      </c>
      <c r="E5499" s="5" t="inlineStr">
        <is>
          <t>ST6036-FP VG-Green-Medium-FBA</t>
        </is>
      </c>
      <c r="H5499" s="0" t="n"/>
    </row>
    <row r="5500">
      <c r="A5500" s="0">
        <f>+B5500&amp;C5500&amp;D5500</f>
        <v/>
      </c>
      <c r="B5500" s="4" t="inlineStr">
        <is>
          <t>ST6036 印花</t>
        </is>
      </c>
      <c r="C5500" s="4" t="inlineStr">
        <is>
          <t>藏蓝</t>
        </is>
      </c>
      <c r="D5500" s="4" t="inlineStr">
        <is>
          <t>M</t>
        </is>
      </c>
      <c r="E5500" s="5" t="inlineStr">
        <is>
          <t>ST6036-FP VG-Navy Blue-Medium-FBA</t>
        </is>
      </c>
      <c r="H5500" s="0" t="n"/>
    </row>
    <row r="5501">
      <c r="A5501" s="0">
        <f>+B5501&amp;C5501&amp;D5501</f>
        <v/>
      </c>
      <c r="B5501" s="4" t="inlineStr">
        <is>
          <t>ST6036 印花</t>
        </is>
      </c>
      <c r="C5501" s="4" t="inlineStr">
        <is>
          <t>杂色蓝</t>
        </is>
      </c>
      <c r="D5501" s="4" t="inlineStr">
        <is>
          <t>M</t>
        </is>
      </c>
      <c r="E5501" s="5" t="inlineStr">
        <is>
          <t>ST6036-FP VG-Royal Blue-Medium-FBA</t>
        </is>
      </c>
      <c r="H5501" s="0" t="n"/>
    </row>
    <row r="5502">
      <c r="A5502" s="0">
        <f>+B5502&amp;C5502&amp;D5502</f>
        <v/>
      </c>
      <c r="B5502" s="4" t="inlineStr">
        <is>
          <t>ST6036 印花</t>
        </is>
      </c>
      <c r="C5502" s="4" t="n"/>
      <c r="D5502" s="4" t="inlineStr">
        <is>
          <t>L</t>
        </is>
      </c>
      <c r="E5502" s="5" t="inlineStr">
        <is>
          <t>ST6036-FP Black-White Grid-Large-FBA</t>
        </is>
      </c>
      <c r="H5502" s="0" t="n"/>
    </row>
    <row r="5503">
      <c r="A5503" s="0">
        <f>+B5503&amp;C5503&amp;D5503</f>
        <v/>
      </c>
      <c r="B5503" s="4" t="inlineStr">
        <is>
          <t>ST6036 印花</t>
        </is>
      </c>
      <c r="C5503" s="4" t="inlineStr">
        <is>
          <t>灰色</t>
        </is>
      </c>
      <c r="D5503" s="4" t="inlineStr">
        <is>
          <t>L</t>
        </is>
      </c>
      <c r="E5503" s="5" t="inlineStr">
        <is>
          <t>ST6036-FP Camouflage-Gray-Large-FBA</t>
        </is>
      </c>
      <c r="H5503" s="0" t="n"/>
    </row>
    <row r="5504">
      <c r="A5504" s="0">
        <f>+B5504&amp;C5504&amp;D5504</f>
        <v/>
      </c>
      <c r="B5504" s="4" t="inlineStr">
        <is>
          <t>ST6036 印花</t>
        </is>
      </c>
      <c r="C5504" s="4" t="inlineStr">
        <is>
          <t>迷彩粉</t>
        </is>
      </c>
      <c r="D5504" s="4" t="inlineStr">
        <is>
          <t>L</t>
        </is>
      </c>
      <c r="E5504" s="5" t="inlineStr">
        <is>
          <t>ST6036-FP Camouflage-Pink-Large-FBA</t>
        </is>
      </c>
      <c r="H5504" s="0" t="n"/>
    </row>
    <row r="5505">
      <c r="A5505" s="0">
        <f>+B5505&amp;C5505&amp;D5505</f>
        <v/>
      </c>
      <c r="B5505" s="4" t="inlineStr">
        <is>
          <t>ST6036 印花</t>
        </is>
      </c>
      <c r="C5505" s="4" t="n"/>
      <c r="D5505" s="4" t="inlineStr">
        <is>
          <t>L</t>
        </is>
      </c>
      <c r="E5505" s="5" t="inlineStr">
        <is>
          <t>ST6036-FP Leopard-Beige-Large-FBA</t>
        </is>
      </c>
      <c r="H5505" s="0" t="n"/>
    </row>
    <row r="5506">
      <c r="A5506" s="0">
        <f>+B5506&amp;C5506&amp;D5506</f>
        <v/>
      </c>
      <c r="B5506" s="4" t="inlineStr">
        <is>
          <t>ST6036 印花</t>
        </is>
      </c>
      <c r="C5506" s="4" t="n"/>
      <c r="D5506" s="4" t="inlineStr">
        <is>
          <t>L</t>
        </is>
      </c>
      <c r="E5506" s="5" t="inlineStr">
        <is>
          <t>ST6036-FP VG-Beige-Large-FBA</t>
        </is>
      </c>
      <c r="H5506" s="0" t="n"/>
    </row>
    <row r="5507">
      <c r="A5507" s="0">
        <f>+B5507&amp;C5507&amp;D5507</f>
        <v/>
      </c>
      <c r="B5507" s="4" t="inlineStr">
        <is>
          <t>ST6036 印花</t>
        </is>
      </c>
      <c r="C5507" s="4" t="inlineStr">
        <is>
          <t>杂绿</t>
        </is>
      </c>
      <c r="D5507" s="4" t="inlineStr">
        <is>
          <t>L</t>
        </is>
      </c>
      <c r="E5507" s="5" t="inlineStr">
        <is>
          <t>ST6036-FP VG-Green-Large-FBA</t>
        </is>
      </c>
      <c r="H5507" s="0" t="n"/>
    </row>
    <row r="5508">
      <c r="A5508" s="0">
        <f>+B5508&amp;C5508&amp;D5508</f>
        <v/>
      </c>
      <c r="B5508" s="4" t="inlineStr">
        <is>
          <t>ST6036 印花</t>
        </is>
      </c>
      <c r="C5508" s="4" t="inlineStr">
        <is>
          <t>藏蓝</t>
        </is>
      </c>
      <c r="D5508" s="4" t="inlineStr">
        <is>
          <t>L</t>
        </is>
      </c>
      <c r="E5508" s="5" t="inlineStr">
        <is>
          <t>ST6036-FP VG-Navy Blue-Large-FBA</t>
        </is>
      </c>
      <c r="H5508" s="0" t="n"/>
    </row>
    <row r="5509">
      <c r="A5509" s="0">
        <f>+B5509&amp;C5509&amp;D5509</f>
        <v/>
      </c>
      <c r="B5509" s="4" t="inlineStr">
        <is>
          <t>ST6036 印花</t>
        </is>
      </c>
      <c r="C5509" s="4" t="n"/>
      <c r="D5509" s="4" t="inlineStr">
        <is>
          <t>2XL</t>
        </is>
      </c>
      <c r="E5509" s="5" t="inlineStr">
        <is>
          <t>ST6036-FP Leopard-Beige-XX-Large-FBA</t>
        </is>
      </c>
      <c r="H5509" s="0" t="n"/>
    </row>
    <row r="5510">
      <c r="A5510" s="0">
        <f>+B5510&amp;C5510&amp;D5510</f>
        <v/>
      </c>
      <c r="B5510" s="4" t="inlineStr">
        <is>
          <t>ST6036 印花</t>
        </is>
      </c>
      <c r="C5510" s="4" t="inlineStr">
        <is>
          <t>杂绿</t>
        </is>
      </c>
      <c r="D5510" s="4" t="inlineStr">
        <is>
          <t>2XL</t>
        </is>
      </c>
      <c r="E5510" s="5" t="inlineStr">
        <is>
          <t>ST6036-FP VG-Green-XX-Large-FBA</t>
        </is>
      </c>
      <c r="H5510" s="0" t="n"/>
    </row>
    <row r="5511">
      <c r="A5511" s="0">
        <f>+B5511&amp;C5511&amp;D5511</f>
        <v/>
      </c>
      <c r="B5511" s="4" t="inlineStr">
        <is>
          <t>ST6037 纯色</t>
        </is>
      </c>
      <c r="C5511" s="4" t="inlineStr">
        <is>
          <t>黑色</t>
        </is>
      </c>
      <c r="D5511" s="4" t="inlineStr">
        <is>
          <t>XL</t>
        </is>
      </c>
      <c r="E5511" s="5" t="inlineStr">
        <is>
          <t>ST6037-Black-X-Large-FBA</t>
        </is>
      </c>
      <c r="H5511" s="0" t="n"/>
    </row>
    <row r="5512">
      <c r="A5512" s="0">
        <f>+B5512&amp;C5512&amp;D5512</f>
        <v/>
      </c>
      <c r="B5512" s="4" t="inlineStr">
        <is>
          <t>ST6037 纯色</t>
        </is>
      </c>
      <c r="C5512" s="4" t="inlineStr">
        <is>
          <t>藏蓝</t>
        </is>
      </c>
      <c r="D5512" s="4" t="inlineStr">
        <is>
          <t>XL</t>
        </is>
      </c>
      <c r="E5512" s="5" t="inlineStr">
        <is>
          <t>ST6037-Navy Blue-X-Large-FBA</t>
        </is>
      </c>
      <c r="H5512" s="0" t="n"/>
    </row>
    <row r="5513">
      <c r="A5513" s="0">
        <f>+B5513&amp;C5513&amp;D5513</f>
        <v/>
      </c>
      <c r="B5513" s="4" t="inlineStr">
        <is>
          <t>ST6037 纯色</t>
        </is>
      </c>
      <c r="C5513" s="4" t="n"/>
      <c r="D5513" s="4" t="inlineStr">
        <is>
          <t>XL</t>
        </is>
      </c>
      <c r="E5513" s="5" t="inlineStr">
        <is>
          <t>ST6037-Pink-X-Large-FBA</t>
        </is>
      </c>
      <c r="H5513" s="0" t="n"/>
    </row>
    <row r="5514">
      <c r="A5514" s="0">
        <f>+B5514&amp;C5514&amp;D5514</f>
        <v/>
      </c>
      <c r="B5514" s="4" t="inlineStr">
        <is>
          <t>ST6037 纯色</t>
        </is>
      </c>
      <c r="C5514" s="4" t="n"/>
      <c r="D5514" s="4" t="inlineStr">
        <is>
          <t>XL</t>
        </is>
      </c>
      <c r="E5514" s="5" t="inlineStr">
        <is>
          <t>ST6037-VG Red-X-Large-FBA</t>
        </is>
      </c>
      <c r="H5514" s="0" t="n"/>
    </row>
    <row r="5515">
      <c r="A5515" s="0">
        <f>+B5515&amp;C5515&amp;D5515</f>
        <v/>
      </c>
      <c r="B5515" s="4" t="inlineStr">
        <is>
          <t>ST6037 纯色</t>
        </is>
      </c>
      <c r="C5515" s="4" t="n"/>
      <c r="D5515" s="4" t="inlineStr">
        <is>
          <t>XL</t>
        </is>
      </c>
      <c r="E5515" s="5" t="inlineStr">
        <is>
          <t>ST6037-VG Yellow-X-Large-FBA</t>
        </is>
      </c>
      <c r="H5515" s="0" t="n"/>
    </row>
    <row r="5516">
      <c r="A5516" s="0">
        <f>+B5516&amp;C5516&amp;D5516</f>
        <v/>
      </c>
      <c r="B5516" s="4" t="inlineStr">
        <is>
          <t>ST6037 纯色</t>
        </is>
      </c>
      <c r="C5516" s="4" t="inlineStr">
        <is>
          <t>黑色</t>
        </is>
      </c>
      <c r="D5516" s="4" t="inlineStr">
        <is>
          <t>S</t>
        </is>
      </c>
      <c r="E5516" s="5" t="inlineStr">
        <is>
          <t>ST6037-Black-Small-FBA</t>
        </is>
      </c>
      <c r="H5516" s="0" t="n"/>
    </row>
    <row r="5517">
      <c r="A5517" s="0">
        <f>+B5517&amp;C5517&amp;D5517</f>
        <v/>
      </c>
      <c r="B5517" s="4" t="inlineStr">
        <is>
          <t>ST6037 纯色</t>
        </is>
      </c>
      <c r="C5517" s="4" t="inlineStr">
        <is>
          <t>藏蓝</t>
        </is>
      </c>
      <c r="D5517" s="4" t="inlineStr">
        <is>
          <t>S</t>
        </is>
      </c>
      <c r="E5517" s="5" t="inlineStr">
        <is>
          <t>ST6037-Navy Blue-Small-FBA</t>
        </is>
      </c>
      <c r="H5517" s="0" t="n"/>
    </row>
    <row r="5518">
      <c r="A5518" s="0">
        <f>+B5518&amp;C5518&amp;D5518</f>
        <v/>
      </c>
      <c r="B5518" s="4" t="inlineStr">
        <is>
          <t>ST6037 纯色</t>
        </is>
      </c>
      <c r="C5518" s="4" t="n"/>
      <c r="D5518" s="4" t="inlineStr">
        <is>
          <t>S</t>
        </is>
      </c>
      <c r="E5518" s="5" t="inlineStr">
        <is>
          <t>ST6037-Pink-Small-FBA</t>
        </is>
      </c>
      <c r="H5518" s="0" t="n"/>
    </row>
    <row r="5519">
      <c r="A5519" s="0">
        <f>+B5519&amp;C5519&amp;D5519</f>
        <v/>
      </c>
      <c r="B5519" s="4" t="inlineStr">
        <is>
          <t>ST6037 纯色</t>
        </is>
      </c>
      <c r="C5519" s="4" t="n"/>
      <c r="D5519" s="4" t="inlineStr">
        <is>
          <t>S</t>
        </is>
      </c>
      <c r="E5519" s="5" t="inlineStr">
        <is>
          <t>ST6037-VG Red-Small-FBA</t>
        </is>
      </c>
      <c r="H5519" s="0" t="n"/>
    </row>
    <row r="5520">
      <c r="A5520" s="0">
        <f>+B5520&amp;C5520&amp;D5520</f>
        <v/>
      </c>
      <c r="B5520" s="4" t="inlineStr">
        <is>
          <t>ST6037 纯色</t>
        </is>
      </c>
      <c r="C5520" s="4" t="n"/>
      <c r="D5520" s="4" t="inlineStr">
        <is>
          <t>S</t>
        </is>
      </c>
      <c r="E5520" s="5" t="inlineStr">
        <is>
          <t>ST6037-VG Yellow-Small-FBA</t>
        </is>
      </c>
      <c r="H5520" s="0" t="n"/>
    </row>
    <row r="5521">
      <c r="A5521" s="0">
        <f>+B5521&amp;C5521&amp;D5521</f>
        <v/>
      </c>
      <c r="B5521" s="4" t="inlineStr">
        <is>
          <t>ST6037 纯色</t>
        </is>
      </c>
      <c r="C5521" s="4" t="inlineStr">
        <is>
          <t>黑色</t>
        </is>
      </c>
      <c r="D5521" s="4" t="inlineStr">
        <is>
          <t>M</t>
        </is>
      </c>
      <c r="E5521" s="5" t="inlineStr">
        <is>
          <t>ST6037-Black-Medium-FBA</t>
        </is>
      </c>
      <c r="H5521" s="0" t="n"/>
    </row>
    <row r="5522">
      <c r="A5522" s="0">
        <f>+B5522&amp;C5522&amp;D5522</f>
        <v/>
      </c>
      <c r="B5522" s="4" t="inlineStr">
        <is>
          <t>ST6037 纯色</t>
        </is>
      </c>
      <c r="C5522" s="4" t="inlineStr">
        <is>
          <t>藏蓝</t>
        </is>
      </c>
      <c r="D5522" s="4" t="inlineStr">
        <is>
          <t>M</t>
        </is>
      </c>
      <c r="E5522" s="5" t="inlineStr">
        <is>
          <t>ST6037-Navy Blue-Medium-FBA</t>
        </is>
      </c>
      <c r="H5522" s="0" t="n"/>
    </row>
    <row r="5523">
      <c r="A5523" s="0">
        <f>+B5523&amp;C5523&amp;D5523</f>
        <v/>
      </c>
      <c r="B5523" s="4" t="inlineStr">
        <is>
          <t>ST6037 纯色</t>
        </is>
      </c>
      <c r="C5523" s="4" t="n"/>
      <c r="D5523" s="4" t="inlineStr">
        <is>
          <t>M</t>
        </is>
      </c>
      <c r="E5523" s="5" t="inlineStr">
        <is>
          <t>ST6037-Pink-Medium-FBA</t>
        </is>
      </c>
      <c r="H5523" s="0" t="n"/>
    </row>
    <row r="5524">
      <c r="A5524" s="0">
        <f>+B5524&amp;C5524&amp;D5524</f>
        <v/>
      </c>
      <c r="B5524" s="4" t="inlineStr">
        <is>
          <t>ST6037 纯色</t>
        </is>
      </c>
      <c r="C5524" s="4" t="n"/>
      <c r="D5524" s="4" t="inlineStr">
        <is>
          <t>M</t>
        </is>
      </c>
      <c r="E5524" s="5" t="inlineStr">
        <is>
          <t>ST6037-VG Red-Medium-FBA</t>
        </is>
      </c>
      <c r="H5524" s="0" t="n"/>
    </row>
    <row r="5525">
      <c r="A5525" s="0">
        <f>+B5525&amp;C5525&amp;D5525</f>
        <v/>
      </c>
      <c r="B5525" s="4" t="inlineStr">
        <is>
          <t>ST6037 纯色</t>
        </is>
      </c>
      <c r="C5525" s="4" t="n"/>
      <c r="D5525" s="4" t="inlineStr">
        <is>
          <t>M</t>
        </is>
      </c>
      <c r="E5525" s="5" t="inlineStr">
        <is>
          <t>ST6037-VG Yellow-Medium-FBA</t>
        </is>
      </c>
      <c r="H5525" s="0" t="n"/>
    </row>
    <row r="5526">
      <c r="A5526" s="0">
        <f>+B5526&amp;C5526&amp;D5526</f>
        <v/>
      </c>
      <c r="B5526" s="4" t="inlineStr">
        <is>
          <t>ST6037 纯色</t>
        </is>
      </c>
      <c r="C5526" s="4" t="inlineStr">
        <is>
          <t>黑色</t>
        </is>
      </c>
      <c r="D5526" s="4" t="inlineStr">
        <is>
          <t>L</t>
        </is>
      </c>
      <c r="E5526" s="5" t="inlineStr">
        <is>
          <t>ST6037-Black-Large-FBA</t>
        </is>
      </c>
      <c r="H5526" s="0" t="n"/>
    </row>
    <row r="5527">
      <c r="A5527" s="0">
        <f>+B5527&amp;C5527&amp;D5527</f>
        <v/>
      </c>
      <c r="B5527" s="4" t="inlineStr">
        <is>
          <t>ST6037 纯色</t>
        </is>
      </c>
      <c r="C5527" s="4" t="inlineStr">
        <is>
          <t>藏蓝</t>
        </is>
      </c>
      <c r="D5527" s="4" t="inlineStr">
        <is>
          <t>L</t>
        </is>
      </c>
      <c r="E5527" s="5" t="inlineStr">
        <is>
          <t>ST6037-Navy Blue-Large-FBA</t>
        </is>
      </c>
      <c r="H5527" s="0" t="n"/>
    </row>
    <row r="5528">
      <c r="A5528" s="0">
        <f>+B5528&amp;C5528&amp;D5528</f>
        <v/>
      </c>
      <c r="B5528" s="4" t="inlineStr">
        <is>
          <t>ST6037 纯色</t>
        </is>
      </c>
      <c r="C5528" s="4" t="n"/>
      <c r="D5528" s="4" t="inlineStr">
        <is>
          <t>L</t>
        </is>
      </c>
      <c r="E5528" s="5" t="inlineStr">
        <is>
          <t>ST6037-Pink-Large-FBA</t>
        </is>
      </c>
      <c r="H5528" s="0" t="n"/>
    </row>
    <row r="5529">
      <c r="A5529" s="0">
        <f>+B5529&amp;C5529&amp;D5529</f>
        <v/>
      </c>
      <c r="B5529" s="4" t="inlineStr">
        <is>
          <t>ST6037 纯色</t>
        </is>
      </c>
      <c r="C5529" s="4" t="n"/>
      <c r="D5529" s="4" t="inlineStr">
        <is>
          <t>L</t>
        </is>
      </c>
      <c r="E5529" s="5" t="inlineStr">
        <is>
          <t>ST6037-VG Red-Large-FBA</t>
        </is>
      </c>
      <c r="H5529" s="0" t="n"/>
    </row>
    <row r="5530">
      <c r="A5530" s="0">
        <f>+B5530&amp;C5530&amp;D5530</f>
        <v/>
      </c>
      <c r="B5530" s="4" t="inlineStr">
        <is>
          <t>ST6037 纯色</t>
        </is>
      </c>
      <c r="C5530" s="4" t="n"/>
      <c r="D5530" s="4" t="inlineStr">
        <is>
          <t>L</t>
        </is>
      </c>
      <c r="E5530" s="5" t="inlineStr">
        <is>
          <t>ST6037-VG Yellow-Large-FBA</t>
        </is>
      </c>
      <c r="H5530" s="0" t="n"/>
    </row>
    <row r="5531">
      <c r="A5531" s="0">
        <f>+B5531&amp;C5531&amp;D5531</f>
        <v/>
      </c>
      <c r="B5531" s="4" t="inlineStr">
        <is>
          <t>ST6037 纯色</t>
        </is>
      </c>
      <c r="C5531" s="4" t="inlineStr">
        <is>
          <t>黑色</t>
        </is>
      </c>
      <c r="D5531" s="4" t="inlineStr">
        <is>
          <t>2XL</t>
        </is>
      </c>
      <c r="E5531" s="5" t="inlineStr">
        <is>
          <t>ST6037-Black-XX-Large-FBA</t>
        </is>
      </c>
      <c r="H5531" s="0" t="n"/>
    </row>
    <row r="5532">
      <c r="A5532" s="0">
        <f>+B5532&amp;C5532&amp;D5532</f>
        <v/>
      </c>
      <c r="B5532" s="4" t="inlineStr">
        <is>
          <t>ST6037 纯色</t>
        </is>
      </c>
      <c r="C5532" s="4" t="inlineStr">
        <is>
          <t>藏蓝</t>
        </is>
      </c>
      <c r="D5532" s="4" t="inlineStr">
        <is>
          <t>2XL</t>
        </is>
      </c>
      <c r="E5532" s="5" t="inlineStr">
        <is>
          <t>ST6037-Navy Blue-XX-Large-FBA</t>
        </is>
      </c>
      <c r="H5532" s="0" t="n"/>
    </row>
    <row r="5533">
      <c r="A5533" s="0">
        <f>+B5533&amp;C5533&amp;D5533</f>
        <v/>
      </c>
      <c r="B5533" s="4" t="inlineStr">
        <is>
          <t>ST6037 纯色</t>
        </is>
      </c>
      <c r="C5533" s="4" t="n"/>
      <c r="D5533" s="4" t="inlineStr">
        <is>
          <t>2XL</t>
        </is>
      </c>
      <c r="E5533" s="5" t="inlineStr">
        <is>
          <t>ST6037-Pink-XX-Large-FBA</t>
        </is>
      </c>
      <c r="H5533" s="0" t="n"/>
    </row>
    <row r="5534">
      <c r="A5534" s="0">
        <f>+B5534&amp;C5534&amp;D5534</f>
        <v/>
      </c>
      <c r="B5534" s="4" t="inlineStr">
        <is>
          <t>ST6037 纯色</t>
        </is>
      </c>
      <c r="C5534" s="4" t="n"/>
      <c r="D5534" s="4" t="inlineStr">
        <is>
          <t>2XL</t>
        </is>
      </c>
      <c r="E5534" s="5" t="inlineStr">
        <is>
          <t>ST6037-VG Red-XX-Large-FBA</t>
        </is>
      </c>
      <c r="H5534" s="0" t="n"/>
    </row>
    <row r="5535">
      <c r="A5535" s="0">
        <f>+B5535&amp;C5535&amp;D5535</f>
        <v/>
      </c>
      <c r="B5535" s="4" t="inlineStr">
        <is>
          <t>ST6037 纯色</t>
        </is>
      </c>
      <c r="C5535" s="4" t="n"/>
      <c r="D5535" s="4" t="inlineStr">
        <is>
          <t>2XL</t>
        </is>
      </c>
      <c r="E5535" s="5" t="inlineStr">
        <is>
          <t>ST6037-VG Yellow-XX-Large-FBA</t>
        </is>
      </c>
      <c r="H5535" s="0" t="n"/>
    </row>
    <row r="5536">
      <c r="A5536" s="0">
        <f>+B5536&amp;C5536&amp;D5536</f>
        <v/>
      </c>
      <c r="B5536" s="4" t="inlineStr">
        <is>
          <t>ST6038 纯色</t>
        </is>
      </c>
      <c r="C5536" s="4" t="inlineStr">
        <is>
          <t>黑色</t>
        </is>
      </c>
      <c r="D5536" s="4" t="inlineStr">
        <is>
          <t>XL</t>
        </is>
      </c>
      <c r="E5536" s="5" t="inlineStr">
        <is>
          <t>ST6038-Black-X-Large-FBA</t>
        </is>
      </c>
      <c r="H5536" s="0" t="n"/>
    </row>
    <row r="5537">
      <c r="A5537" s="0">
        <f>+B5537&amp;C5537&amp;D5537</f>
        <v/>
      </c>
      <c r="B5537" s="4" t="inlineStr">
        <is>
          <t>ST6038 纯色</t>
        </is>
      </c>
      <c r="C5537" s="4" t="inlineStr">
        <is>
          <t>藏蓝</t>
        </is>
      </c>
      <c r="D5537" s="4" t="inlineStr">
        <is>
          <t>XL</t>
        </is>
      </c>
      <c r="E5537" s="5" t="inlineStr">
        <is>
          <t>ST6038-Navy Blue-X-Large-FBA</t>
        </is>
      </c>
      <c r="H5537" s="0" t="n"/>
    </row>
    <row r="5538">
      <c r="A5538" s="0">
        <f>+B5538&amp;C5538&amp;D5538</f>
        <v/>
      </c>
      <c r="B5538" s="4" t="inlineStr">
        <is>
          <t>ST6038 纯色</t>
        </is>
      </c>
      <c r="C5538" s="4" t="n"/>
      <c r="D5538" s="4" t="inlineStr">
        <is>
          <t>XL</t>
        </is>
      </c>
      <c r="E5538" s="5" t="inlineStr">
        <is>
          <t>ST6038-Wine Red-X-Large-FBA</t>
        </is>
      </c>
      <c r="H5538" s="0" t="n"/>
    </row>
    <row r="5539">
      <c r="A5539" s="0">
        <f>+B5539&amp;C5539&amp;D5539</f>
        <v/>
      </c>
      <c r="B5539" s="4" t="inlineStr">
        <is>
          <t>ST6038 纯色</t>
        </is>
      </c>
      <c r="C5539" s="4" t="inlineStr">
        <is>
          <t>黑色</t>
        </is>
      </c>
      <c r="D5539" s="4" t="inlineStr">
        <is>
          <t>S</t>
        </is>
      </c>
      <c r="E5539" s="5" t="inlineStr">
        <is>
          <t>ST6038-Black-Small-FBA</t>
        </is>
      </c>
      <c r="H5539" s="0" t="n"/>
    </row>
    <row r="5540">
      <c r="A5540" s="0">
        <f>+B5540&amp;C5540&amp;D5540</f>
        <v/>
      </c>
      <c r="B5540" s="4" t="inlineStr">
        <is>
          <t>ST6038 纯色</t>
        </is>
      </c>
      <c r="C5540" s="4" t="inlineStr">
        <is>
          <t>藏蓝</t>
        </is>
      </c>
      <c r="D5540" s="4" t="inlineStr">
        <is>
          <t>S</t>
        </is>
      </c>
      <c r="E5540" s="5" t="inlineStr">
        <is>
          <t>ST6038-Navy Blue-Small-FBA</t>
        </is>
      </c>
      <c r="H5540" s="0" t="n"/>
    </row>
    <row r="5541">
      <c r="A5541" s="0">
        <f>+B5541&amp;C5541&amp;D5541</f>
        <v/>
      </c>
      <c r="B5541" s="4" t="inlineStr">
        <is>
          <t>ST6038 纯色</t>
        </is>
      </c>
      <c r="C5541" s="4" t="n"/>
      <c r="D5541" s="4" t="inlineStr">
        <is>
          <t>S</t>
        </is>
      </c>
      <c r="E5541" s="5" t="inlineStr">
        <is>
          <t>ST6038-Wine Red-Small-FBA</t>
        </is>
      </c>
      <c r="H5541" s="0" t="n"/>
    </row>
    <row r="5542">
      <c r="A5542" s="0">
        <f>+B5542&amp;C5542&amp;D5542</f>
        <v/>
      </c>
      <c r="B5542" s="4" t="inlineStr">
        <is>
          <t>ST6038 纯色</t>
        </is>
      </c>
      <c r="C5542" s="4" t="inlineStr">
        <is>
          <t>黑色</t>
        </is>
      </c>
      <c r="D5542" s="4" t="inlineStr">
        <is>
          <t>M</t>
        </is>
      </c>
      <c r="E5542" s="5" t="inlineStr">
        <is>
          <t>ST6038-Black-Medium-FBA</t>
        </is>
      </c>
      <c r="H5542" s="0" t="n"/>
    </row>
    <row r="5543">
      <c r="A5543" s="0">
        <f>+B5543&amp;C5543&amp;D5543</f>
        <v/>
      </c>
      <c r="B5543" s="4" t="inlineStr">
        <is>
          <t>ST6038 纯色</t>
        </is>
      </c>
      <c r="C5543" s="4" t="inlineStr">
        <is>
          <t>藏蓝</t>
        </is>
      </c>
      <c r="D5543" s="4" t="inlineStr">
        <is>
          <t>M</t>
        </is>
      </c>
      <c r="E5543" s="5" t="inlineStr">
        <is>
          <t>ST6038-Navy Blue-Medium-FBA</t>
        </is>
      </c>
      <c r="H5543" s="0" t="n"/>
    </row>
    <row r="5544">
      <c r="A5544" s="0">
        <f>+B5544&amp;C5544&amp;D5544</f>
        <v/>
      </c>
      <c r="B5544" s="4" t="inlineStr">
        <is>
          <t>ST6038 纯色</t>
        </is>
      </c>
      <c r="C5544" s="4" t="n"/>
      <c r="D5544" s="4" t="inlineStr">
        <is>
          <t>M</t>
        </is>
      </c>
      <c r="E5544" s="5" t="inlineStr">
        <is>
          <t>ST6038-Wine Red-Medium-FBA</t>
        </is>
      </c>
      <c r="H5544" s="0" t="n"/>
    </row>
    <row r="5545">
      <c r="A5545" s="0">
        <f>+B5545&amp;C5545&amp;D5545</f>
        <v/>
      </c>
      <c r="B5545" s="4" t="inlineStr">
        <is>
          <t>ST6038 纯色</t>
        </is>
      </c>
      <c r="C5545" s="4" t="inlineStr">
        <is>
          <t>黑色</t>
        </is>
      </c>
      <c r="D5545" s="4" t="inlineStr">
        <is>
          <t>2XL</t>
        </is>
      </c>
      <c r="E5545" s="5" t="inlineStr">
        <is>
          <t>ST6038-Black-XX-Large-FBA</t>
        </is>
      </c>
      <c r="H5545" s="0" t="n"/>
    </row>
    <row r="5546">
      <c r="A5546" s="0">
        <f>+B5546&amp;C5546&amp;D5546</f>
        <v/>
      </c>
      <c r="B5546" s="4" t="inlineStr">
        <is>
          <t>ST6038 纯色</t>
        </is>
      </c>
      <c r="C5546" s="4" t="inlineStr">
        <is>
          <t>藏蓝</t>
        </is>
      </c>
      <c r="D5546" s="4" t="inlineStr">
        <is>
          <t>2XL</t>
        </is>
      </c>
      <c r="E5546" s="5" t="inlineStr">
        <is>
          <t>ST6038-Navy Blue-XX-Large-FBA</t>
        </is>
      </c>
      <c r="H5546" s="0" t="n"/>
    </row>
    <row r="5547">
      <c r="A5547" s="0">
        <f>+B5547&amp;C5547&amp;D5547</f>
        <v/>
      </c>
      <c r="B5547" s="4" t="inlineStr">
        <is>
          <t>ST6038 纯色</t>
        </is>
      </c>
      <c r="C5547" s="4" t="n"/>
      <c r="D5547" s="4" t="inlineStr">
        <is>
          <t>2XL</t>
        </is>
      </c>
      <c r="E5547" s="5" t="inlineStr">
        <is>
          <t>ST6038-Wine Red-XX-Large-FBA</t>
        </is>
      </c>
      <c r="H5547" s="0" t="n"/>
    </row>
    <row r="5548">
      <c r="A5548" s="0">
        <f>+B5548&amp;C5548&amp;D5548</f>
        <v/>
      </c>
      <c r="B5548" s="4" t="inlineStr">
        <is>
          <t>ST6038 纯色</t>
        </is>
      </c>
      <c r="C5548" s="4" t="inlineStr">
        <is>
          <t>黑色</t>
        </is>
      </c>
      <c r="D5548" s="4" t="n">
        <v>38</v>
      </c>
      <c r="E5548" s="5" t="inlineStr">
        <is>
          <t>ST6038-Black-Large-FBA</t>
        </is>
      </c>
      <c r="H5548" s="0" t="n"/>
    </row>
    <row r="5549">
      <c r="A5549" s="0">
        <f>+B5549&amp;C5549&amp;D5549</f>
        <v/>
      </c>
      <c r="B5549" s="4" t="inlineStr">
        <is>
          <t>ST6038 纯色</t>
        </is>
      </c>
      <c r="C5549" s="4" t="inlineStr">
        <is>
          <t>藏蓝</t>
        </is>
      </c>
      <c r="D5549" s="4" t="n">
        <v>38</v>
      </c>
      <c r="E5549" s="5" t="inlineStr">
        <is>
          <t>ST6038-Navy Blue-Large-FBA</t>
        </is>
      </c>
      <c r="H5549" s="0" t="n"/>
    </row>
    <row r="5550">
      <c r="A5550" s="0">
        <f>+B5550&amp;C5550&amp;D5550</f>
        <v/>
      </c>
      <c r="B5550" s="4" t="inlineStr">
        <is>
          <t>ST6038 纯色</t>
        </is>
      </c>
      <c r="C5550" s="4" t="n"/>
      <c r="D5550" s="4" t="n">
        <v>38</v>
      </c>
      <c r="E5550" s="5" t="inlineStr">
        <is>
          <t>ST6038-Wine Red-Large-FBA</t>
        </is>
      </c>
      <c r="H5550" s="0" t="n"/>
    </row>
    <row r="5551">
      <c r="A5551" s="0">
        <f>+B5551&amp;C5551&amp;D5551</f>
        <v/>
      </c>
      <c r="B5551" s="4" t="inlineStr">
        <is>
          <t>ST6038 印花</t>
        </is>
      </c>
      <c r="C5551" s="4" t="inlineStr">
        <is>
          <t>浅黄</t>
        </is>
      </c>
      <c r="D5551" s="4" t="inlineStr">
        <is>
          <t>XL</t>
        </is>
      </c>
      <c r="E5551" s="5" t="inlineStr">
        <is>
          <t>ST6038-FP Leo Light Yellow-X-Large-FBA</t>
        </is>
      </c>
      <c r="H5551" s="0" t="n"/>
    </row>
    <row r="5552">
      <c r="A5552" s="0">
        <f>+B5552&amp;C5552&amp;D5552</f>
        <v/>
      </c>
      <c r="B5552" s="4" t="inlineStr">
        <is>
          <t>ST6038 印花</t>
        </is>
      </c>
      <c r="C5552" s="4" t="n"/>
      <c r="D5552" s="4" t="inlineStr">
        <is>
          <t>XL</t>
        </is>
      </c>
      <c r="E5552" s="5" t="inlineStr">
        <is>
          <t>ST6038-FP Panther White-X-Large-FBA</t>
        </is>
      </c>
      <c r="H5552" s="0" t="n"/>
    </row>
    <row r="5553">
      <c r="A5553" s="0">
        <f>+B5553&amp;C5553&amp;D5553</f>
        <v/>
      </c>
      <c r="B5553" s="4" t="inlineStr">
        <is>
          <t>ST6038 印花</t>
        </is>
      </c>
      <c r="C5553" s="4" t="inlineStr">
        <is>
          <t>浅黄</t>
        </is>
      </c>
      <c r="D5553" s="4" t="inlineStr">
        <is>
          <t>S</t>
        </is>
      </c>
      <c r="E5553" s="5" t="inlineStr">
        <is>
          <t>ST6038-FP Leo Light Yellow-Small-FBA</t>
        </is>
      </c>
      <c r="H5553" s="0" t="n"/>
    </row>
    <row r="5554">
      <c r="A5554" s="0">
        <f>+B5554&amp;C5554&amp;D5554</f>
        <v/>
      </c>
      <c r="B5554" s="4" t="inlineStr">
        <is>
          <t>ST6038 印花</t>
        </is>
      </c>
      <c r="C5554" s="4" t="n"/>
      <c r="D5554" s="4" t="inlineStr">
        <is>
          <t>S</t>
        </is>
      </c>
      <c r="E5554" s="5" t="inlineStr">
        <is>
          <t>ST6038-FP Panther White-Small-FBA</t>
        </is>
      </c>
      <c r="H5554" s="0" t="n"/>
    </row>
    <row r="5555">
      <c r="A5555" s="0">
        <f>+B5555&amp;C5555&amp;D5555</f>
        <v/>
      </c>
      <c r="B5555" s="4" t="inlineStr">
        <is>
          <t>ST6038 印花</t>
        </is>
      </c>
      <c r="C5555" s="4" t="inlineStr">
        <is>
          <t>浅黄</t>
        </is>
      </c>
      <c r="D5555" s="4" t="inlineStr">
        <is>
          <t>M</t>
        </is>
      </c>
      <c r="E5555" s="5" t="inlineStr">
        <is>
          <t>ST6038-FP Leo Light Yellow-Medium-FBA</t>
        </is>
      </c>
      <c r="H5555" s="0" t="n"/>
    </row>
    <row r="5556">
      <c r="A5556" s="0">
        <f>+B5556&amp;C5556&amp;D5556</f>
        <v/>
      </c>
      <c r="B5556" s="4" t="inlineStr">
        <is>
          <t>ST6038 印花</t>
        </is>
      </c>
      <c r="C5556" s="4" t="n"/>
      <c r="D5556" s="4" t="inlineStr">
        <is>
          <t>M</t>
        </is>
      </c>
      <c r="E5556" s="5" t="inlineStr">
        <is>
          <t>ST6038-FP Panther White-Medium-FBA</t>
        </is>
      </c>
      <c r="H5556" s="0" t="n"/>
    </row>
    <row r="5557">
      <c r="A5557" s="0">
        <f>+B5557&amp;C5557&amp;D5557</f>
        <v/>
      </c>
      <c r="B5557" s="4" t="inlineStr">
        <is>
          <t>ST6038 印花</t>
        </is>
      </c>
      <c r="C5557" s="4" t="inlineStr">
        <is>
          <t>浅黄</t>
        </is>
      </c>
      <c r="D5557" s="4" t="inlineStr">
        <is>
          <t>2XL</t>
        </is>
      </c>
      <c r="E5557" s="5" t="inlineStr">
        <is>
          <t>ST6038-FP Leo Light Yellow-XX-Large-FBA</t>
        </is>
      </c>
      <c r="H5557" s="0" t="n"/>
    </row>
    <row r="5558">
      <c r="A5558" s="0">
        <f>+B5558&amp;C5558&amp;D5558</f>
        <v/>
      </c>
      <c r="B5558" s="4" t="inlineStr">
        <is>
          <t>ST6038 印花</t>
        </is>
      </c>
      <c r="C5558" s="4" t="n"/>
      <c r="D5558" s="4" t="inlineStr">
        <is>
          <t>2XL</t>
        </is>
      </c>
      <c r="E5558" s="5" t="inlineStr">
        <is>
          <t>ST6038-FP Panther White-XX-Large-FBA</t>
        </is>
      </c>
      <c r="H5558" s="0" t="n"/>
    </row>
    <row r="5559">
      <c r="A5559" s="0">
        <f>+B5559&amp;C5559&amp;D5559</f>
        <v/>
      </c>
      <c r="B5559" s="4" t="inlineStr">
        <is>
          <t>ST6038 印花</t>
        </is>
      </c>
      <c r="C5559" s="4" t="inlineStr">
        <is>
          <t>浅黄</t>
        </is>
      </c>
      <c r="D5559" s="4" t="n">
        <v>38</v>
      </c>
      <c r="E5559" s="5" t="inlineStr">
        <is>
          <t>ST6038-FP Leo Light Yellow-Large-FBA</t>
        </is>
      </c>
      <c r="H5559" s="0" t="n"/>
    </row>
    <row r="5560">
      <c r="A5560" s="0">
        <f>+B5560&amp;C5560&amp;D5560</f>
        <v/>
      </c>
      <c r="B5560" s="4" t="inlineStr">
        <is>
          <t>ST6038 印花</t>
        </is>
      </c>
      <c r="C5560" s="4" t="n"/>
      <c r="D5560" s="4" t="n">
        <v>38</v>
      </c>
      <c r="E5560" s="5" t="inlineStr">
        <is>
          <t>ST6038-FP Panther White-Large-FBA</t>
        </is>
      </c>
      <c r="H5560" s="0" t="n"/>
    </row>
    <row r="5561">
      <c r="A5561" s="0">
        <f>+B5561&amp;C5561&amp;D5561</f>
        <v/>
      </c>
      <c r="B5561" s="4" t="inlineStr">
        <is>
          <t>ST6039 纯色</t>
        </is>
      </c>
      <c r="C5561" s="4" t="inlineStr">
        <is>
          <t>黑色</t>
        </is>
      </c>
      <c r="D5561" s="4" t="inlineStr">
        <is>
          <t>XL</t>
        </is>
      </c>
      <c r="E5561" s="5" t="inlineStr">
        <is>
          <t>ST6039-Black-X-Large-FBA</t>
        </is>
      </c>
      <c r="H5561" s="0" t="n"/>
    </row>
    <row r="5562">
      <c r="A5562" s="0">
        <f>+B5562&amp;C5562&amp;D5562</f>
        <v/>
      </c>
      <c r="B5562" s="4" t="inlineStr">
        <is>
          <t>ST6039 纯色</t>
        </is>
      </c>
      <c r="C5562" s="4" t="inlineStr">
        <is>
          <t>藏蓝</t>
        </is>
      </c>
      <c r="D5562" s="4" t="inlineStr">
        <is>
          <t>XL</t>
        </is>
      </c>
      <c r="E5562" s="5" t="inlineStr">
        <is>
          <t>ST6039-Navy BLue-X-Large-FBA</t>
        </is>
      </c>
      <c r="H5562" s="0" t="n"/>
    </row>
    <row r="5563">
      <c r="A5563" s="0">
        <f>+B5563&amp;C5563&amp;D5563</f>
        <v/>
      </c>
      <c r="B5563" s="4" t="inlineStr">
        <is>
          <t>ST6039 纯色</t>
        </is>
      </c>
      <c r="C5563" s="4" t="n"/>
      <c r="D5563" s="4" t="inlineStr">
        <is>
          <t>XL</t>
        </is>
      </c>
      <c r="E5563" s="5" t="inlineStr">
        <is>
          <t>ST6039-Pink Red-X-Large-FBA</t>
        </is>
      </c>
      <c r="H5563" s="0" t="n"/>
    </row>
    <row r="5564">
      <c r="A5564" s="0">
        <f>+B5564&amp;C5564&amp;D5564</f>
        <v/>
      </c>
      <c r="B5564" s="4" t="inlineStr">
        <is>
          <t>ST6039 纯色</t>
        </is>
      </c>
      <c r="C5564" s="4" t="inlineStr">
        <is>
          <t>白色</t>
        </is>
      </c>
      <c r="D5564" s="4" t="inlineStr">
        <is>
          <t>XL</t>
        </is>
      </c>
      <c r="E5564" s="5" t="inlineStr">
        <is>
          <t>ST6039-White-X-Large-FBA</t>
        </is>
      </c>
      <c r="H5564" s="0" t="n"/>
    </row>
    <row r="5565">
      <c r="A5565" s="0">
        <f>+B5565&amp;C5565&amp;D5565</f>
        <v/>
      </c>
      <c r="B5565" s="4" t="inlineStr">
        <is>
          <t>ST6039 纯色</t>
        </is>
      </c>
      <c r="C5565" s="4" t="n"/>
      <c r="D5565" s="4" t="inlineStr">
        <is>
          <t>XL</t>
        </is>
      </c>
      <c r="E5565" s="5" t="inlineStr">
        <is>
          <t>ST6039-Wine Red-X-Large-FBA</t>
        </is>
      </c>
      <c r="H5565" s="0" t="n"/>
    </row>
    <row r="5566">
      <c r="A5566" s="0">
        <f>+B5566&amp;C5566&amp;D5566</f>
        <v/>
      </c>
      <c r="B5566" s="4" t="inlineStr">
        <is>
          <t>ST6039 纯色</t>
        </is>
      </c>
      <c r="C5566" s="4" t="n"/>
      <c r="D5566" s="4" t="inlineStr">
        <is>
          <t>XL</t>
        </is>
      </c>
      <c r="E5566" s="5" t="inlineStr">
        <is>
          <t>ST6039-Beige Apricot-X-Large-FBA2</t>
        </is>
      </c>
      <c r="H5566" s="0" t="n"/>
    </row>
    <row r="5567">
      <c r="A5567" s="0">
        <f>+B5567&amp;C5567&amp;D5567</f>
        <v/>
      </c>
      <c r="B5567" s="4" t="inlineStr">
        <is>
          <t>ST6039 纯色</t>
        </is>
      </c>
      <c r="C5567" s="4" t="n"/>
      <c r="D5567" s="4" t="inlineStr">
        <is>
          <t>S</t>
        </is>
      </c>
      <c r="E5567" s="5" t="inlineStr">
        <is>
          <t>ST6039-Pink Red-Small-FBA</t>
        </is>
      </c>
      <c r="H5567" s="0" t="n"/>
    </row>
    <row r="5568">
      <c r="A5568" s="0">
        <f>+B5568&amp;C5568&amp;D5568</f>
        <v/>
      </c>
      <c r="B5568" s="4" t="inlineStr">
        <is>
          <t>ST6039 纯色</t>
        </is>
      </c>
      <c r="C5568" s="4" t="n"/>
      <c r="D5568" s="4" t="inlineStr">
        <is>
          <t>S</t>
        </is>
      </c>
      <c r="E5568" s="5" t="inlineStr">
        <is>
          <t>ST6039-Beige Apricot-Small-FBA2</t>
        </is>
      </c>
      <c r="H5568" s="0" t="n"/>
    </row>
    <row r="5569">
      <c r="A5569" s="0">
        <f>+B5569&amp;C5569&amp;D5569</f>
        <v/>
      </c>
      <c r="B5569" s="4" t="inlineStr">
        <is>
          <t>ST6039 纯色</t>
        </is>
      </c>
      <c r="C5569" s="4" t="n"/>
      <c r="D5569" s="4" t="inlineStr">
        <is>
          <t>M</t>
        </is>
      </c>
      <c r="E5569" s="5" t="inlineStr">
        <is>
          <t>ST6039-Beige-Medium-FBA</t>
        </is>
      </c>
      <c r="H5569" s="0" t="n"/>
    </row>
    <row r="5570">
      <c r="A5570" s="0">
        <f>+B5570&amp;C5570&amp;D5570</f>
        <v/>
      </c>
      <c r="B5570" s="4" t="inlineStr">
        <is>
          <t>ST6039 纯色</t>
        </is>
      </c>
      <c r="C5570" s="4" t="inlineStr">
        <is>
          <t>黑色</t>
        </is>
      </c>
      <c r="D5570" s="4" t="inlineStr">
        <is>
          <t>M</t>
        </is>
      </c>
      <c r="E5570" s="5" t="inlineStr">
        <is>
          <t>ST6039-Black-Medium-FBA</t>
        </is>
      </c>
      <c r="H5570" s="0" t="n"/>
    </row>
    <row r="5571">
      <c r="A5571" s="0">
        <f>+B5571&amp;C5571&amp;D5571</f>
        <v/>
      </c>
      <c r="B5571" s="4" t="inlineStr">
        <is>
          <t>ST6039 纯色</t>
        </is>
      </c>
      <c r="C5571" s="4" t="n"/>
      <c r="D5571" s="4" t="inlineStr">
        <is>
          <t>M</t>
        </is>
      </c>
      <c r="E5571" s="5" t="inlineStr">
        <is>
          <t>ST6039-Pink Red-Medium-FBA</t>
        </is>
      </c>
      <c r="H5571" s="0" t="n"/>
    </row>
    <row r="5572">
      <c r="A5572" s="0">
        <f>+B5572&amp;C5572&amp;D5572</f>
        <v/>
      </c>
      <c r="B5572" s="4" t="inlineStr">
        <is>
          <t>ST6039 纯色</t>
        </is>
      </c>
      <c r="C5572" s="4" t="inlineStr">
        <is>
          <t>白色</t>
        </is>
      </c>
      <c r="D5572" s="4" t="inlineStr">
        <is>
          <t>M</t>
        </is>
      </c>
      <c r="E5572" s="5" t="inlineStr">
        <is>
          <t>ST6039-White-Medium-FBA</t>
        </is>
      </c>
      <c r="H5572" s="0" t="n"/>
    </row>
    <row r="5573">
      <c r="A5573" s="0">
        <f>+B5573&amp;C5573&amp;D5573</f>
        <v/>
      </c>
      <c r="B5573" s="4" t="inlineStr">
        <is>
          <t>ST6039 纯色</t>
        </is>
      </c>
      <c r="C5573" s="4" t="n"/>
      <c r="D5573" s="4" t="inlineStr">
        <is>
          <t>M</t>
        </is>
      </c>
      <c r="E5573" s="5" t="inlineStr">
        <is>
          <t>ST6039-Wine Red-Medium-FBA</t>
        </is>
      </c>
      <c r="H5573" s="0" t="n"/>
    </row>
    <row r="5574">
      <c r="A5574" s="0">
        <f>+B5574&amp;C5574&amp;D5574</f>
        <v/>
      </c>
      <c r="B5574" s="4" t="inlineStr">
        <is>
          <t>ST6039 纯色</t>
        </is>
      </c>
      <c r="C5574" s="4" t="n"/>
      <c r="D5574" s="4" t="inlineStr">
        <is>
          <t>M</t>
        </is>
      </c>
      <c r="E5574" s="5" t="inlineStr">
        <is>
          <t>ST6039-Beige Apricot-Medium-FBA2</t>
        </is>
      </c>
      <c r="H5574" s="0" t="n"/>
    </row>
    <row r="5575">
      <c r="A5575" s="0">
        <f>+B5575&amp;C5575&amp;D5575</f>
        <v/>
      </c>
      <c r="B5575" s="4" t="inlineStr">
        <is>
          <t>ST6039 纯色</t>
        </is>
      </c>
      <c r="C5575" s="4" t="inlineStr">
        <is>
          <t>黑色</t>
        </is>
      </c>
      <c r="D5575" s="4" t="inlineStr">
        <is>
          <t>L</t>
        </is>
      </c>
      <c r="E5575" s="5" t="inlineStr">
        <is>
          <t>ST6039-Black-Large-FBA</t>
        </is>
      </c>
      <c r="H5575" s="0" t="n"/>
    </row>
    <row r="5576">
      <c r="A5576" s="0">
        <f>+B5576&amp;C5576&amp;D5576</f>
        <v/>
      </c>
      <c r="B5576" s="4" t="inlineStr">
        <is>
          <t>ST6039 纯色</t>
        </is>
      </c>
      <c r="C5576" s="4" t="n"/>
      <c r="D5576" s="4" t="inlineStr">
        <is>
          <t>L</t>
        </is>
      </c>
      <c r="E5576" s="5" t="inlineStr">
        <is>
          <t>ST6039-Wine Red-Large-FBA</t>
        </is>
      </c>
      <c r="H5576" s="0" t="n"/>
    </row>
    <row r="5577">
      <c r="A5577" s="0">
        <f>+B5577&amp;C5577&amp;D5577</f>
        <v/>
      </c>
      <c r="B5577" s="4" t="inlineStr">
        <is>
          <t>ST6039 纯色</t>
        </is>
      </c>
      <c r="C5577" s="4" t="n"/>
      <c r="D5577" s="4" t="inlineStr">
        <is>
          <t>L</t>
        </is>
      </c>
      <c r="E5577" s="5" t="inlineStr">
        <is>
          <t>ST6039-Beige Apricot-Large-FBA2</t>
        </is>
      </c>
      <c r="H5577" s="0" t="n"/>
    </row>
    <row r="5578">
      <c r="A5578" s="0">
        <f>+B5578&amp;C5578&amp;D5578</f>
        <v/>
      </c>
      <c r="B5578" s="4" t="inlineStr">
        <is>
          <t>ST6039 纯色</t>
        </is>
      </c>
      <c r="C5578" s="4" t="inlineStr">
        <is>
          <t>橙色</t>
        </is>
      </c>
      <c r="D5578" s="4" t="inlineStr">
        <is>
          <t>L</t>
        </is>
      </c>
      <c r="E5578" s="5" t="inlineStr">
        <is>
          <t>ST6039-Orange-Large-FBA2</t>
        </is>
      </c>
      <c r="H5578" s="0" t="n"/>
    </row>
    <row r="5579">
      <c r="A5579" s="0">
        <f>+B5579&amp;C5579&amp;D5579</f>
        <v/>
      </c>
      <c r="B5579" s="4" t="inlineStr">
        <is>
          <t>ST6039 纯色</t>
        </is>
      </c>
      <c r="C5579" s="4" t="inlineStr">
        <is>
          <t>黑色</t>
        </is>
      </c>
      <c r="D5579" s="4" t="inlineStr">
        <is>
          <t>2XL</t>
        </is>
      </c>
      <c r="E5579" s="5" t="inlineStr">
        <is>
          <t>ST6039-Black-XX-Large-FBA2</t>
        </is>
      </c>
      <c r="H5579" s="0" t="n"/>
    </row>
    <row r="5580">
      <c r="A5580" s="0">
        <f>+B5580&amp;C5580&amp;D5580</f>
        <v/>
      </c>
      <c r="B5580" s="4" t="inlineStr">
        <is>
          <t>ST6039 纯色</t>
        </is>
      </c>
      <c r="C5580" s="4" t="n"/>
      <c r="D5580" s="4" t="inlineStr">
        <is>
          <t>2XL</t>
        </is>
      </c>
      <c r="E5580" s="5" t="inlineStr">
        <is>
          <t>ST6039-Pink Red-XX-Large-FBA</t>
        </is>
      </c>
      <c r="H5580" s="0" t="n"/>
    </row>
    <row r="5581">
      <c r="A5581" s="0">
        <f>+B5581&amp;C5581&amp;D5581</f>
        <v/>
      </c>
      <c r="B5581" s="4" t="inlineStr">
        <is>
          <t>ST6039 纯色</t>
        </is>
      </c>
      <c r="C5581" s="4" t="inlineStr">
        <is>
          <t>白色</t>
        </is>
      </c>
      <c r="D5581" s="4" t="inlineStr">
        <is>
          <t>2XL</t>
        </is>
      </c>
      <c r="E5581" s="5" t="inlineStr">
        <is>
          <t>ST6039-White-XX-Large-FBA</t>
        </is>
      </c>
      <c r="H5581" s="0" t="n"/>
    </row>
    <row r="5582">
      <c r="A5582" s="0">
        <f>+B5582&amp;C5582&amp;D5582</f>
        <v/>
      </c>
      <c r="B5582" s="4" t="inlineStr">
        <is>
          <t>ST6039 印花</t>
        </is>
      </c>
      <c r="C5582" s="4" t="inlineStr">
        <is>
          <t>橙色</t>
        </is>
      </c>
      <c r="D5582" s="4" t="inlineStr">
        <is>
          <t>XL</t>
        </is>
      </c>
      <c r="E5582" s="5" t="inlineStr">
        <is>
          <t>ST6039-FP Multicolor Orange-X-Large-FBA</t>
        </is>
      </c>
      <c r="H5582" s="0" t="n"/>
    </row>
    <row r="5583">
      <c r="A5583" s="0">
        <f>+B5583&amp;C5583&amp;D5583</f>
        <v/>
      </c>
      <c r="B5583" s="4" t="inlineStr">
        <is>
          <t>ST6039 印花</t>
        </is>
      </c>
      <c r="C5583" s="4" t="n"/>
      <c r="D5583" s="4" t="inlineStr">
        <is>
          <t>XL</t>
        </is>
      </c>
      <c r="E5583" s="5" t="inlineStr">
        <is>
          <t>ST6039-FP Multicolor Yellow-X-Large-FBA</t>
        </is>
      </c>
      <c r="H5583" s="0" t="n"/>
    </row>
    <row r="5584">
      <c r="A5584" s="0">
        <f>+B5584&amp;C5584&amp;D5584</f>
        <v/>
      </c>
      <c r="B5584" s="4" t="inlineStr">
        <is>
          <t>ST6039 印花</t>
        </is>
      </c>
      <c r="C5584" s="4" t="n"/>
      <c r="D5584" s="4" t="inlineStr">
        <is>
          <t>XL</t>
        </is>
      </c>
      <c r="E5584" s="5" t="inlineStr">
        <is>
          <t>ST6039-FP Tie Dye Blue-X-Large-FBA</t>
        </is>
      </c>
      <c r="H5584" s="0" t="n"/>
    </row>
    <row r="5585">
      <c r="A5585" s="0">
        <f>+B5585&amp;C5585&amp;D5585</f>
        <v/>
      </c>
      <c r="B5585" s="4" t="inlineStr">
        <is>
          <t>ST6039 印花</t>
        </is>
      </c>
      <c r="C5585" s="4" t="n"/>
      <c r="D5585" s="4" t="inlineStr">
        <is>
          <t>XL</t>
        </is>
      </c>
      <c r="E5585" s="5" t="inlineStr">
        <is>
          <t>ST6039-FP Tie Dye Rose Red-X-Large-FBA</t>
        </is>
      </c>
      <c r="H5585" s="0" t="n"/>
    </row>
    <row r="5586">
      <c r="A5586" s="0">
        <f>+B5586&amp;C5586&amp;D5586</f>
        <v/>
      </c>
      <c r="B5586" s="4" t="inlineStr">
        <is>
          <t>ST6039 印花</t>
        </is>
      </c>
      <c r="C5586" s="4" t="inlineStr">
        <is>
          <t>灰色</t>
        </is>
      </c>
      <c r="D5586" s="4" t="inlineStr">
        <is>
          <t>XL</t>
        </is>
      </c>
      <c r="E5586" s="5" t="inlineStr">
        <is>
          <t>ST6039-FP Camouflage Gray-X-Large-FBA</t>
        </is>
      </c>
      <c r="H5586" s="0" t="n"/>
    </row>
    <row r="5587">
      <c r="A5587" s="0">
        <f>+B5587&amp;C5587&amp;D5587</f>
        <v/>
      </c>
      <c r="B5587" s="4" t="inlineStr">
        <is>
          <t>ST6039 印花</t>
        </is>
      </c>
      <c r="C5587" s="4" t="inlineStr">
        <is>
          <t>迷彩绿</t>
        </is>
      </c>
      <c r="D5587" s="4" t="inlineStr">
        <is>
          <t>XL</t>
        </is>
      </c>
      <c r="E5587" s="5" t="inlineStr">
        <is>
          <t>ST6039-FP Camouflage Green-X-Large-FBA</t>
        </is>
      </c>
      <c r="H5587" s="0" t="n"/>
    </row>
    <row r="5588">
      <c r="A5588" s="0">
        <f>+B5588&amp;C5588&amp;D5588</f>
        <v/>
      </c>
      <c r="B5588" s="4" t="inlineStr">
        <is>
          <t>ST6039 印花</t>
        </is>
      </c>
      <c r="C5588" s="4" t="inlineStr">
        <is>
          <t>迷彩粉</t>
        </is>
      </c>
      <c r="D5588" s="4" t="inlineStr">
        <is>
          <t>XL</t>
        </is>
      </c>
      <c r="E5588" s="5" t="inlineStr">
        <is>
          <t>ST6039-FP Camouflage Pink-X-Large-FBA</t>
        </is>
      </c>
      <c r="H5588" s="0" t="n"/>
    </row>
    <row r="5589">
      <c r="A5589" s="0">
        <f>+B5589&amp;C5589&amp;D5589</f>
        <v/>
      </c>
      <c r="B5589" s="4" t="inlineStr">
        <is>
          <t>ST6039 印花</t>
        </is>
      </c>
      <c r="C5589" s="4" t="inlineStr">
        <is>
          <t>深卡其</t>
        </is>
      </c>
      <c r="D5589" s="4" t="inlineStr">
        <is>
          <t>XL</t>
        </is>
      </c>
      <c r="E5589" s="5" t="inlineStr">
        <is>
          <t>ST6039-FP Leo Dark Khaki-X-Large-FBA</t>
        </is>
      </c>
      <c r="H5589" s="0" t="n"/>
    </row>
    <row r="5590">
      <c r="A5590" s="0">
        <f>+B5590&amp;C5590&amp;D5590</f>
        <v/>
      </c>
      <c r="B5590" s="4" t="inlineStr">
        <is>
          <t>ST6039 印花</t>
        </is>
      </c>
      <c r="C5590" s="4" t="n"/>
      <c r="D5590" s="4" t="inlineStr">
        <is>
          <t>XL</t>
        </is>
      </c>
      <c r="E5590" s="5" t="inlineStr">
        <is>
          <t>ST6039-FP Leopard Beige-X-Large-FBA</t>
        </is>
      </c>
      <c r="H5590" s="0" t="n"/>
    </row>
    <row r="5591">
      <c r="A5591" s="0">
        <f>+B5591&amp;C5591&amp;D5591</f>
        <v/>
      </c>
      <c r="B5591" s="4" t="inlineStr">
        <is>
          <t>ST6039 印花</t>
        </is>
      </c>
      <c r="C5591" s="4" t="n"/>
      <c r="D5591" s="4" t="inlineStr">
        <is>
          <t>XL</t>
        </is>
      </c>
      <c r="E5591" s="5" t="inlineStr">
        <is>
          <t>ST6039-FP Panther Khaki-X-Large-FBA</t>
        </is>
      </c>
      <c r="H5591" s="0" t="n"/>
    </row>
    <row r="5592">
      <c r="A5592" s="0">
        <f>+B5592&amp;C5592&amp;D5592</f>
        <v/>
      </c>
      <c r="B5592" s="4" t="inlineStr">
        <is>
          <t>ST6039 印花</t>
        </is>
      </c>
      <c r="C5592" s="4" t="n"/>
      <c r="D5592" s="4" t="inlineStr">
        <is>
          <t>XL</t>
        </is>
      </c>
      <c r="E5592" s="5" t="inlineStr">
        <is>
          <t>ST6039-FP Panther White-X-Large-FBA</t>
        </is>
      </c>
      <c r="H5592" s="0" t="n"/>
    </row>
    <row r="5593">
      <c r="A5593" s="0">
        <f>+B5593&amp;C5593&amp;D5593</f>
        <v/>
      </c>
      <c r="B5593" s="4" t="inlineStr">
        <is>
          <t>ST6039 印花</t>
        </is>
      </c>
      <c r="C5593" s="4" t="inlineStr">
        <is>
          <t>橙色</t>
        </is>
      </c>
      <c r="D5593" s="4" t="inlineStr">
        <is>
          <t>S</t>
        </is>
      </c>
      <c r="E5593" s="5" t="inlineStr">
        <is>
          <t>ST6039-FP Multicolor Orange-Small-FBA</t>
        </is>
      </c>
      <c r="H5593" s="0" t="n"/>
    </row>
    <row r="5594">
      <c r="A5594" s="0">
        <f>+B5594&amp;C5594&amp;D5594</f>
        <v/>
      </c>
      <c r="B5594" s="4" t="inlineStr">
        <is>
          <t>ST6039 印花</t>
        </is>
      </c>
      <c r="C5594" s="4" t="n"/>
      <c r="D5594" s="4" t="inlineStr">
        <is>
          <t>S</t>
        </is>
      </c>
      <c r="E5594" s="5" t="inlineStr">
        <is>
          <t>ST6039-FP Multicolor Yellow-Small-FBA</t>
        </is>
      </c>
      <c r="H5594" s="0" t="n"/>
    </row>
    <row r="5595">
      <c r="A5595" s="0">
        <f>+B5595&amp;C5595&amp;D5595</f>
        <v/>
      </c>
      <c r="B5595" s="4" t="inlineStr">
        <is>
          <t>ST6039 印花</t>
        </is>
      </c>
      <c r="C5595" s="4" t="n"/>
      <c r="D5595" s="4" t="inlineStr">
        <is>
          <t>S</t>
        </is>
      </c>
      <c r="E5595" s="5" t="inlineStr">
        <is>
          <t>ST6039-FP Tie Dye Blue-Small-FBA</t>
        </is>
      </c>
      <c r="H5595" s="0" t="n"/>
    </row>
    <row r="5596">
      <c r="A5596" s="0">
        <f>+B5596&amp;C5596&amp;D5596</f>
        <v/>
      </c>
      <c r="B5596" s="4" t="inlineStr">
        <is>
          <t>ST6039 印花</t>
        </is>
      </c>
      <c r="C5596" s="4" t="n"/>
      <c r="D5596" s="4" t="inlineStr">
        <is>
          <t>S</t>
        </is>
      </c>
      <c r="E5596" s="5" t="inlineStr">
        <is>
          <t>ST6039-FP Tie Dye Rose Red-Small-FBA</t>
        </is>
      </c>
      <c r="H5596" s="0" t="n"/>
    </row>
    <row r="5597">
      <c r="A5597" s="0">
        <f>+B5597&amp;C5597&amp;D5597</f>
        <v/>
      </c>
      <c r="B5597" s="4" t="inlineStr">
        <is>
          <t>ST6039 印花</t>
        </is>
      </c>
      <c r="C5597" s="4" t="inlineStr">
        <is>
          <t>灰色</t>
        </is>
      </c>
      <c r="D5597" s="4" t="inlineStr">
        <is>
          <t>S</t>
        </is>
      </c>
      <c r="E5597" s="5" t="inlineStr">
        <is>
          <t>ST6039-FP Camouflage Gray-Small-FBA</t>
        </is>
      </c>
      <c r="H5597" s="0" t="n"/>
    </row>
    <row r="5598">
      <c r="A5598" s="0">
        <f>+B5598&amp;C5598&amp;D5598</f>
        <v/>
      </c>
      <c r="B5598" s="4" t="inlineStr">
        <is>
          <t>ST6039 印花</t>
        </is>
      </c>
      <c r="C5598" s="4" t="inlineStr">
        <is>
          <t>迷彩绿</t>
        </is>
      </c>
      <c r="D5598" s="4" t="inlineStr">
        <is>
          <t>S</t>
        </is>
      </c>
      <c r="E5598" s="5" t="inlineStr">
        <is>
          <t>ST6039-FP Camouflage Green-Small-FBA</t>
        </is>
      </c>
      <c r="H5598" s="0" t="n"/>
    </row>
    <row r="5599">
      <c r="A5599" s="0">
        <f>+B5599&amp;C5599&amp;D5599</f>
        <v/>
      </c>
      <c r="B5599" s="4" t="inlineStr">
        <is>
          <t>ST6039 印花</t>
        </is>
      </c>
      <c r="C5599" s="4" t="inlineStr">
        <is>
          <t>迷彩粉</t>
        </is>
      </c>
      <c r="D5599" s="4" t="inlineStr">
        <is>
          <t>S</t>
        </is>
      </c>
      <c r="E5599" s="5" t="inlineStr">
        <is>
          <t>ST6039-FP Camouflage Pink-Small-FBA</t>
        </is>
      </c>
      <c r="H5599" s="0" t="n"/>
    </row>
    <row r="5600">
      <c r="A5600" s="0">
        <f>+B5600&amp;C5600&amp;D5600</f>
        <v/>
      </c>
      <c r="B5600" s="4" t="inlineStr">
        <is>
          <t>ST6039 印花</t>
        </is>
      </c>
      <c r="C5600" s="4" t="inlineStr">
        <is>
          <t>深卡其</t>
        </is>
      </c>
      <c r="D5600" s="4" t="inlineStr">
        <is>
          <t>S</t>
        </is>
      </c>
      <c r="E5600" s="5" t="inlineStr">
        <is>
          <t>ST6039-FP Leo Dark Khaki-Small-FBA</t>
        </is>
      </c>
      <c r="H5600" s="0" t="n"/>
    </row>
    <row r="5601">
      <c r="A5601" s="0">
        <f>+B5601&amp;C5601&amp;D5601</f>
        <v/>
      </c>
      <c r="B5601" s="4" t="inlineStr">
        <is>
          <t>ST6039 印花</t>
        </is>
      </c>
      <c r="C5601" s="4" t="n"/>
      <c r="D5601" s="4" t="inlineStr">
        <is>
          <t>S</t>
        </is>
      </c>
      <c r="E5601" s="5" t="inlineStr">
        <is>
          <t>ST6039-FP Leopard Beige-Small-FBA</t>
        </is>
      </c>
      <c r="H5601" s="0" t="n"/>
    </row>
    <row r="5602">
      <c r="A5602" s="0">
        <f>+B5602&amp;C5602&amp;D5602</f>
        <v/>
      </c>
      <c r="B5602" s="4" t="inlineStr">
        <is>
          <t>ST6039 印花</t>
        </is>
      </c>
      <c r="C5602" s="4" t="n"/>
      <c r="D5602" s="4" t="inlineStr">
        <is>
          <t>S</t>
        </is>
      </c>
      <c r="E5602" s="5" t="inlineStr">
        <is>
          <t>ST6039-FP Panther Khaki-Small-FBA</t>
        </is>
      </c>
      <c r="H5602" s="0" t="n"/>
    </row>
    <row r="5603">
      <c r="A5603" s="0">
        <f>+B5603&amp;C5603&amp;D5603</f>
        <v/>
      </c>
      <c r="B5603" s="4" t="inlineStr">
        <is>
          <t>ST6039 印花</t>
        </is>
      </c>
      <c r="C5603" s="4" t="n"/>
      <c r="D5603" s="4" t="inlineStr">
        <is>
          <t>S</t>
        </is>
      </c>
      <c r="E5603" s="5" t="inlineStr">
        <is>
          <t>ST6039-FP Panther White-Small-FBA</t>
        </is>
      </c>
      <c r="H5603" s="0" t="n"/>
    </row>
    <row r="5604">
      <c r="A5604" s="0">
        <f>+B5604&amp;C5604&amp;D5604</f>
        <v/>
      </c>
      <c r="B5604" s="4" t="inlineStr">
        <is>
          <t>ST6039 印花</t>
        </is>
      </c>
      <c r="C5604" s="4" t="inlineStr">
        <is>
          <t>橙色</t>
        </is>
      </c>
      <c r="D5604" s="4" t="inlineStr">
        <is>
          <t>M</t>
        </is>
      </c>
      <c r="E5604" s="5" t="inlineStr">
        <is>
          <t>ST6039-FP Multicolor Orange-Medium-FBA</t>
        </is>
      </c>
      <c r="H5604" s="0" t="n"/>
    </row>
    <row r="5605">
      <c r="A5605" s="0">
        <f>+B5605&amp;C5605&amp;D5605</f>
        <v/>
      </c>
      <c r="B5605" s="4" t="inlineStr">
        <is>
          <t>ST6039 印花</t>
        </is>
      </c>
      <c r="C5605" s="4" t="n"/>
      <c r="D5605" s="4" t="inlineStr">
        <is>
          <t>M</t>
        </is>
      </c>
      <c r="E5605" s="5" t="inlineStr">
        <is>
          <t>ST6039-FP Multicolor Yellow-Medium-FBA</t>
        </is>
      </c>
      <c r="H5605" s="0" t="n"/>
    </row>
    <row r="5606">
      <c r="A5606" s="0">
        <f>+B5606&amp;C5606&amp;D5606</f>
        <v/>
      </c>
      <c r="B5606" s="4" t="inlineStr">
        <is>
          <t>ST6039 印花</t>
        </is>
      </c>
      <c r="C5606" s="4" t="n"/>
      <c r="D5606" s="4" t="inlineStr">
        <is>
          <t>M</t>
        </is>
      </c>
      <c r="E5606" s="5" t="inlineStr">
        <is>
          <t>ST6039-FP Tie Dye Blue-Medium-FBA</t>
        </is>
      </c>
      <c r="H5606" s="0" t="n"/>
    </row>
    <row r="5607">
      <c r="A5607" s="0">
        <f>+B5607&amp;C5607&amp;D5607</f>
        <v/>
      </c>
      <c r="B5607" s="4" t="inlineStr">
        <is>
          <t>ST6039 印花</t>
        </is>
      </c>
      <c r="C5607" s="4" t="n"/>
      <c r="D5607" s="4" t="inlineStr">
        <is>
          <t>M</t>
        </is>
      </c>
      <c r="E5607" s="5" t="inlineStr">
        <is>
          <t>ST6039-FP Tie Dye Rose Red-Medium-FBA</t>
        </is>
      </c>
      <c r="H5607" s="0" t="n"/>
    </row>
    <row r="5608">
      <c r="A5608" s="0">
        <f>+B5608&amp;C5608&amp;D5608</f>
        <v/>
      </c>
      <c r="B5608" s="4" t="inlineStr">
        <is>
          <t>ST6039 印花</t>
        </is>
      </c>
      <c r="C5608" s="4" t="inlineStr">
        <is>
          <t>灰色</t>
        </is>
      </c>
      <c r="D5608" s="4" t="inlineStr">
        <is>
          <t>M</t>
        </is>
      </c>
      <c r="E5608" s="5" t="inlineStr">
        <is>
          <t>ST6039-FP Camouflage Gray-Medium-FBA</t>
        </is>
      </c>
      <c r="H5608" s="0" t="n"/>
    </row>
    <row r="5609">
      <c r="A5609" s="0">
        <f>+B5609&amp;C5609&amp;D5609</f>
        <v/>
      </c>
      <c r="B5609" s="4" t="inlineStr">
        <is>
          <t>ST6039 印花</t>
        </is>
      </c>
      <c r="C5609" s="4" t="inlineStr">
        <is>
          <t>迷彩绿</t>
        </is>
      </c>
      <c r="D5609" s="4" t="inlineStr">
        <is>
          <t>M</t>
        </is>
      </c>
      <c r="E5609" s="5" t="inlineStr">
        <is>
          <t>ST6039-FP Camouflage Green-Medium-FBA</t>
        </is>
      </c>
      <c r="H5609" s="0" t="n"/>
    </row>
    <row r="5610">
      <c r="A5610" s="0">
        <f>+B5610&amp;C5610&amp;D5610</f>
        <v/>
      </c>
      <c r="B5610" s="4" t="inlineStr">
        <is>
          <t>ST6039 印花</t>
        </is>
      </c>
      <c r="C5610" s="4" t="inlineStr">
        <is>
          <t>迷彩粉</t>
        </is>
      </c>
      <c r="D5610" s="4" t="inlineStr">
        <is>
          <t>M</t>
        </is>
      </c>
      <c r="E5610" s="5" t="inlineStr">
        <is>
          <t>ST6039-FP Camouflage Pink-Medium-FBA</t>
        </is>
      </c>
      <c r="H5610" s="0" t="n"/>
    </row>
    <row r="5611">
      <c r="A5611" s="0">
        <f>+B5611&amp;C5611&amp;D5611</f>
        <v/>
      </c>
      <c r="B5611" s="4" t="inlineStr">
        <is>
          <t>ST6039 印花</t>
        </is>
      </c>
      <c r="C5611" s="4" t="inlineStr">
        <is>
          <t>深卡其</t>
        </is>
      </c>
      <c r="D5611" s="4" t="inlineStr">
        <is>
          <t>M</t>
        </is>
      </c>
      <c r="E5611" s="5" t="inlineStr">
        <is>
          <t>ST6039-FP Leo Dark Khaki-Medium-FBA</t>
        </is>
      </c>
      <c r="H5611" s="0" t="n"/>
    </row>
    <row r="5612">
      <c r="A5612" s="0">
        <f>+B5612&amp;C5612&amp;D5612</f>
        <v/>
      </c>
      <c r="B5612" s="4" t="inlineStr">
        <is>
          <t>ST6039 印花</t>
        </is>
      </c>
      <c r="C5612" s="4" t="n"/>
      <c r="D5612" s="4" t="inlineStr">
        <is>
          <t>M</t>
        </is>
      </c>
      <c r="E5612" s="5" t="inlineStr">
        <is>
          <t>ST6039-FP Leopard Beige-Medium-FBA</t>
        </is>
      </c>
      <c r="H5612" s="0" t="n"/>
    </row>
    <row r="5613">
      <c r="A5613" s="0">
        <f>+B5613&amp;C5613&amp;D5613</f>
        <v/>
      </c>
      <c r="B5613" s="4" t="inlineStr">
        <is>
          <t>ST6039 印花</t>
        </is>
      </c>
      <c r="C5613" s="4" t="n"/>
      <c r="D5613" s="4" t="inlineStr">
        <is>
          <t>M</t>
        </is>
      </c>
      <c r="E5613" s="5" t="inlineStr">
        <is>
          <t>ST6039-FP Panther Khaki-Medium-FBA</t>
        </is>
      </c>
      <c r="H5613" s="0" t="n"/>
    </row>
    <row r="5614">
      <c r="A5614" s="0">
        <f>+B5614&amp;C5614&amp;D5614</f>
        <v/>
      </c>
      <c r="B5614" s="4" t="inlineStr">
        <is>
          <t>ST6039 印花</t>
        </is>
      </c>
      <c r="C5614" s="4" t="n"/>
      <c r="D5614" s="4" t="inlineStr">
        <is>
          <t>M</t>
        </is>
      </c>
      <c r="E5614" s="5" t="inlineStr">
        <is>
          <t>ST6039-FP Panther White-Medium-FBA</t>
        </is>
      </c>
      <c r="H5614" s="0" t="n"/>
    </row>
    <row r="5615">
      <c r="A5615" s="0">
        <f>+B5615&amp;C5615&amp;D5615</f>
        <v/>
      </c>
      <c r="B5615" s="4" t="inlineStr">
        <is>
          <t>ST6039 印花</t>
        </is>
      </c>
      <c r="C5615" s="4" t="inlineStr">
        <is>
          <t>橙色</t>
        </is>
      </c>
      <c r="D5615" s="4" t="inlineStr">
        <is>
          <t>L</t>
        </is>
      </c>
      <c r="E5615" s="5" t="inlineStr">
        <is>
          <t>ST6039-FP Multicolor Orange-Large-FBA</t>
        </is>
      </c>
      <c r="H5615" s="0" t="n"/>
    </row>
    <row r="5616">
      <c r="A5616" s="0">
        <f>+B5616&amp;C5616&amp;D5616</f>
        <v/>
      </c>
      <c r="B5616" s="4" t="inlineStr">
        <is>
          <t>ST6039 印花</t>
        </is>
      </c>
      <c r="C5616" s="4" t="n"/>
      <c r="D5616" s="4" t="inlineStr">
        <is>
          <t>L</t>
        </is>
      </c>
      <c r="E5616" s="5" t="inlineStr">
        <is>
          <t>ST6039-FP Multicolor Yellow-Large-FBA</t>
        </is>
      </c>
      <c r="H5616" s="0" t="n"/>
    </row>
    <row r="5617">
      <c r="A5617" s="0">
        <f>+B5617&amp;C5617&amp;D5617</f>
        <v/>
      </c>
      <c r="B5617" s="4" t="inlineStr">
        <is>
          <t>ST6039 印花</t>
        </is>
      </c>
      <c r="C5617" s="4" t="n"/>
      <c r="D5617" s="4" t="inlineStr">
        <is>
          <t>L</t>
        </is>
      </c>
      <c r="E5617" s="5" t="inlineStr">
        <is>
          <t>ST6039-FP Tie Dye Blue-Large-FBA</t>
        </is>
      </c>
      <c r="H5617" s="0" t="n"/>
    </row>
    <row r="5618">
      <c r="A5618" s="0">
        <f>+B5618&amp;C5618&amp;D5618</f>
        <v/>
      </c>
      <c r="B5618" s="4" t="inlineStr">
        <is>
          <t>ST6039 印花</t>
        </is>
      </c>
      <c r="C5618" s="4" t="n"/>
      <c r="D5618" s="4" t="inlineStr">
        <is>
          <t>L</t>
        </is>
      </c>
      <c r="E5618" s="5" t="inlineStr">
        <is>
          <t>ST6039-FP Tie Dye Rose Red-Large-FBA</t>
        </is>
      </c>
      <c r="H5618" s="0" t="n"/>
    </row>
    <row r="5619">
      <c r="A5619" s="0">
        <f>+B5619&amp;C5619&amp;D5619</f>
        <v/>
      </c>
      <c r="B5619" s="4" t="inlineStr">
        <is>
          <t>ST6039 印花</t>
        </is>
      </c>
      <c r="C5619" s="4" t="inlineStr">
        <is>
          <t>灰色</t>
        </is>
      </c>
      <c r="D5619" s="4" t="inlineStr">
        <is>
          <t>L</t>
        </is>
      </c>
      <c r="E5619" s="5" t="inlineStr">
        <is>
          <t>ST6039-FP Camouflage Gray-Large-FBA</t>
        </is>
      </c>
      <c r="H5619" s="0" t="n"/>
    </row>
    <row r="5620">
      <c r="A5620" s="0">
        <f>+B5620&amp;C5620&amp;D5620</f>
        <v/>
      </c>
      <c r="B5620" s="4" t="inlineStr">
        <is>
          <t>ST6039 印花</t>
        </is>
      </c>
      <c r="C5620" s="4" t="inlineStr">
        <is>
          <t>迷彩绿</t>
        </is>
      </c>
      <c r="D5620" s="4" t="inlineStr">
        <is>
          <t>L</t>
        </is>
      </c>
      <c r="E5620" s="5" t="inlineStr">
        <is>
          <t>ST6039-FP Camouflage Green-Large-FBA</t>
        </is>
      </c>
      <c r="H5620" s="0" t="n"/>
    </row>
    <row r="5621">
      <c r="A5621" s="0">
        <f>+B5621&amp;C5621&amp;D5621</f>
        <v/>
      </c>
      <c r="B5621" s="4" t="inlineStr">
        <is>
          <t>ST6039 印花</t>
        </is>
      </c>
      <c r="C5621" s="4" t="inlineStr">
        <is>
          <t>迷彩粉</t>
        </is>
      </c>
      <c r="D5621" s="4" t="inlineStr">
        <is>
          <t>L</t>
        </is>
      </c>
      <c r="E5621" s="5" t="inlineStr">
        <is>
          <t>ST6039-FP Camouflage Pink-Large-FBA</t>
        </is>
      </c>
      <c r="H5621" s="0" t="n"/>
    </row>
    <row r="5622">
      <c r="A5622" s="0">
        <f>+B5622&amp;C5622&amp;D5622</f>
        <v/>
      </c>
      <c r="B5622" s="4" t="inlineStr">
        <is>
          <t>ST6039 印花</t>
        </is>
      </c>
      <c r="C5622" s="4" t="inlineStr">
        <is>
          <t>深卡其</t>
        </is>
      </c>
      <c r="D5622" s="4" t="inlineStr">
        <is>
          <t>L</t>
        </is>
      </c>
      <c r="E5622" s="5" t="inlineStr">
        <is>
          <t>ST6039-FP Leo Dark Khaki-Large-FBA</t>
        </is>
      </c>
      <c r="H5622" s="0" t="n"/>
    </row>
    <row r="5623">
      <c r="A5623" s="0">
        <f>+B5623&amp;C5623&amp;D5623</f>
        <v/>
      </c>
      <c r="B5623" s="4" t="inlineStr">
        <is>
          <t>ST6039 印花</t>
        </is>
      </c>
      <c r="C5623" s="4" t="n"/>
      <c r="D5623" s="4" t="inlineStr">
        <is>
          <t>L</t>
        </is>
      </c>
      <c r="E5623" s="5" t="inlineStr">
        <is>
          <t>ST6039-FP Leopard Beige-Large-FBA</t>
        </is>
      </c>
      <c r="H5623" s="0" t="n"/>
    </row>
    <row r="5624">
      <c r="A5624" s="0">
        <f>+B5624&amp;C5624&amp;D5624</f>
        <v/>
      </c>
      <c r="B5624" s="4" t="inlineStr">
        <is>
          <t>ST6039 印花</t>
        </is>
      </c>
      <c r="C5624" s="4" t="n"/>
      <c r="D5624" s="4" t="inlineStr">
        <is>
          <t>L</t>
        </is>
      </c>
      <c r="E5624" s="5" t="inlineStr">
        <is>
          <t>ST6039-FP Panther Khaki-Large-FBA</t>
        </is>
      </c>
      <c r="H5624" s="0" t="n"/>
    </row>
    <row r="5625">
      <c r="A5625" s="0">
        <f>+B5625&amp;C5625&amp;D5625</f>
        <v/>
      </c>
      <c r="B5625" s="4" t="inlineStr">
        <is>
          <t>ST6039 印花</t>
        </is>
      </c>
      <c r="C5625" s="4" t="n"/>
      <c r="D5625" s="4" t="inlineStr">
        <is>
          <t>L</t>
        </is>
      </c>
      <c r="E5625" s="5" t="inlineStr">
        <is>
          <t>ST6039-FP Panther White-Large-FBA</t>
        </is>
      </c>
      <c r="H5625" s="0" t="n"/>
    </row>
    <row r="5626">
      <c r="A5626" s="0">
        <f>+B5626&amp;C5626&amp;D5626</f>
        <v/>
      </c>
      <c r="B5626" s="4" t="inlineStr">
        <is>
          <t>ST6039 印花</t>
        </is>
      </c>
      <c r="C5626" s="4" t="inlineStr">
        <is>
          <t>橙色</t>
        </is>
      </c>
      <c r="D5626" s="4" t="inlineStr">
        <is>
          <t>2XL</t>
        </is>
      </c>
      <c r="E5626" s="5" t="inlineStr">
        <is>
          <t>ST6039-FP Multicolor Orange-XX-Large-FBA</t>
        </is>
      </c>
      <c r="H5626" s="0" t="n"/>
    </row>
    <row r="5627">
      <c r="A5627" s="0">
        <f>+B5627&amp;C5627&amp;D5627</f>
        <v/>
      </c>
      <c r="B5627" s="4" t="inlineStr">
        <is>
          <t>ST6039 印花</t>
        </is>
      </c>
      <c r="C5627" s="4" t="n"/>
      <c r="D5627" s="4" t="inlineStr">
        <is>
          <t>2XL</t>
        </is>
      </c>
      <c r="E5627" s="5" t="inlineStr">
        <is>
          <t>ST6039-FP Multicolor Yellow-XX-Large-FBA</t>
        </is>
      </c>
      <c r="H5627" s="0" t="n"/>
    </row>
    <row r="5628">
      <c r="A5628" s="0">
        <f>+B5628&amp;C5628&amp;D5628</f>
        <v/>
      </c>
      <c r="B5628" s="4" t="inlineStr">
        <is>
          <t>ST6039 印花</t>
        </is>
      </c>
      <c r="C5628" s="4" t="n"/>
      <c r="D5628" s="4" t="inlineStr">
        <is>
          <t>2XL</t>
        </is>
      </c>
      <c r="E5628" s="5" t="inlineStr">
        <is>
          <t>ST6039-FP Tie Dye Blue-XX-Large-FBA</t>
        </is>
      </c>
      <c r="H5628" s="0" t="n"/>
    </row>
    <row r="5629">
      <c r="A5629" s="0">
        <f>+B5629&amp;C5629&amp;D5629</f>
        <v/>
      </c>
      <c r="B5629" s="4" t="inlineStr">
        <is>
          <t>ST6039 印花</t>
        </is>
      </c>
      <c r="C5629" s="4" t="n"/>
      <c r="D5629" s="4" t="inlineStr">
        <is>
          <t>2XL</t>
        </is>
      </c>
      <c r="E5629" s="5" t="inlineStr">
        <is>
          <t>ST6039-FP Tie Dye Rose Red-XX-Large-FBA</t>
        </is>
      </c>
      <c r="H5629" s="0" t="n"/>
    </row>
    <row r="5630">
      <c r="A5630" s="0">
        <f>+B5630&amp;C5630&amp;D5630</f>
        <v/>
      </c>
      <c r="B5630" s="4" t="inlineStr">
        <is>
          <t>ST6039 印花</t>
        </is>
      </c>
      <c r="C5630" s="4" t="inlineStr">
        <is>
          <t>灰色</t>
        </is>
      </c>
      <c r="D5630" s="4" t="inlineStr">
        <is>
          <t>2XL</t>
        </is>
      </c>
      <c r="E5630" s="5" t="inlineStr">
        <is>
          <t>ST6039-FP Camouflage Gray-XX-Large-FBA</t>
        </is>
      </c>
      <c r="H5630" s="0" t="n"/>
    </row>
    <row r="5631">
      <c r="A5631" s="0">
        <f>+B5631&amp;C5631&amp;D5631</f>
        <v/>
      </c>
      <c r="B5631" s="4" t="inlineStr">
        <is>
          <t>ST6039 印花</t>
        </is>
      </c>
      <c r="C5631" s="4" t="inlineStr">
        <is>
          <t>迷彩绿</t>
        </is>
      </c>
      <c r="D5631" s="4" t="inlineStr">
        <is>
          <t>2XL</t>
        </is>
      </c>
      <c r="E5631" s="5" t="inlineStr">
        <is>
          <t>ST6039-FP Camouflage Green-XX-Large-FBA</t>
        </is>
      </c>
      <c r="H5631" s="0" t="n"/>
    </row>
    <row r="5632">
      <c r="A5632" s="0">
        <f>+B5632&amp;C5632&amp;D5632</f>
        <v/>
      </c>
      <c r="B5632" s="4" t="inlineStr">
        <is>
          <t>ST6039 印花</t>
        </is>
      </c>
      <c r="C5632" s="4" t="inlineStr">
        <is>
          <t>迷彩粉</t>
        </is>
      </c>
      <c r="D5632" s="4" t="inlineStr">
        <is>
          <t>2XL</t>
        </is>
      </c>
      <c r="E5632" s="5" t="inlineStr">
        <is>
          <t>ST6039-FP Camouflage Pink-XX-Large-FBA</t>
        </is>
      </c>
      <c r="H5632" s="0" t="n"/>
    </row>
    <row r="5633">
      <c r="A5633" s="0">
        <f>+B5633&amp;C5633&amp;D5633</f>
        <v/>
      </c>
      <c r="B5633" s="4" t="inlineStr">
        <is>
          <t>ST6039 印花</t>
        </is>
      </c>
      <c r="C5633" s="4" t="inlineStr">
        <is>
          <t>深卡其</t>
        </is>
      </c>
      <c r="D5633" s="4" t="inlineStr">
        <is>
          <t>2XL</t>
        </is>
      </c>
      <c r="E5633" s="5" t="inlineStr">
        <is>
          <t>ST6039-FP Leo Dark Khaki-XX-Large-FBA</t>
        </is>
      </c>
      <c r="H5633" s="0" t="n"/>
    </row>
    <row r="5634">
      <c r="A5634" s="0">
        <f>+B5634&amp;C5634&amp;D5634</f>
        <v/>
      </c>
      <c r="B5634" s="4" t="inlineStr">
        <is>
          <t>ST6039 印花</t>
        </is>
      </c>
      <c r="C5634" s="4" t="n"/>
      <c r="D5634" s="4" t="inlineStr">
        <is>
          <t>2XL</t>
        </is>
      </c>
      <c r="E5634" s="5" t="inlineStr">
        <is>
          <t>ST6039-FP Leopard Beige-XX-Large-FBA</t>
        </is>
      </c>
      <c r="H5634" s="0" t="n"/>
    </row>
    <row r="5635">
      <c r="A5635" s="0">
        <f>+B5635&amp;C5635&amp;D5635</f>
        <v/>
      </c>
      <c r="B5635" s="4" t="inlineStr">
        <is>
          <t>ST6039 印花</t>
        </is>
      </c>
      <c r="C5635" s="4" t="n"/>
      <c r="D5635" s="4" t="inlineStr">
        <is>
          <t>2XL</t>
        </is>
      </c>
      <c r="E5635" s="5" t="inlineStr">
        <is>
          <t>ST6039-FP Panther Khaki-XX-Large-FBA</t>
        </is>
      </c>
      <c r="H5635" s="0" t="n"/>
    </row>
    <row r="5636">
      <c r="A5636" s="0">
        <f>+B5636&amp;C5636&amp;D5636</f>
        <v/>
      </c>
      <c r="B5636" s="4" t="inlineStr">
        <is>
          <t>ST6039 印花</t>
        </is>
      </c>
      <c r="C5636" s="4" t="n"/>
      <c r="D5636" s="4" t="inlineStr">
        <is>
          <t>2XL</t>
        </is>
      </c>
      <c r="E5636" s="5" t="inlineStr">
        <is>
          <t>ST6039-FP Panther White-XX-Large-FBA</t>
        </is>
      </c>
      <c r="H5636" s="0" t="n"/>
    </row>
    <row r="5637">
      <c r="A5637" s="0">
        <f>+B5637&amp;C5637&amp;D5637</f>
        <v/>
      </c>
      <c r="B5637" s="4" t="inlineStr">
        <is>
          <t>ST6040 纯色</t>
        </is>
      </c>
      <c r="C5637" s="4" t="inlineStr">
        <is>
          <t>黑色</t>
        </is>
      </c>
      <c r="D5637" s="4" t="inlineStr">
        <is>
          <t>XL</t>
        </is>
      </c>
      <c r="E5637" s="5" t="inlineStr">
        <is>
          <t>ST6040-Black-X-Large-FBA</t>
        </is>
      </c>
      <c r="H5637" s="0" t="n"/>
    </row>
    <row r="5638">
      <c r="A5638" s="0">
        <f>+B5638&amp;C5638&amp;D5638</f>
        <v/>
      </c>
      <c r="B5638" s="4" t="inlineStr">
        <is>
          <t>ST6040 纯色</t>
        </is>
      </c>
      <c r="C5638" s="4" t="inlineStr">
        <is>
          <t>藏蓝</t>
        </is>
      </c>
      <c r="D5638" s="4" t="inlineStr">
        <is>
          <t>XL</t>
        </is>
      </c>
      <c r="E5638" s="5" t="inlineStr">
        <is>
          <t>ST6040-Navy Blue-X-Large-FBA</t>
        </is>
      </c>
      <c r="H5638" s="0" t="n"/>
    </row>
    <row r="5639">
      <c r="A5639" s="0">
        <f>+B5639&amp;C5639&amp;D5639</f>
        <v/>
      </c>
      <c r="B5639" s="4" t="inlineStr">
        <is>
          <t>ST6040 纯色</t>
        </is>
      </c>
      <c r="C5639" s="4" t="inlineStr">
        <is>
          <t>杂绿</t>
        </is>
      </c>
      <c r="D5639" s="4" t="inlineStr">
        <is>
          <t>XL</t>
        </is>
      </c>
      <c r="E5639" s="5" t="inlineStr">
        <is>
          <t>ST6040-VG Dark Green-X-Large-FBA</t>
        </is>
      </c>
      <c r="H5639" s="0" t="n"/>
    </row>
    <row r="5640">
      <c r="A5640" s="0">
        <f>+B5640&amp;C5640&amp;D5640</f>
        <v/>
      </c>
      <c r="B5640" s="4" t="inlineStr">
        <is>
          <t>ST6040 纯色</t>
        </is>
      </c>
      <c r="C5640" s="4" t="n"/>
      <c r="D5640" s="4" t="inlineStr">
        <is>
          <t>XL</t>
        </is>
      </c>
      <c r="E5640" s="5" t="inlineStr">
        <is>
          <t>ST6040-VG Red-X-Large-FBA</t>
        </is>
      </c>
      <c r="H5640" s="0" t="n"/>
    </row>
    <row r="5641">
      <c r="A5641" s="0">
        <f>+B5641&amp;C5641&amp;D5641</f>
        <v/>
      </c>
      <c r="B5641" s="4" t="inlineStr">
        <is>
          <t>ST6040 纯色</t>
        </is>
      </c>
      <c r="C5641" s="4" t="n"/>
      <c r="D5641" s="4" t="inlineStr">
        <is>
          <t>XL</t>
        </is>
      </c>
      <c r="E5641" s="5" t="inlineStr">
        <is>
          <t>ST6040-VG Yellow-X-Large-FBA</t>
        </is>
      </c>
      <c r="H5641" s="0" t="n"/>
    </row>
    <row r="5642">
      <c r="A5642" s="0">
        <f>+B5642&amp;C5642&amp;D5642</f>
        <v/>
      </c>
      <c r="B5642" s="4" t="inlineStr">
        <is>
          <t>ST6040 纯色</t>
        </is>
      </c>
      <c r="C5642" s="4" t="inlineStr">
        <is>
          <t>黑色</t>
        </is>
      </c>
      <c r="D5642" s="4" t="inlineStr">
        <is>
          <t>S</t>
        </is>
      </c>
      <c r="E5642" s="5" t="inlineStr">
        <is>
          <t>ST6040-Black-Small-FBA</t>
        </is>
      </c>
      <c r="H5642" s="0" t="n"/>
    </row>
    <row r="5643">
      <c r="A5643" s="0">
        <f>+B5643&amp;C5643&amp;D5643</f>
        <v/>
      </c>
      <c r="B5643" s="4" t="inlineStr">
        <is>
          <t>ST6040 纯色</t>
        </is>
      </c>
      <c r="C5643" s="4" t="inlineStr">
        <is>
          <t>藏蓝</t>
        </is>
      </c>
      <c r="D5643" s="4" t="inlineStr">
        <is>
          <t>S</t>
        </is>
      </c>
      <c r="E5643" s="5" t="inlineStr">
        <is>
          <t>ST6040-Navy Blue-Small-FBA</t>
        </is>
      </c>
      <c r="H5643" s="0" t="n"/>
    </row>
    <row r="5644">
      <c r="A5644" s="0">
        <f>+B5644&amp;C5644&amp;D5644</f>
        <v/>
      </c>
      <c r="B5644" s="4" t="inlineStr">
        <is>
          <t>ST6040 纯色</t>
        </is>
      </c>
      <c r="C5644" s="4" t="inlineStr">
        <is>
          <t>杂绿</t>
        </is>
      </c>
      <c r="D5644" s="4" t="inlineStr">
        <is>
          <t>S</t>
        </is>
      </c>
      <c r="E5644" s="5" t="inlineStr">
        <is>
          <t>ST6040-VG Dark Green-Small-FBA</t>
        </is>
      </c>
      <c r="H5644" s="0" t="n"/>
    </row>
    <row r="5645">
      <c r="A5645" s="0">
        <f>+B5645&amp;C5645&amp;D5645</f>
        <v/>
      </c>
      <c r="B5645" s="4" t="inlineStr">
        <is>
          <t>ST6040 纯色</t>
        </is>
      </c>
      <c r="C5645" s="4" t="n"/>
      <c r="D5645" s="4" t="inlineStr">
        <is>
          <t>S</t>
        </is>
      </c>
      <c r="E5645" s="5" t="inlineStr">
        <is>
          <t>ST6040-VG Red-Small-FBA</t>
        </is>
      </c>
      <c r="H5645" s="0" t="n"/>
    </row>
    <row r="5646">
      <c r="A5646" s="0">
        <f>+B5646&amp;C5646&amp;D5646</f>
        <v/>
      </c>
      <c r="B5646" s="4" t="inlineStr">
        <is>
          <t>ST6040 纯色</t>
        </is>
      </c>
      <c r="C5646" s="4" t="n"/>
      <c r="D5646" s="4" t="inlineStr">
        <is>
          <t>S</t>
        </is>
      </c>
      <c r="E5646" s="5" t="inlineStr">
        <is>
          <t>ST6040-VG Yellow-Small-FBA</t>
        </is>
      </c>
      <c r="H5646" s="0" t="n"/>
    </row>
    <row r="5647">
      <c r="A5647" s="0">
        <f>+B5647&amp;C5647&amp;D5647</f>
        <v/>
      </c>
      <c r="B5647" s="4" t="inlineStr">
        <is>
          <t>ST6040 纯色</t>
        </is>
      </c>
      <c r="C5647" s="4" t="inlineStr">
        <is>
          <t>黑色</t>
        </is>
      </c>
      <c r="D5647" s="4" t="inlineStr">
        <is>
          <t>M</t>
        </is>
      </c>
      <c r="E5647" s="5" t="inlineStr">
        <is>
          <t>ST6040-Black-Medium-FBA</t>
        </is>
      </c>
      <c r="H5647" s="0" t="n"/>
    </row>
    <row r="5648">
      <c r="A5648" s="0">
        <f>+B5648&amp;C5648&amp;D5648</f>
        <v/>
      </c>
      <c r="B5648" s="4" t="inlineStr">
        <is>
          <t>ST6040 纯色</t>
        </is>
      </c>
      <c r="C5648" s="4" t="inlineStr">
        <is>
          <t>藏蓝</t>
        </is>
      </c>
      <c r="D5648" s="4" t="inlineStr">
        <is>
          <t>M</t>
        </is>
      </c>
      <c r="E5648" s="5" t="inlineStr">
        <is>
          <t>ST6040-Navy Blue-Medium-FBA</t>
        </is>
      </c>
      <c r="H5648" s="0" t="n"/>
    </row>
    <row r="5649">
      <c r="A5649" s="0">
        <f>+B5649&amp;C5649&amp;D5649</f>
        <v/>
      </c>
      <c r="B5649" s="4" t="inlineStr">
        <is>
          <t>ST6040 纯色</t>
        </is>
      </c>
      <c r="C5649" s="4" t="inlineStr">
        <is>
          <t>杂绿</t>
        </is>
      </c>
      <c r="D5649" s="4" t="inlineStr">
        <is>
          <t>M</t>
        </is>
      </c>
      <c r="E5649" s="5" t="inlineStr">
        <is>
          <t>ST6040-VG Dark Green-Medium-FBA</t>
        </is>
      </c>
      <c r="H5649" s="0" t="n"/>
    </row>
    <row r="5650">
      <c r="A5650" s="0">
        <f>+B5650&amp;C5650&amp;D5650</f>
        <v/>
      </c>
      <c r="B5650" s="4" t="inlineStr">
        <is>
          <t>ST6040 纯色</t>
        </is>
      </c>
      <c r="C5650" s="4" t="n"/>
      <c r="D5650" s="4" t="inlineStr">
        <is>
          <t>M</t>
        </is>
      </c>
      <c r="E5650" s="5" t="inlineStr">
        <is>
          <t>ST6040-VG Red-Medium-FBA</t>
        </is>
      </c>
      <c r="H5650" s="0" t="n"/>
    </row>
    <row r="5651">
      <c r="A5651" s="0">
        <f>+B5651&amp;C5651&amp;D5651</f>
        <v/>
      </c>
      <c r="B5651" s="4" t="inlineStr">
        <is>
          <t>ST6040 纯色</t>
        </is>
      </c>
      <c r="C5651" s="4" t="n"/>
      <c r="D5651" s="4" t="inlineStr">
        <is>
          <t>M</t>
        </is>
      </c>
      <c r="E5651" s="5" t="inlineStr">
        <is>
          <t>ST6040-VG Yellow-Medium-FBA</t>
        </is>
      </c>
      <c r="H5651" s="0" t="n"/>
    </row>
    <row r="5652">
      <c r="A5652" s="0">
        <f>+B5652&amp;C5652&amp;D5652</f>
        <v/>
      </c>
      <c r="B5652" s="4" t="inlineStr">
        <is>
          <t>ST6040 纯色</t>
        </is>
      </c>
      <c r="C5652" s="4" t="inlineStr">
        <is>
          <t>黑色</t>
        </is>
      </c>
      <c r="D5652" s="4" t="inlineStr">
        <is>
          <t>2XL</t>
        </is>
      </c>
      <c r="E5652" s="5" t="inlineStr">
        <is>
          <t>ST6040-Black-XX-Large-FBA</t>
        </is>
      </c>
      <c r="H5652" s="0" t="n"/>
    </row>
    <row r="5653">
      <c r="A5653" s="0">
        <f>+B5653&amp;C5653&amp;D5653</f>
        <v/>
      </c>
      <c r="B5653" s="4" t="inlineStr">
        <is>
          <t>ST6040 纯色</t>
        </is>
      </c>
      <c r="C5653" s="4" t="inlineStr">
        <is>
          <t>藏蓝</t>
        </is>
      </c>
      <c r="D5653" s="4" t="inlineStr">
        <is>
          <t>2XL</t>
        </is>
      </c>
      <c r="E5653" s="5" t="inlineStr">
        <is>
          <t>ST6040-Navy Blue-XX-Large-FBA</t>
        </is>
      </c>
      <c r="H5653" s="0" t="n"/>
    </row>
    <row r="5654">
      <c r="A5654" s="0">
        <f>+B5654&amp;C5654&amp;D5654</f>
        <v/>
      </c>
      <c r="B5654" s="4" t="inlineStr">
        <is>
          <t>ST6040 纯色</t>
        </is>
      </c>
      <c r="C5654" s="4" t="inlineStr">
        <is>
          <t>杂绿</t>
        </is>
      </c>
      <c r="D5654" s="4" t="inlineStr">
        <is>
          <t>2XL</t>
        </is>
      </c>
      <c r="E5654" s="5" t="inlineStr">
        <is>
          <t>ST6040-VG Dark Green-XX-Large-FBA</t>
        </is>
      </c>
      <c r="H5654" s="0" t="n"/>
    </row>
    <row r="5655">
      <c r="A5655" s="0">
        <f>+B5655&amp;C5655&amp;D5655</f>
        <v/>
      </c>
      <c r="B5655" s="4" t="inlineStr">
        <is>
          <t>ST6040 纯色</t>
        </is>
      </c>
      <c r="C5655" s="4" t="n"/>
      <c r="D5655" s="4" t="inlineStr">
        <is>
          <t>2XL</t>
        </is>
      </c>
      <c r="E5655" s="5" t="inlineStr">
        <is>
          <t>ST6040-VG Red-XX-Large-FBA</t>
        </is>
      </c>
      <c r="H5655" s="0" t="n"/>
    </row>
    <row r="5656">
      <c r="A5656" s="0">
        <f>+B5656&amp;C5656&amp;D5656</f>
        <v/>
      </c>
      <c r="B5656" s="4" t="inlineStr">
        <is>
          <t>ST6040 纯色</t>
        </is>
      </c>
      <c r="C5656" s="4" t="n"/>
      <c r="D5656" s="4" t="inlineStr">
        <is>
          <t>2XL</t>
        </is>
      </c>
      <c r="E5656" s="5" t="inlineStr">
        <is>
          <t>ST6040-VG Yellow-XX-Large-FBA</t>
        </is>
      </c>
      <c r="H5656" s="0" t="n"/>
    </row>
    <row r="5657">
      <c r="A5657" s="0">
        <f>+B5657&amp;C5657&amp;D5657</f>
        <v/>
      </c>
      <c r="B5657" s="4" t="inlineStr">
        <is>
          <t>ST6040 纯色</t>
        </is>
      </c>
      <c r="C5657" s="4" t="inlineStr">
        <is>
          <t>黑色</t>
        </is>
      </c>
      <c r="D5657" s="4" t="n">
        <v>40</v>
      </c>
      <c r="E5657" s="5" t="inlineStr">
        <is>
          <t>ST6040-Black-Large-FBA</t>
        </is>
      </c>
      <c r="H5657" s="0" t="n"/>
    </row>
    <row r="5658">
      <c r="A5658" s="0">
        <f>+B5658&amp;C5658&amp;D5658</f>
        <v/>
      </c>
      <c r="B5658" s="4" t="inlineStr">
        <is>
          <t>ST6040 纯色</t>
        </is>
      </c>
      <c r="C5658" s="4" t="inlineStr">
        <is>
          <t>藏蓝</t>
        </is>
      </c>
      <c r="D5658" s="4" t="n">
        <v>40</v>
      </c>
      <c r="E5658" s="5" t="inlineStr">
        <is>
          <t>ST6040-Navy Blue-Large-FBA</t>
        </is>
      </c>
      <c r="H5658" s="0" t="n"/>
    </row>
    <row r="5659">
      <c r="A5659" s="0">
        <f>+B5659&amp;C5659&amp;D5659</f>
        <v/>
      </c>
      <c r="B5659" s="4" t="inlineStr">
        <is>
          <t>ST6040 纯色</t>
        </is>
      </c>
      <c r="C5659" s="4" t="inlineStr">
        <is>
          <t>杂绿</t>
        </is>
      </c>
      <c r="D5659" s="4" t="n">
        <v>40</v>
      </c>
      <c r="E5659" s="5" t="inlineStr">
        <is>
          <t>ST6040-VG Dark Green-Large-FBA</t>
        </is>
      </c>
      <c r="H5659" s="0" t="n"/>
    </row>
    <row r="5660">
      <c r="A5660" s="0">
        <f>+B5660&amp;C5660&amp;D5660</f>
        <v/>
      </c>
      <c r="B5660" s="4" t="inlineStr">
        <is>
          <t>ST6040 纯色</t>
        </is>
      </c>
      <c r="C5660" s="4" t="n"/>
      <c r="D5660" s="4" t="n">
        <v>40</v>
      </c>
      <c r="E5660" s="5" t="inlineStr">
        <is>
          <t>ST6040-VG Red-Large-FBA</t>
        </is>
      </c>
      <c r="H5660" s="0" t="n"/>
    </row>
    <row r="5661">
      <c r="A5661" s="0">
        <f>+B5661&amp;C5661&amp;D5661</f>
        <v/>
      </c>
      <c r="B5661" s="4" t="inlineStr">
        <is>
          <t>ST6040 纯色</t>
        </is>
      </c>
      <c r="C5661" s="4" t="n"/>
      <c r="D5661" s="4" t="n">
        <v>40</v>
      </c>
      <c r="E5661" s="5" t="inlineStr">
        <is>
          <t>ST6040-VG Yellow-Large-FBA</t>
        </is>
      </c>
      <c r="H5661" s="0" t="n"/>
    </row>
    <row r="5662">
      <c r="A5662" s="0">
        <f>+B5662&amp;C5662&amp;D5662</f>
        <v/>
      </c>
      <c r="B5662" s="4" t="inlineStr">
        <is>
          <t>ST6041 纯色</t>
        </is>
      </c>
      <c r="C5662" s="4" t="inlineStr">
        <is>
          <t>军绿</t>
        </is>
      </c>
      <c r="D5662" s="4" t="inlineStr">
        <is>
          <t>XL</t>
        </is>
      </c>
      <c r="E5662" s="5" t="inlineStr">
        <is>
          <t>ST6041-Army Green-XL-FBA</t>
        </is>
      </c>
      <c r="H5662" s="0" t="n"/>
    </row>
    <row r="5663">
      <c r="A5663" s="0">
        <f>+B5663&amp;C5663&amp;D5663</f>
        <v/>
      </c>
      <c r="B5663" s="4" t="inlineStr">
        <is>
          <t>ST6041 纯色</t>
        </is>
      </c>
      <c r="C5663" s="4" t="inlineStr">
        <is>
          <t>黑色</t>
        </is>
      </c>
      <c r="D5663" s="4" t="inlineStr">
        <is>
          <t>XL</t>
        </is>
      </c>
      <c r="E5663" s="5" t="inlineStr">
        <is>
          <t>ST6041-Black-XL-FBA</t>
        </is>
      </c>
      <c r="H5663" s="0" t="n"/>
    </row>
    <row r="5664">
      <c r="A5664" s="0">
        <f>+B5664&amp;C5664&amp;D5664</f>
        <v/>
      </c>
      <c r="B5664" s="4" t="inlineStr">
        <is>
          <t>ST6041 纯色</t>
        </is>
      </c>
      <c r="C5664" s="4" t="n"/>
      <c r="D5664" s="4" t="inlineStr">
        <is>
          <t>XL</t>
        </is>
      </c>
      <c r="E5664" s="5" t="inlineStr">
        <is>
          <t>ST6041-Lake Blue-X-Large-FBA</t>
        </is>
      </c>
      <c r="H5664" s="0" t="n"/>
    </row>
    <row r="5665">
      <c r="A5665" s="0">
        <f>+B5665&amp;C5665&amp;D5665</f>
        <v/>
      </c>
      <c r="B5665" s="4" t="inlineStr">
        <is>
          <t>ST6041 纯色</t>
        </is>
      </c>
      <c r="C5665" s="4" t="inlineStr">
        <is>
          <t>藏蓝</t>
        </is>
      </c>
      <c r="D5665" s="4" t="inlineStr">
        <is>
          <t>XL</t>
        </is>
      </c>
      <c r="E5665" s="5" t="inlineStr">
        <is>
          <t>ST6041-Navy Blue-XL-FBA</t>
        </is>
      </c>
      <c r="H5665" s="0" t="n"/>
    </row>
    <row r="5666">
      <c r="A5666" s="0">
        <f>+B5666&amp;C5666&amp;D5666</f>
        <v/>
      </c>
      <c r="B5666" s="4" t="inlineStr">
        <is>
          <t>ST6041 纯色</t>
        </is>
      </c>
      <c r="C5666" s="4" t="n"/>
      <c r="D5666" s="4" t="inlineStr">
        <is>
          <t>XL</t>
        </is>
      </c>
      <c r="E5666" s="5" t="inlineStr">
        <is>
          <t>ST6041-Royal Blue-XL-FBA</t>
        </is>
      </c>
      <c r="H5666" s="0" t="n"/>
    </row>
    <row r="5667">
      <c r="A5667" s="0">
        <f>+B5667&amp;C5667&amp;D5667</f>
        <v/>
      </c>
      <c r="B5667" s="4" t="inlineStr">
        <is>
          <t>ST6041 纯色</t>
        </is>
      </c>
      <c r="C5667" s="4" t="n"/>
      <c r="D5667" s="4" t="inlineStr">
        <is>
          <t>XL</t>
        </is>
      </c>
      <c r="E5667" s="5" t="inlineStr">
        <is>
          <t>ST6041-Wine Red-XL-FBA</t>
        </is>
      </c>
      <c r="H5667" s="0" t="n"/>
    </row>
    <row r="5668">
      <c r="A5668" s="0">
        <f>+B5668&amp;C5668&amp;D5668</f>
        <v/>
      </c>
      <c r="B5668" s="4" t="inlineStr">
        <is>
          <t>ST6041 纯色</t>
        </is>
      </c>
      <c r="C5668" s="4" t="inlineStr">
        <is>
          <t>深灰</t>
        </is>
      </c>
      <c r="D5668" s="4" t="inlineStr">
        <is>
          <t>XL</t>
        </is>
      </c>
      <c r="E5668" s="5" t="inlineStr">
        <is>
          <t>ST6041-Dark Gray-X-Large-FBA</t>
        </is>
      </c>
      <c r="H5668" s="0" t="n"/>
    </row>
    <row r="5669">
      <c r="A5669" s="0">
        <f>+B5669&amp;C5669&amp;D5669</f>
        <v/>
      </c>
      <c r="B5669" s="4" t="inlineStr">
        <is>
          <t>ST6041 纯色</t>
        </is>
      </c>
      <c r="C5669" s="4" t="n"/>
      <c r="D5669" s="4" t="inlineStr">
        <is>
          <t>XL</t>
        </is>
      </c>
      <c r="E5669" s="5" t="inlineStr">
        <is>
          <t>ST6041-Purple Gray-X-Large-FBA</t>
        </is>
      </c>
      <c r="H5669" s="0" t="n"/>
    </row>
    <row r="5670">
      <c r="A5670" s="0">
        <f>+B5670&amp;C5670&amp;D5670</f>
        <v/>
      </c>
      <c r="B5670" s="4" t="inlineStr">
        <is>
          <t>ST6041 纯色</t>
        </is>
      </c>
      <c r="C5670" s="4" t="inlineStr">
        <is>
          <t>白色</t>
        </is>
      </c>
      <c r="D5670" s="4" t="inlineStr">
        <is>
          <t>XL</t>
        </is>
      </c>
      <c r="E5670" s="5" t="inlineStr">
        <is>
          <t>ST6041-White-X-Large-FBA</t>
        </is>
      </c>
      <c r="H5670" s="0" t="n"/>
    </row>
    <row r="5671">
      <c r="A5671" s="0">
        <f>+B5671&amp;C5671&amp;D5671</f>
        <v/>
      </c>
      <c r="B5671" s="4" t="inlineStr">
        <is>
          <t>ST6041 纯色</t>
        </is>
      </c>
      <c r="C5671" s="4" t="inlineStr">
        <is>
          <t>红灰</t>
        </is>
      </c>
      <c r="D5671" s="4" t="inlineStr">
        <is>
          <t>XL</t>
        </is>
      </c>
      <c r="E5671" s="5" t="inlineStr">
        <is>
          <t>ST6041-Red Gray-X-Large-FBA</t>
        </is>
      </c>
      <c r="H5671" s="0" t="n"/>
    </row>
    <row r="5672">
      <c r="A5672" s="0">
        <f>+B5672&amp;C5672&amp;D5672</f>
        <v/>
      </c>
      <c r="B5672" s="4" t="inlineStr">
        <is>
          <t>ST6041 纯色</t>
        </is>
      </c>
      <c r="C5672" s="4" t="inlineStr">
        <is>
          <t>军绿</t>
        </is>
      </c>
      <c r="D5672" s="4" t="inlineStr">
        <is>
          <t>S</t>
        </is>
      </c>
      <c r="E5672" s="5" t="inlineStr">
        <is>
          <t>ST6041-Army Green-S-FBA</t>
        </is>
      </c>
      <c r="H5672" s="0" t="n"/>
    </row>
    <row r="5673">
      <c r="A5673" s="0">
        <f>+B5673&amp;C5673&amp;D5673</f>
        <v/>
      </c>
      <c r="B5673" s="4" t="inlineStr">
        <is>
          <t>ST6041 纯色</t>
        </is>
      </c>
      <c r="C5673" s="4" t="inlineStr">
        <is>
          <t>黑色</t>
        </is>
      </c>
      <c r="D5673" s="4" t="inlineStr">
        <is>
          <t>S</t>
        </is>
      </c>
      <c r="E5673" s="5" t="inlineStr">
        <is>
          <t>ST6041-Black-S-FBA</t>
        </is>
      </c>
      <c r="H5673" s="0" t="n"/>
    </row>
    <row r="5674">
      <c r="A5674" s="0">
        <f>+B5674&amp;C5674&amp;D5674</f>
        <v/>
      </c>
      <c r="B5674" s="4" t="inlineStr">
        <is>
          <t>ST6041 纯色</t>
        </is>
      </c>
      <c r="C5674" s="4" t="n"/>
      <c r="D5674" s="4" t="inlineStr">
        <is>
          <t>S</t>
        </is>
      </c>
      <c r="E5674" s="5" t="inlineStr">
        <is>
          <t>ST6041-Lake Blue-Small-FBA</t>
        </is>
      </c>
      <c r="H5674" s="0" t="n"/>
    </row>
    <row r="5675">
      <c r="A5675" s="0">
        <f>+B5675&amp;C5675&amp;D5675</f>
        <v/>
      </c>
      <c r="B5675" s="4" t="inlineStr">
        <is>
          <t>ST6041 纯色</t>
        </is>
      </c>
      <c r="C5675" s="4" t="inlineStr">
        <is>
          <t>藏蓝</t>
        </is>
      </c>
      <c r="D5675" s="4" t="inlineStr">
        <is>
          <t>S</t>
        </is>
      </c>
      <c r="E5675" s="5" t="inlineStr">
        <is>
          <t>ST6041-Navy Blue-S-FBA</t>
        </is>
      </c>
      <c r="H5675" s="0" t="n"/>
    </row>
    <row r="5676">
      <c r="A5676" s="0">
        <f>+B5676&amp;C5676&amp;D5676</f>
        <v/>
      </c>
      <c r="B5676" s="4" t="inlineStr">
        <is>
          <t>ST6041 纯色</t>
        </is>
      </c>
      <c r="C5676" s="4" t="n"/>
      <c r="D5676" s="4" t="inlineStr">
        <is>
          <t>S</t>
        </is>
      </c>
      <c r="E5676" s="5" t="inlineStr">
        <is>
          <t>ST6041-Royal Blue-S-FBA</t>
        </is>
      </c>
      <c r="H5676" s="0" t="n"/>
    </row>
    <row r="5677">
      <c r="A5677" s="0">
        <f>+B5677&amp;C5677&amp;D5677</f>
        <v/>
      </c>
      <c r="B5677" s="4" t="inlineStr">
        <is>
          <t>ST6041 纯色</t>
        </is>
      </c>
      <c r="C5677" s="4" t="n"/>
      <c r="D5677" s="4" t="inlineStr">
        <is>
          <t>S</t>
        </is>
      </c>
      <c r="E5677" s="5" t="inlineStr">
        <is>
          <t>ST6041-Wine Red-S-FBA</t>
        </is>
      </c>
      <c r="H5677" s="0" t="n"/>
    </row>
    <row r="5678">
      <c r="A5678" s="0">
        <f>+B5678&amp;C5678&amp;D5678</f>
        <v/>
      </c>
      <c r="B5678" s="4" t="inlineStr">
        <is>
          <t>ST6041 纯色</t>
        </is>
      </c>
      <c r="C5678" s="4" t="inlineStr">
        <is>
          <t>深灰</t>
        </is>
      </c>
      <c r="D5678" s="4" t="inlineStr">
        <is>
          <t>S</t>
        </is>
      </c>
      <c r="E5678" s="5" t="inlineStr">
        <is>
          <t>ST6041-Dark Gray-Small-FBA</t>
        </is>
      </c>
      <c r="H5678" s="0" t="n"/>
    </row>
    <row r="5679">
      <c r="A5679" s="0">
        <f>+B5679&amp;C5679&amp;D5679</f>
        <v/>
      </c>
      <c r="B5679" s="4" t="inlineStr">
        <is>
          <t>ST6041 纯色</t>
        </is>
      </c>
      <c r="C5679" s="4" t="n"/>
      <c r="D5679" s="4" t="inlineStr">
        <is>
          <t>S</t>
        </is>
      </c>
      <c r="E5679" s="5" t="inlineStr">
        <is>
          <t>ST6041-Purple Gray-Small-FBA</t>
        </is>
      </c>
      <c r="H5679" s="0" t="n"/>
    </row>
    <row r="5680">
      <c r="A5680" s="0">
        <f>+B5680&amp;C5680&amp;D5680</f>
        <v/>
      </c>
      <c r="B5680" s="4" t="inlineStr">
        <is>
          <t>ST6041 纯色</t>
        </is>
      </c>
      <c r="C5680" s="4" t="inlineStr">
        <is>
          <t>白色</t>
        </is>
      </c>
      <c r="D5680" s="4" t="inlineStr">
        <is>
          <t>S</t>
        </is>
      </c>
      <c r="E5680" s="5" t="inlineStr">
        <is>
          <t>ST6041-White-Small-FBA</t>
        </is>
      </c>
      <c r="H5680" s="0" t="n"/>
    </row>
    <row r="5681">
      <c r="A5681" s="0">
        <f>+B5681&amp;C5681&amp;D5681</f>
        <v/>
      </c>
      <c r="B5681" s="4" t="inlineStr">
        <is>
          <t>ST6041 纯色</t>
        </is>
      </c>
      <c r="C5681" s="4" t="inlineStr">
        <is>
          <t>红灰</t>
        </is>
      </c>
      <c r="D5681" s="4" t="inlineStr">
        <is>
          <t>S</t>
        </is>
      </c>
      <c r="E5681" s="5" t="inlineStr">
        <is>
          <t>ST6041-Red Gray-Small-FBA</t>
        </is>
      </c>
      <c r="H5681" s="0" t="n"/>
    </row>
    <row r="5682">
      <c r="A5682" s="0">
        <f>+B5682&amp;C5682&amp;D5682</f>
        <v/>
      </c>
      <c r="B5682" s="4" t="inlineStr">
        <is>
          <t>ST6041 纯色</t>
        </is>
      </c>
      <c r="C5682" s="4" t="inlineStr">
        <is>
          <t>军绿</t>
        </is>
      </c>
      <c r="D5682" s="4" t="inlineStr">
        <is>
          <t>M</t>
        </is>
      </c>
      <c r="E5682" s="5" t="inlineStr">
        <is>
          <t>ST6041-Army Green-M-FBA</t>
        </is>
      </c>
      <c r="H5682" s="0" t="n"/>
    </row>
    <row r="5683">
      <c r="A5683" s="0">
        <f>+B5683&amp;C5683&amp;D5683</f>
        <v/>
      </c>
      <c r="B5683" s="4" t="inlineStr">
        <is>
          <t>ST6041 纯色</t>
        </is>
      </c>
      <c r="C5683" s="4" t="inlineStr">
        <is>
          <t>黑色</t>
        </is>
      </c>
      <c r="D5683" s="4" t="inlineStr">
        <is>
          <t>M</t>
        </is>
      </c>
      <c r="E5683" s="5" t="inlineStr">
        <is>
          <t>ST6041-Black-M-FBA</t>
        </is>
      </c>
      <c r="H5683" s="0" t="n"/>
    </row>
    <row r="5684">
      <c r="A5684" s="0">
        <f>+B5684&amp;C5684&amp;D5684</f>
        <v/>
      </c>
      <c r="B5684" s="4" t="inlineStr">
        <is>
          <t>ST6041 纯色</t>
        </is>
      </c>
      <c r="C5684" s="4" t="n"/>
      <c r="D5684" s="4" t="inlineStr">
        <is>
          <t>M</t>
        </is>
      </c>
      <c r="E5684" s="5" t="inlineStr">
        <is>
          <t>ST6041-Lake Blue-Medium-FBA</t>
        </is>
      </c>
      <c r="H5684" s="0" t="n"/>
    </row>
    <row r="5685">
      <c r="A5685" s="0">
        <f>+B5685&amp;C5685&amp;D5685</f>
        <v/>
      </c>
      <c r="B5685" s="4" t="inlineStr">
        <is>
          <t>ST6041 纯色</t>
        </is>
      </c>
      <c r="C5685" s="4" t="inlineStr">
        <is>
          <t>藏蓝</t>
        </is>
      </c>
      <c r="D5685" s="4" t="inlineStr">
        <is>
          <t>M</t>
        </is>
      </c>
      <c r="E5685" s="5" t="inlineStr">
        <is>
          <t>ST6041-Navy Blue-M-FBA</t>
        </is>
      </c>
      <c r="H5685" s="0" t="n"/>
    </row>
    <row r="5686">
      <c r="A5686" s="0">
        <f>+B5686&amp;C5686&amp;D5686</f>
        <v/>
      </c>
      <c r="B5686" s="4" t="inlineStr">
        <is>
          <t>ST6041 纯色</t>
        </is>
      </c>
      <c r="C5686" s="4" t="n"/>
      <c r="D5686" s="4" t="inlineStr">
        <is>
          <t>M</t>
        </is>
      </c>
      <c r="E5686" s="5" t="inlineStr">
        <is>
          <t>ST6041-Royal Blue-M-FBA</t>
        </is>
      </c>
      <c r="H5686" s="0" t="n"/>
    </row>
    <row r="5687">
      <c r="A5687" s="0">
        <f>+B5687&amp;C5687&amp;D5687</f>
        <v/>
      </c>
      <c r="B5687" s="4" t="inlineStr">
        <is>
          <t>ST6041 纯色</t>
        </is>
      </c>
      <c r="C5687" s="4" t="n"/>
      <c r="D5687" s="4" t="inlineStr">
        <is>
          <t>M</t>
        </is>
      </c>
      <c r="E5687" s="5" t="inlineStr">
        <is>
          <t>ST6041-Wine Red-M-FBA</t>
        </is>
      </c>
      <c r="H5687" s="0" t="n"/>
    </row>
    <row r="5688">
      <c r="A5688" s="0">
        <f>+B5688&amp;C5688&amp;D5688</f>
        <v/>
      </c>
      <c r="B5688" s="4" t="inlineStr">
        <is>
          <t>ST6041 纯色</t>
        </is>
      </c>
      <c r="C5688" s="4" t="inlineStr">
        <is>
          <t>深灰</t>
        </is>
      </c>
      <c r="D5688" s="4" t="inlineStr">
        <is>
          <t>M</t>
        </is>
      </c>
      <c r="E5688" s="5" t="inlineStr">
        <is>
          <t>ST6041-Dark Gray-Medium-FBA</t>
        </is>
      </c>
      <c r="H5688" s="0" t="n"/>
    </row>
    <row r="5689">
      <c r="A5689" s="0">
        <f>+B5689&amp;C5689&amp;D5689</f>
        <v/>
      </c>
      <c r="B5689" s="4" t="inlineStr">
        <is>
          <t>ST6041 纯色</t>
        </is>
      </c>
      <c r="C5689" s="4" t="n"/>
      <c r="D5689" s="4" t="inlineStr">
        <is>
          <t>M</t>
        </is>
      </c>
      <c r="E5689" s="5" t="inlineStr">
        <is>
          <t>ST6041-Purple Gray-Medium-FBA</t>
        </is>
      </c>
      <c r="H5689" s="0" t="n"/>
    </row>
    <row r="5690">
      <c r="A5690" s="0">
        <f>+B5690&amp;C5690&amp;D5690</f>
        <v/>
      </c>
      <c r="B5690" s="4" t="inlineStr">
        <is>
          <t>ST6041 纯色</t>
        </is>
      </c>
      <c r="C5690" s="4" t="inlineStr">
        <is>
          <t>白色</t>
        </is>
      </c>
      <c r="D5690" s="4" t="inlineStr">
        <is>
          <t>M</t>
        </is>
      </c>
      <c r="E5690" s="5" t="inlineStr">
        <is>
          <t>ST6041-White-Medium-FBA</t>
        </is>
      </c>
      <c r="H5690" s="0" t="n"/>
    </row>
    <row r="5691">
      <c r="A5691" s="0">
        <f>+B5691&amp;C5691&amp;D5691</f>
        <v/>
      </c>
      <c r="B5691" s="4" t="inlineStr">
        <is>
          <t>ST6041 纯色</t>
        </is>
      </c>
      <c r="C5691" s="4" t="inlineStr">
        <is>
          <t>红灰</t>
        </is>
      </c>
      <c r="D5691" s="4" t="inlineStr">
        <is>
          <t>M</t>
        </is>
      </c>
      <c r="E5691" s="5" t="inlineStr">
        <is>
          <t>ST6041-Red Gray-Medium-FBA</t>
        </is>
      </c>
      <c r="H5691" s="0" t="n"/>
    </row>
    <row r="5692">
      <c r="A5692" s="0">
        <f>+B5692&amp;C5692&amp;D5692</f>
        <v/>
      </c>
      <c r="B5692" s="4" t="inlineStr">
        <is>
          <t>ST6041 纯色</t>
        </is>
      </c>
      <c r="C5692" s="4" t="inlineStr">
        <is>
          <t>军绿</t>
        </is>
      </c>
      <c r="D5692" s="4" t="inlineStr">
        <is>
          <t>L</t>
        </is>
      </c>
      <c r="E5692" s="5" t="inlineStr">
        <is>
          <t>ST6041-Army Green-L-FBA</t>
        </is>
      </c>
      <c r="H5692" s="0" t="n"/>
    </row>
    <row r="5693">
      <c r="A5693" s="0">
        <f>+B5693&amp;C5693&amp;D5693</f>
        <v/>
      </c>
      <c r="B5693" s="4" t="inlineStr">
        <is>
          <t>ST6041 纯色</t>
        </is>
      </c>
      <c r="C5693" s="4" t="inlineStr">
        <is>
          <t>黑色</t>
        </is>
      </c>
      <c r="D5693" s="4" t="inlineStr">
        <is>
          <t>L</t>
        </is>
      </c>
      <c r="E5693" s="5" t="inlineStr">
        <is>
          <t>ST6041-Black-L-FBA</t>
        </is>
      </c>
      <c r="H5693" s="0" t="n"/>
    </row>
    <row r="5694">
      <c r="A5694" s="0">
        <f>+B5694&amp;C5694&amp;D5694</f>
        <v/>
      </c>
      <c r="B5694" s="4" t="inlineStr">
        <is>
          <t>ST6041 纯色</t>
        </is>
      </c>
      <c r="C5694" s="4" t="n"/>
      <c r="D5694" s="4" t="inlineStr">
        <is>
          <t>L</t>
        </is>
      </c>
      <c r="E5694" s="5" t="inlineStr">
        <is>
          <t>ST6041-Lake Blue-Large-FBA</t>
        </is>
      </c>
      <c r="H5694" s="0" t="n"/>
    </row>
    <row r="5695">
      <c r="A5695" s="0">
        <f>+B5695&amp;C5695&amp;D5695</f>
        <v/>
      </c>
      <c r="B5695" s="4" t="inlineStr">
        <is>
          <t>ST6041 纯色</t>
        </is>
      </c>
      <c r="C5695" s="4" t="inlineStr">
        <is>
          <t>藏蓝</t>
        </is>
      </c>
      <c r="D5695" s="4" t="inlineStr">
        <is>
          <t>L</t>
        </is>
      </c>
      <c r="E5695" s="5" t="inlineStr">
        <is>
          <t>ST6041-Navy Blue-L-FBA</t>
        </is>
      </c>
      <c r="H5695" s="0" t="n"/>
    </row>
    <row r="5696">
      <c r="A5696" s="0">
        <f>+B5696&amp;C5696&amp;D5696</f>
        <v/>
      </c>
      <c r="B5696" s="4" t="inlineStr">
        <is>
          <t>ST6041 纯色</t>
        </is>
      </c>
      <c r="C5696" s="4" t="n"/>
      <c r="D5696" s="4" t="inlineStr">
        <is>
          <t>L</t>
        </is>
      </c>
      <c r="E5696" s="5" t="inlineStr">
        <is>
          <t>ST6041-Royal Blue-L-FBA</t>
        </is>
      </c>
      <c r="H5696" s="0" t="n"/>
    </row>
    <row r="5697">
      <c r="A5697" s="0">
        <f>+B5697&amp;C5697&amp;D5697</f>
        <v/>
      </c>
      <c r="B5697" s="4" t="inlineStr">
        <is>
          <t>ST6041 纯色</t>
        </is>
      </c>
      <c r="C5697" s="4" t="n"/>
      <c r="D5697" s="4" t="inlineStr">
        <is>
          <t>L</t>
        </is>
      </c>
      <c r="E5697" s="5" t="inlineStr">
        <is>
          <t>ST6041-Wine Red-L-FBA</t>
        </is>
      </c>
      <c r="H5697" s="0" t="n"/>
    </row>
    <row r="5698">
      <c r="A5698" s="0">
        <f>+B5698&amp;C5698&amp;D5698</f>
        <v/>
      </c>
      <c r="B5698" s="4" t="inlineStr">
        <is>
          <t>ST6041 纯色</t>
        </is>
      </c>
      <c r="C5698" s="4" t="inlineStr">
        <is>
          <t>深灰</t>
        </is>
      </c>
      <c r="D5698" s="4" t="inlineStr">
        <is>
          <t>L</t>
        </is>
      </c>
      <c r="E5698" s="5" t="inlineStr">
        <is>
          <t>ST6041-Dark Gray-Large-FBA</t>
        </is>
      </c>
      <c r="H5698" s="0" t="n"/>
    </row>
    <row r="5699">
      <c r="A5699" s="0">
        <f>+B5699&amp;C5699&amp;D5699</f>
        <v/>
      </c>
      <c r="B5699" s="4" t="inlineStr">
        <is>
          <t>ST6041 纯色</t>
        </is>
      </c>
      <c r="C5699" s="4" t="n"/>
      <c r="D5699" s="4" t="inlineStr">
        <is>
          <t>L</t>
        </is>
      </c>
      <c r="E5699" s="5" t="inlineStr">
        <is>
          <t>ST6041-Purple Gray-Large-FBA</t>
        </is>
      </c>
      <c r="H5699" s="0" t="n"/>
    </row>
    <row r="5700">
      <c r="A5700" s="0">
        <f>+B5700&amp;C5700&amp;D5700</f>
        <v/>
      </c>
      <c r="B5700" s="4" t="inlineStr">
        <is>
          <t>ST6041 纯色</t>
        </is>
      </c>
      <c r="C5700" s="4" t="inlineStr">
        <is>
          <t>白色</t>
        </is>
      </c>
      <c r="D5700" s="4" t="inlineStr">
        <is>
          <t>L</t>
        </is>
      </c>
      <c r="E5700" s="5" t="inlineStr">
        <is>
          <t>ST6041-White-Large-FBA</t>
        </is>
      </c>
      <c r="H5700" s="0" t="n"/>
    </row>
    <row r="5701">
      <c r="A5701" s="0">
        <f>+B5701&amp;C5701&amp;D5701</f>
        <v/>
      </c>
      <c r="B5701" s="4" t="inlineStr">
        <is>
          <t>ST6041 纯色</t>
        </is>
      </c>
      <c r="C5701" s="4" t="inlineStr">
        <is>
          <t>红灰</t>
        </is>
      </c>
      <c r="D5701" s="4" t="inlineStr">
        <is>
          <t>L</t>
        </is>
      </c>
      <c r="E5701" s="5" t="inlineStr">
        <is>
          <t>ST6041-Red Gray-Large-FBA</t>
        </is>
      </c>
      <c r="H5701" s="0" t="n"/>
    </row>
    <row r="5702">
      <c r="A5702" s="0">
        <f>+B5702&amp;C5702&amp;D5702</f>
        <v/>
      </c>
      <c r="B5702" s="4" t="inlineStr">
        <is>
          <t>ST6041 印花</t>
        </is>
      </c>
      <c r="C5702" s="4" t="n"/>
      <c r="D5702" s="4" t="inlineStr">
        <is>
          <t>XL</t>
        </is>
      </c>
      <c r="E5702" s="5" t="inlineStr">
        <is>
          <t>ST6041-FP Panther White-X-Large-FBA</t>
        </is>
      </c>
      <c r="H5702" s="0" t="n"/>
    </row>
    <row r="5703">
      <c r="A5703" s="0">
        <f>+B5703&amp;C5703&amp;D5703</f>
        <v/>
      </c>
      <c r="B5703" s="4" t="inlineStr">
        <is>
          <t>ST6041 印花</t>
        </is>
      </c>
      <c r="C5703" s="4" t="n"/>
      <c r="D5703" s="4" t="inlineStr">
        <is>
          <t>S</t>
        </is>
      </c>
      <c r="E5703" s="5" t="inlineStr">
        <is>
          <t>ST6041-FP Panther White-Small-FBA</t>
        </is>
      </c>
      <c r="H5703" s="0" t="n"/>
    </row>
    <row r="5704">
      <c r="A5704" s="0">
        <f>+B5704&amp;C5704&amp;D5704</f>
        <v/>
      </c>
      <c r="B5704" s="4" t="inlineStr">
        <is>
          <t>ST6041 印花</t>
        </is>
      </c>
      <c r="C5704" s="4" t="n"/>
      <c r="D5704" s="4" t="inlineStr">
        <is>
          <t>M</t>
        </is>
      </c>
      <c r="E5704" s="5" t="inlineStr">
        <is>
          <t>ST6041-FP Panther White-Medium-FBA</t>
        </is>
      </c>
      <c r="H5704" s="0" t="n"/>
    </row>
    <row r="5705">
      <c r="A5705" s="0">
        <f>+B5705&amp;C5705&amp;D5705</f>
        <v/>
      </c>
      <c r="B5705" s="4" t="inlineStr">
        <is>
          <t>ST6041 印花</t>
        </is>
      </c>
      <c r="C5705" s="4" t="n"/>
      <c r="D5705" s="4" t="inlineStr">
        <is>
          <t>L</t>
        </is>
      </c>
      <c r="E5705" s="5" t="inlineStr">
        <is>
          <t>ST6041-FP Panther White-Large-FBA</t>
        </is>
      </c>
      <c r="H5705" s="0" t="n"/>
    </row>
    <row r="5706">
      <c r="A5706" s="0">
        <f>+B5706&amp;C5706&amp;D5706</f>
        <v/>
      </c>
      <c r="B5706" s="4" t="inlineStr">
        <is>
          <t>ST6045 纯色</t>
        </is>
      </c>
      <c r="C5706" s="4" t="inlineStr">
        <is>
          <t>军绿</t>
        </is>
      </c>
      <c r="D5706" s="4" t="inlineStr">
        <is>
          <t>XL</t>
        </is>
      </c>
      <c r="E5706" s="5" t="inlineStr">
        <is>
          <t>ST6045-Army Green-X-Large-FBA</t>
        </is>
      </c>
      <c r="H5706" s="0" t="n"/>
    </row>
    <row r="5707">
      <c r="A5707" s="0">
        <f>+B5707&amp;C5707&amp;D5707</f>
        <v/>
      </c>
      <c r="B5707" s="4" t="inlineStr">
        <is>
          <t>ST6045 纯色</t>
        </is>
      </c>
      <c r="C5707" s="4" t="inlineStr">
        <is>
          <t>黑色</t>
        </is>
      </c>
      <c r="D5707" s="4" t="inlineStr">
        <is>
          <t>XL</t>
        </is>
      </c>
      <c r="E5707" s="5" t="inlineStr">
        <is>
          <t>ST6045-Black-X-Large-FBA</t>
        </is>
      </c>
      <c r="H5707" s="0" t="n"/>
    </row>
    <row r="5708">
      <c r="A5708" s="0">
        <f>+B5708&amp;C5708&amp;D5708</f>
        <v/>
      </c>
      <c r="B5708" s="4" t="inlineStr">
        <is>
          <t>ST6045 纯色</t>
        </is>
      </c>
      <c r="C5708" s="4" t="n"/>
      <c r="D5708" s="4" t="inlineStr">
        <is>
          <t>XL</t>
        </is>
      </c>
      <c r="E5708" s="5" t="inlineStr">
        <is>
          <t>ST6045-Lake Blue-X-Large-FBA</t>
        </is>
      </c>
      <c r="H5708" s="0" t="n"/>
    </row>
    <row r="5709">
      <c r="A5709" s="0">
        <f>+B5709&amp;C5709&amp;D5709</f>
        <v/>
      </c>
      <c r="B5709" s="4" t="inlineStr">
        <is>
          <t>ST6045 纯色</t>
        </is>
      </c>
      <c r="C5709" s="4" t="inlineStr">
        <is>
          <t>藏蓝</t>
        </is>
      </c>
      <c r="D5709" s="4" t="inlineStr">
        <is>
          <t>XL</t>
        </is>
      </c>
      <c r="E5709" s="5" t="inlineStr">
        <is>
          <t>ST6045-Navy Blue-X-Large-FBA</t>
        </is>
      </c>
      <c r="H5709" s="0" t="n"/>
    </row>
    <row r="5710">
      <c r="A5710" s="0">
        <f>+B5710&amp;C5710&amp;D5710</f>
        <v/>
      </c>
      <c r="B5710" s="4" t="inlineStr">
        <is>
          <t>ST6045 纯色</t>
        </is>
      </c>
      <c r="C5710" s="4" t="n"/>
      <c r="D5710" s="4" t="inlineStr">
        <is>
          <t>XL</t>
        </is>
      </c>
      <c r="E5710" s="5" t="inlineStr">
        <is>
          <t>ST6045-Purple Gray-X-Large-FBA</t>
        </is>
      </c>
      <c r="H5710" s="0" t="n"/>
    </row>
    <row r="5711">
      <c r="A5711" s="0">
        <f>+B5711&amp;C5711&amp;D5711</f>
        <v/>
      </c>
      <c r="B5711" s="4" t="inlineStr">
        <is>
          <t>ST6045 纯色</t>
        </is>
      </c>
      <c r="C5711" s="4" t="inlineStr">
        <is>
          <t>红灰</t>
        </is>
      </c>
      <c r="D5711" s="4" t="inlineStr">
        <is>
          <t>XL</t>
        </is>
      </c>
      <c r="E5711" s="5" t="inlineStr">
        <is>
          <t>ST6045-Red Gray-X-Large-FBA</t>
        </is>
      </c>
      <c r="H5711" s="0" t="n"/>
    </row>
    <row r="5712">
      <c r="A5712" s="0">
        <f>+B5712&amp;C5712&amp;D5712</f>
        <v/>
      </c>
      <c r="B5712" s="4" t="inlineStr">
        <is>
          <t>ST6045 纯色</t>
        </is>
      </c>
      <c r="C5712" s="4" t="n"/>
      <c r="D5712" s="4" t="inlineStr">
        <is>
          <t>XL</t>
        </is>
      </c>
      <c r="E5712" s="5" t="inlineStr">
        <is>
          <t>ST6045-Royal Blue-X-Large-FBA</t>
        </is>
      </c>
      <c r="H5712" s="0" t="n"/>
    </row>
    <row r="5713">
      <c r="A5713" s="0">
        <f>+B5713&amp;C5713&amp;D5713</f>
        <v/>
      </c>
      <c r="B5713" s="4" t="inlineStr">
        <is>
          <t>ST6045 纯色</t>
        </is>
      </c>
      <c r="C5713" s="4" t="n"/>
      <c r="D5713" s="4" t="inlineStr">
        <is>
          <t>XL</t>
        </is>
      </c>
      <c r="E5713" s="5" t="inlineStr">
        <is>
          <t>ST6045-Wine Red-X-Large-FBA</t>
        </is>
      </c>
      <c r="H5713" s="0" t="n"/>
    </row>
    <row r="5714">
      <c r="A5714" s="0">
        <f>+B5714&amp;C5714&amp;D5714</f>
        <v/>
      </c>
      <c r="B5714" s="4" t="inlineStr">
        <is>
          <t>ST6045 纯色</t>
        </is>
      </c>
      <c r="C5714" s="4" t="inlineStr">
        <is>
          <t>深灰</t>
        </is>
      </c>
      <c r="D5714" s="4" t="inlineStr">
        <is>
          <t>XL</t>
        </is>
      </c>
      <c r="E5714" s="5" t="inlineStr">
        <is>
          <t>ST6045-Dark Gray-X-Large-FBA</t>
        </is>
      </c>
      <c r="H5714" s="0" t="n"/>
    </row>
    <row r="5715">
      <c r="A5715" s="0">
        <f>+B5715&amp;C5715&amp;D5715</f>
        <v/>
      </c>
      <c r="B5715" s="4" t="inlineStr">
        <is>
          <t>ST6045 纯色</t>
        </is>
      </c>
      <c r="C5715" s="4" t="inlineStr">
        <is>
          <t>白色</t>
        </is>
      </c>
      <c r="D5715" s="4" t="inlineStr">
        <is>
          <t>XL</t>
        </is>
      </c>
      <c r="E5715" s="5" t="inlineStr">
        <is>
          <t>ST6045-White-X-Large-FBA</t>
        </is>
      </c>
      <c r="H5715" s="0" t="n"/>
    </row>
    <row r="5716">
      <c r="A5716" s="0">
        <f>+B5716&amp;C5716&amp;D5716</f>
        <v/>
      </c>
      <c r="B5716" s="4" t="inlineStr">
        <is>
          <t>ST6045 纯色</t>
        </is>
      </c>
      <c r="C5716" s="4" t="inlineStr">
        <is>
          <t>军绿</t>
        </is>
      </c>
      <c r="D5716" s="4" t="inlineStr">
        <is>
          <t>S</t>
        </is>
      </c>
      <c r="E5716" s="5" t="inlineStr">
        <is>
          <t>ST6045-Army Green-Small-FBA</t>
        </is>
      </c>
      <c r="H5716" s="0" t="n"/>
    </row>
    <row r="5717">
      <c r="A5717" s="0">
        <f>+B5717&amp;C5717&amp;D5717</f>
        <v/>
      </c>
      <c r="B5717" s="4" t="inlineStr">
        <is>
          <t>ST6045 纯色</t>
        </is>
      </c>
      <c r="C5717" s="4" t="inlineStr">
        <is>
          <t>黑色</t>
        </is>
      </c>
      <c r="D5717" s="4" t="inlineStr">
        <is>
          <t>S</t>
        </is>
      </c>
      <c r="E5717" s="5" t="inlineStr">
        <is>
          <t>ST6045-Black-Small-FBA</t>
        </is>
      </c>
      <c r="H5717" s="0" t="n"/>
    </row>
    <row r="5718">
      <c r="A5718" s="0">
        <f>+B5718&amp;C5718&amp;D5718</f>
        <v/>
      </c>
      <c r="B5718" s="4" t="inlineStr">
        <is>
          <t>ST6045 纯色</t>
        </is>
      </c>
      <c r="C5718" s="4" t="n"/>
      <c r="D5718" s="4" t="inlineStr">
        <is>
          <t>S</t>
        </is>
      </c>
      <c r="E5718" s="5" t="inlineStr">
        <is>
          <t>ST6045-Lake Blue-Small-FBA</t>
        </is>
      </c>
      <c r="H5718" s="0" t="n"/>
    </row>
    <row r="5719">
      <c r="A5719" s="0">
        <f>+B5719&amp;C5719&amp;D5719</f>
        <v/>
      </c>
      <c r="B5719" s="4" t="inlineStr">
        <is>
          <t>ST6045 纯色</t>
        </is>
      </c>
      <c r="C5719" s="4" t="inlineStr">
        <is>
          <t>藏蓝</t>
        </is>
      </c>
      <c r="D5719" s="4" t="inlineStr">
        <is>
          <t>S</t>
        </is>
      </c>
      <c r="E5719" s="5" t="inlineStr">
        <is>
          <t>ST6045-Navy Blue-Small-FBA</t>
        </is>
      </c>
      <c r="H5719" s="0" t="n"/>
    </row>
    <row r="5720">
      <c r="A5720" s="0">
        <f>+B5720&amp;C5720&amp;D5720</f>
        <v/>
      </c>
      <c r="B5720" s="4" t="inlineStr">
        <is>
          <t>ST6045 纯色</t>
        </is>
      </c>
      <c r="C5720" s="4" t="n"/>
      <c r="D5720" s="4" t="inlineStr">
        <is>
          <t>S</t>
        </is>
      </c>
      <c r="E5720" s="5" t="inlineStr">
        <is>
          <t>ST6045-Purple Gray-Small-FBA</t>
        </is>
      </c>
      <c r="H5720" s="0" t="n"/>
    </row>
    <row r="5721">
      <c r="A5721" s="0">
        <f>+B5721&amp;C5721&amp;D5721</f>
        <v/>
      </c>
      <c r="B5721" s="4" t="inlineStr">
        <is>
          <t>ST6045 纯色</t>
        </is>
      </c>
      <c r="C5721" s="4" t="inlineStr">
        <is>
          <t>红灰</t>
        </is>
      </c>
      <c r="D5721" s="4" t="inlineStr">
        <is>
          <t>S</t>
        </is>
      </c>
      <c r="E5721" s="5" t="inlineStr">
        <is>
          <t>ST6045-Red Gray-Small-FBA</t>
        </is>
      </c>
      <c r="H5721" s="0" t="n"/>
    </row>
    <row r="5722">
      <c r="A5722" s="0">
        <f>+B5722&amp;C5722&amp;D5722</f>
        <v/>
      </c>
      <c r="B5722" s="4" t="inlineStr">
        <is>
          <t>ST6045 纯色</t>
        </is>
      </c>
      <c r="C5722" s="4" t="n"/>
      <c r="D5722" s="4" t="inlineStr">
        <is>
          <t>S</t>
        </is>
      </c>
      <c r="E5722" s="5" t="inlineStr">
        <is>
          <t>ST6045-Royal Blue-Small-FBA</t>
        </is>
      </c>
      <c r="H5722" s="0" t="n"/>
    </row>
    <row r="5723">
      <c r="A5723" s="0">
        <f>+B5723&amp;C5723&amp;D5723</f>
        <v/>
      </c>
      <c r="B5723" s="4" t="inlineStr">
        <is>
          <t>ST6045 纯色</t>
        </is>
      </c>
      <c r="C5723" s="4" t="n"/>
      <c r="D5723" s="4" t="inlineStr">
        <is>
          <t>S</t>
        </is>
      </c>
      <c r="E5723" s="5" t="inlineStr">
        <is>
          <t>ST6045-Wine Red-Small-FBA</t>
        </is>
      </c>
      <c r="H5723" s="0" t="n"/>
    </row>
    <row r="5724">
      <c r="A5724" s="0">
        <f>+B5724&amp;C5724&amp;D5724</f>
        <v/>
      </c>
      <c r="B5724" s="4" t="inlineStr">
        <is>
          <t>ST6045 纯色</t>
        </is>
      </c>
      <c r="C5724" s="4" t="inlineStr">
        <is>
          <t>深灰</t>
        </is>
      </c>
      <c r="D5724" s="4" t="inlineStr">
        <is>
          <t>S</t>
        </is>
      </c>
      <c r="E5724" s="5" t="inlineStr">
        <is>
          <t>ST6045-Dark Gray-Small-FBA</t>
        </is>
      </c>
      <c r="H5724" s="0" t="n"/>
    </row>
    <row r="5725">
      <c r="A5725" s="0">
        <f>+B5725&amp;C5725&amp;D5725</f>
        <v/>
      </c>
      <c r="B5725" s="4" t="inlineStr">
        <is>
          <t>ST6045 纯色</t>
        </is>
      </c>
      <c r="C5725" s="4" t="inlineStr">
        <is>
          <t>白色</t>
        </is>
      </c>
      <c r="D5725" s="4" t="inlineStr">
        <is>
          <t>S</t>
        </is>
      </c>
      <c r="E5725" s="5" t="inlineStr">
        <is>
          <t>ST6045-White-Small-FBA</t>
        </is>
      </c>
      <c r="H5725" s="0" t="n"/>
    </row>
    <row r="5726">
      <c r="A5726" s="0">
        <f>+B5726&amp;C5726&amp;D5726</f>
        <v/>
      </c>
      <c r="B5726" s="4" t="inlineStr">
        <is>
          <t>ST6045 纯色</t>
        </is>
      </c>
      <c r="C5726" s="4" t="inlineStr">
        <is>
          <t>军绿</t>
        </is>
      </c>
      <c r="D5726" s="4" t="inlineStr">
        <is>
          <t>M</t>
        </is>
      </c>
      <c r="E5726" s="5" t="inlineStr">
        <is>
          <t>ST6045-Army Green-Medium-FBA</t>
        </is>
      </c>
      <c r="H5726" s="0" t="n"/>
    </row>
    <row r="5727">
      <c r="A5727" s="0">
        <f>+B5727&amp;C5727&amp;D5727</f>
        <v/>
      </c>
      <c r="B5727" s="4" t="inlineStr">
        <is>
          <t>ST6045 纯色</t>
        </is>
      </c>
      <c r="C5727" s="4" t="inlineStr">
        <is>
          <t>黑色</t>
        </is>
      </c>
      <c r="D5727" s="4" t="inlineStr">
        <is>
          <t>M</t>
        </is>
      </c>
      <c r="E5727" s="5" t="inlineStr">
        <is>
          <t>ST6045-Black-Medium-FBA</t>
        </is>
      </c>
      <c r="H5727" s="0" t="n"/>
    </row>
    <row r="5728">
      <c r="A5728" s="0">
        <f>+B5728&amp;C5728&amp;D5728</f>
        <v/>
      </c>
      <c r="B5728" s="4" t="inlineStr">
        <is>
          <t>ST6045 纯色</t>
        </is>
      </c>
      <c r="C5728" s="4" t="n"/>
      <c r="D5728" s="4" t="inlineStr">
        <is>
          <t>M</t>
        </is>
      </c>
      <c r="E5728" s="5" t="inlineStr">
        <is>
          <t>ST6045-Lake Blue-Medium-FBA</t>
        </is>
      </c>
      <c r="H5728" s="0" t="n"/>
    </row>
    <row r="5729">
      <c r="A5729" s="0">
        <f>+B5729&amp;C5729&amp;D5729</f>
        <v/>
      </c>
      <c r="B5729" s="4" t="inlineStr">
        <is>
          <t>ST6045 纯色</t>
        </is>
      </c>
      <c r="C5729" s="4" t="inlineStr">
        <is>
          <t>藏蓝</t>
        </is>
      </c>
      <c r="D5729" s="4" t="inlineStr">
        <is>
          <t>M</t>
        </is>
      </c>
      <c r="E5729" s="5" t="inlineStr">
        <is>
          <t>ST6045-Navy Blue-Medium-FBA</t>
        </is>
      </c>
      <c r="H5729" s="0" t="n"/>
    </row>
    <row r="5730">
      <c r="A5730" s="0">
        <f>+B5730&amp;C5730&amp;D5730</f>
        <v/>
      </c>
      <c r="B5730" s="4" t="inlineStr">
        <is>
          <t>ST6045 纯色</t>
        </is>
      </c>
      <c r="C5730" s="4" t="n"/>
      <c r="D5730" s="4" t="inlineStr">
        <is>
          <t>M</t>
        </is>
      </c>
      <c r="E5730" s="5" t="inlineStr">
        <is>
          <t>ST6045-Purple Gray-Medium-FBA</t>
        </is>
      </c>
      <c r="H5730" s="0" t="n"/>
    </row>
    <row r="5731">
      <c r="A5731" s="0">
        <f>+B5731&amp;C5731&amp;D5731</f>
        <v/>
      </c>
      <c r="B5731" s="4" t="inlineStr">
        <is>
          <t>ST6045 纯色</t>
        </is>
      </c>
      <c r="C5731" s="4" t="inlineStr">
        <is>
          <t>红灰</t>
        </is>
      </c>
      <c r="D5731" s="4" t="inlineStr">
        <is>
          <t>M</t>
        </is>
      </c>
      <c r="E5731" s="5" t="inlineStr">
        <is>
          <t>ST6045-Red Gray-Medium-FBA</t>
        </is>
      </c>
      <c r="H5731" s="0" t="n"/>
    </row>
    <row r="5732">
      <c r="A5732" s="0">
        <f>+B5732&amp;C5732&amp;D5732</f>
        <v/>
      </c>
      <c r="B5732" s="4" t="inlineStr">
        <is>
          <t>ST6045 纯色</t>
        </is>
      </c>
      <c r="C5732" s="4" t="n"/>
      <c r="D5732" s="4" t="inlineStr">
        <is>
          <t>M</t>
        </is>
      </c>
      <c r="E5732" s="5" t="inlineStr">
        <is>
          <t>ST6045-Royal Blue-Medium-FBA</t>
        </is>
      </c>
      <c r="H5732" s="0" t="n"/>
    </row>
    <row r="5733">
      <c r="A5733" s="0">
        <f>+B5733&amp;C5733&amp;D5733</f>
        <v/>
      </c>
      <c r="B5733" s="4" t="inlineStr">
        <is>
          <t>ST6045 纯色</t>
        </is>
      </c>
      <c r="C5733" s="4" t="n"/>
      <c r="D5733" s="4" t="inlineStr">
        <is>
          <t>M</t>
        </is>
      </c>
      <c r="E5733" s="5" t="inlineStr">
        <is>
          <t>ST6045-Wine Red-Medium-FBA</t>
        </is>
      </c>
      <c r="H5733" s="0" t="n"/>
    </row>
    <row r="5734">
      <c r="A5734" s="0">
        <f>+B5734&amp;C5734&amp;D5734</f>
        <v/>
      </c>
      <c r="B5734" s="4" t="inlineStr">
        <is>
          <t>ST6045 纯色</t>
        </is>
      </c>
      <c r="C5734" s="4" t="inlineStr">
        <is>
          <t>深灰</t>
        </is>
      </c>
      <c r="D5734" s="4" t="inlineStr">
        <is>
          <t>M</t>
        </is>
      </c>
      <c r="E5734" s="5" t="inlineStr">
        <is>
          <t>ST6045-Dark Gray-Medium-FBA</t>
        </is>
      </c>
      <c r="H5734" s="0" t="n"/>
    </row>
    <row r="5735">
      <c r="A5735" s="0">
        <f>+B5735&amp;C5735&amp;D5735</f>
        <v/>
      </c>
      <c r="B5735" s="4" t="inlineStr">
        <is>
          <t>ST6045 纯色</t>
        </is>
      </c>
      <c r="C5735" s="4" t="inlineStr">
        <is>
          <t>白色</t>
        </is>
      </c>
      <c r="D5735" s="4" t="inlineStr">
        <is>
          <t>M</t>
        </is>
      </c>
      <c r="E5735" s="5" t="inlineStr">
        <is>
          <t>ST6045-White-Medium-FBA</t>
        </is>
      </c>
      <c r="H5735" s="0" t="n"/>
    </row>
    <row r="5736">
      <c r="A5736" s="0">
        <f>+B5736&amp;C5736&amp;D5736</f>
        <v/>
      </c>
      <c r="B5736" s="4" t="inlineStr">
        <is>
          <t>ST6045 纯色</t>
        </is>
      </c>
      <c r="C5736" s="4" t="inlineStr">
        <is>
          <t>军绿</t>
        </is>
      </c>
      <c r="D5736" s="4" t="inlineStr">
        <is>
          <t>L</t>
        </is>
      </c>
      <c r="E5736" s="5" t="inlineStr">
        <is>
          <t>ST6045-Army Green-Large-FBA</t>
        </is>
      </c>
      <c r="H5736" s="0" t="n"/>
    </row>
    <row r="5737">
      <c r="A5737" s="0">
        <f>+B5737&amp;C5737&amp;D5737</f>
        <v/>
      </c>
      <c r="B5737" s="4" t="inlineStr">
        <is>
          <t>ST6045 纯色</t>
        </is>
      </c>
      <c r="C5737" s="4" t="inlineStr">
        <is>
          <t>黑色</t>
        </is>
      </c>
      <c r="D5737" s="4" t="inlineStr">
        <is>
          <t>L</t>
        </is>
      </c>
      <c r="E5737" s="5" t="inlineStr">
        <is>
          <t>ST6045-Black-Large-FBA</t>
        </is>
      </c>
      <c r="H5737" s="0" t="n"/>
    </row>
    <row r="5738">
      <c r="A5738" s="0">
        <f>+B5738&amp;C5738&amp;D5738</f>
        <v/>
      </c>
      <c r="B5738" s="4" t="inlineStr">
        <is>
          <t>ST6045 纯色</t>
        </is>
      </c>
      <c r="C5738" s="4" t="n"/>
      <c r="D5738" s="4" t="inlineStr">
        <is>
          <t>L</t>
        </is>
      </c>
      <c r="E5738" s="5" t="inlineStr">
        <is>
          <t>ST6045-Lake Blue-Large-FBA</t>
        </is>
      </c>
      <c r="H5738" s="0" t="n"/>
    </row>
    <row r="5739">
      <c r="A5739" s="0">
        <f>+B5739&amp;C5739&amp;D5739</f>
        <v/>
      </c>
      <c r="B5739" s="4" t="inlineStr">
        <is>
          <t>ST6045 纯色</t>
        </is>
      </c>
      <c r="C5739" s="4" t="inlineStr">
        <is>
          <t>藏蓝</t>
        </is>
      </c>
      <c r="D5739" s="4" t="inlineStr">
        <is>
          <t>L</t>
        </is>
      </c>
      <c r="E5739" s="5" t="inlineStr">
        <is>
          <t>ST6045-Navy Blue-Large-FBA</t>
        </is>
      </c>
      <c r="H5739" s="0" t="n"/>
    </row>
    <row r="5740">
      <c r="A5740" s="0">
        <f>+B5740&amp;C5740&amp;D5740</f>
        <v/>
      </c>
      <c r="B5740" s="4" t="inlineStr">
        <is>
          <t>ST6045 纯色</t>
        </is>
      </c>
      <c r="C5740" s="4" t="n"/>
      <c r="D5740" s="4" t="inlineStr">
        <is>
          <t>L</t>
        </is>
      </c>
      <c r="E5740" s="5" t="inlineStr">
        <is>
          <t>ST6045-Purple Gray-Large-FBA</t>
        </is>
      </c>
      <c r="H5740" s="0" t="n"/>
    </row>
    <row r="5741">
      <c r="A5741" s="0">
        <f>+B5741&amp;C5741&amp;D5741</f>
        <v/>
      </c>
      <c r="B5741" s="4" t="inlineStr">
        <is>
          <t>ST6045 纯色</t>
        </is>
      </c>
      <c r="C5741" s="4" t="inlineStr">
        <is>
          <t>红灰</t>
        </is>
      </c>
      <c r="D5741" s="4" t="inlineStr">
        <is>
          <t>L</t>
        </is>
      </c>
      <c r="E5741" s="5" t="inlineStr">
        <is>
          <t>ST6045-Red Gray-Large-FBA</t>
        </is>
      </c>
      <c r="H5741" s="0" t="n"/>
    </row>
    <row r="5742">
      <c r="A5742" s="0">
        <f>+B5742&amp;C5742&amp;D5742</f>
        <v/>
      </c>
      <c r="B5742" s="4" t="inlineStr">
        <is>
          <t>ST6045 纯色</t>
        </is>
      </c>
      <c r="C5742" s="4" t="n"/>
      <c r="D5742" s="4" t="inlineStr">
        <is>
          <t>L</t>
        </is>
      </c>
      <c r="E5742" s="5" t="inlineStr">
        <is>
          <t>ST6045-Royal Blue-Large-FBA</t>
        </is>
      </c>
      <c r="H5742" s="0" t="n"/>
    </row>
    <row r="5743">
      <c r="A5743" s="0">
        <f>+B5743&amp;C5743&amp;D5743</f>
        <v/>
      </c>
      <c r="B5743" s="4" t="inlineStr">
        <is>
          <t>ST6045 纯色</t>
        </is>
      </c>
      <c r="C5743" s="4" t="n"/>
      <c r="D5743" s="4" t="inlineStr">
        <is>
          <t>L</t>
        </is>
      </c>
      <c r="E5743" s="5" t="inlineStr">
        <is>
          <t>ST6045-Wine Red-Large-FBA</t>
        </is>
      </c>
      <c r="H5743" s="0" t="n"/>
    </row>
    <row r="5744">
      <c r="A5744" s="0">
        <f>+B5744&amp;C5744&amp;D5744</f>
        <v/>
      </c>
      <c r="B5744" s="4" t="inlineStr">
        <is>
          <t>ST6045 纯色</t>
        </is>
      </c>
      <c r="C5744" s="4" t="inlineStr">
        <is>
          <t>深灰</t>
        </is>
      </c>
      <c r="D5744" s="4" t="inlineStr">
        <is>
          <t>L</t>
        </is>
      </c>
      <c r="E5744" s="5" t="inlineStr">
        <is>
          <t>ST6045-Dark Gray-Large-FBA</t>
        </is>
      </c>
      <c r="H5744" s="0" t="n"/>
    </row>
    <row r="5745">
      <c r="A5745" s="0">
        <f>+B5745&amp;C5745&amp;D5745</f>
        <v/>
      </c>
      <c r="B5745" s="4" t="inlineStr">
        <is>
          <t>ST6045 纯色</t>
        </is>
      </c>
      <c r="C5745" s="4" t="inlineStr">
        <is>
          <t>白色</t>
        </is>
      </c>
      <c r="D5745" s="4" t="inlineStr">
        <is>
          <t>L</t>
        </is>
      </c>
      <c r="E5745" s="5" t="inlineStr">
        <is>
          <t>ST6045-White-Large-FBA</t>
        </is>
      </c>
      <c r="H5745" s="0" t="n"/>
    </row>
    <row r="5746">
      <c r="A5746" s="0">
        <f>+B5746&amp;C5746&amp;D5746</f>
        <v/>
      </c>
      <c r="B5746" s="4" t="inlineStr">
        <is>
          <t>ST6045 纯色</t>
        </is>
      </c>
      <c r="C5746" s="4" t="inlineStr">
        <is>
          <t>军绿</t>
        </is>
      </c>
      <c r="D5746" s="4" t="inlineStr">
        <is>
          <t>2XL</t>
        </is>
      </c>
      <c r="E5746" s="5" t="inlineStr">
        <is>
          <t>ST6045-Army Green-XX-Large-FBA</t>
        </is>
      </c>
      <c r="H5746" s="0" t="n"/>
    </row>
    <row r="5747">
      <c r="A5747" s="0">
        <f>+B5747&amp;C5747&amp;D5747</f>
        <v/>
      </c>
      <c r="B5747" s="4" t="inlineStr">
        <is>
          <t>ST6045 纯色</t>
        </is>
      </c>
      <c r="C5747" s="4" t="inlineStr">
        <is>
          <t>黑色</t>
        </is>
      </c>
      <c r="D5747" s="4" t="inlineStr">
        <is>
          <t>2XL</t>
        </is>
      </c>
      <c r="E5747" s="5" t="inlineStr">
        <is>
          <t>ST6045-Black-XX-Large-FBA2</t>
        </is>
      </c>
      <c r="H5747" s="0" t="n"/>
    </row>
    <row r="5748">
      <c r="A5748" s="0">
        <f>+B5748&amp;C5748&amp;D5748</f>
        <v/>
      </c>
      <c r="B5748" s="4" t="inlineStr">
        <is>
          <t>ST6045 纯色</t>
        </is>
      </c>
      <c r="C5748" s="4" t="n"/>
      <c r="D5748" s="4" t="inlineStr">
        <is>
          <t>2XL</t>
        </is>
      </c>
      <c r="E5748" s="5" t="inlineStr">
        <is>
          <t>ST6045-Lake Blue-XX-Large-FBA</t>
        </is>
      </c>
      <c r="H5748" s="0" t="n"/>
    </row>
    <row r="5749">
      <c r="A5749" s="0">
        <f>+B5749&amp;C5749&amp;D5749</f>
        <v/>
      </c>
      <c r="B5749" s="4" t="inlineStr">
        <is>
          <t>ST6045 纯色</t>
        </is>
      </c>
      <c r="C5749" s="4" t="inlineStr">
        <is>
          <t>藏蓝</t>
        </is>
      </c>
      <c r="D5749" s="4" t="inlineStr">
        <is>
          <t>2XL</t>
        </is>
      </c>
      <c r="E5749" s="5" t="inlineStr">
        <is>
          <t>ST6045-Navy Blue-XX-Large-FBA</t>
        </is>
      </c>
      <c r="H5749" s="0" t="n"/>
    </row>
    <row r="5750">
      <c r="A5750" s="0">
        <f>+B5750&amp;C5750&amp;D5750</f>
        <v/>
      </c>
      <c r="B5750" s="4" t="inlineStr">
        <is>
          <t>ST6045 纯色</t>
        </is>
      </c>
      <c r="C5750" s="4" t="n"/>
      <c r="D5750" s="4" t="inlineStr">
        <is>
          <t>2XL</t>
        </is>
      </c>
      <c r="E5750" s="5" t="inlineStr">
        <is>
          <t>ST6045-Purple Gray-XX-Large-FBA</t>
        </is>
      </c>
      <c r="H5750" s="0" t="n"/>
    </row>
    <row r="5751">
      <c r="A5751" s="0">
        <f>+B5751&amp;C5751&amp;D5751</f>
        <v/>
      </c>
      <c r="B5751" s="4" t="inlineStr">
        <is>
          <t>ST6045 纯色</t>
        </is>
      </c>
      <c r="C5751" s="4" t="inlineStr">
        <is>
          <t>红灰</t>
        </is>
      </c>
      <c r="D5751" s="4" t="inlineStr">
        <is>
          <t>2XL</t>
        </is>
      </c>
      <c r="E5751" s="5" t="inlineStr">
        <is>
          <t>ST6045-Red Gray-XX-Large-FBA</t>
        </is>
      </c>
      <c r="H5751" s="0" t="n"/>
    </row>
    <row r="5752">
      <c r="A5752" s="0">
        <f>+B5752&amp;C5752&amp;D5752</f>
        <v/>
      </c>
      <c r="B5752" s="4" t="inlineStr">
        <is>
          <t>ST6045 纯色</t>
        </is>
      </c>
      <c r="C5752" s="4" t="n"/>
      <c r="D5752" s="4" t="inlineStr">
        <is>
          <t>2XL</t>
        </is>
      </c>
      <c r="E5752" s="5" t="inlineStr">
        <is>
          <t>ST6045-Royal Blue-XX-Large-FBA</t>
        </is>
      </c>
      <c r="H5752" s="0" t="n"/>
    </row>
    <row r="5753">
      <c r="A5753" s="0">
        <f>+B5753&amp;C5753&amp;D5753</f>
        <v/>
      </c>
      <c r="B5753" s="4" t="inlineStr">
        <is>
          <t>ST6045 纯色</t>
        </is>
      </c>
      <c r="C5753" s="4" t="n"/>
      <c r="D5753" s="4" t="inlineStr">
        <is>
          <t>2XL</t>
        </is>
      </c>
      <c r="E5753" s="5" t="inlineStr">
        <is>
          <t>ST6045-Wine Red-XX-Large-FBA</t>
        </is>
      </c>
      <c r="H5753" s="0" t="n"/>
    </row>
    <row r="5754">
      <c r="A5754" s="0">
        <f>+B5754&amp;C5754&amp;D5754</f>
        <v/>
      </c>
      <c r="B5754" s="4" t="inlineStr">
        <is>
          <t>ST6045 纯色</t>
        </is>
      </c>
      <c r="C5754" s="4" t="inlineStr">
        <is>
          <t>深灰</t>
        </is>
      </c>
      <c r="D5754" s="4" t="inlineStr">
        <is>
          <t>2XL</t>
        </is>
      </c>
      <c r="E5754" s="5" t="inlineStr">
        <is>
          <t>ST6045-Dark Gray-XX-Large-FBA</t>
        </is>
      </c>
      <c r="H5754" s="0" t="n"/>
    </row>
    <row r="5755">
      <c r="A5755" s="0">
        <f>+B5755&amp;C5755&amp;D5755</f>
        <v/>
      </c>
      <c r="B5755" s="4" t="inlineStr">
        <is>
          <t>ST6045 纯色</t>
        </is>
      </c>
      <c r="C5755" s="4" t="inlineStr">
        <is>
          <t>白色</t>
        </is>
      </c>
      <c r="D5755" s="4" t="inlineStr">
        <is>
          <t>2XL</t>
        </is>
      </c>
      <c r="E5755" s="5" t="inlineStr">
        <is>
          <t>ST6045-White-XX-Large-FBA</t>
        </is>
      </c>
      <c r="H5755" s="0" t="n"/>
    </row>
    <row r="5756">
      <c r="A5756" s="0">
        <f>+B5756&amp;C5756&amp;D5756</f>
        <v/>
      </c>
      <c r="B5756" s="4" t="inlineStr">
        <is>
          <t>ST6045 印花</t>
        </is>
      </c>
      <c r="C5756" s="4" t="n"/>
      <c r="D5756" s="4" t="inlineStr">
        <is>
          <t>XL</t>
        </is>
      </c>
      <c r="E5756" s="5" t="inlineStr">
        <is>
          <t>ST6045-FP Panther White-X-Large-FBA</t>
        </is>
      </c>
      <c r="H5756" s="0" t="n"/>
    </row>
    <row r="5757">
      <c r="A5757" s="0">
        <f>+B5757&amp;C5757&amp;D5757</f>
        <v/>
      </c>
      <c r="B5757" s="4" t="inlineStr">
        <is>
          <t>ST6045 印花</t>
        </is>
      </c>
      <c r="C5757" s="4" t="n"/>
      <c r="D5757" s="4" t="inlineStr">
        <is>
          <t>S</t>
        </is>
      </c>
      <c r="E5757" s="5" t="inlineStr">
        <is>
          <t>ST6045-FP Panther White-Small-FBA</t>
        </is>
      </c>
      <c r="H5757" s="0" t="n"/>
    </row>
    <row r="5758">
      <c r="A5758" s="0">
        <f>+B5758&amp;C5758&amp;D5758</f>
        <v/>
      </c>
      <c r="B5758" s="4" t="inlineStr">
        <is>
          <t>ST6045 印花</t>
        </is>
      </c>
      <c r="C5758" s="4" t="n"/>
      <c r="D5758" s="4" t="inlineStr">
        <is>
          <t>M</t>
        </is>
      </c>
      <c r="E5758" s="5" t="inlineStr">
        <is>
          <t>ST6045-FP Panther White-Medium-FBA</t>
        </is>
      </c>
      <c r="H5758" s="0" t="n"/>
    </row>
    <row r="5759">
      <c r="A5759" s="0">
        <f>+B5759&amp;C5759&amp;D5759</f>
        <v/>
      </c>
      <c r="B5759" s="4" t="inlineStr">
        <is>
          <t>ST6045 印花</t>
        </is>
      </c>
      <c r="C5759" s="4" t="n"/>
      <c r="D5759" s="4" t="inlineStr">
        <is>
          <t>L</t>
        </is>
      </c>
      <c r="E5759" s="5" t="inlineStr">
        <is>
          <t>ST6045-FP Panther White-Large-FBA</t>
        </is>
      </c>
      <c r="H5759" s="0" t="n"/>
    </row>
    <row r="5760">
      <c r="A5760" s="0">
        <f>+B5760&amp;C5760&amp;D5760</f>
        <v/>
      </c>
      <c r="B5760" s="4" t="inlineStr">
        <is>
          <t>ST6045 印花</t>
        </is>
      </c>
      <c r="C5760" s="4" t="n"/>
      <c r="D5760" s="4" t="inlineStr">
        <is>
          <t>2XL</t>
        </is>
      </c>
      <c r="E5760" s="5" t="inlineStr">
        <is>
          <t>ST6045-FP Panther White-XX-Large-FBA</t>
        </is>
      </c>
      <c r="H5760" s="0" t="n"/>
    </row>
    <row r="5761">
      <c r="A5761" s="0">
        <f>+B5761&amp;C5761&amp;D5761</f>
        <v/>
      </c>
      <c r="B5761" s="4" t="inlineStr">
        <is>
          <t>ST6047-纯色</t>
        </is>
      </c>
      <c r="C5761" s="4" t="inlineStr">
        <is>
          <t>黑色</t>
        </is>
      </c>
      <c r="D5761" s="4" t="inlineStr">
        <is>
          <t>XL</t>
        </is>
      </c>
      <c r="E5761" s="5" t="inlineStr">
        <is>
          <t>ST6047-Black-X-Large-FBA</t>
        </is>
      </c>
      <c r="H5761" s="0" t="n"/>
    </row>
    <row r="5762">
      <c r="A5762" s="0">
        <f>+B5762&amp;C5762&amp;D5762</f>
        <v/>
      </c>
      <c r="B5762" s="4" t="inlineStr">
        <is>
          <t>ST6047-纯色</t>
        </is>
      </c>
      <c r="C5762" s="4" t="inlineStr">
        <is>
          <t>深绿</t>
        </is>
      </c>
      <c r="D5762" s="4" t="inlineStr">
        <is>
          <t>XL</t>
        </is>
      </c>
      <c r="E5762" s="5" t="inlineStr">
        <is>
          <t>ST6047-Dark Green-X-Large-FBA</t>
        </is>
      </c>
      <c r="H5762" s="0" t="n"/>
    </row>
    <row r="5763">
      <c r="A5763" s="0">
        <f>+B5763&amp;C5763&amp;D5763</f>
        <v/>
      </c>
      <c r="B5763" s="4" t="inlineStr">
        <is>
          <t>ST6047-纯色</t>
        </is>
      </c>
      <c r="C5763" s="4" t="inlineStr">
        <is>
          <t>浅灰</t>
        </is>
      </c>
      <c r="D5763" s="4" t="inlineStr">
        <is>
          <t>XL</t>
        </is>
      </c>
      <c r="E5763" s="5" t="inlineStr">
        <is>
          <t>ST6047-Light Gray-X-Large-FBA</t>
        </is>
      </c>
      <c r="H5763" s="0" t="n"/>
    </row>
    <row r="5764">
      <c r="A5764" s="0">
        <f>+B5764&amp;C5764&amp;D5764</f>
        <v/>
      </c>
      <c r="B5764" s="4" t="inlineStr">
        <is>
          <t>ST6047-纯色</t>
        </is>
      </c>
      <c r="C5764" s="4" t="inlineStr">
        <is>
          <t>藏蓝</t>
        </is>
      </c>
      <c r="D5764" s="4" t="inlineStr">
        <is>
          <t>XL</t>
        </is>
      </c>
      <c r="E5764" s="5" t="inlineStr">
        <is>
          <t>ST6047-Navy BLue-X-Large-FBA</t>
        </is>
      </c>
      <c r="H5764" s="0" t="n"/>
    </row>
    <row r="5765">
      <c r="A5765" s="0">
        <f>+B5765&amp;C5765&amp;D5765</f>
        <v/>
      </c>
      <c r="B5765" s="4" t="inlineStr">
        <is>
          <t>ST6047-纯色</t>
        </is>
      </c>
      <c r="C5765" s="4" t="n"/>
      <c r="D5765" s="4" t="inlineStr">
        <is>
          <t>XL</t>
        </is>
      </c>
      <c r="E5765" s="5" t="inlineStr">
        <is>
          <t>ST6047-Wine Red-X-Large-FBA</t>
        </is>
      </c>
      <c r="H5765" s="0" t="n"/>
    </row>
    <row r="5766">
      <c r="A5766" s="0">
        <f>+B5766&amp;C5766&amp;D5766</f>
        <v/>
      </c>
      <c r="B5766" s="4" t="inlineStr">
        <is>
          <t>ST6047-纯色</t>
        </is>
      </c>
      <c r="C5766" s="4" t="inlineStr">
        <is>
          <t>黑色</t>
        </is>
      </c>
      <c r="D5766" s="4" t="inlineStr">
        <is>
          <t>S</t>
        </is>
      </c>
      <c r="E5766" s="5" t="inlineStr">
        <is>
          <t>ST6047-Black-Small-FBA</t>
        </is>
      </c>
      <c r="H5766" s="0" t="n"/>
    </row>
    <row r="5767">
      <c r="A5767" s="0">
        <f>+B5767&amp;C5767&amp;D5767</f>
        <v/>
      </c>
      <c r="B5767" s="4" t="inlineStr">
        <is>
          <t>ST6047-纯色</t>
        </is>
      </c>
      <c r="C5767" s="4" t="inlineStr">
        <is>
          <t>深绿</t>
        </is>
      </c>
      <c r="D5767" s="4" t="inlineStr">
        <is>
          <t>S</t>
        </is>
      </c>
      <c r="E5767" s="5" t="inlineStr">
        <is>
          <t>ST6047-Dark Green-Small-FBA</t>
        </is>
      </c>
      <c r="H5767" s="0" t="n"/>
    </row>
    <row r="5768">
      <c r="A5768" s="0">
        <f>+B5768&amp;C5768&amp;D5768</f>
        <v/>
      </c>
      <c r="B5768" s="4" t="inlineStr">
        <is>
          <t>ST6047-纯色</t>
        </is>
      </c>
      <c r="C5768" s="4" t="inlineStr">
        <is>
          <t>浅灰</t>
        </is>
      </c>
      <c r="D5768" s="4" t="inlineStr">
        <is>
          <t>S</t>
        </is>
      </c>
      <c r="E5768" s="5" t="inlineStr">
        <is>
          <t>ST6047-Light Gray-Small-FBA</t>
        </is>
      </c>
      <c r="H5768" s="0" t="n"/>
    </row>
    <row r="5769">
      <c r="A5769" s="0">
        <f>+B5769&amp;C5769&amp;D5769</f>
        <v/>
      </c>
      <c r="B5769" s="4" t="inlineStr">
        <is>
          <t>ST6047-纯色</t>
        </is>
      </c>
      <c r="C5769" s="4" t="inlineStr">
        <is>
          <t>藏蓝</t>
        </is>
      </c>
      <c r="D5769" s="4" t="inlineStr">
        <is>
          <t>S</t>
        </is>
      </c>
      <c r="E5769" s="5" t="inlineStr">
        <is>
          <t>ST6047-Navy BLue-Small-FBA</t>
        </is>
      </c>
      <c r="H5769" s="0" t="n"/>
    </row>
    <row r="5770">
      <c r="A5770" s="0">
        <f>+B5770&amp;C5770&amp;D5770</f>
        <v/>
      </c>
      <c r="B5770" s="4" t="inlineStr">
        <is>
          <t>ST6047-纯色</t>
        </is>
      </c>
      <c r="C5770" s="4" t="n"/>
      <c r="D5770" s="4" t="inlineStr">
        <is>
          <t>S</t>
        </is>
      </c>
      <c r="E5770" s="5" t="inlineStr">
        <is>
          <t>ST6047-Wine Red-Small-FBA</t>
        </is>
      </c>
      <c r="H5770" s="0" t="n"/>
    </row>
    <row r="5771">
      <c r="A5771" s="0">
        <f>+B5771&amp;C5771&amp;D5771</f>
        <v/>
      </c>
      <c r="B5771" s="4" t="inlineStr">
        <is>
          <t>ST6047-纯色</t>
        </is>
      </c>
      <c r="C5771" s="4" t="inlineStr">
        <is>
          <t>黑色</t>
        </is>
      </c>
      <c r="D5771" s="4" t="inlineStr">
        <is>
          <t>M</t>
        </is>
      </c>
      <c r="E5771" s="5" t="inlineStr">
        <is>
          <t>ST6047-Black-Medium-FBA</t>
        </is>
      </c>
      <c r="H5771" s="0" t="n"/>
    </row>
    <row r="5772">
      <c r="A5772" s="0">
        <f>+B5772&amp;C5772&amp;D5772</f>
        <v/>
      </c>
      <c r="B5772" s="4" t="inlineStr">
        <is>
          <t>ST6047-纯色</t>
        </is>
      </c>
      <c r="C5772" s="4" t="inlineStr">
        <is>
          <t>深绿</t>
        </is>
      </c>
      <c r="D5772" s="4" t="inlineStr">
        <is>
          <t>M</t>
        </is>
      </c>
      <c r="E5772" s="5" t="inlineStr">
        <is>
          <t>ST6047-Dark Green-Medium-FBA</t>
        </is>
      </c>
      <c r="H5772" s="0" t="n"/>
    </row>
    <row r="5773">
      <c r="A5773" s="0">
        <f>+B5773&amp;C5773&amp;D5773</f>
        <v/>
      </c>
      <c r="B5773" s="4" t="inlineStr">
        <is>
          <t>ST6047-纯色</t>
        </is>
      </c>
      <c r="C5773" s="4" t="inlineStr">
        <is>
          <t>浅灰</t>
        </is>
      </c>
      <c r="D5773" s="4" t="inlineStr">
        <is>
          <t>M</t>
        </is>
      </c>
      <c r="E5773" s="5" t="inlineStr">
        <is>
          <t>ST6047-Light Gray-Medium-FBA</t>
        </is>
      </c>
      <c r="H5773" s="0" t="n"/>
    </row>
    <row r="5774">
      <c r="A5774" s="0">
        <f>+B5774&amp;C5774&amp;D5774</f>
        <v/>
      </c>
      <c r="B5774" s="4" t="inlineStr">
        <is>
          <t>ST6047-纯色</t>
        </is>
      </c>
      <c r="C5774" s="4" t="inlineStr">
        <is>
          <t>藏蓝</t>
        </is>
      </c>
      <c r="D5774" s="4" t="inlineStr">
        <is>
          <t>M</t>
        </is>
      </c>
      <c r="E5774" s="5" t="inlineStr">
        <is>
          <t>ST6047-Navy BLue-Medium-FBA</t>
        </is>
      </c>
      <c r="H5774" s="0" t="n"/>
    </row>
    <row r="5775">
      <c r="A5775" s="0">
        <f>+B5775&amp;C5775&amp;D5775</f>
        <v/>
      </c>
      <c r="B5775" s="4" t="inlineStr">
        <is>
          <t>ST6047-纯色</t>
        </is>
      </c>
      <c r="C5775" s="4" t="n"/>
      <c r="D5775" s="4" t="inlineStr">
        <is>
          <t>M</t>
        </is>
      </c>
      <c r="E5775" s="5" t="inlineStr">
        <is>
          <t>ST6047-Wine Red-Medium-FBA</t>
        </is>
      </c>
      <c r="H5775" s="0" t="n"/>
    </row>
    <row r="5776">
      <c r="A5776" s="0">
        <f>+B5776&amp;C5776&amp;D5776</f>
        <v/>
      </c>
      <c r="B5776" s="4" t="inlineStr">
        <is>
          <t>ST6047-纯色</t>
        </is>
      </c>
      <c r="C5776" s="4" t="inlineStr">
        <is>
          <t>黑色</t>
        </is>
      </c>
      <c r="D5776" s="4" t="inlineStr">
        <is>
          <t>L</t>
        </is>
      </c>
      <c r="E5776" s="5" t="inlineStr">
        <is>
          <t>ST6047-Black-Large-FBA</t>
        </is>
      </c>
      <c r="H5776" s="0" t="n"/>
    </row>
    <row r="5777">
      <c r="A5777" s="0">
        <f>+B5777&amp;C5777&amp;D5777</f>
        <v/>
      </c>
      <c r="B5777" s="4" t="inlineStr">
        <is>
          <t>ST6047-纯色</t>
        </is>
      </c>
      <c r="C5777" s="4" t="inlineStr">
        <is>
          <t>深绿</t>
        </is>
      </c>
      <c r="D5777" s="4" t="inlineStr">
        <is>
          <t>L</t>
        </is>
      </c>
      <c r="E5777" s="5" t="inlineStr">
        <is>
          <t>ST6047-Dark Green-Large-FBA</t>
        </is>
      </c>
      <c r="H5777" s="0" t="n"/>
    </row>
    <row r="5778">
      <c r="A5778" s="0">
        <f>+B5778&amp;C5778&amp;D5778</f>
        <v/>
      </c>
      <c r="B5778" s="4" t="inlineStr">
        <is>
          <t>ST6047-纯色</t>
        </is>
      </c>
      <c r="C5778" s="4" t="inlineStr">
        <is>
          <t>浅灰</t>
        </is>
      </c>
      <c r="D5778" s="4" t="inlineStr">
        <is>
          <t>L</t>
        </is>
      </c>
      <c r="E5778" s="5" t="inlineStr">
        <is>
          <t>ST6047-Light Gray-Large-FBA</t>
        </is>
      </c>
      <c r="H5778" s="0" t="n"/>
    </row>
    <row r="5779">
      <c r="A5779" s="0">
        <f>+B5779&amp;C5779&amp;D5779</f>
        <v/>
      </c>
      <c r="B5779" s="4" t="inlineStr">
        <is>
          <t>ST6047-纯色</t>
        </is>
      </c>
      <c r="C5779" s="4" t="inlineStr">
        <is>
          <t>藏蓝</t>
        </is>
      </c>
      <c r="D5779" s="4" t="inlineStr">
        <is>
          <t>L</t>
        </is>
      </c>
      <c r="E5779" s="5" t="inlineStr">
        <is>
          <t>ST6047-Navy BLue-Large-FBA</t>
        </is>
      </c>
      <c r="H5779" s="0" t="n"/>
    </row>
    <row r="5780">
      <c r="A5780" s="0">
        <f>+B5780&amp;C5780&amp;D5780</f>
        <v/>
      </c>
      <c r="B5780" s="4" t="inlineStr">
        <is>
          <t>ST6047-纯色</t>
        </is>
      </c>
      <c r="C5780" s="4" t="n"/>
      <c r="D5780" s="4" t="inlineStr">
        <is>
          <t>L</t>
        </is>
      </c>
      <c r="E5780" s="5" t="inlineStr">
        <is>
          <t>ST6047-Wine Red-Large-FBA</t>
        </is>
      </c>
      <c r="H5780" s="0" t="n"/>
    </row>
    <row r="5781">
      <c r="A5781" s="0">
        <f>+B5781&amp;C5781&amp;D5781</f>
        <v/>
      </c>
      <c r="B5781" s="4" t="inlineStr">
        <is>
          <t>ST666 纯色</t>
        </is>
      </c>
      <c r="C5781" s="4" t="n"/>
      <c r="D5781" s="4" t="inlineStr">
        <is>
          <t>XL</t>
        </is>
      </c>
      <c r="E5781" s="5" t="inlineStr">
        <is>
          <t>ST666-Wine Red-X-Large-FBA</t>
        </is>
      </c>
      <c r="H5781" s="0" t="n"/>
    </row>
    <row r="5782">
      <c r="A5782" s="0">
        <f>+B5782&amp;C5782&amp;D5782</f>
        <v/>
      </c>
      <c r="B5782" s="4" t="inlineStr">
        <is>
          <t>ST666 纯色</t>
        </is>
      </c>
      <c r="C5782" s="4" t="inlineStr">
        <is>
          <t>白色</t>
        </is>
      </c>
      <c r="D5782" s="4" t="inlineStr">
        <is>
          <t>S</t>
        </is>
      </c>
      <c r="E5782" s="5" t="inlineStr">
        <is>
          <t>ST666-White-Small-FBA</t>
        </is>
      </c>
      <c r="H5782" s="0" t="n"/>
    </row>
    <row r="5783">
      <c r="A5783" s="0">
        <f>+B5783&amp;C5783&amp;D5783</f>
        <v/>
      </c>
      <c r="B5783" s="4" t="inlineStr">
        <is>
          <t>ST666 纯色</t>
        </is>
      </c>
      <c r="C5783" s="4" t="n"/>
      <c r="D5783" s="4" t="inlineStr">
        <is>
          <t>S</t>
        </is>
      </c>
      <c r="E5783" s="5" t="inlineStr">
        <is>
          <t>ST666-Wine Red-Small-FBA</t>
        </is>
      </c>
      <c r="H5783" s="0" t="n"/>
    </row>
    <row r="5784">
      <c r="A5784" s="0">
        <f>+B5784&amp;C5784&amp;D5784</f>
        <v/>
      </c>
      <c r="B5784" s="4" t="inlineStr">
        <is>
          <t>ST666 纯色</t>
        </is>
      </c>
      <c r="C5784" s="4" t="inlineStr">
        <is>
          <t>白色</t>
        </is>
      </c>
      <c r="D5784" s="4" t="inlineStr">
        <is>
          <t>L</t>
        </is>
      </c>
      <c r="E5784" s="5" t="inlineStr">
        <is>
          <t>ST666-White-Large-FBA</t>
        </is>
      </c>
      <c r="H5784" s="0" t="n"/>
    </row>
    <row r="5785">
      <c r="A5785" s="0">
        <f>+B5785&amp;C5785&amp;D5785</f>
        <v/>
      </c>
      <c r="B5785" s="4" t="inlineStr">
        <is>
          <t>ST666 纯色</t>
        </is>
      </c>
      <c r="C5785" s="4" t="inlineStr">
        <is>
          <t>黑色</t>
        </is>
      </c>
      <c r="D5785" s="4" t="inlineStr">
        <is>
          <t>2XL</t>
        </is>
      </c>
      <c r="E5785" s="5" t="inlineStr">
        <is>
          <t>ST666-Black-XX-Large-FBA</t>
        </is>
      </c>
      <c r="H5785" s="0" t="n"/>
    </row>
    <row r="5786">
      <c r="A5786" s="0">
        <f>+B5786&amp;C5786&amp;D5786</f>
        <v/>
      </c>
      <c r="B5786" s="4" t="inlineStr">
        <is>
          <t>ST666 纯色</t>
        </is>
      </c>
      <c r="C5786" s="4" t="inlineStr">
        <is>
          <t>白色</t>
        </is>
      </c>
      <c r="D5786" s="4" t="inlineStr">
        <is>
          <t>2XL</t>
        </is>
      </c>
      <c r="E5786" s="5" t="inlineStr">
        <is>
          <t>ST666-White-XX-Large-FBA</t>
        </is>
      </c>
      <c r="H5786" s="0" t="n"/>
    </row>
    <row r="5787">
      <c r="A5787" s="0">
        <f>+B5787&amp;C5787&amp;D5787</f>
        <v/>
      </c>
      <c r="B5787" s="4" t="inlineStr">
        <is>
          <t>ST666 拼色</t>
        </is>
      </c>
      <c r="C5787" s="4" t="inlineStr">
        <is>
          <t>白蓝</t>
        </is>
      </c>
      <c r="D5787" s="4" t="inlineStr">
        <is>
          <t>XL</t>
        </is>
      </c>
      <c r="E5787" s="5" t="inlineStr">
        <is>
          <t>ST666-PJ White Blue-X-Large-FBA</t>
        </is>
      </c>
      <c r="H5787" s="0" t="n"/>
    </row>
    <row r="5788">
      <c r="A5788" s="0">
        <f>+B5788&amp;C5788&amp;D5788</f>
        <v/>
      </c>
      <c r="B5788" s="4" t="inlineStr">
        <is>
          <t>ST666 拼色</t>
        </is>
      </c>
      <c r="C5788" s="4" t="n"/>
      <c r="D5788" s="4" t="inlineStr">
        <is>
          <t>S</t>
        </is>
      </c>
      <c r="E5788" s="5" t="inlineStr">
        <is>
          <t>ST666-PJ White Gray-Small-FBA</t>
        </is>
      </c>
      <c r="H5788" s="0" t="n"/>
    </row>
    <row r="5789">
      <c r="A5789" s="0">
        <f>+B5789&amp;C5789&amp;D5789</f>
        <v/>
      </c>
      <c r="B5789" s="4" t="inlineStr">
        <is>
          <t>ST666 拼色</t>
        </is>
      </c>
      <c r="C5789" s="4" t="n"/>
      <c r="D5789" s="4" t="inlineStr">
        <is>
          <t>M</t>
        </is>
      </c>
      <c r="E5789" s="5" t="inlineStr">
        <is>
          <t>ST666-PJ White Gray-Medium-FBA</t>
        </is>
      </c>
      <c r="H5789" s="0" t="n"/>
    </row>
    <row r="5790">
      <c r="A5790" s="0">
        <f>+B5790&amp;C5790&amp;D5790</f>
        <v/>
      </c>
      <c r="B5790" s="4" t="inlineStr">
        <is>
          <t>ST666 拼色</t>
        </is>
      </c>
      <c r="C5790" s="4" t="n"/>
      <c r="D5790" s="4" t="inlineStr">
        <is>
          <t>M</t>
        </is>
      </c>
      <c r="E5790" s="5" t="inlineStr">
        <is>
          <t>ST666-PJ Wine Red-Medium-FBA</t>
        </is>
      </c>
      <c r="H5790" s="0" t="n"/>
    </row>
    <row r="5791">
      <c r="A5791" s="0">
        <f>+B5791&amp;C5791&amp;D5791</f>
        <v/>
      </c>
      <c r="B5791" s="4" t="inlineStr">
        <is>
          <t>ST666 拼色</t>
        </is>
      </c>
      <c r="C5791" s="4" t="n"/>
      <c r="D5791" s="4" t="inlineStr">
        <is>
          <t>L</t>
        </is>
      </c>
      <c r="E5791" s="5" t="inlineStr">
        <is>
          <t>ST666-PJ Wine Red-Large-FBA</t>
        </is>
      </c>
      <c r="H5791" s="0" t="n"/>
    </row>
    <row r="5792">
      <c r="A5792" s="0">
        <f>+B5792&amp;C5792&amp;D5792</f>
        <v/>
      </c>
      <c r="B5792" s="4" t="inlineStr">
        <is>
          <t>SW5009</t>
        </is>
      </c>
      <c r="C5792" s="4" t="inlineStr">
        <is>
          <t>卡其</t>
        </is>
      </c>
      <c r="D5792" s="4" t="inlineStr">
        <is>
          <t>L</t>
        </is>
      </c>
      <c r="E5792" s="5" t="inlineStr">
        <is>
          <t>SW5009-Khaki-US 36-FBA2</t>
        </is>
      </c>
      <c r="H5792" s="0" t="n"/>
    </row>
    <row r="5793">
      <c r="A5793" s="0">
        <f>+B5793&amp;C5793&amp;D5793</f>
        <v/>
      </c>
      <c r="B5793" s="4" t="inlineStr">
        <is>
          <t>SW5009</t>
        </is>
      </c>
      <c r="C5793" s="4" t="n"/>
      <c r="D5793" s="4" t="n">
        <v>40</v>
      </c>
      <c r="E5793" s="5" t="inlineStr">
        <is>
          <t>SW5009-Beige-US 40-FBA</t>
        </is>
      </c>
      <c r="H5793" s="0" t="n"/>
    </row>
    <row r="5794">
      <c r="A5794" s="0">
        <f>+B5794&amp;C5794&amp;D5794</f>
        <v/>
      </c>
      <c r="B5794" s="4" t="inlineStr">
        <is>
          <t>SW5009</t>
        </is>
      </c>
      <c r="C5794" s="4" t="inlineStr">
        <is>
          <t>黑色</t>
        </is>
      </c>
      <c r="D5794" s="4" t="n">
        <v>40</v>
      </c>
      <c r="E5794" s="5" t="inlineStr">
        <is>
          <t>SW5009-Black-US 40-FBA</t>
        </is>
      </c>
      <c r="H5794" s="0" t="n"/>
    </row>
    <row r="5795">
      <c r="A5795" s="0">
        <f>+B5795&amp;C5795&amp;D5795</f>
        <v/>
      </c>
      <c r="B5795" s="4" t="inlineStr">
        <is>
          <t>SW5009</t>
        </is>
      </c>
      <c r="C5795" s="4" t="inlineStr">
        <is>
          <t>棕色</t>
        </is>
      </c>
      <c r="D5795" s="4" t="n">
        <v>40</v>
      </c>
      <c r="E5795" s="5" t="inlineStr">
        <is>
          <t>SW5009-Brown-US 40-FBA</t>
        </is>
      </c>
      <c r="H5795" s="0" t="n"/>
    </row>
    <row r="5796">
      <c r="A5796" s="0">
        <f>+B5796&amp;C5796&amp;D5796</f>
        <v/>
      </c>
      <c r="B5796" s="4" t="inlineStr">
        <is>
          <t>SW5009</t>
        </is>
      </c>
      <c r="C5796" s="4" t="inlineStr">
        <is>
          <t>灰色</t>
        </is>
      </c>
      <c r="D5796" s="4" t="n">
        <v>40</v>
      </c>
      <c r="E5796" s="5" t="inlineStr">
        <is>
          <t>SW5009-Gray-US 40-FBA</t>
        </is>
      </c>
      <c r="H5796" s="0" t="n"/>
    </row>
    <row r="5797">
      <c r="A5797" s="0">
        <f>+B5797&amp;C5797&amp;D5797</f>
        <v/>
      </c>
      <c r="B5797" s="4" t="inlineStr">
        <is>
          <t>SW5009</t>
        </is>
      </c>
      <c r="C5797" s="4" t="inlineStr">
        <is>
          <t>卡其</t>
        </is>
      </c>
      <c r="D5797" s="4" t="n">
        <v>40</v>
      </c>
      <c r="E5797" s="5" t="inlineStr">
        <is>
          <t>SW5009-Khaki-US 40-FBA</t>
        </is>
      </c>
      <c r="H5797" s="0" t="n"/>
    </row>
    <row r="5798">
      <c r="A5798" s="0">
        <f>+B5798&amp;C5798&amp;D5798</f>
        <v/>
      </c>
      <c r="B5798" s="4" t="inlineStr">
        <is>
          <t>SW5009</t>
        </is>
      </c>
      <c r="C5798" s="4" t="inlineStr">
        <is>
          <t>藏蓝</t>
        </is>
      </c>
      <c r="D5798" s="4" t="n">
        <v>40</v>
      </c>
      <c r="E5798" s="5" t="inlineStr">
        <is>
          <t>SW5009-Navy Blue-US 40-FBA</t>
        </is>
      </c>
      <c r="H5798" s="0" t="n"/>
    </row>
    <row r="5799">
      <c r="A5799" s="0">
        <f>+B5799&amp;C5799&amp;D5799</f>
        <v/>
      </c>
      <c r="B5799" s="4" t="inlineStr">
        <is>
          <t>SW5009</t>
        </is>
      </c>
      <c r="C5799" s="4" t="n"/>
      <c r="D5799" s="4" t="n">
        <v>40</v>
      </c>
      <c r="E5799" s="5" t="inlineStr">
        <is>
          <t>SW5009-Pure White-US 40-FBA</t>
        </is>
      </c>
      <c r="H5799" s="0" t="n"/>
    </row>
    <row r="5800">
      <c r="A5800" s="0">
        <f>+B5800&amp;C5800&amp;D5800</f>
        <v/>
      </c>
      <c r="B5800" s="4" t="inlineStr">
        <is>
          <t>SW5009</t>
        </is>
      </c>
      <c r="C5800" s="4" t="n"/>
      <c r="D5800" s="4" t="n">
        <v>40</v>
      </c>
      <c r="E5800" s="5" t="inlineStr">
        <is>
          <t>SW5009-Silver Gray-US 40-FBA</t>
        </is>
      </c>
      <c r="H5800" s="0" t="n"/>
    </row>
    <row r="5801">
      <c r="A5801" s="0">
        <f>+B5801&amp;C5801&amp;D5801</f>
        <v/>
      </c>
      <c r="B5801" s="4" t="inlineStr">
        <is>
          <t>SW5009</t>
        </is>
      </c>
      <c r="C5801" s="4" t="inlineStr">
        <is>
          <t>军绿</t>
        </is>
      </c>
      <c r="D5801" s="4" t="n">
        <v>40</v>
      </c>
      <c r="E5801" s="5" t="inlineStr">
        <is>
          <t>SW5009-Army Green-US 40-FBA2</t>
        </is>
      </c>
      <c r="H5801" s="0" t="n"/>
    </row>
    <row r="5802">
      <c r="A5802" s="0">
        <f>+B5802&amp;C5802&amp;D5802</f>
        <v/>
      </c>
      <c r="B5802" s="4" t="inlineStr">
        <is>
          <t>SW5009</t>
        </is>
      </c>
      <c r="C5802" s="4" t="inlineStr">
        <is>
          <t>军绿</t>
        </is>
      </c>
      <c r="D5802" s="4" t="n">
        <v>38</v>
      </c>
      <c r="E5802" s="5" t="inlineStr">
        <is>
          <t>SW5009-Army Green-US 38-FBA</t>
        </is>
      </c>
      <c r="H5802" s="0" t="n"/>
    </row>
    <row r="5803">
      <c r="A5803" s="0">
        <f>+B5803&amp;C5803&amp;D5803</f>
        <v/>
      </c>
      <c r="B5803" s="4" t="inlineStr">
        <is>
          <t>SW5009</t>
        </is>
      </c>
      <c r="C5803" s="4" t="n"/>
      <c r="D5803" s="4" t="n">
        <v>38</v>
      </c>
      <c r="E5803" s="5" t="inlineStr">
        <is>
          <t>SW5009-Beige-US 38-FBA</t>
        </is>
      </c>
      <c r="H5803" s="0" t="n"/>
    </row>
    <row r="5804">
      <c r="A5804" s="0">
        <f>+B5804&amp;C5804&amp;D5804</f>
        <v/>
      </c>
      <c r="B5804" s="4" t="inlineStr">
        <is>
          <t>SW5009</t>
        </is>
      </c>
      <c r="C5804" s="4" t="inlineStr">
        <is>
          <t>黑色</t>
        </is>
      </c>
      <c r="D5804" s="4" t="n">
        <v>38</v>
      </c>
      <c r="E5804" s="5" t="inlineStr">
        <is>
          <t>SW5009-Black-US 38-FBA</t>
        </is>
      </c>
      <c r="H5804" s="0" t="n"/>
    </row>
    <row r="5805">
      <c r="A5805" s="0">
        <f>+B5805&amp;C5805&amp;D5805</f>
        <v/>
      </c>
      <c r="B5805" s="4" t="inlineStr">
        <is>
          <t>SW5009</t>
        </is>
      </c>
      <c r="C5805" s="4" t="inlineStr">
        <is>
          <t>棕色</t>
        </is>
      </c>
      <c r="D5805" s="4" t="n">
        <v>38</v>
      </c>
      <c r="E5805" s="5" t="inlineStr">
        <is>
          <t>SW5009-Brown-US 38-FBA</t>
        </is>
      </c>
      <c r="H5805" s="0" t="n"/>
    </row>
    <row r="5806">
      <c r="A5806" s="0">
        <f>+B5806&amp;C5806&amp;D5806</f>
        <v/>
      </c>
      <c r="B5806" s="4" t="inlineStr">
        <is>
          <t>SW5009</t>
        </is>
      </c>
      <c r="C5806" s="4" t="inlineStr">
        <is>
          <t>灰色</t>
        </is>
      </c>
      <c r="D5806" s="4" t="n">
        <v>38</v>
      </c>
      <c r="E5806" s="5" t="inlineStr">
        <is>
          <t>SW5009-Gray-US 38-FBA</t>
        </is>
      </c>
      <c r="H5806" s="0" t="n"/>
    </row>
    <row r="5807">
      <c r="A5807" s="0">
        <f>+B5807&amp;C5807&amp;D5807</f>
        <v/>
      </c>
      <c r="B5807" s="4" t="inlineStr">
        <is>
          <t>SW5009</t>
        </is>
      </c>
      <c r="C5807" s="4" t="inlineStr">
        <is>
          <t>卡其</t>
        </is>
      </c>
      <c r="D5807" s="4" t="n">
        <v>38</v>
      </c>
      <c r="E5807" s="5" t="inlineStr">
        <is>
          <t>SW5009-Khaki-US 38-FBA</t>
        </is>
      </c>
      <c r="H5807" s="0" t="n"/>
    </row>
    <row r="5808">
      <c r="A5808" s="0">
        <f>+B5808&amp;C5808&amp;D5808</f>
        <v/>
      </c>
      <c r="B5808" s="4" t="inlineStr">
        <is>
          <t>SW5009</t>
        </is>
      </c>
      <c r="C5808" s="4" t="inlineStr">
        <is>
          <t>藏蓝</t>
        </is>
      </c>
      <c r="D5808" s="4" t="n">
        <v>38</v>
      </c>
      <c r="E5808" s="5" t="inlineStr">
        <is>
          <t>SW5009-Navy Blue-US 38-FBA</t>
        </is>
      </c>
      <c r="H5808" s="0" t="n"/>
    </row>
    <row r="5809">
      <c r="A5809" s="0">
        <f>+B5809&amp;C5809&amp;D5809</f>
        <v/>
      </c>
      <c r="B5809" s="4" t="inlineStr">
        <is>
          <t>SW5009</t>
        </is>
      </c>
      <c r="C5809" s="4" t="n"/>
      <c r="D5809" s="4" t="n">
        <v>38</v>
      </c>
      <c r="E5809" s="5" t="inlineStr">
        <is>
          <t>SW5009-Pure White-US 38-FBA</t>
        </is>
      </c>
      <c r="H5809" s="0" t="n"/>
    </row>
    <row r="5810">
      <c r="A5810" s="0">
        <f>+B5810&amp;C5810&amp;D5810</f>
        <v/>
      </c>
      <c r="B5810" s="4" t="inlineStr">
        <is>
          <t>SW5009</t>
        </is>
      </c>
      <c r="C5810" s="4" t="n"/>
      <c r="D5810" s="4" t="n">
        <v>38</v>
      </c>
      <c r="E5810" s="5" t="inlineStr">
        <is>
          <t>SW5009-Silver Gray-US 38-FBA</t>
        </is>
      </c>
      <c r="H5810" s="0" t="n"/>
    </row>
    <row r="5811">
      <c r="A5811" s="0">
        <f>+B5811&amp;C5811&amp;D5811</f>
        <v/>
      </c>
      <c r="B5811" s="4" t="inlineStr">
        <is>
          <t>SW5009</t>
        </is>
      </c>
      <c r="C5811" s="4" t="inlineStr">
        <is>
          <t>军绿</t>
        </is>
      </c>
      <c r="D5811" s="4" t="n">
        <v>36</v>
      </c>
      <c r="E5811" s="5" t="inlineStr">
        <is>
          <t>SW5009-Army Green-US 36-FBA</t>
        </is>
      </c>
      <c r="H5811" s="0" t="n"/>
    </row>
    <row r="5812">
      <c r="A5812" s="0">
        <f>+B5812&amp;C5812&amp;D5812</f>
        <v/>
      </c>
      <c r="B5812" s="4" t="inlineStr">
        <is>
          <t>SW5009</t>
        </is>
      </c>
      <c r="C5812" s="4" t="n"/>
      <c r="D5812" s="4" t="n">
        <v>36</v>
      </c>
      <c r="E5812" s="5" t="inlineStr">
        <is>
          <t>SW5009-Beige-US 36-FBA</t>
        </is>
      </c>
      <c r="H5812" s="0" t="n"/>
    </row>
    <row r="5813">
      <c r="A5813" s="0">
        <f>+B5813&amp;C5813&amp;D5813</f>
        <v/>
      </c>
      <c r="B5813" s="4" t="inlineStr">
        <is>
          <t>SW5009</t>
        </is>
      </c>
      <c r="C5813" s="4" t="inlineStr">
        <is>
          <t>黑色</t>
        </is>
      </c>
      <c r="D5813" s="4" t="n">
        <v>36</v>
      </c>
      <c r="E5813" s="5" t="inlineStr">
        <is>
          <t>SW5009-Black-US 36-FBA</t>
        </is>
      </c>
      <c r="H5813" s="0" t="n"/>
    </row>
    <row r="5814">
      <c r="A5814" s="0">
        <f>+B5814&amp;C5814&amp;D5814</f>
        <v/>
      </c>
      <c r="B5814" s="4" t="inlineStr">
        <is>
          <t>SW5009</t>
        </is>
      </c>
      <c r="C5814" s="4" t="inlineStr">
        <is>
          <t>棕色</t>
        </is>
      </c>
      <c r="D5814" s="4" t="n">
        <v>36</v>
      </c>
      <c r="E5814" s="5" t="inlineStr">
        <is>
          <t>SW5009-Brown-US 36-FBA</t>
        </is>
      </c>
      <c r="H5814" s="0" t="n"/>
    </row>
    <row r="5815">
      <c r="A5815" s="0">
        <f>+B5815&amp;C5815&amp;D5815</f>
        <v/>
      </c>
      <c r="B5815" s="4" t="inlineStr">
        <is>
          <t>SW5009</t>
        </is>
      </c>
      <c r="C5815" s="4" t="inlineStr">
        <is>
          <t>灰色</t>
        </is>
      </c>
      <c r="D5815" s="4" t="n">
        <v>36</v>
      </c>
      <c r="E5815" s="5" t="inlineStr">
        <is>
          <t>SW5009-Gray-US 36-FBA</t>
        </is>
      </c>
      <c r="H5815" s="0" t="n"/>
    </row>
    <row r="5816">
      <c r="A5816" s="0">
        <f>+B5816&amp;C5816&amp;D5816</f>
        <v/>
      </c>
      <c r="B5816" s="4" t="inlineStr">
        <is>
          <t>SW5009</t>
        </is>
      </c>
      <c r="C5816" s="4" t="inlineStr">
        <is>
          <t>卡其</t>
        </is>
      </c>
      <c r="D5816" s="4" t="n">
        <v>36</v>
      </c>
      <c r="E5816" s="5" t="inlineStr">
        <is>
          <t>SW5009-Khaki-US 36-FBA</t>
        </is>
      </c>
      <c r="H5816" s="0" t="n"/>
    </row>
    <row r="5817">
      <c r="A5817" s="0">
        <f>+B5817&amp;C5817&amp;D5817</f>
        <v/>
      </c>
      <c r="B5817" s="4" t="inlineStr">
        <is>
          <t>SW5009</t>
        </is>
      </c>
      <c r="C5817" s="4" t="inlineStr">
        <is>
          <t>藏蓝</t>
        </is>
      </c>
      <c r="D5817" s="4" t="n">
        <v>36</v>
      </c>
      <c r="E5817" s="5" t="inlineStr">
        <is>
          <t>SW5009-Navy Blue-US 36-FBA</t>
        </is>
      </c>
      <c r="H5817" s="0" t="n"/>
    </row>
    <row r="5818">
      <c r="A5818" s="0">
        <f>+B5818&amp;C5818&amp;D5818</f>
        <v/>
      </c>
      <c r="B5818" s="4" t="inlineStr">
        <is>
          <t>SW5009</t>
        </is>
      </c>
      <c r="C5818" s="4" t="n"/>
      <c r="D5818" s="4" t="n">
        <v>36</v>
      </c>
      <c r="E5818" s="5" t="inlineStr">
        <is>
          <t>SW5009-Pure White-US 36-FBA</t>
        </is>
      </c>
      <c r="H5818" s="0" t="n"/>
    </row>
    <row r="5819">
      <c r="A5819" s="0">
        <f>+B5819&amp;C5819&amp;D5819</f>
        <v/>
      </c>
      <c r="B5819" s="4" t="inlineStr">
        <is>
          <t>SW5009</t>
        </is>
      </c>
      <c r="C5819" s="4" t="n"/>
      <c r="D5819" s="4" t="n">
        <v>36</v>
      </c>
      <c r="E5819" s="5" t="inlineStr">
        <is>
          <t>SW5009-Silver Gray-US 36-FBA</t>
        </is>
      </c>
      <c r="H5819" s="0" t="n"/>
    </row>
    <row r="5820">
      <c r="A5820" s="0">
        <f>+B5820&amp;C5820&amp;D5820</f>
        <v/>
      </c>
      <c r="B5820" s="4" t="inlineStr">
        <is>
          <t>SW5009</t>
        </is>
      </c>
      <c r="C5820" s="4" t="inlineStr">
        <is>
          <t>军绿</t>
        </is>
      </c>
      <c r="D5820" s="4" t="n">
        <v>34</v>
      </c>
      <c r="E5820" s="5" t="inlineStr">
        <is>
          <t>SW5009-Army Green-US 34-FBA</t>
        </is>
      </c>
      <c r="H5820" s="0" t="n"/>
    </row>
    <row r="5821">
      <c r="A5821" s="0">
        <f>+B5821&amp;C5821&amp;D5821</f>
        <v/>
      </c>
      <c r="B5821" s="4" t="inlineStr">
        <is>
          <t>SW5009</t>
        </is>
      </c>
      <c r="C5821" s="4" t="n"/>
      <c r="D5821" s="4" t="n">
        <v>34</v>
      </c>
      <c r="E5821" s="5" t="inlineStr">
        <is>
          <t>SW5009-Beige-US 34-FBA</t>
        </is>
      </c>
      <c r="H5821" s="0" t="n"/>
    </row>
    <row r="5822">
      <c r="A5822" s="0">
        <f>+B5822&amp;C5822&amp;D5822</f>
        <v/>
      </c>
      <c r="B5822" s="4" t="inlineStr">
        <is>
          <t>SW5009</t>
        </is>
      </c>
      <c r="C5822" s="4" t="inlineStr">
        <is>
          <t>黑色</t>
        </is>
      </c>
      <c r="D5822" s="4" t="n">
        <v>34</v>
      </c>
      <c r="E5822" s="5" t="inlineStr">
        <is>
          <t>SW5009-Black-US 34-FBA</t>
        </is>
      </c>
      <c r="H5822" s="0" t="n"/>
    </row>
    <row r="5823">
      <c r="A5823" s="0">
        <f>+B5823&amp;C5823&amp;D5823</f>
        <v/>
      </c>
      <c r="B5823" s="4" t="inlineStr">
        <is>
          <t>SW5009</t>
        </is>
      </c>
      <c r="C5823" s="4" t="inlineStr">
        <is>
          <t>棕色</t>
        </is>
      </c>
      <c r="D5823" s="4" t="n">
        <v>34</v>
      </c>
      <c r="E5823" s="5" t="inlineStr">
        <is>
          <t>SW5009-Brown-US 34-FBA</t>
        </is>
      </c>
      <c r="H5823" s="0" t="n"/>
    </row>
    <row r="5824">
      <c r="A5824" s="0">
        <f>+B5824&amp;C5824&amp;D5824</f>
        <v/>
      </c>
      <c r="B5824" s="4" t="inlineStr">
        <is>
          <t>SW5009</t>
        </is>
      </c>
      <c r="C5824" s="4" t="inlineStr">
        <is>
          <t>灰色</t>
        </is>
      </c>
      <c r="D5824" s="4" t="n">
        <v>34</v>
      </c>
      <c r="E5824" s="5" t="inlineStr">
        <is>
          <t>SW5009-Gray-US 34-FBA</t>
        </is>
      </c>
      <c r="H5824" s="0" t="n"/>
    </row>
    <row r="5825">
      <c r="A5825" s="0">
        <f>+B5825&amp;C5825&amp;D5825</f>
        <v/>
      </c>
      <c r="B5825" s="4" t="inlineStr">
        <is>
          <t>SW5009</t>
        </is>
      </c>
      <c r="C5825" s="4" t="inlineStr">
        <is>
          <t>卡其</t>
        </is>
      </c>
      <c r="D5825" s="4" t="n">
        <v>34</v>
      </c>
      <c r="E5825" s="5" t="inlineStr">
        <is>
          <t>SW5009-Khaki-US 34-FBA</t>
        </is>
      </c>
      <c r="H5825" s="0" t="n"/>
    </row>
    <row r="5826">
      <c r="A5826" s="0">
        <f>+B5826&amp;C5826&amp;D5826</f>
        <v/>
      </c>
      <c r="B5826" s="4" t="inlineStr">
        <is>
          <t>SW5009</t>
        </is>
      </c>
      <c r="C5826" s="4" t="inlineStr">
        <is>
          <t>藏蓝</t>
        </is>
      </c>
      <c r="D5826" s="4" t="n">
        <v>34</v>
      </c>
      <c r="E5826" s="5" t="inlineStr">
        <is>
          <t>SW5009-Navy Blue-US 34-FBA</t>
        </is>
      </c>
      <c r="H5826" s="0" t="n"/>
    </row>
    <row r="5827">
      <c r="A5827" s="0">
        <f>+B5827&amp;C5827&amp;D5827</f>
        <v/>
      </c>
      <c r="B5827" s="4" t="inlineStr">
        <is>
          <t>SW5009</t>
        </is>
      </c>
      <c r="C5827" s="4" t="n"/>
      <c r="D5827" s="4" t="n">
        <v>34</v>
      </c>
      <c r="E5827" s="5" t="inlineStr">
        <is>
          <t>SW5009-Pure White-US 34-FBA</t>
        </is>
      </c>
      <c r="H5827" s="0" t="n"/>
    </row>
    <row r="5828">
      <c r="A5828" s="0">
        <f>+B5828&amp;C5828&amp;D5828</f>
        <v/>
      </c>
      <c r="B5828" s="4" t="inlineStr">
        <is>
          <t>SW5009</t>
        </is>
      </c>
      <c r="C5828" s="4" t="n"/>
      <c r="D5828" s="4" t="n">
        <v>34</v>
      </c>
      <c r="E5828" s="5" t="inlineStr">
        <is>
          <t>SW5009-Silver Gray-US 34-FBA</t>
        </is>
      </c>
      <c r="H5828" s="0" t="n"/>
    </row>
    <row r="5829">
      <c r="A5829" s="0">
        <f>+B5829&amp;C5829&amp;D5829</f>
        <v/>
      </c>
      <c r="B5829" s="4" t="inlineStr">
        <is>
          <t>SW5009</t>
        </is>
      </c>
      <c r="C5829" s="4" t="inlineStr">
        <is>
          <t>军绿</t>
        </is>
      </c>
      <c r="D5829" s="4" t="n">
        <v>32</v>
      </c>
      <c r="E5829" s="5" t="inlineStr">
        <is>
          <t>SW5009-Army Green-US 32-FBA</t>
        </is>
      </c>
      <c r="H5829" s="0" t="n"/>
    </row>
    <row r="5830">
      <c r="A5830" s="0">
        <f>+B5830&amp;C5830&amp;D5830</f>
        <v/>
      </c>
      <c r="B5830" s="4" t="inlineStr">
        <is>
          <t>SW5009</t>
        </is>
      </c>
      <c r="C5830" s="4" t="n"/>
      <c r="D5830" s="4" t="n">
        <v>32</v>
      </c>
      <c r="E5830" s="5" t="inlineStr">
        <is>
          <t>SW5009-Beige-US 32-FBA</t>
        </is>
      </c>
      <c r="H5830" s="0" t="n"/>
    </row>
    <row r="5831">
      <c r="A5831" s="0">
        <f>+B5831&amp;C5831&amp;D5831</f>
        <v/>
      </c>
      <c r="B5831" s="4" t="inlineStr">
        <is>
          <t>SW5009</t>
        </is>
      </c>
      <c r="C5831" s="4" t="inlineStr">
        <is>
          <t>黑色</t>
        </is>
      </c>
      <c r="D5831" s="4" t="n">
        <v>32</v>
      </c>
      <c r="E5831" s="5" t="inlineStr">
        <is>
          <t>SW5009-Black-US 32-FBA</t>
        </is>
      </c>
      <c r="H5831" s="0" t="n"/>
    </row>
    <row r="5832">
      <c r="A5832" s="0">
        <f>+B5832&amp;C5832&amp;D5832</f>
        <v/>
      </c>
      <c r="B5832" s="4" t="inlineStr">
        <is>
          <t>SW5009</t>
        </is>
      </c>
      <c r="C5832" s="4" t="inlineStr">
        <is>
          <t>棕色</t>
        </is>
      </c>
      <c r="D5832" s="4" t="n">
        <v>32</v>
      </c>
      <c r="E5832" s="5" t="inlineStr">
        <is>
          <t>SW5009-Brown-US 32-FBA</t>
        </is>
      </c>
      <c r="H5832" s="0" t="n"/>
    </row>
    <row r="5833">
      <c r="A5833" s="0">
        <f>+B5833&amp;C5833&amp;D5833</f>
        <v/>
      </c>
      <c r="B5833" s="4" t="inlineStr">
        <is>
          <t>SW5009</t>
        </is>
      </c>
      <c r="C5833" s="4" t="inlineStr">
        <is>
          <t>灰色</t>
        </is>
      </c>
      <c r="D5833" s="4" t="n">
        <v>32</v>
      </c>
      <c r="E5833" s="5" t="inlineStr">
        <is>
          <t>SW5009-Gray-US 32-FBA</t>
        </is>
      </c>
      <c r="H5833" s="0" t="n"/>
    </row>
    <row r="5834">
      <c r="A5834" s="0">
        <f>+B5834&amp;C5834&amp;D5834</f>
        <v/>
      </c>
      <c r="B5834" s="4" t="inlineStr">
        <is>
          <t>SW5009</t>
        </is>
      </c>
      <c r="C5834" s="4" t="inlineStr">
        <is>
          <t>卡其</t>
        </is>
      </c>
      <c r="D5834" s="4" t="n">
        <v>32</v>
      </c>
      <c r="E5834" s="5" t="inlineStr">
        <is>
          <t>SW5009-Khaki-US 32-FBA</t>
        </is>
      </c>
      <c r="H5834" s="0" t="n"/>
    </row>
    <row r="5835">
      <c r="A5835" s="0">
        <f>+B5835&amp;C5835&amp;D5835</f>
        <v/>
      </c>
      <c r="B5835" s="4" t="inlineStr">
        <is>
          <t>SW5009</t>
        </is>
      </c>
      <c r="C5835" s="4" t="inlineStr">
        <is>
          <t>藏蓝</t>
        </is>
      </c>
      <c r="D5835" s="4" t="n">
        <v>32</v>
      </c>
      <c r="E5835" s="5" t="inlineStr">
        <is>
          <t>SW5009-Navy Blue-US 32-FBA</t>
        </is>
      </c>
      <c r="H5835" s="0" t="n"/>
    </row>
    <row r="5836">
      <c r="A5836" s="0">
        <f>+B5836&amp;C5836&amp;D5836</f>
        <v/>
      </c>
      <c r="B5836" s="4" t="inlineStr">
        <is>
          <t>SW5009</t>
        </is>
      </c>
      <c r="C5836" s="4" t="n"/>
      <c r="D5836" s="4" t="n">
        <v>32</v>
      </c>
      <c r="E5836" s="5" t="inlineStr">
        <is>
          <t>SW5009-Pure White-US 32-FBA</t>
        </is>
      </c>
      <c r="H5836" s="0" t="n"/>
    </row>
    <row r="5837">
      <c r="A5837" s="0">
        <f>+B5837&amp;C5837&amp;D5837</f>
        <v/>
      </c>
      <c r="B5837" s="4" t="inlineStr">
        <is>
          <t>SW5009</t>
        </is>
      </c>
      <c r="C5837" s="4" t="n"/>
      <c r="D5837" s="4" t="n">
        <v>32</v>
      </c>
      <c r="E5837" s="5" t="inlineStr">
        <is>
          <t>SW5009-Silver Gray-US 32-FBA</t>
        </is>
      </c>
      <c r="H5837" s="0" t="n"/>
    </row>
    <row r="5838">
      <c r="A5838" s="0">
        <f>+B5838&amp;C5838&amp;D5838</f>
        <v/>
      </c>
      <c r="B5838" s="4" t="inlineStr">
        <is>
          <t>SW5009</t>
        </is>
      </c>
      <c r="C5838" s="4" t="inlineStr">
        <is>
          <t>军绿</t>
        </is>
      </c>
      <c r="D5838" s="4" t="n">
        <v>30</v>
      </c>
      <c r="E5838" s="5" t="inlineStr">
        <is>
          <t>SW5009-Army Green-US 30-FBA</t>
        </is>
      </c>
      <c r="H5838" s="0" t="n"/>
    </row>
    <row r="5839">
      <c r="A5839" s="0">
        <f>+B5839&amp;C5839&amp;D5839</f>
        <v/>
      </c>
      <c r="B5839" s="4" t="inlineStr">
        <is>
          <t>SW5009</t>
        </is>
      </c>
      <c r="C5839" s="4" t="n"/>
      <c r="D5839" s="4" t="n">
        <v>30</v>
      </c>
      <c r="E5839" s="5" t="inlineStr">
        <is>
          <t>SW5009-Beige-US 30-FBA</t>
        </is>
      </c>
      <c r="H5839" s="0" t="n"/>
    </row>
    <row r="5840">
      <c r="A5840" s="0">
        <f>+B5840&amp;C5840&amp;D5840</f>
        <v/>
      </c>
      <c r="B5840" s="4" t="inlineStr">
        <is>
          <t>SW5009</t>
        </is>
      </c>
      <c r="C5840" s="4" t="inlineStr">
        <is>
          <t>黑色</t>
        </is>
      </c>
      <c r="D5840" s="4" t="n">
        <v>30</v>
      </c>
      <c r="E5840" s="5" t="inlineStr">
        <is>
          <t>SW5009-Black-US 30-FBA</t>
        </is>
      </c>
      <c r="H5840" s="0" t="n"/>
    </row>
    <row r="5841">
      <c r="A5841" s="0">
        <f>+B5841&amp;C5841&amp;D5841</f>
        <v/>
      </c>
      <c r="B5841" s="4" t="inlineStr">
        <is>
          <t>SW5009</t>
        </is>
      </c>
      <c r="C5841" s="4" t="inlineStr">
        <is>
          <t>棕色</t>
        </is>
      </c>
      <c r="D5841" s="4" t="n">
        <v>30</v>
      </c>
      <c r="E5841" s="5" t="inlineStr">
        <is>
          <t>SW5009-Brown-US 30-FBA</t>
        </is>
      </c>
      <c r="H5841" s="0" t="n"/>
    </row>
    <row r="5842">
      <c r="A5842" s="0">
        <f>+B5842&amp;C5842&amp;D5842</f>
        <v/>
      </c>
      <c r="B5842" s="4" t="inlineStr">
        <is>
          <t>SW5009</t>
        </is>
      </c>
      <c r="C5842" s="4" t="inlineStr">
        <is>
          <t>灰色</t>
        </is>
      </c>
      <c r="D5842" s="4" t="n">
        <v>30</v>
      </c>
      <c r="E5842" s="5" t="inlineStr">
        <is>
          <t>SW5009-Gray-US 30-FBA</t>
        </is>
      </c>
      <c r="H5842" s="0" t="n"/>
    </row>
    <row r="5843">
      <c r="A5843" s="0">
        <f>+B5843&amp;C5843&amp;D5843</f>
        <v/>
      </c>
      <c r="B5843" s="4" t="inlineStr">
        <is>
          <t>SW5009</t>
        </is>
      </c>
      <c r="C5843" s="4" t="inlineStr">
        <is>
          <t>卡其</t>
        </is>
      </c>
      <c r="D5843" s="4" t="n">
        <v>30</v>
      </c>
      <c r="E5843" s="5" t="inlineStr">
        <is>
          <t>SW5009-Khaki-US 30-FBA</t>
        </is>
      </c>
      <c r="H5843" s="0" t="n"/>
    </row>
    <row r="5844">
      <c r="A5844" s="0">
        <f>+B5844&amp;C5844&amp;D5844</f>
        <v/>
      </c>
      <c r="B5844" s="4" t="inlineStr">
        <is>
          <t>SW5009</t>
        </is>
      </c>
      <c r="C5844" s="4" t="inlineStr">
        <is>
          <t>藏蓝</t>
        </is>
      </c>
      <c r="D5844" s="4" t="n">
        <v>30</v>
      </c>
      <c r="E5844" s="5" t="inlineStr">
        <is>
          <t>SW5009-Navy Blue-US 30-FBA</t>
        </is>
      </c>
      <c r="H5844" s="0" t="n"/>
    </row>
    <row r="5845">
      <c r="A5845" s="0">
        <f>+B5845&amp;C5845&amp;D5845</f>
        <v/>
      </c>
      <c r="B5845" s="4" t="inlineStr">
        <is>
          <t>SW5009</t>
        </is>
      </c>
      <c r="C5845" s="4" t="n"/>
      <c r="D5845" s="4" t="n">
        <v>30</v>
      </c>
      <c r="E5845" s="5" t="inlineStr">
        <is>
          <t>SW5009-Pure White-US 30-FBA</t>
        </is>
      </c>
      <c r="H5845" s="0" t="n"/>
    </row>
    <row r="5846">
      <c r="A5846" s="0">
        <f>+B5846&amp;C5846&amp;D5846</f>
        <v/>
      </c>
      <c r="B5846" s="4" t="inlineStr">
        <is>
          <t>SW5009</t>
        </is>
      </c>
      <c r="C5846" s="4" t="n"/>
      <c r="D5846" s="4" t="n">
        <v>30</v>
      </c>
      <c r="E5846" s="5" t="inlineStr">
        <is>
          <t>SW5009-Silver Gray-US 30-FBA</t>
        </is>
      </c>
      <c r="H5846" s="0" t="n"/>
    </row>
    <row r="5847">
      <c r="A5847" s="0">
        <f>+B5847&amp;C5847&amp;D5847</f>
        <v/>
      </c>
      <c r="B5847" s="4" t="inlineStr">
        <is>
          <t>SW5009</t>
        </is>
      </c>
      <c r="C5847" s="4" t="inlineStr">
        <is>
          <t>军绿</t>
        </is>
      </c>
      <c r="D5847" s="4" t="n">
        <v>28</v>
      </c>
      <c r="E5847" s="5" t="inlineStr">
        <is>
          <t>SW5009-Army Green-US 28-FBA</t>
        </is>
      </c>
      <c r="H5847" s="0" t="n"/>
    </row>
    <row r="5848">
      <c r="A5848" s="0">
        <f>+B5848&amp;C5848&amp;D5848</f>
        <v/>
      </c>
      <c r="B5848" s="4" t="inlineStr">
        <is>
          <t>SW5009</t>
        </is>
      </c>
      <c r="C5848" s="4" t="n"/>
      <c r="D5848" s="4" t="n">
        <v>28</v>
      </c>
      <c r="E5848" s="5" t="inlineStr">
        <is>
          <t>SW5009-Beige-US 28-FBA</t>
        </is>
      </c>
      <c r="H5848" s="0" t="n"/>
    </row>
    <row r="5849">
      <c r="A5849" s="0">
        <f>+B5849&amp;C5849&amp;D5849</f>
        <v/>
      </c>
      <c r="B5849" s="4" t="inlineStr">
        <is>
          <t>SW5009</t>
        </is>
      </c>
      <c r="C5849" s="4" t="inlineStr">
        <is>
          <t>黑色</t>
        </is>
      </c>
      <c r="D5849" s="4" t="n">
        <v>28</v>
      </c>
      <c r="E5849" s="5" t="inlineStr">
        <is>
          <t>SW5009-Black-US 28-FBA</t>
        </is>
      </c>
      <c r="H5849" s="0" t="n"/>
    </row>
    <row r="5850">
      <c r="A5850" s="0">
        <f>+B5850&amp;C5850&amp;D5850</f>
        <v/>
      </c>
      <c r="B5850" s="4" t="inlineStr">
        <is>
          <t>SW5009</t>
        </is>
      </c>
      <c r="C5850" s="4" t="inlineStr">
        <is>
          <t>棕色</t>
        </is>
      </c>
      <c r="D5850" s="4" t="n">
        <v>28</v>
      </c>
      <c r="E5850" s="5" t="inlineStr">
        <is>
          <t>SW5009-Brown-US 28-FBA</t>
        </is>
      </c>
      <c r="H5850" s="0" t="n"/>
    </row>
    <row r="5851">
      <c r="A5851" s="0">
        <f>+B5851&amp;C5851&amp;D5851</f>
        <v/>
      </c>
      <c r="B5851" s="4" t="inlineStr">
        <is>
          <t>SW5009</t>
        </is>
      </c>
      <c r="C5851" s="4" t="inlineStr">
        <is>
          <t>灰色</t>
        </is>
      </c>
      <c r="D5851" s="4" t="n">
        <v>28</v>
      </c>
      <c r="E5851" s="5" t="inlineStr">
        <is>
          <t>SW5009-Gray-US 28-FBA</t>
        </is>
      </c>
      <c r="H5851" s="0" t="n"/>
    </row>
    <row r="5852">
      <c r="A5852" s="0">
        <f>+B5852&amp;C5852&amp;D5852</f>
        <v/>
      </c>
      <c r="B5852" s="4" t="inlineStr">
        <is>
          <t>SW5009</t>
        </is>
      </c>
      <c r="C5852" s="4" t="inlineStr">
        <is>
          <t>卡其</t>
        </is>
      </c>
      <c r="D5852" s="4" t="n">
        <v>28</v>
      </c>
      <c r="E5852" s="5" t="inlineStr">
        <is>
          <t>SW5009-Khaki-US 28-FBA</t>
        </is>
      </c>
      <c r="H5852" s="0" t="n"/>
    </row>
    <row r="5853">
      <c r="A5853" s="0">
        <f>+B5853&amp;C5853&amp;D5853</f>
        <v/>
      </c>
      <c r="B5853" s="4" t="inlineStr">
        <is>
          <t>SW5009</t>
        </is>
      </c>
      <c r="C5853" s="4" t="inlineStr">
        <is>
          <t>藏蓝</t>
        </is>
      </c>
      <c r="D5853" s="4" t="n">
        <v>28</v>
      </c>
      <c r="E5853" s="5" t="inlineStr">
        <is>
          <t>SW5009-Navy Blue-US 28-FBA</t>
        </is>
      </c>
      <c r="H5853" s="0" t="n"/>
    </row>
    <row r="5854">
      <c r="A5854" s="0">
        <f>+B5854&amp;C5854&amp;D5854</f>
        <v/>
      </c>
      <c r="B5854" s="4" t="inlineStr">
        <is>
          <t>SW5009</t>
        </is>
      </c>
      <c r="C5854" s="4" t="n"/>
      <c r="D5854" s="4" t="n">
        <v>28</v>
      </c>
      <c r="E5854" s="5" t="inlineStr">
        <is>
          <t>SW5009-Pure White-US 28-FBA</t>
        </is>
      </c>
      <c r="H5854" s="0" t="n"/>
    </row>
    <row r="5855">
      <c r="A5855" s="0">
        <f>+B5855&amp;C5855&amp;D5855</f>
        <v/>
      </c>
      <c r="B5855" s="4" t="inlineStr">
        <is>
          <t>SW5009</t>
        </is>
      </c>
      <c r="C5855" s="4" t="n"/>
      <c r="D5855" s="4" t="n">
        <v>28</v>
      </c>
      <c r="E5855" s="5" t="inlineStr">
        <is>
          <t>SW5009-Silver Gray-US 28-FBA</t>
        </is>
      </c>
      <c r="H5855" s="0" t="n"/>
    </row>
    <row r="5856">
      <c r="A5856" s="0">
        <f>+B5856&amp;C5856&amp;D5856</f>
        <v/>
      </c>
      <c r="B5856" s="4" t="inlineStr">
        <is>
          <t>SW5013</t>
        </is>
      </c>
      <c r="C5856" s="4" t="inlineStr">
        <is>
          <t>黑色</t>
        </is>
      </c>
      <c r="D5856" s="4" t="inlineStr">
        <is>
          <t>XL</t>
        </is>
      </c>
      <c r="E5856" s="5" t="inlineStr">
        <is>
          <t>SW5013-Black-X-Large-FBA</t>
        </is>
      </c>
      <c r="H5856" s="0" t="n"/>
    </row>
    <row r="5857">
      <c r="A5857" s="0">
        <f>+B5857&amp;C5857&amp;D5857</f>
        <v/>
      </c>
      <c r="B5857" s="4" t="inlineStr">
        <is>
          <t>SW5013</t>
        </is>
      </c>
      <c r="C5857" s="4" t="inlineStr">
        <is>
          <t>深灰</t>
        </is>
      </c>
      <c r="D5857" s="4" t="inlineStr">
        <is>
          <t>XL</t>
        </is>
      </c>
      <c r="E5857" s="5" t="inlineStr">
        <is>
          <t>SW5013-Dark Gray-X-Large-FBA</t>
        </is>
      </c>
      <c r="H5857" s="0" t="n"/>
    </row>
    <row r="5858">
      <c r="A5858" s="0">
        <f>+B5858&amp;C5858&amp;D5858</f>
        <v/>
      </c>
      <c r="B5858" s="4" t="inlineStr">
        <is>
          <t>SW5013</t>
        </is>
      </c>
      <c r="C5858" s="4" t="inlineStr">
        <is>
          <t>灰色</t>
        </is>
      </c>
      <c r="D5858" s="4" t="inlineStr">
        <is>
          <t>XL</t>
        </is>
      </c>
      <c r="E5858" s="5" t="inlineStr">
        <is>
          <t>SW5013-Gray-X-Large-FBA</t>
        </is>
      </c>
      <c r="H5858" s="0" t="n"/>
    </row>
    <row r="5859">
      <c r="A5859" s="0">
        <f>+B5859&amp;C5859&amp;D5859</f>
        <v/>
      </c>
      <c r="B5859" s="4" t="inlineStr">
        <is>
          <t>SW5013</t>
        </is>
      </c>
      <c r="C5859" s="4" t="inlineStr">
        <is>
          <t>杂色蓝</t>
        </is>
      </c>
      <c r="D5859" s="4" t="inlineStr">
        <is>
          <t>XL</t>
        </is>
      </c>
      <c r="E5859" s="5" t="inlineStr">
        <is>
          <t>SW5013-VG Blue-X-Large-FBA</t>
        </is>
      </c>
      <c r="H5859" s="0" t="n"/>
    </row>
    <row r="5860">
      <c r="A5860" s="0">
        <f>+B5860&amp;C5860&amp;D5860</f>
        <v/>
      </c>
      <c r="B5860" s="4" t="inlineStr">
        <is>
          <t>SW5013</t>
        </is>
      </c>
      <c r="C5860" s="4" t="n"/>
      <c r="D5860" s="4" t="inlineStr">
        <is>
          <t>XL</t>
        </is>
      </c>
      <c r="E5860" s="5" t="inlineStr">
        <is>
          <t>SW5013-VG Brown-X-Large-FBA</t>
        </is>
      </c>
      <c r="H5860" s="0" t="n"/>
    </row>
    <row r="5861">
      <c r="A5861" s="0">
        <f>+B5861&amp;C5861&amp;D5861</f>
        <v/>
      </c>
      <c r="B5861" s="4" t="inlineStr">
        <is>
          <t>SW5013</t>
        </is>
      </c>
      <c r="C5861" s="4" t="inlineStr">
        <is>
          <t>杂绿</t>
        </is>
      </c>
      <c r="D5861" s="4" t="inlineStr">
        <is>
          <t>XL</t>
        </is>
      </c>
      <c r="E5861" s="5" t="inlineStr">
        <is>
          <t>SW5013-VG Green-X-Large-FBA</t>
        </is>
      </c>
      <c r="H5861" s="0" t="n"/>
    </row>
    <row r="5862">
      <c r="A5862" s="0">
        <f>+B5862&amp;C5862&amp;D5862</f>
        <v/>
      </c>
      <c r="B5862" s="4" t="inlineStr">
        <is>
          <t>SW5013</t>
        </is>
      </c>
      <c r="C5862" s="4" t="inlineStr">
        <is>
          <t>藏蓝</t>
        </is>
      </c>
      <c r="D5862" s="4" t="inlineStr">
        <is>
          <t>XL</t>
        </is>
      </c>
      <c r="E5862" s="5" t="inlineStr">
        <is>
          <t>SW5013-VG Navy Blue-X-Large-FBA</t>
        </is>
      </c>
      <c r="H5862" s="0" t="n"/>
    </row>
    <row r="5863">
      <c r="A5863" s="0">
        <f>+B5863&amp;C5863&amp;D5863</f>
        <v/>
      </c>
      <c r="B5863" s="4" t="inlineStr">
        <is>
          <t>SW5013</t>
        </is>
      </c>
      <c r="C5863" s="4" t="inlineStr">
        <is>
          <t>橙色</t>
        </is>
      </c>
      <c r="D5863" s="4" t="inlineStr">
        <is>
          <t>XL</t>
        </is>
      </c>
      <c r="E5863" s="5" t="inlineStr">
        <is>
          <t>SW5013-VG Orange-X-Large-FBA</t>
        </is>
      </c>
      <c r="H5863" s="0" t="n"/>
    </row>
    <row r="5864">
      <c r="A5864" s="0">
        <f>+B5864&amp;C5864&amp;D5864</f>
        <v/>
      </c>
      <c r="B5864" s="4" t="inlineStr">
        <is>
          <t>SW5013</t>
        </is>
      </c>
      <c r="C5864" s="4" t="n"/>
      <c r="D5864" s="4" t="inlineStr">
        <is>
          <t>XL</t>
        </is>
      </c>
      <c r="E5864" s="5" t="inlineStr">
        <is>
          <t>SW5013-VG Red-X-Large-FBA</t>
        </is>
      </c>
      <c r="H5864" s="0" t="n"/>
    </row>
    <row r="5865">
      <c r="A5865" s="0">
        <f>+B5865&amp;C5865&amp;D5865</f>
        <v/>
      </c>
      <c r="B5865" s="4" t="inlineStr">
        <is>
          <t>SW5013</t>
        </is>
      </c>
      <c r="C5865" s="4" t="inlineStr">
        <is>
          <t>白色</t>
        </is>
      </c>
      <c r="D5865" s="4" t="inlineStr">
        <is>
          <t>XL</t>
        </is>
      </c>
      <c r="E5865" s="5" t="inlineStr">
        <is>
          <t>SW5013-White-X-Large-FBA</t>
        </is>
      </c>
      <c r="H5865" s="0" t="n"/>
    </row>
    <row r="5866">
      <c r="A5866" s="0">
        <f>+B5866&amp;C5866&amp;D5866</f>
        <v/>
      </c>
      <c r="B5866" s="4" t="inlineStr">
        <is>
          <t>SW5013</t>
        </is>
      </c>
      <c r="C5866" s="4" t="inlineStr">
        <is>
          <t>杂色蓝</t>
        </is>
      </c>
      <c r="D5866" s="4" t="inlineStr">
        <is>
          <t>XL</t>
        </is>
      </c>
      <c r="E5866" s="5" t="inlineStr">
        <is>
          <t>SW5013-VG Light Blue-X-Large-FBA</t>
        </is>
      </c>
      <c r="H5866" s="0" t="n"/>
    </row>
    <row r="5867">
      <c r="A5867" s="0">
        <f>+B5867&amp;C5867&amp;D5867</f>
        <v/>
      </c>
      <c r="B5867" s="4" t="inlineStr">
        <is>
          <t>SW5013</t>
        </is>
      </c>
      <c r="C5867" s="4" t="inlineStr">
        <is>
          <t>军绿</t>
        </is>
      </c>
      <c r="D5867" s="4" t="inlineStr">
        <is>
          <t>XL</t>
        </is>
      </c>
      <c r="E5867" s="5" t="inlineStr">
        <is>
          <t>SW5013-Army Green-X-Large-FBA</t>
        </is>
      </c>
      <c r="H5867" s="0" t="n"/>
    </row>
    <row r="5868">
      <c r="A5868" s="0">
        <f>+B5868&amp;C5868&amp;D5868</f>
        <v/>
      </c>
      <c r="B5868" s="4" t="inlineStr">
        <is>
          <t>SW5013</t>
        </is>
      </c>
      <c r="C5868" s="4" t="inlineStr">
        <is>
          <t>深灰</t>
        </is>
      </c>
      <c r="D5868" s="4" t="inlineStr">
        <is>
          <t>XL</t>
        </is>
      </c>
      <c r="E5868" s="5" t="inlineStr">
        <is>
          <t>SW5013-Dark Gray-X-Large-FBA2</t>
        </is>
      </c>
      <c r="H5868" s="0" t="n"/>
    </row>
    <row r="5869">
      <c r="A5869" s="0">
        <f>+B5869&amp;C5869&amp;D5869</f>
        <v/>
      </c>
      <c r="B5869" s="4" t="inlineStr">
        <is>
          <t>SW5013</t>
        </is>
      </c>
      <c r="C5869" s="4" t="n"/>
      <c r="D5869" s="4" t="inlineStr">
        <is>
          <t>XL</t>
        </is>
      </c>
      <c r="E5869" s="5" t="inlineStr">
        <is>
          <t>SW5013-Cream Yellow-X-Large-FBA</t>
        </is>
      </c>
      <c r="H5869" s="0" t="n"/>
    </row>
    <row r="5870">
      <c r="A5870" s="0">
        <f>+B5870&amp;C5870&amp;D5870</f>
        <v/>
      </c>
      <c r="B5870" s="4" t="inlineStr">
        <is>
          <t>SW5013</t>
        </is>
      </c>
      <c r="C5870" s="4" t="n"/>
      <c r="D5870" s="4" t="inlineStr">
        <is>
          <t>XL</t>
        </is>
      </c>
      <c r="E5870" s="5" t="inlineStr">
        <is>
          <t>SW5013-VG Khaki-X-Large-FBA</t>
        </is>
      </c>
      <c r="H5870" s="0" t="n"/>
    </row>
    <row r="5871">
      <c r="A5871" s="0">
        <f>+B5871&amp;C5871&amp;D5871</f>
        <v/>
      </c>
      <c r="B5871" s="4" t="inlineStr">
        <is>
          <t>SW5013</t>
        </is>
      </c>
      <c r="C5871" s="4" t="inlineStr">
        <is>
          <t>深绿</t>
        </is>
      </c>
      <c r="D5871" s="4" t="inlineStr">
        <is>
          <t>XL</t>
        </is>
      </c>
      <c r="E5871" s="5" t="inlineStr">
        <is>
          <t>SW5013-Dark Green-X-Large-FBA</t>
        </is>
      </c>
      <c r="H5871" s="0" t="n"/>
    </row>
    <row r="5872">
      <c r="A5872" s="0">
        <f>+B5872&amp;C5872&amp;D5872</f>
        <v/>
      </c>
      <c r="B5872" s="4" t="inlineStr">
        <is>
          <t>SW5013</t>
        </is>
      </c>
      <c r="C5872" s="4" t="inlineStr">
        <is>
          <t>黑色</t>
        </is>
      </c>
      <c r="D5872" s="4" t="inlineStr">
        <is>
          <t>S</t>
        </is>
      </c>
      <c r="E5872" s="5" t="inlineStr">
        <is>
          <t>SW5013-Black-Small-FBA</t>
        </is>
      </c>
      <c r="H5872" s="0" t="n"/>
    </row>
    <row r="5873">
      <c r="A5873" s="0">
        <f>+B5873&amp;C5873&amp;D5873</f>
        <v/>
      </c>
      <c r="B5873" s="4" t="inlineStr">
        <is>
          <t>SW5013</t>
        </is>
      </c>
      <c r="C5873" s="4" t="inlineStr">
        <is>
          <t>深灰</t>
        </is>
      </c>
      <c r="D5873" s="4" t="inlineStr">
        <is>
          <t>S</t>
        </is>
      </c>
      <c r="E5873" s="5" t="inlineStr">
        <is>
          <t>SW5013-Dark Gray-Small-FBA</t>
        </is>
      </c>
      <c r="H5873" s="0" t="n"/>
    </row>
    <row r="5874">
      <c r="A5874" s="0">
        <f>+B5874&amp;C5874&amp;D5874</f>
        <v/>
      </c>
      <c r="B5874" s="4" t="inlineStr">
        <is>
          <t>SW5013</t>
        </is>
      </c>
      <c r="C5874" s="4" t="inlineStr">
        <is>
          <t>灰色</t>
        </is>
      </c>
      <c r="D5874" s="4" t="inlineStr">
        <is>
          <t>S</t>
        </is>
      </c>
      <c r="E5874" s="5" t="inlineStr">
        <is>
          <t>SW5013-Gray-Small-FBA</t>
        </is>
      </c>
      <c r="H5874" s="0" t="n"/>
    </row>
    <row r="5875">
      <c r="A5875" s="0">
        <f>+B5875&amp;C5875&amp;D5875</f>
        <v/>
      </c>
      <c r="B5875" s="4" t="inlineStr">
        <is>
          <t>SW5013</t>
        </is>
      </c>
      <c r="C5875" s="4" t="inlineStr">
        <is>
          <t>杂色蓝</t>
        </is>
      </c>
      <c r="D5875" s="4" t="inlineStr">
        <is>
          <t>S</t>
        </is>
      </c>
      <c r="E5875" s="5" t="inlineStr">
        <is>
          <t>SW5013-VG Blue-Small-FBA</t>
        </is>
      </c>
      <c r="H5875" s="0" t="n"/>
    </row>
    <row r="5876">
      <c r="A5876" s="0">
        <f>+B5876&amp;C5876&amp;D5876</f>
        <v/>
      </c>
      <c r="B5876" s="4" t="inlineStr">
        <is>
          <t>SW5013</t>
        </is>
      </c>
      <c r="C5876" s="4" t="n"/>
      <c r="D5876" s="4" t="inlineStr">
        <is>
          <t>S</t>
        </is>
      </c>
      <c r="E5876" s="5" t="inlineStr">
        <is>
          <t>SW5013-VG Brown-Small-FBA</t>
        </is>
      </c>
      <c r="H5876" s="0" t="n"/>
    </row>
    <row r="5877">
      <c r="A5877" s="0">
        <f>+B5877&amp;C5877&amp;D5877</f>
        <v/>
      </c>
      <c r="B5877" s="4" t="inlineStr">
        <is>
          <t>SW5013</t>
        </is>
      </c>
      <c r="C5877" s="4" t="inlineStr">
        <is>
          <t>杂绿</t>
        </is>
      </c>
      <c r="D5877" s="4" t="inlineStr">
        <is>
          <t>S</t>
        </is>
      </c>
      <c r="E5877" s="5" t="inlineStr">
        <is>
          <t>SW5013-VG Green-Small-FBA</t>
        </is>
      </c>
      <c r="H5877" s="0" t="n"/>
    </row>
    <row r="5878">
      <c r="A5878" s="0">
        <f>+B5878&amp;C5878&amp;D5878</f>
        <v/>
      </c>
      <c r="B5878" s="4" t="inlineStr">
        <is>
          <t>SW5013</t>
        </is>
      </c>
      <c r="C5878" s="4" t="inlineStr">
        <is>
          <t>藏蓝</t>
        </is>
      </c>
      <c r="D5878" s="4" t="inlineStr">
        <is>
          <t>S</t>
        </is>
      </c>
      <c r="E5878" s="5" t="inlineStr">
        <is>
          <t>SW5013-VG Navy Blue-Small-FBA</t>
        </is>
      </c>
      <c r="H5878" s="0" t="n"/>
    </row>
    <row r="5879">
      <c r="A5879" s="0">
        <f>+B5879&amp;C5879&amp;D5879</f>
        <v/>
      </c>
      <c r="B5879" s="4" t="inlineStr">
        <is>
          <t>SW5013</t>
        </is>
      </c>
      <c r="C5879" s="4" t="inlineStr">
        <is>
          <t>橙色</t>
        </is>
      </c>
      <c r="D5879" s="4" t="inlineStr">
        <is>
          <t>S</t>
        </is>
      </c>
      <c r="E5879" s="5" t="inlineStr">
        <is>
          <t>SW5013-VG Orange-Small-FBA</t>
        </is>
      </c>
      <c r="H5879" s="0" t="n"/>
    </row>
    <row r="5880">
      <c r="A5880" s="0">
        <f>+B5880&amp;C5880&amp;D5880</f>
        <v/>
      </c>
      <c r="B5880" s="4" t="inlineStr">
        <is>
          <t>SW5013</t>
        </is>
      </c>
      <c r="C5880" s="4" t="n"/>
      <c r="D5880" s="4" t="inlineStr">
        <is>
          <t>S</t>
        </is>
      </c>
      <c r="E5880" s="5" t="inlineStr">
        <is>
          <t>SW5013-VG Red-Small-FBA</t>
        </is>
      </c>
      <c r="H5880" s="0" t="n"/>
    </row>
    <row r="5881">
      <c r="A5881" s="0">
        <f>+B5881&amp;C5881&amp;D5881</f>
        <v/>
      </c>
      <c r="B5881" s="4" t="inlineStr">
        <is>
          <t>SW5013</t>
        </is>
      </c>
      <c r="C5881" s="4" t="inlineStr">
        <is>
          <t>白色</t>
        </is>
      </c>
      <c r="D5881" s="4" t="inlineStr">
        <is>
          <t>S</t>
        </is>
      </c>
      <c r="E5881" s="5" t="inlineStr">
        <is>
          <t>SW5013-White-Small-FBA</t>
        </is>
      </c>
      <c r="H5881" s="0" t="n"/>
    </row>
    <row r="5882">
      <c r="A5882" s="0">
        <f>+B5882&amp;C5882&amp;D5882</f>
        <v/>
      </c>
      <c r="B5882" s="4" t="inlineStr">
        <is>
          <t>SW5013</t>
        </is>
      </c>
      <c r="C5882" s="4" t="inlineStr">
        <is>
          <t>杂色蓝</t>
        </is>
      </c>
      <c r="D5882" s="4" t="inlineStr">
        <is>
          <t>S</t>
        </is>
      </c>
      <c r="E5882" s="5" t="inlineStr">
        <is>
          <t>SW5013-VG Light Blue-Small-FBA</t>
        </is>
      </c>
      <c r="H5882" s="0" t="n"/>
    </row>
    <row r="5883">
      <c r="A5883" s="0">
        <f>+B5883&amp;C5883&amp;D5883</f>
        <v/>
      </c>
      <c r="B5883" s="4" t="inlineStr">
        <is>
          <t>SW5013</t>
        </is>
      </c>
      <c r="C5883" s="4" t="inlineStr">
        <is>
          <t>军绿</t>
        </is>
      </c>
      <c r="D5883" s="4" t="inlineStr">
        <is>
          <t>S</t>
        </is>
      </c>
      <c r="E5883" s="5" t="inlineStr">
        <is>
          <t>SW5013-Army Green-Small-FBA</t>
        </is>
      </c>
      <c r="H5883" s="0" t="n"/>
    </row>
    <row r="5884">
      <c r="A5884" s="0">
        <f>+B5884&amp;C5884&amp;D5884</f>
        <v/>
      </c>
      <c r="B5884" s="4" t="inlineStr">
        <is>
          <t>SW5013</t>
        </is>
      </c>
      <c r="C5884" s="4" t="n"/>
      <c r="D5884" s="4" t="inlineStr">
        <is>
          <t>S</t>
        </is>
      </c>
      <c r="E5884" s="5" t="inlineStr">
        <is>
          <t>SW5013-Cream Yellow-Small-FBA</t>
        </is>
      </c>
      <c r="H5884" s="0" t="n"/>
    </row>
    <row r="5885">
      <c r="A5885" s="0">
        <f>+B5885&amp;C5885&amp;D5885</f>
        <v/>
      </c>
      <c r="B5885" s="4" t="inlineStr">
        <is>
          <t>SW5013</t>
        </is>
      </c>
      <c r="C5885" s="4" t="n"/>
      <c r="D5885" s="4" t="inlineStr">
        <is>
          <t>S</t>
        </is>
      </c>
      <c r="E5885" s="5" t="inlineStr">
        <is>
          <t>SW5013-VG Khaki-Small-FBA</t>
        </is>
      </c>
      <c r="H5885" s="0" t="n"/>
    </row>
    <row r="5886">
      <c r="A5886" s="0">
        <f>+B5886&amp;C5886&amp;D5886</f>
        <v/>
      </c>
      <c r="B5886" s="4" t="inlineStr">
        <is>
          <t>SW5013</t>
        </is>
      </c>
      <c r="C5886" s="4" t="inlineStr">
        <is>
          <t>深绿</t>
        </is>
      </c>
      <c r="D5886" s="4" t="inlineStr">
        <is>
          <t>S</t>
        </is>
      </c>
      <c r="E5886" s="5" t="inlineStr">
        <is>
          <t>SW5013-Dark Green-Small-FBA</t>
        </is>
      </c>
      <c r="H5886" s="0" t="n"/>
    </row>
    <row r="5887">
      <c r="A5887" s="0">
        <f>+B5887&amp;C5887&amp;D5887</f>
        <v/>
      </c>
      <c r="B5887" s="4" t="inlineStr">
        <is>
          <t>SW5013</t>
        </is>
      </c>
      <c r="C5887" s="4" t="inlineStr">
        <is>
          <t>黑色</t>
        </is>
      </c>
      <c r="D5887" s="4" t="inlineStr">
        <is>
          <t>M</t>
        </is>
      </c>
      <c r="E5887" s="5" t="inlineStr">
        <is>
          <t>SW5013-Black-Medium-FBA</t>
        </is>
      </c>
      <c r="H5887" s="0" t="n"/>
    </row>
    <row r="5888">
      <c r="A5888" s="0">
        <f>+B5888&amp;C5888&amp;D5888</f>
        <v/>
      </c>
      <c r="B5888" s="4" t="inlineStr">
        <is>
          <t>SW5013</t>
        </is>
      </c>
      <c r="C5888" s="4" t="inlineStr">
        <is>
          <t>深灰</t>
        </is>
      </c>
      <c r="D5888" s="4" t="inlineStr">
        <is>
          <t>M</t>
        </is>
      </c>
      <c r="E5888" s="5" t="inlineStr">
        <is>
          <t>SW5013-Dark Gray-Medium-FBA</t>
        </is>
      </c>
      <c r="H5888" s="0" t="n"/>
    </row>
    <row r="5889">
      <c r="A5889" s="0">
        <f>+B5889&amp;C5889&amp;D5889</f>
        <v/>
      </c>
      <c r="B5889" s="4" t="inlineStr">
        <is>
          <t>SW5013</t>
        </is>
      </c>
      <c r="C5889" s="4" t="inlineStr">
        <is>
          <t>灰色</t>
        </is>
      </c>
      <c r="D5889" s="4" t="inlineStr">
        <is>
          <t>M</t>
        </is>
      </c>
      <c r="E5889" s="5" t="inlineStr">
        <is>
          <t>SW5013-Gray-Medium-FBA</t>
        </is>
      </c>
      <c r="H5889" s="0" t="n"/>
    </row>
    <row r="5890">
      <c r="A5890" s="0">
        <f>+B5890&amp;C5890&amp;D5890</f>
        <v/>
      </c>
      <c r="B5890" s="4" t="inlineStr">
        <is>
          <t>SW5013</t>
        </is>
      </c>
      <c r="C5890" s="4" t="inlineStr">
        <is>
          <t>杂色蓝</t>
        </is>
      </c>
      <c r="D5890" s="4" t="inlineStr">
        <is>
          <t>M</t>
        </is>
      </c>
      <c r="E5890" s="5" t="inlineStr">
        <is>
          <t>SW5013-VG Blue-Medium-FBA</t>
        </is>
      </c>
      <c r="H5890" s="0" t="n"/>
    </row>
    <row r="5891">
      <c r="A5891" s="0">
        <f>+B5891&amp;C5891&amp;D5891</f>
        <v/>
      </c>
      <c r="B5891" s="4" t="inlineStr">
        <is>
          <t>SW5013</t>
        </is>
      </c>
      <c r="C5891" s="4" t="n"/>
      <c r="D5891" s="4" t="inlineStr">
        <is>
          <t>M</t>
        </is>
      </c>
      <c r="E5891" s="5" t="inlineStr">
        <is>
          <t>SW5013-VG Brown-Medium-FBA</t>
        </is>
      </c>
      <c r="H5891" s="0" t="n"/>
    </row>
    <row r="5892">
      <c r="A5892" s="0">
        <f>+B5892&amp;C5892&amp;D5892</f>
        <v/>
      </c>
      <c r="B5892" s="4" t="inlineStr">
        <is>
          <t>SW5013</t>
        </is>
      </c>
      <c r="C5892" s="4" t="inlineStr">
        <is>
          <t>杂绿</t>
        </is>
      </c>
      <c r="D5892" s="4" t="inlineStr">
        <is>
          <t>M</t>
        </is>
      </c>
      <c r="E5892" s="5" t="inlineStr">
        <is>
          <t>SW5013-VG Green-Medium-FBA</t>
        </is>
      </c>
      <c r="H5892" s="0" t="n"/>
    </row>
    <row r="5893">
      <c r="A5893" s="0">
        <f>+B5893&amp;C5893&amp;D5893</f>
        <v/>
      </c>
      <c r="B5893" s="4" t="inlineStr">
        <is>
          <t>SW5013</t>
        </is>
      </c>
      <c r="C5893" s="4" t="inlineStr">
        <is>
          <t>藏蓝</t>
        </is>
      </c>
      <c r="D5893" s="4" t="inlineStr">
        <is>
          <t>M</t>
        </is>
      </c>
      <c r="E5893" s="5" t="inlineStr">
        <is>
          <t>SW5013-VG Navy Blue-Medium-FBA</t>
        </is>
      </c>
      <c r="H5893" s="0" t="n"/>
    </row>
    <row r="5894">
      <c r="A5894" s="0">
        <f>+B5894&amp;C5894&amp;D5894</f>
        <v/>
      </c>
      <c r="B5894" s="4" t="inlineStr">
        <is>
          <t>SW5013</t>
        </is>
      </c>
      <c r="C5894" s="4" t="inlineStr">
        <is>
          <t>橙色</t>
        </is>
      </c>
      <c r="D5894" s="4" t="inlineStr">
        <is>
          <t>M</t>
        </is>
      </c>
      <c r="E5894" s="5" t="inlineStr">
        <is>
          <t>SW5013-VG Orange-Medium-FBA</t>
        </is>
      </c>
      <c r="H5894" s="0" t="n"/>
    </row>
    <row r="5895">
      <c r="A5895" s="0">
        <f>+B5895&amp;C5895&amp;D5895</f>
        <v/>
      </c>
      <c r="B5895" s="4" t="inlineStr">
        <is>
          <t>SW5013</t>
        </is>
      </c>
      <c r="C5895" s="4" t="n"/>
      <c r="D5895" s="4" t="inlineStr">
        <is>
          <t>M</t>
        </is>
      </c>
      <c r="E5895" s="5" t="inlineStr">
        <is>
          <t>SW5013-VG Red-Medium-FBA</t>
        </is>
      </c>
      <c r="H5895" s="0" t="n"/>
    </row>
    <row r="5896">
      <c r="A5896" s="0">
        <f>+B5896&amp;C5896&amp;D5896</f>
        <v/>
      </c>
      <c r="B5896" s="4" t="inlineStr">
        <is>
          <t>SW5013</t>
        </is>
      </c>
      <c r="C5896" s="4" t="inlineStr">
        <is>
          <t>白色</t>
        </is>
      </c>
      <c r="D5896" s="4" t="inlineStr">
        <is>
          <t>M</t>
        </is>
      </c>
      <c r="E5896" s="5" t="inlineStr">
        <is>
          <t>SW5013-White-Medium-FBA</t>
        </is>
      </c>
      <c r="H5896" s="0" t="n"/>
    </row>
    <row r="5897">
      <c r="A5897" s="0">
        <f>+B5897&amp;C5897&amp;D5897</f>
        <v/>
      </c>
      <c r="B5897" s="4" t="inlineStr">
        <is>
          <t>SW5013</t>
        </is>
      </c>
      <c r="C5897" s="4" t="inlineStr">
        <is>
          <t>杂色蓝</t>
        </is>
      </c>
      <c r="D5897" s="4" t="inlineStr">
        <is>
          <t>M</t>
        </is>
      </c>
      <c r="E5897" s="5" t="inlineStr">
        <is>
          <t>SW5013-VG Light Blue-Medium-FBA</t>
        </is>
      </c>
      <c r="H5897" s="0" t="n"/>
    </row>
    <row r="5898">
      <c r="A5898" s="0">
        <f>+B5898&amp;C5898&amp;D5898</f>
        <v/>
      </c>
      <c r="B5898" s="4" t="inlineStr">
        <is>
          <t>SW5013</t>
        </is>
      </c>
      <c r="C5898" s="4" t="inlineStr">
        <is>
          <t>军绿</t>
        </is>
      </c>
      <c r="D5898" s="4" t="inlineStr">
        <is>
          <t>M</t>
        </is>
      </c>
      <c r="E5898" s="5" t="inlineStr">
        <is>
          <t>SW5013-Army Green-Medium-FBA</t>
        </is>
      </c>
      <c r="H5898" s="0" t="n"/>
    </row>
    <row r="5899">
      <c r="A5899" s="0">
        <f>+B5899&amp;C5899&amp;D5899</f>
        <v/>
      </c>
      <c r="B5899" s="4" t="inlineStr">
        <is>
          <t>SW5013</t>
        </is>
      </c>
      <c r="C5899" s="4" t="n"/>
      <c r="D5899" s="4" t="inlineStr">
        <is>
          <t>M</t>
        </is>
      </c>
      <c r="E5899" s="5" t="inlineStr">
        <is>
          <t>SW5013-Cream Yellow-Medium-FBA</t>
        </is>
      </c>
      <c r="H5899" s="0" t="n"/>
    </row>
    <row r="5900">
      <c r="A5900" s="0">
        <f>+B5900&amp;C5900&amp;D5900</f>
        <v/>
      </c>
      <c r="B5900" s="4" t="inlineStr">
        <is>
          <t>SW5013</t>
        </is>
      </c>
      <c r="C5900" s="4" t="n"/>
      <c r="D5900" s="4" t="inlineStr">
        <is>
          <t>M</t>
        </is>
      </c>
      <c r="E5900" s="5" t="inlineStr">
        <is>
          <t>SW5013-VG Khaki-Medium-FBA</t>
        </is>
      </c>
      <c r="H5900" s="0" t="n"/>
    </row>
    <row r="5901">
      <c r="A5901" s="0">
        <f>+B5901&amp;C5901&amp;D5901</f>
        <v/>
      </c>
      <c r="B5901" s="4" t="inlineStr">
        <is>
          <t>SW5013</t>
        </is>
      </c>
      <c r="C5901" s="4" t="inlineStr">
        <is>
          <t>深绿</t>
        </is>
      </c>
      <c r="D5901" s="4" t="inlineStr">
        <is>
          <t>M</t>
        </is>
      </c>
      <c r="E5901" s="5" t="inlineStr">
        <is>
          <t>SW5013-Dark Green-Medium-FBA</t>
        </is>
      </c>
      <c r="H5901" s="0" t="n"/>
    </row>
    <row r="5902">
      <c r="A5902" s="0">
        <f>+B5902&amp;C5902&amp;D5902</f>
        <v/>
      </c>
      <c r="B5902" s="4" t="inlineStr">
        <is>
          <t>SW5013</t>
        </is>
      </c>
      <c r="C5902" s="4" t="inlineStr">
        <is>
          <t>黑色</t>
        </is>
      </c>
      <c r="D5902" s="4" t="inlineStr">
        <is>
          <t>L</t>
        </is>
      </c>
      <c r="E5902" s="5" t="inlineStr">
        <is>
          <t>SW5013-Black-Large-FBA</t>
        </is>
      </c>
      <c r="H5902" s="0" t="n"/>
    </row>
    <row r="5903">
      <c r="A5903" s="0">
        <f>+B5903&amp;C5903&amp;D5903</f>
        <v/>
      </c>
      <c r="B5903" s="4" t="inlineStr">
        <is>
          <t>SW5013</t>
        </is>
      </c>
      <c r="C5903" s="4" t="inlineStr">
        <is>
          <t>深灰</t>
        </is>
      </c>
      <c r="D5903" s="4" t="inlineStr">
        <is>
          <t>L</t>
        </is>
      </c>
      <c r="E5903" s="5" t="inlineStr">
        <is>
          <t>SW5013-Dark Gray-Large-FBA</t>
        </is>
      </c>
      <c r="H5903" s="0" t="n"/>
    </row>
    <row r="5904">
      <c r="A5904" s="0">
        <f>+B5904&amp;C5904&amp;D5904</f>
        <v/>
      </c>
      <c r="B5904" s="4" t="inlineStr">
        <is>
          <t>SW5013</t>
        </is>
      </c>
      <c r="C5904" s="4" t="inlineStr">
        <is>
          <t>灰色</t>
        </is>
      </c>
      <c r="D5904" s="4" t="inlineStr">
        <is>
          <t>L</t>
        </is>
      </c>
      <c r="E5904" s="5" t="inlineStr">
        <is>
          <t>SW5013-Gray-Large-FBA</t>
        </is>
      </c>
      <c r="H5904" s="0" t="n"/>
    </row>
    <row r="5905">
      <c r="A5905" s="0">
        <f>+B5905&amp;C5905&amp;D5905</f>
        <v/>
      </c>
      <c r="B5905" s="4" t="inlineStr">
        <is>
          <t>SW5013</t>
        </is>
      </c>
      <c r="C5905" s="4" t="inlineStr">
        <is>
          <t>杂色蓝</t>
        </is>
      </c>
      <c r="D5905" s="4" t="inlineStr">
        <is>
          <t>L</t>
        </is>
      </c>
      <c r="E5905" s="5" t="inlineStr">
        <is>
          <t>SW5013-VG Blue-Large-FBA</t>
        </is>
      </c>
      <c r="H5905" s="0" t="n"/>
    </row>
    <row r="5906">
      <c r="A5906" s="0">
        <f>+B5906&amp;C5906&amp;D5906</f>
        <v/>
      </c>
      <c r="B5906" s="4" t="inlineStr">
        <is>
          <t>SW5013</t>
        </is>
      </c>
      <c r="C5906" s="4" t="n"/>
      <c r="D5906" s="4" t="inlineStr">
        <is>
          <t>L</t>
        </is>
      </c>
      <c r="E5906" s="5" t="inlineStr">
        <is>
          <t>SW5013-VG Brown-Large-FBA</t>
        </is>
      </c>
      <c r="H5906" s="0" t="n"/>
    </row>
    <row r="5907">
      <c r="A5907" s="0">
        <f>+B5907&amp;C5907&amp;D5907</f>
        <v/>
      </c>
      <c r="B5907" s="4" t="inlineStr">
        <is>
          <t>SW5013</t>
        </is>
      </c>
      <c r="C5907" s="4" t="inlineStr">
        <is>
          <t>杂绿</t>
        </is>
      </c>
      <c r="D5907" s="4" t="inlineStr">
        <is>
          <t>L</t>
        </is>
      </c>
      <c r="E5907" s="5" t="inlineStr">
        <is>
          <t>SW5013-VG Green-Large-FBA</t>
        </is>
      </c>
      <c r="H5907" s="0" t="n"/>
    </row>
    <row r="5908">
      <c r="A5908" s="0">
        <f>+B5908&amp;C5908&amp;D5908</f>
        <v/>
      </c>
      <c r="B5908" s="4" t="inlineStr">
        <is>
          <t>SW5013</t>
        </is>
      </c>
      <c r="C5908" s="4" t="inlineStr">
        <is>
          <t>藏蓝</t>
        </is>
      </c>
      <c r="D5908" s="4" t="inlineStr">
        <is>
          <t>L</t>
        </is>
      </c>
      <c r="E5908" s="5" t="inlineStr">
        <is>
          <t>SW5013-VG Navy Blue-Large-FBA</t>
        </is>
      </c>
      <c r="H5908" s="0" t="n"/>
    </row>
    <row r="5909">
      <c r="A5909" s="0">
        <f>+B5909&amp;C5909&amp;D5909</f>
        <v/>
      </c>
      <c r="B5909" s="4" t="inlineStr">
        <is>
          <t>SW5013</t>
        </is>
      </c>
      <c r="C5909" s="4" t="inlineStr">
        <is>
          <t>橙色</t>
        </is>
      </c>
      <c r="D5909" s="4" t="inlineStr">
        <is>
          <t>L</t>
        </is>
      </c>
      <c r="E5909" s="5" t="inlineStr">
        <is>
          <t>SW5013-VG Orange-Large-FBA</t>
        </is>
      </c>
      <c r="H5909" s="0" t="n"/>
    </row>
    <row r="5910">
      <c r="A5910" s="0">
        <f>+B5910&amp;C5910&amp;D5910</f>
        <v/>
      </c>
      <c r="B5910" s="4" t="inlineStr">
        <is>
          <t>SW5013</t>
        </is>
      </c>
      <c r="C5910" s="4" t="n"/>
      <c r="D5910" s="4" t="inlineStr">
        <is>
          <t>L</t>
        </is>
      </c>
      <c r="E5910" s="5" t="inlineStr">
        <is>
          <t>SW5013-VG Red-Large-FBA</t>
        </is>
      </c>
      <c r="H5910" s="0" t="n"/>
    </row>
    <row r="5911">
      <c r="A5911" s="0">
        <f>+B5911&amp;C5911&amp;D5911</f>
        <v/>
      </c>
      <c r="B5911" s="4" t="inlineStr">
        <is>
          <t>SW5013</t>
        </is>
      </c>
      <c r="C5911" s="4" t="inlineStr">
        <is>
          <t>白色</t>
        </is>
      </c>
      <c r="D5911" s="4" t="inlineStr">
        <is>
          <t>L</t>
        </is>
      </c>
      <c r="E5911" s="5" t="inlineStr">
        <is>
          <t>SW5013-White-Large-FBA</t>
        </is>
      </c>
      <c r="H5911" s="0" t="n"/>
    </row>
    <row r="5912">
      <c r="A5912" s="0">
        <f>+B5912&amp;C5912&amp;D5912</f>
        <v/>
      </c>
      <c r="B5912" s="4" t="inlineStr">
        <is>
          <t>SW5013</t>
        </is>
      </c>
      <c r="C5912" s="4" t="inlineStr">
        <is>
          <t>杂色蓝</t>
        </is>
      </c>
      <c r="D5912" s="4" t="inlineStr">
        <is>
          <t>L</t>
        </is>
      </c>
      <c r="E5912" s="5" t="inlineStr">
        <is>
          <t>SW5013-VG Light Blue-Large-FBA</t>
        </is>
      </c>
      <c r="H5912" s="0" t="n"/>
    </row>
    <row r="5913">
      <c r="A5913" s="0">
        <f>+B5913&amp;C5913&amp;D5913</f>
        <v/>
      </c>
      <c r="B5913" s="4" t="inlineStr">
        <is>
          <t>SW5013</t>
        </is>
      </c>
      <c r="C5913" s="4" t="inlineStr">
        <is>
          <t>军绿</t>
        </is>
      </c>
      <c r="D5913" s="4" t="inlineStr">
        <is>
          <t>L</t>
        </is>
      </c>
      <c r="E5913" s="5" t="inlineStr">
        <is>
          <t>SW5013-Army Green-Large-FBA</t>
        </is>
      </c>
      <c r="H5913" s="0" t="n"/>
    </row>
    <row r="5914">
      <c r="A5914" s="0">
        <f>+B5914&amp;C5914&amp;D5914</f>
        <v/>
      </c>
      <c r="B5914" s="4" t="inlineStr">
        <is>
          <t>SW5013</t>
        </is>
      </c>
      <c r="C5914" s="4" t="n"/>
      <c r="D5914" s="4" t="inlineStr">
        <is>
          <t>L</t>
        </is>
      </c>
      <c r="E5914" s="5" t="inlineStr">
        <is>
          <t>SW5013-Cream Yellow-Large-FBA</t>
        </is>
      </c>
      <c r="H5914" s="0" t="n"/>
    </row>
    <row r="5915">
      <c r="A5915" s="0">
        <f>+B5915&amp;C5915&amp;D5915</f>
        <v/>
      </c>
      <c r="B5915" s="4" t="inlineStr">
        <is>
          <t>SW5013</t>
        </is>
      </c>
      <c r="C5915" s="4" t="n"/>
      <c r="D5915" s="4" t="inlineStr">
        <is>
          <t>L</t>
        </is>
      </c>
      <c r="E5915" s="5" t="inlineStr">
        <is>
          <t>SW5013-VG Khaki-Large-FBA</t>
        </is>
      </c>
      <c r="H5915" s="0" t="n"/>
    </row>
    <row r="5916">
      <c r="A5916" s="0">
        <f>+B5916&amp;C5916&amp;D5916</f>
        <v/>
      </c>
      <c r="B5916" s="4" t="inlineStr">
        <is>
          <t>SW5013</t>
        </is>
      </c>
      <c r="C5916" s="4" t="inlineStr">
        <is>
          <t>深绿</t>
        </is>
      </c>
      <c r="D5916" s="4" t="inlineStr">
        <is>
          <t>L</t>
        </is>
      </c>
      <c r="E5916" s="5" t="inlineStr">
        <is>
          <t>SW5013-Dark Green-Large-FBA</t>
        </is>
      </c>
      <c r="H5916" s="0" t="n"/>
    </row>
    <row r="5917">
      <c r="A5917" s="0">
        <f>+B5917&amp;C5917&amp;D5917</f>
        <v/>
      </c>
      <c r="B5917" s="4" t="inlineStr">
        <is>
          <t>SW5013</t>
        </is>
      </c>
      <c r="C5917" s="4" t="inlineStr">
        <is>
          <t>黑色</t>
        </is>
      </c>
      <c r="D5917" s="4" t="inlineStr">
        <is>
          <t>2XL</t>
        </is>
      </c>
      <c r="E5917" s="5" t="inlineStr">
        <is>
          <t>SW5013-Black-XX-Large-FBA</t>
        </is>
      </c>
      <c r="H5917" s="0" t="n"/>
    </row>
    <row r="5918">
      <c r="A5918" s="0">
        <f>+B5918&amp;C5918&amp;D5918</f>
        <v/>
      </c>
      <c r="B5918" s="4" t="inlineStr">
        <is>
          <t>SW5013</t>
        </is>
      </c>
      <c r="C5918" s="4" t="inlineStr">
        <is>
          <t>深灰</t>
        </is>
      </c>
      <c r="D5918" s="4" t="inlineStr">
        <is>
          <t>2XL</t>
        </is>
      </c>
      <c r="E5918" s="5" t="inlineStr">
        <is>
          <t>SW5013-Dark Gray-XX-Large-FBA</t>
        </is>
      </c>
      <c r="H5918" s="0" t="n"/>
    </row>
    <row r="5919">
      <c r="A5919" s="0">
        <f>+B5919&amp;C5919&amp;D5919</f>
        <v/>
      </c>
      <c r="B5919" s="4" t="inlineStr">
        <is>
          <t>SW5013</t>
        </is>
      </c>
      <c r="C5919" s="4" t="inlineStr">
        <is>
          <t>灰色</t>
        </is>
      </c>
      <c r="D5919" s="4" t="inlineStr">
        <is>
          <t>2XL</t>
        </is>
      </c>
      <c r="E5919" s="5" t="inlineStr">
        <is>
          <t>SW5013-Gray-XX-Large-FBA</t>
        </is>
      </c>
      <c r="H5919" s="0" t="n"/>
    </row>
    <row r="5920">
      <c r="A5920" s="0">
        <f>+B5920&amp;C5920&amp;D5920</f>
        <v/>
      </c>
      <c r="B5920" s="4" t="inlineStr">
        <is>
          <t>SW5013</t>
        </is>
      </c>
      <c r="C5920" s="4" t="inlineStr">
        <is>
          <t>杂色蓝</t>
        </is>
      </c>
      <c r="D5920" s="4" t="inlineStr">
        <is>
          <t>2XL</t>
        </is>
      </c>
      <c r="E5920" s="5" t="inlineStr">
        <is>
          <t>SW5013-VG Blue-XX-Large-FBA</t>
        </is>
      </c>
      <c r="H5920" s="0" t="n"/>
    </row>
    <row r="5921">
      <c r="A5921" s="0">
        <f>+B5921&amp;C5921&amp;D5921</f>
        <v/>
      </c>
      <c r="B5921" s="4" t="inlineStr">
        <is>
          <t>SW5013</t>
        </is>
      </c>
      <c r="C5921" s="4" t="n"/>
      <c r="D5921" s="4" t="inlineStr">
        <is>
          <t>2XL</t>
        </is>
      </c>
      <c r="E5921" s="5" t="inlineStr">
        <is>
          <t>SW5013-VG Brown-XX-Large-FBA</t>
        </is>
      </c>
      <c r="H5921" s="0" t="n"/>
    </row>
    <row r="5922">
      <c r="A5922" s="0">
        <f>+B5922&amp;C5922&amp;D5922</f>
        <v/>
      </c>
      <c r="B5922" s="4" t="inlineStr">
        <is>
          <t>SW5013</t>
        </is>
      </c>
      <c r="C5922" s="4" t="inlineStr">
        <is>
          <t>杂绿</t>
        </is>
      </c>
      <c r="D5922" s="4" t="inlineStr">
        <is>
          <t>2XL</t>
        </is>
      </c>
      <c r="E5922" s="5" t="inlineStr">
        <is>
          <t>SW5013-VG Green-XX-Large-FBA</t>
        </is>
      </c>
      <c r="H5922" s="0" t="n"/>
    </row>
    <row r="5923">
      <c r="A5923" s="0">
        <f>+B5923&amp;C5923&amp;D5923</f>
        <v/>
      </c>
      <c r="B5923" s="4" t="inlineStr">
        <is>
          <t>SW5013</t>
        </is>
      </c>
      <c r="C5923" s="4" t="inlineStr">
        <is>
          <t>藏蓝</t>
        </is>
      </c>
      <c r="D5923" s="4" t="inlineStr">
        <is>
          <t>2XL</t>
        </is>
      </c>
      <c r="E5923" s="5" t="inlineStr">
        <is>
          <t>SW5013-VG Navy Blue-XX-Large-FBA</t>
        </is>
      </c>
      <c r="H5923" s="0" t="n"/>
    </row>
    <row r="5924">
      <c r="A5924" s="0">
        <f>+B5924&amp;C5924&amp;D5924</f>
        <v/>
      </c>
      <c r="B5924" s="4" t="inlineStr">
        <is>
          <t>SW5013</t>
        </is>
      </c>
      <c r="C5924" s="4" t="inlineStr">
        <is>
          <t>橙色</t>
        </is>
      </c>
      <c r="D5924" s="4" t="inlineStr">
        <is>
          <t>2XL</t>
        </is>
      </c>
      <c r="E5924" s="5" t="inlineStr">
        <is>
          <t>SW5013-VG Orange-XX-Large-FBA</t>
        </is>
      </c>
      <c r="H5924" s="0" t="n"/>
    </row>
    <row r="5925">
      <c r="A5925" s="0">
        <f>+B5925&amp;C5925&amp;D5925</f>
        <v/>
      </c>
      <c r="B5925" s="4" t="inlineStr">
        <is>
          <t>SW5013</t>
        </is>
      </c>
      <c r="C5925" s="4" t="n"/>
      <c r="D5925" s="4" t="inlineStr">
        <is>
          <t>2XL</t>
        </is>
      </c>
      <c r="E5925" s="5" t="inlineStr">
        <is>
          <t>SW5013-VG Red-XX-Large-FBA</t>
        </is>
      </c>
      <c r="H5925" s="0" t="n"/>
    </row>
    <row r="5926">
      <c r="A5926" s="0">
        <f>+B5926&amp;C5926&amp;D5926</f>
        <v/>
      </c>
      <c r="B5926" s="4" t="inlineStr">
        <is>
          <t>SW5013</t>
        </is>
      </c>
      <c r="C5926" s="4" t="inlineStr">
        <is>
          <t>白色</t>
        </is>
      </c>
      <c r="D5926" s="4" t="inlineStr">
        <is>
          <t>2XL</t>
        </is>
      </c>
      <c r="E5926" s="5" t="inlineStr">
        <is>
          <t>SW5013-White-XX-Large-FBA</t>
        </is>
      </c>
      <c r="H5926" s="0" t="n"/>
    </row>
    <row r="5927">
      <c r="A5927" s="0">
        <f>+B5927&amp;C5927&amp;D5927</f>
        <v/>
      </c>
      <c r="B5927" s="4" t="inlineStr">
        <is>
          <t>SW5013</t>
        </is>
      </c>
      <c r="C5927" s="4" t="inlineStr">
        <is>
          <t>杂色蓝</t>
        </is>
      </c>
      <c r="D5927" s="4" t="inlineStr">
        <is>
          <t>2XL</t>
        </is>
      </c>
      <c r="E5927" s="5" t="inlineStr">
        <is>
          <t>SW5013-VG Light Blue-XX-Large-FBA</t>
        </is>
      </c>
      <c r="H5927" s="0" t="n"/>
    </row>
    <row r="5928">
      <c r="A5928" s="0">
        <f>+B5928&amp;C5928&amp;D5928</f>
        <v/>
      </c>
      <c r="B5928" s="4" t="inlineStr">
        <is>
          <t>SW5013</t>
        </is>
      </c>
      <c r="C5928" s="4" t="inlineStr">
        <is>
          <t>军绿</t>
        </is>
      </c>
      <c r="D5928" s="4" t="inlineStr">
        <is>
          <t>2XL</t>
        </is>
      </c>
      <c r="E5928" s="5" t="inlineStr">
        <is>
          <t>SW5013-Army Green-XX-Large-FBA</t>
        </is>
      </c>
      <c r="H5928" s="0" t="n"/>
    </row>
    <row r="5929">
      <c r="A5929" s="0">
        <f>+B5929&amp;C5929&amp;D5929</f>
        <v/>
      </c>
      <c r="B5929" s="4" t="inlineStr">
        <is>
          <t>SW5013</t>
        </is>
      </c>
      <c r="C5929" s="4" t="n"/>
      <c r="D5929" s="4" t="inlineStr">
        <is>
          <t>2XL</t>
        </is>
      </c>
      <c r="E5929" s="5" t="inlineStr">
        <is>
          <t>SW5013-Cream Yellow-XX-Large-FBA</t>
        </is>
      </c>
      <c r="H5929" s="0" t="n"/>
    </row>
    <row r="5930">
      <c r="A5930" s="0">
        <f>+B5930&amp;C5930&amp;D5930</f>
        <v/>
      </c>
      <c r="B5930" s="4" t="inlineStr">
        <is>
          <t>SW5013</t>
        </is>
      </c>
      <c r="C5930" s="4" t="n"/>
      <c r="D5930" s="4" t="inlineStr">
        <is>
          <t>2XL</t>
        </is>
      </c>
      <c r="E5930" s="5" t="inlineStr">
        <is>
          <t>SW5013-VG Khaki-XX-Large-FBA</t>
        </is>
      </c>
      <c r="H5930" s="0" t="n"/>
    </row>
    <row r="5931">
      <c r="A5931" s="0">
        <f>+B5931&amp;C5931&amp;D5931</f>
        <v/>
      </c>
      <c r="B5931" s="4" t="inlineStr">
        <is>
          <t>SW5013</t>
        </is>
      </c>
      <c r="C5931" s="4" t="inlineStr">
        <is>
          <t>深绿</t>
        </is>
      </c>
      <c r="D5931" s="4" t="inlineStr">
        <is>
          <t>2XL</t>
        </is>
      </c>
      <c r="E5931" s="5" t="inlineStr">
        <is>
          <t>SW5013-Dark Green-XX-Large-FBA</t>
        </is>
      </c>
      <c r="H5931" s="0" t="n"/>
    </row>
    <row r="5932">
      <c r="A5932" s="0">
        <f>+B5932&amp;C5932&amp;D5932</f>
        <v/>
      </c>
      <c r="B5932" s="4" t="inlineStr">
        <is>
          <t>SW5018</t>
        </is>
      </c>
      <c r="C5932" s="4" t="inlineStr">
        <is>
          <t>军绿</t>
        </is>
      </c>
      <c r="D5932" s="4" t="inlineStr">
        <is>
          <t>XL</t>
        </is>
      </c>
      <c r="E5932" s="5" t="inlineStr">
        <is>
          <t>SW5018-Army Green-X-Large-FBA</t>
        </is>
      </c>
      <c r="H5932" s="0" t="n"/>
    </row>
    <row r="5933">
      <c r="A5933" s="0">
        <f>+B5933&amp;C5933&amp;D5933</f>
        <v/>
      </c>
      <c r="B5933" s="4" t="inlineStr">
        <is>
          <t>SW5018</t>
        </is>
      </c>
      <c r="C5933" s="4" t="n"/>
      <c r="D5933" s="4" t="inlineStr">
        <is>
          <t>XL</t>
        </is>
      </c>
      <c r="E5933" s="5" t="inlineStr">
        <is>
          <t>SW5018-Beige-X-Large-FBA</t>
        </is>
      </c>
      <c r="H5933" s="0" t="n"/>
    </row>
    <row r="5934">
      <c r="A5934" s="0">
        <f>+B5934&amp;C5934&amp;D5934</f>
        <v/>
      </c>
      <c r="B5934" s="4" t="inlineStr">
        <is>
          <t>SW5018</t>
        </is>
      </c>
      <c r="C5934" s="4" t="inlineStr">
        <is>
          <t>黑色</t>
        </is>
      </c>
      <c r="D5934" s="4" t="inlineStr">
        <is>
          <t>XL</t>
        </is>
      </c>
      <c r="E5934" s="5" t="inlineStr">
        <is>
          <t>SW5018-Black-X-Large-FBA</t>
        </is>
      </c>
      <c r="H5934" s="0" t="n"/>
    </row>
    <row r="5935">
      <c r="A5935" s="0">
        <f>+B5935&amp;C5935&amp;D5935</f>
        <v/>
      </c>
      <c r="B5935" s="4" t="inlineStr">
        <is>
          <t>SW5018</t>
        </is>
      </c>
      <c r="C5935" s="4" t="inlineStr">
        <is>
          <t>深卡其</t>
        </is>
      </c>
      <c r="D5935" s="4" t="inlineStr">
        <is>
          <t>XL</t>
        </is>
      </c>
      <c r="E5935" s="5" t="inlineStr">
        <is>
          <t>SW5018-Dark Khaki-X-Large-FBA</t>
        </is>
      </c>
      <c r="H5935" s="0" t="n"/>
    </row>
    <row r="5936">
      <c r="A5936" s="0">
        <f>+B5936&amp;C5936&amp;D5936</f>
        <v/>
      </c>
      <c r="B5936" s="4" t="inlineStr">
        <is>
          <t>SW5018</t>
        </is>
      </c>
      <c r="C5936" s="4" t="inlineStr">
        <is>
          <t>灰色</t>
        </is>
      </c>
      <c r="D5936" s="4" t="inlineStr">
        <is>
          <t>XL</t>
        </is>
      </c>
      <c r="E5936" s="5" t="inlineStr">
        <is>
          <t>SW5018-Gray-X-Large-FBA</t>
        </is>
      </c>
      <c r="H5936" s="0" t="n"/>
    </row>
    <row r="5937">
      <c r="A5937" s="0">
        <f>+B5937&amp;C5937&amp;D5937</f>
        <v/>
      </c>
      <c r="B5937" s="4" t="inlineStr">
        <is>
          <t>SW5018</t>
        </is>
      </c>
      <c r="C5937" s="4" t="inlineStr">
        <is>
          <t>卡其</t>
        </is>
      </c>
      <c r="D5937" s="4" t="inlineStr">
        <is>
          <t>XL</t>
        </is>
      </c>
      <c r="E5937" s="5" t="inlineStr">
        <is>
          <t>SW5018-Khaki-X-Large-FBA</t>
        </is>
      </c>
      <c r="H5937" s="0" t="n"/>
    </row>
    <row r="5938">
      <c r="A5938" s="0">
        <f>+B5938&amp;C5938&amp;D5938</f>
        <v/>
      </c>
      <c r="B5938" s="4" t="inlineStr">
        <is>
          <t>SW5018</t>
        </is>
      </c>
      <c r="C5938" s="4" t="inlineStr">
        <is>
          <t>浅蓝</t>
        </is>
      </c>
      <c r="D5938" s="4" t="inlineStr">
        <is>
          <t>XL</t>
        </is>
      </c>
      <c r="E5938" s="5" t="inlineStr">
        <is>
          <t>SW5018-Light Blue-X-Large-FBA</t>
        </is>
      </c>
      <c r="H5938" s="0" t="n"/>
    </row>
    <row r="5939">
      <c r="A5939" s="0">
        <f>+B5939&amp;C5939&amp;D5939</f>
        <v/>
      </c>
      <c r="B5939" s="4" t="inlineStr">
        <is>
          <t>SW5018</t>
        </is>
      </c>
      <c r="C5939" s="4" t="inlineStr">
        <is>
          <t>藏蓝</t>
        </is>
      </c>
      <c r="D5939" s="4" t="inlineStr">
        <is>
          <t>XL</t>
        </is>
      </c>
      <c r="E5939" s="5" t="inlineStr">
        <is>
          <t>SW5018-Navy Blue-X-Large-FBA</t>
        </is>
      </c>
      <c r="H5939" s="0" t="n"/>
    </row>
    <row r="5940">
      <c r="A5940" s="0">
        <f>+B5940&amp;C5940&amp;D5940</f>
        <v/>
      </c>
      <c r="B5940" s="4" t="inlineStr">
        <is>
          <t>SW5018</t>
        </is>
      </c>
      <c r="C5940" s="4" t="n"/>
      <c r="D5940" s="4" t="inlineStr">
        <is>
          <t>XL</t>
        </is>
      </c>
      <c r="E5940" s="5" t="inlineStr">
        <is>
          <t>SW5018-Silver Gray-X-Large-FBA</t>
        </is>
      </c>
      <c r="H5940" s="0" t="n"/>
    </row>
    <row r="5941">
      <c r="A5941" s="0">
        <f>+B5941&amp;C5941&amp;D5941</f>
        <v/>
      </c>
      <c r="B5941" s="4" t="inlineStr">
        <is>
          <t>SW5018</t>
        </is>
      </c>
      <c r="C5941" s="4" t="inlineStr">
        <is>
          <t>白色</t>
        </is>
      </c>
      <c r="D5941" s="4" t="inlineStr">
        <is>
          <t>XL</t>
        </is>
      </c>
      <c r="E5941" s="5" t="inlineStr">
        <is>
          <t>SW5018-White-X-Large-FBA</t>
        </is>
      </c>
      <c r="H5941" s="0" t="n"/>
    </row>
    <row r="5942">
      <c r="A5942" s="0">
        <f>+B5942&amp;C5942&amp;D5942</f>
        <v/>
      </c>
      <c r="B5942" s="4" t="inlineStr">
        <is>
          <t>SW5018</t>
        </is>
      </c>
      <c r="C5942" s="4" t="n"/>
      <c r="D5942" s="4" t="inlineStr">
        <is>
          <t>XL</t>
        </is>
      </c>
      <c r="E5942" s="5" t="inlineStr">
        <is>
          <t>SW5018-Wine Red-X-Large-FBA</t>
        </is>
      </c>
      <c r="H5942" s="0" t="n"/>
    </row>
    <row r="5943">
      <c r="A5943" s="0">
        <f>+B5943&amp;C5943&amp;D5943</f>
        <v/>
      </c>
      <c r="B5943" s="4" t="inlineStr">
        <is>
          <t>SW5018</t>
        </is>
      </c>
      <c r="C5943" s="4" t="inlineStr">
        <is>
          <t>军绿</t>
        </is>
      </c>
      <c r="D5943" s="4" t="inlineStr">
        <is>
          <t>S</t>
        </is>
      </c>
      <c r="E5943" s="5" t="inlineStr">
        <is>
          <t>SW5018-Army Green-Small-FBA</t>
        </is>
      </c>
      <c r="H5943" s="0" t="n"/>
    </row>
    <row r="5944">
      <c r="A5944" s="0">
        <f>+B5944&amp;C5944&amp;D5944</f>
        <v/>
      </c>
      <c r="B5944" s="4" t="inlineStr">
        <is>
          <t>SW5018</t>
        </is>
      </c>
      <c r="C5944" s="4" t="n"/>
      <c r="D5944" s="4" t="inlineStr">
        <is>
          <t>S</t>
        </is>
      </c>
      <c r="E5944" s="5" t="inlineStr">
        <is>
          <t>SW5018-Beige-Small-FBA</t>
        </is>
      </c>
      <c r="H5944" s="0" t="n"/>
    </row>
    <row r="5945">
      <c r="A5945" s="0">
        <f>+B5945&amp;C5945&amp;D5945</f>
        <v/>
      </c>
      <c r="B5945" s="4" t="inlineStr">
        <is>
          <t>SW5018</t>
        </is>
      </c>
      <c r="C5945" s="4" t="inlineStr">
        <is>
          <t>黑色</t>
        </is>
      </c>
      <c r="D5945" s="4" t="inlineStr">
        <is>
          <t>S</t>
        </is>
      </c>
      <c r="E5945" s="5" t="inlineStr">
        <is>
          <t>SW5018-Black-Small-FBA</t>
        </is>
      </c>
      <c r="H5945" s="0" t="n"/>
    </row>
    <row r="5946">
      <c r="A5946" s="0">
        <f>+B5946&amp;C5946&amp;D5946</f>
        <v/>
      </c>
      <c r="B5946" s="4" t="inlineStr">
        <is>
          <t>SW5018</t>
        </is>
      </c>
      <c r="C5946" s="4" t="inlineStr">
        <is>
          <t>深卡其</t>
        </is>
      </c>
      <c r="D5946" s="4" t="inlineStr">
        <is>
          <t>S</t>
        </is>
      </c>
      <c r="E5946" s="5" t="inlineStr">
        <is>
          <t>SW5018-Dark Khaki-Small-FBA</t>
        </is>
      </c>
      <c r="H5946" s="0" t="n"/>
    </row>
    <row r="5947">
      <c r="A5947" s="0">
        <f>+B5947&amp;C5947&amp;D5947</f>
        <v/>
      </c>
      <c r="B5947" s="4" t="inlineStr">
        <is>
          <t>SW5018</t>
        </is>
      </c>
      <c r="C5947" s="4" t="inlineStr">
        <is>
          <t>灰色</t>
        </is>
      </c>
      <c r="D5947" s="4" t="inlineStr">
        <is>
          <t>S</t>
        </is>
      </c>
      <c r="E5947" s="5" t="inlineStr">
        <is>
          <t>SW5018-Gray-Small-FBA</t>
        </is>
      </c>
      <c r="H5947" s="0" t="n"/>
    </row>
    <row r="5948">
      <c r="A5948" s="0">
        <f>+B5948&amp;C5948&amp;D5948</f>
        <v/>
      </c>
      <c r="B5948" s="4" t="inlineStr">
        <is>
          <t>SW5018</t>
        </is>
      </c>
      <c r="C5948" s="4" t="inlineStr">
        <is>
          <t>卡其</t>
        </is>
      </c>
      <c r="D5948" s="4" t="inlineStr">
        <is>
          <t>S</t>
        </is>
      </c>
      <c r="E5948" s="5" t="inlineStr">
        <is>
          <t>SW5018-Khaki-Small-FBA</t>
        </is>
      </c>
      <c r="H5948" s="0" t="n"/>
    </row>
    <row r="5949">
      <c r="A5949" s="0">
        <f>+B5949&amp;C5949&amp;D5949</f>
        <v/>
      </c>
      <c r="B5949" s="4" t="inlineStr">
        <is>
          <t>SW5018</t>
        </is>
      </c>
      <c r="C5949" s="4" t="inlineStr">
        <is>
          <t>浅蓝</t>
        </is>
      </c>
      <c r="D5949" s="4" t="inlineStr">
        <is>
          <t>S</t>
        </is>
      </c>
      <c r="E5949" s="5" t="inlineStr">
        <is>
          <t>SW5018-Light Blue-Small-FBA</t>
        </is>
      </c>
      <c r="H5949" s="0" t="n"/>
    </row>
    <row r="5950">
      <c r="A5950" s="0">
        <f>+B5950&amp;C5950&amp;D5950</f>
        <v/>
      </c>
      <c r="B5950" s="4" t="inlineStr">
        <is>
          <t>SW5018</t>
        </is>
      </c>
      <c r="C5950" s="4" t="inlineStr">
        <is>
          <t>藏蓝</t>
        </is>
      </c>
      <c r="D5950" s="4" t="inlineStr">
        <is>
          <t>S</t>
        </is>
      </c>
      <c r="E5950" s="5" t="inlineStr">
        <is>
          <t>SW5018-Navy Blue-Small-FBA</t>
        </is>
      </c>
      <c r="H5950" s="0" t="n"/>
    </row>
    <row r="5951">
      <c r="A5951" s="0">
        <f>+B5951&amp;C5951&amp;D5951</f>
        <v/>
      </c>
      <c r="B5951" s="4" t="inlineStr">
        <is>
          <t>SW5018</t>
        </is>
      </c>
      <c r="C5951" s="4" t="n"/>
      <c r="D5951" s="4" t="inlineStr">
        <is>
          <t>S</t>
        </is>
      </c>
      <c r="E5951" s="5" t="inlineStr">
        <is>
          <t>SW5018-Silver Gray-Small-FBA</t>
        </is>
      </c>
      <c r="H5951" s="0" t="n"/>
    </row>
    <row r="5952">
      <c r="A5952" s="0">
        <f>+B5952&amp;C5952&amp;D5952</f>
        <v/>
      </c>
      <c r="B5952" s="4" t="inlineStr">
        <is>
          <t>SW5018</t>
        </is>
      </c>
      <c r="C5952" s="4" t="inlineStr">
        <is>
          <t>白色</t>
        </is>
      </c>
      <c r="D5952" s="4" t="inlineStr">
        <is>
          <t>S</t>
        </is>
      </c>
      <c r="E5952" s="5" t="inlineStr">
        <is>
          <t>SW5018-White-Small-FBA</t>
        </is>
      </c>
      <c r="H5952" s="0" t="n"/>
    </row>
    <row r="5953">
      <c r="A5953" s="0">
        <f>+B5953&amp;C5953&amp;D5953</f>
        <v/>
      </c>
      <c r="B5953" s="4" t="inlineStr">
        <is>
          <t>SW5018</t>
        </is>
      </c>
      <c r="C5953" s="4" t="n"/>
      <c r="D5953" s="4" t="inlineStr">
        <is>
          <t>S</t>
        </is>
      </c>
      <c r="E5953" s="5" t="inlineStr">
        <is>
          <t>SW5018-Wine Red-Small-FBA</t>
        </is>
      </c>
      <c r="H5953" s="0" t="n"/>
    </row>
    <row r="5954">
      <c r="A5954" s="0">
        <f>+B5954&amp;C5954&amp;D5954</f>
        <v/>
      </c>
      <c r="B5954" s="4" t="inlineStr">
        <is>
          <t>SW5018</t>
        </is>
      </c>
      <c r="C5954" s="4" t="inlineStr">
        <is>
          <t>军绿</t>
        </is>
      </c>
      <c r="D5954" s="4" t="inlineStr">
        <is>
          <t>M</t>
        </is>
      </c>
      <c r="E5954" s="5" t="inlineStr">
        <is>
          <t>SW5018-Army Green-Medium-FBA</t>
        </is>
      </c>
      <c r="H5954" s="0" t="n"/>
    </row>
    <row r="5955">
      <c r="A5955" s="0">
        <f>+B5955&amp;C5955&amp;D5955</f>
        <v/>
      </c>
      <c r="B5955" s="4" t="inlineStr">
        <is>
          <t>SW5018</t>
        </is>
      </c>
      <c r="C5955" s="4" t="n"/>
      <c r="D5955" s="4" t="inlineStr">
        <is>
          <t>M</t>
        </is>
      </c>
      <c r="E5955" s="5" t="inlineStr">
        <is>
          <t>SW5018-Beige-Medium-FBA</t>
        </is>
      </c>
      <c r="H5955" s="0" t="n"/>
    </row>
    <row r="5956">
      <c r="A5956" s="0">
        <f>+B5956&amp;C5956&amp;D5956</f>
        <v/>
      </c>
      <c r="B5956" s="4" t="inlineStr">
        <is>
          <t>SW5018</t>
        </is>
      </c>
      <c r="C5956" s="4" t="inlineStr">
        <is>
          <t>黑色</t>
        </is>
      </c>
      <c r="D5956" s="4" t="inlineStr">
        <is>
          <t>M</t>
        </is>
      </c>
      <c r="E5956" s="5" t="inlineStr">
        <is>
          <t>SW5018-Black-Medium-FBA</t>
        </is>
      </c>
      <c r="H5956" s="0" t="n"/>
    </row>
    <row r="5957">
      <c r="A5957" s="0">
        <f>+B5957&amp;C5957&amp;D5957</f>
        <v/>
      </c>
      <c r="B5957" s="4" t="inlineStr">
        <is>
          <t>SW5018</t>
        </is>
      </c>
      <c r="C5957" s="4" t="inlineStr">
        <is>
          <t>深卡其</t>
        </is>
      </c>
      <c r="D5957" s="4" t="inlineStr">
        <is>
          <t>M</t>
        </is>
      </c>
      <c r="E5957" s="5" t="inlineStr">
        <is>
          <t>SW5018-Dark Khaki-Medium-FBA</t>
        </is>
      </c>
      <c r="H5957" s="0" t="n"/>
    </row>
    <row r="5958">
      <c r="A5958" s="0">
        <f>+B5958&amp;C5958&amp;D5958</f>
        <v/>
      </c>
      <c r="B5958" s="4" t="inlineStr">
        <is>
          <t>SW5018</t>
        </is>
      </c>
      <c r="C5958" s="4" t="inlineStr">
        <is>
          <t>灰色</t>
        </is>
      </c>
      <c r="D5958" s="4" t="inlineStr">
        <is>
          <t>M</t>
        </is>
      </c>
      <c r="E5958" s="5" t="inlineStr">
        <is>
          <t>SW5018-Gray-Medium-FBA</t>
        </is>
      </c>
      <c r="H5958" s="0" t="n"/>
    </row>
    <row r="5959">
      <c r="A5959" s="0">
        <f>+B5959&amp;C5959&amp;D5959</f>
        <v/>
      </c>
      <c r="B5959" s="4" t="inlineStr">
        <is>
          <t>SW5018</t>
        </is>
      </c>
      <c r="C5959" s="4" t="inlineStr">
        <is>
          <t>卡其</t>
        </is>
      </c>
      <c r="D5959" s="4" t="inlineStr">
        <is>
          <t>M</t>
        </is>
      </c>
      <c r="E5959" s="5" t="inlineStr">
        <is>
          <t>SW5018-Khaki-Medium-FBA</t>
        </is>
      </c>
      <c r="H5959" s="0" t="n"/>
    </row>
    <row r="5960">
      <c r="A5960" s="0">
        <f>+B5960&amp;C5960&amp;D5960</f>
        <v/>
      </c>
      <c r="B5960" s="4" t="inlineStr">
        <is>
          <t>SW5018</t>
        </is>
      </c>
      <c r="C5960" s="4" t="inlineStr">
        <is>
          <t>浅蓝</t>
        </is>
      </c>
      <c r="D5960" s="4" t="inlineStr">
        <is>
          <t>M</t>
        </is>
      </c>
      <c r="E5960" s="5" t="inlineStr">
        <is>
          <t>SW5018-Light Blue-Medium-FBA</t>
        </is>
      </c>
      <c r="H5960" s="0" t="n"/>
    </row>
    <row r="5961">
      <c r="A5961" s="0">
        <f>+B5961&amp;C5961&amp;D5961</f>
        <v/>
      </c>
      <c r="B5961" s="4" t="inlineStr">
        <is>
          <t>SW5018</t>
        </is>
      </c>
      <c r="C5961" s="4" t="inlineStr">
        <is>
          <t>藏蓝</t>
        </is>
      </c>
      <c r="D5961" s="4" t="inlineStr">
        <is>
          <t>M</t>
        </is>
      </c>
      <c r="E5961" s="5" t="inlineStr">
        <is>
          <t>SW5018-Navy Blue-Medium-FBA</t>
        </is>
      </c>
      <c r="H5961" s="0" t="n"/>
    </row>
    <row r="5962">
      <c r="A5962" s="0">
        <f>+B5962&amp;C5962&amp;D5962</f>
        <v/>
      </c>
      <c r="B5962" s="4" t="inlineStr">
        <is>
          <t>SW5018</t>
        </is>
      </c>
      <c r="C5962" s="4" t="n"/>
      <c r="D5962" s="4" t="inlineStr">
        <is>
          <t>M</t>
        </is>
      </c>
      <c r="E5962" s="5" t="inlineStr">
        <is>
          <t>SW5018-Silver Gray-Medium-FBA</t>
        </is>
      </c>
      <c r="H5962" s="0" t="n"/>
    </row>
    <row r="5963">
      <c r="A5963" s="0">
        <f>+B5963&amp;C5963&amp;D5963</f>
        <v/>
      </c>
      <c r="B5963" s="4" t="inlineStr">
        <is>
          <t>SW5018</t>
        </is>
      </c>
      <c r="C5963" s="4" t="inlineStr">
        <is>
          <t>白色</t>
        </is>
      </c>
      <c r="D5963" s="4" t="inlineStr">
        <is>
          <t>M</t>
        </is>
      </c>
      <c r="E5963" s="5" t="inlineStr">
        <is>
          <t>SW5018-White-Medium-FBA</t>
        </is>
      </c>
      <c r="H5963" s="0" t="n"/>
    </row>
    <row r="5964">
      <c r="A5964" s="0">
        <f>+B5964&amp;C5964&amp;D5964</f>
        <v/>
      </c>
      <c r="B5964" s="4" t="inlineStr">
        <is>
          <t>SW5018</t>
        </is>
      </c>
      <c r="C5964" s="4" t="n"/>
      <c r="D5964" s="4" t="inlineStr">
        <is>
          <t>M</t>
        </is>
      </c>
      <c r="E5964" s="5" t="inlineStr">
        <is>
          <t>SW5018-Wine Red-Medium-FBA</t>
        </is>
      </c>
      <c r="H5964" s="0" t="n"/>
    </row>
    <row r="5965">
      <c r="A5965" s="0">
        <f>+B5965&amp;C5965&amp;D5965</f>
        <v/>
      </c>
      <c r="B5965" s="4" t="inlineStr">
        <is>
          <t>SW5018</t>
        </is>
      </c>
      <c r="C5965" s="4" t="inlineStr">
        <is>
          <t>军绿</t>
        </is>
      </c>
      <c r="D5965" s="4" t="inlineStr">
        <is>
          <t>L</t>
        </is>
      </c>
      <c r="E5965" s="5" t="inlineStr">
        <is>
          <t>SW5018-Army Green-Large-FBA</t>
        </is>
      </c>
      <c r="H5965" s="0" t="n"/>
    </row>
    <row r="5966">
      <c r="A5966" s="0">
        <f>+B5966&amp;C5966&amp;D5966</f>
        <v/>
      </c>
      <c r="B5966" s="4" t="inlineStr">
        <is>
          <t>SW5018</t>
        </is>
      </c>
      <c r="C5966" s="4" t="n"/>
      <c r="D5966" s="4" t="inlineStr">
        <is>
          <t>L</t>
        </is>
      </c>
      <c r="E5966" s="5" t="inlineStr">
        <is>
          <t>SW5018-Beige-Large-FBA</t>
        </is>
      </c>
      <c r="H5966" s="0" t="n"/>
    </row>
    <row r="5967">
      <c r="A5967" s="0">
        <f>+B5967&amp;C5967&amp;D5967</f>
        <v/>
      </c>
      <c r="B5967" s="4" t="inlineStr">
        <is>
          <t>SW5018</t>
        </is>
      </c>
      <c r="C5967" s="4" t="inlineStr">
        <is>
          <t>黑色</t>
        </is>
      </c>
      <c r="D5967" s="4" t="inlineStr">
        <is>
          <t>L</t>
        </is>
      </c>
      <c r="E5967" s="5" t="inlineStr">
        <is>
          <t>SW5018-Black-Large-FBA</t>
        </is>
      </c>
      <c r="H5967" s="0" t="n"/>
    </row>
    <row r="5968">
      <c r="A5968" s="0">
        <f>+B5968&amp;C5968&amp;D5968</f>
        <v/>
      </c>
      <c r="B5968" s="4" t="inlineStr">
        <is>
          <t>SW5018</t>
        </is>
      </c>
      <c r="C5968" s="4" t="inlineStr">
        <is>
          <t>深卡其</t>
        </is>
      </c>
      <c r="D5968" s="4" t="inlineStr">
        <is>
          <t>L</t>
        </is>
      </c>
      <c r="E5968" s="5" t="inlineStr">
        <is>
          <t>SW5018-Dark Khaki-Large-FBA</t>
        </is>
      </c>
      <c r="H5968" s="0" t="n"/>
    </row>
    <row r="5969">
      <c r="A5969" s="0">
        <f>+B5969&amp;C5969&amp;D5969</f>
        <v/>
      </c>
      <c r="B5969" s="4" t="inlineStr">
        <is>
          <t>SW5018</t>
        </is>
      </c>
      <c r="C5969" s="4" t="inlineStr">
        <is>
          <t>灰色</t>
        </is>
      </c>
      <c r="D5969" s="4" t="inlineStr">
        <is>
          <t>L</t>
        </is>
      </c>
      <c r="E5969" s="5" t="inlineStr">
        <is>
          <t>SW5018-Gray-Large-FBA</t>
        </is>
      </c>
      <c r="H5969" s="0" t="n"/>
    </row>
    <row r="5970">
      <c r="A5970" s="0">
        <f>+B5970&amp;C5970&amp;D5970</f>
        <v/>
      </c>
      <c r="B5970" s="4" t="inlineStr">
        <is>
          <t>SW5018</t>
        </is>
      </c>
      <c r="C5970" s="4" t="inlineStr">
        <is>
          <t>卡其</t>
        </is>
      </c>
      <c r="D5970" s="4" t="inlineStr">
        <is>
          <t>L</t>
        </is>
      </c>
      <c r="E5970" s="5" t="inlineStr">
        <is>
          <t>SW5018-Khaki-Large-FBA</t>
        </is>
      </c>
      <c r="H5970" s="0" t="n"/>
    </row>
    <row r="5971">
      <c r="A5971" s="0">
        <f>+B5971&amp;C5971&amp;D5971</f>
        <v/>
      </c>
      <c r="B5971" s="4" t="inlineStr">
        <is>
          <t>SW5018</t>
        </is>
      </c>
      <c r="C5971" s="4" t="inlineStr">
        <is>
          <t>浅蓝</t>
        </is>
      </c>
      <c r="D5971" s="4" t="inlineStr">
        <is>
          <t>L</t>
        </is>
      </c>
      <c r="E5971" s="5" t="inlineStr">
        <is>
          <t>SW5018-Light Blue-Large-FBA</t>
        </is>
      </c>
      <c r="H5971" s="0" t="n"/>
    </row>
    <row r="5972">
      <c r="A5972" s="0">
        <f>+B5972&amp;C5972&amp;D5972</f>
        <v/>
      </c>
      <c r="B5972" s="4" t="inlineStr">
        <is>
          <t>SW5018</t>
        </is>
      </c>
      <c r="C5972" s="4" t="inlineStr">
        <is>
          <t>藏蓝</t>
        </is>
      </c>
      <c r="D5972" s="4" t="inlineStr">
        <is>
          <t>L</t>
        </is>
      </c>
      <c r="E5972" s="5" t="inlineStr">
        <is>
          <t>SW5018-Navy Blue-Large-FBA</t>
        </is>
      </c>
      <c r="H5972" s="0" t="n"/>
    </row>
    <row r="5973">
      <c r="A5973" s="0">
        <f>+B5973&amp;C5973&amp;D5973</f>
        <v/>
      </c>
      <c r="B5973" s="4" t="inlineStr">
        <is>
          <t>SW5018</t>
        </is>
      </c>
      <c r="C5973" s="4" t="n"/>
      <c r="D5973" s="4" t="inlineStr">
        <is>
          <t>L</t>
        </is>
      </c>
      <c r="E5973" s="5" t="inlineStr">
        <is>
          <t>SW5018-Silver Gray-Large-FBA</t>
        </is>
      </c>
      <c r="H5973" s="0" t="n"/>
    </row>
    <row r="5974">
      <c r="A5974" s="0">
        <f>+B5974&amp;C5974&amp;D5974</f>
        <v/>
      </c>
      <c r="B5974" s="4" t="inlineStr">
        <is>
          <t>SW5018</t>
        </is>
      </c>
      <c r="C5974" s="4" t="inlineStr">
        <is>
          <t>白色</t>
        </is>
      </c>
      <c r="D5974" s="4" t="inlineStr">
        <is>
          <t>L</t>
        </is>
      </c>
      <c r="E5974" s="5" t="inlineStr">
        <is>
          <t>SW5018-White-Large-FBA</t>
        </is>
      </c>
      <c r="H5974" s="0" t="n"/>
    </row>
    <row r="5975">
      <c r="A5975" s="0">
        <f>+B5975&amp;C5975&amp;D5975</f>
        <v/>
      </c>
      <c r="B5975" s="4" t="inlineStr">
        <is>
          <t>SW5018</t>
        </is>
      </c>
      <c r="C5975" s="4" t="n"/>
      <c r="D5975" s="4" t="inlineStr">
        <is>
          <t>L</t>
        </is>
      </c>
      <c r="E5975" s="5" t="inlineStr">
        <is>
          <t>SW5018-Wine Red-Large-FBA</t>
        </is>
      </c>
      <c r="H5975" s="0" t="n"/>
    </row>
    <row r="5976">
      <c r="A5976" s="0">
        <f>+B5976&amp;C5976&amp;D5976</f>
        <v/>
      </c>
      <c r="B5976" s="4" t="inlineStr">
        <is>
          <t>SW5018</t>
        </is>
      </c>
      <c r="C5976" s="4" t="inlineStr">
        <is>
          <t>军绿</t>
        </is>
      </c>
      <c r="D5976" s="4" t="inlineStr">
        <is>
          <t>2XL</t>
        </is>
      </c>
      <c r="E5976" s="5" t="inlineStr">
        <is>
          <t>SW5018-Army Green-XX-Large-FBA</t>
        </is>
      </c>
      <c r="H5976" s="0" t="n"/>
    </row>
    <row r="5977">
      <c r="A5977" s="0">
        <f>+B5977&amp;C5977&amp;D5977</f>
        <v/>
      </c>
      <c r="B5977" s="4" t="inlineStr">
        <is>
          <t>SW5018</t>
        </is>
      </c>
      <c r="C5977" s="4" t="inlineStr">
        <is>
          <t>军绿</t>
        </is>
      </c>
      <c r="D5977" s="4" t="inlineStr">
        <is>
          <t>2XL</t>
        </is>
      </c>
      <c r="E5977" s="5" t="inlineStr">
        <is>
          <t>SW5018-Army Green-XXX-Large-FBA</t>
        </is>
      </c>
      <c r="H5977" s="0" t="n"/>
    </row>
    <row r="5978">
      <c r="A5978" s="0">
        <f>+B5978&amp;C5978&amp;D5978</f>
        <v/>
      </c>
      <c r="B5978" s="4" t="inlineStr">
        <is>
          <t>SW5018</t>
        </is>
      </c>
      <c r="C5978" s="4" t="n"/>
      <c r="D5978" s="4" t="inlineStr">
        <is>
          <t>2XL</t>
        </is>
      </c>
      <c r="E5978" s="5" t="inlineStr">
        <is>
          <t>SW5018-Beige-XX-Large-FBA</t>
        </is>
      </c>
      <c r="H5978" s="0" t="n"/>
    </row>
    <row r="5979">
      <c r="A5979" s="0">
        <f>+B5979&amp;C5979&amp;D5979</f>
        <v/>
      </c>
      <c r="B5979" s="4" t="inlineStr">
        <is>
          <t>SW5018</t>
        </is>
      </c>
      <c r="C5979" s="4" t="n"/>
      <c r="D5979" s="4" t="inlineStr">
        <is>
          <t>2XL</t>
        </is>
      </c>
      <c r="E5979" s="5" t="inlineStr">
        <is>
          <t>SW5018-Beige-XXX-Large-FBA</t>
        </is>
      </c>
      <c r="H5979" s="0" t="n"/>
    </row>
    <row r="5980">
      <c r="A5980" s="0">
        <f>+B5980&amp;C5980&amp;D5980</f>
        <v/>
      </c>
      <c r="B5980" s="4" t="inlineStr">
        <is>
          <t>SW5018</t>
        </is>
      </c>
      <c r="C5980" s="4" t="inlineStr">
        <is>
          <t>黑色</t>
        </is>
      </c>
      <c r="D5980" s="4" t="inlineStr">
        <is>
          <t>2XL</t>
        </is>
      </c>
      <c r="E5980" s="5" t="inlineStr">
        <is>
          <t>SW5018-Black-XX-Large-FBA</t>
        </is>
      </c>
      <c r="H5980" s="0" t="n"/>
    </row>
    <row r="5981">
      <c r="A5981" s="0">
        <f>+B5981&amp;C5981&amp;D5981</f>
        <v/>
      </c>
      <c r="B5981" s="4" t="inlineStr">
        <is>
          <t>SW5018</t>
        </is>
      </c>
      <c r="C5981" s="4" t="inlineStr">
        <is>
          <t>黑色</t>
        </is>
      </c>
      <c r="D5981" s="4" t="inlineStr">
        <is>
          <t>2XL</t>
        </is>
      </c>
      <c r="E5981" s="5" t="inlineStr">
        <is>
          <t>SW5018-Black-XXX-Large-FBA</t>
        </is>
      </c>
      <c r="H5981" s="0" t="n"/>
    </row>
    <row r="5982">
      <c r="A5982" s="0">
        <f>+B5982&amp;C5982&amp;D5982</f>
        <v/>
      </c>
      <c r="B5982" s="4" t="inlineStr">
        <is>
          <t>SW5018</t>
        </is>
      </c>
      <c r="C5982" s="4" t="inlineStr">
        <is>
          <t>深卡其</t>
        </is>
      </c>
      <c r="D5982" s="4" t="inlineStr">
        <is>
          <t>2XL</t>
        </is>
      </c>
      <c r="E5982" s="5" t="inlineStr">
        <is>
          <t>SW5018-Dark Khaki-XX-Large-FBA</t>
        </is>
      </c>
      <c r="H5982" s="0" t="n"/>
    </row>
    <row r="5983">
      <c r="A5983" s="0">
        <f>+B5983&amp;C5983&amp;D5983</f>
        <v/>
      </c>
      <c r="B5983" s="4" t="inlineStr">
        <is>
          <t>SW5018</t>
        </is>
      </c>
      <c r="C5983" s="4" t="inlineStr">
        <is>
          <t>深卡其</t>
        </is>
      </c>
      <c r="D5983" s="4" t="inlineStr">
        <is>
          <t>2XL</t>
        </is>
      </c>
      <c r="E5983" s="5" t="inlineStr">
        <is>
          <t>SW5018-Dark Khaki-XXX-Large-FBA</t>
        </is>
      </c>
      <c r="H5983" s="0" t="n"/>
    </row>
    <row r="5984">
      <c r="A5984" s="0">
        <f>+B5984&amp;C5984&amp;D5984</f>
        <v/>
      </c>
      <c r="B5984" s="4" t="inlineStr">
        <is>
          <t>SW5018</t>
        </is>
      </c>
      <c r="C5984" s="4" t="inlineStr">
        <is>
          <t>灰色</t>
        </is>
      </c>
      <c r="D5984" s="4" t="inlineStr">
        <is>
          <t>2XL</t>
        </is>
      </c>
      <c r="E5984" s="5" t="inlineStr">
        <is>
          <t>SW5018-Gray-XX-Large-FBA</t>
        </is>
      </c>
      <c r="H5984" s="0" t="n"/>
    </row>
    <row r="5985">
      <c r="A5985" s="0">
        <f>+B5985&amp;C5985&amp;D5985</f>
        <v/>
      </c>
      <c r="B5985" s="4" t="inlineStr">
        <is>
          <t>SW5018</t>
        </is>
      </c>
      <c r="C5985" s="4" t="inlineStr">
        <is>
          <t>灰色</t>
        </is>
      </c>
      <c r="D5985" s="4" t="inlineStr">
        <is>
          <t>2XL</t>
        </is>
      </c>
      <c r="E5985" s="5" t="inlineStr">
        <is>
          <t>SW5018-Gray-XXX-Large-FBA</t>
        </is>
      </c>
      <c r="H5985" s="0" t="n"/>
    </row>
    <row r="5986">
      <c r="A5986" s="0">
        <f>+B5986&amp;C5986&amp;D5986</f>
        <v/>
      </c>
      <c r="B5986" s="4" t="inlineStr">
        <is>
          <t>SW5018</t>
        </is>
      </c>
      <c r="C5986" s="4" t="inlineStr">
        <is>
          <t>卡其</t>
        </is>
      </c>
      <c r="D5986" s="4" t="inlineStr">
        <is>
          <t>2XL</t>
        </is>
      </c>
      <c r="E5986" s="5" t="inlineStr">
        <is>
          <t>SW5018-Khaki-XX-Large-FBA</t>
        </is>
      </c>
      <c r="H5986" s="0" t="n"/>
    </row>
    <row r="5987">
      <c r="A5987" s="0">
        <f>+B5987&amp;C5987&amp;D5987</f>
        <v/>
      </c>
      <c r="B5987" s="4" t="inlineStr">
        <is>
          <t>SW5018</t>
        </is>
      </c>
      <c r="C5987" s="4" t="inlineStr">
        <is>
          <t>卡其</t>
        </is>
      </c>
      <c r="D5987" s="4" t="inlineStr">
        <is>
          <t>2XL</t>
        </is>
      </c>
      <c r="E5987" s="5" t="inlineStr">
        <is>
          <t>SW5018-Khaki-XXX-Large-FBA</t>
        </is>
      </c>
      <c r="H5987" s="0" t="n"/>
    </row>
    <row r="5988">
      <c r="A5988" s="0">
        <f>+B5988&amp;C5988&amp;D5988</f>
        <v/>
      </c>
      <c r="B5988" s="4" t="inlineStr">
        <is>
          <t>SW5018</t>
        </is>
      </c>
      <c r="C5988" s="4" t="inlineStr">
        <is>
          <t>浅蓝</t>
        </is>
      </c>
      <c r="D5988" s="4" t="inlineStr">
        <is>
          <t>2XL</t>
        </is>
      </c>
      <c r="E5988" s="5" t="inlineStr">
        <is>
          <t>SW5018-Light Blue-XX-Large-FBA</t>
        </is>
      </c>
      <c r="H5988" s="0" t="n"/>
    </row>
    <row r="5989">
      <c r="A5989" s="0">
        <f>+B5989&amp;C5989&amp;D5989</f>
        <v/>
      </c>
      <c r="B5989" s="4" t="inlineStr">
        <is>
          <t>SW5018</t>
        </is>
      </c>
      <c r="C5989" s="4" t="inlineStr">
        <is>
          <t>浅蓝</t>
        </is>
      </c>
      <c r="D5989" s="4" t="inlineStr">
        <is>
          <t>2XL</t>
        </is>
      </c>
      <c r="E5989" s="5" t="inlineStr">
        <is>
          <t>SW5018-Light Blue-XXX-Large-FBA</t>
        </is>
      </c>
      <c r="H5989" s="0" t="n"/>
    </row>
    <row r="5990">
      <c r="A5990" s="0">
        <f>+B5990&amp;C5990&amp;D5990</f>
        <v/>
      </c>
      <c r="B5990" s="4" t="inlineStr">
        <is>
          <t>SW5018</t>
        </is>
      </c>
      <c r="C5990" s="4" t="inlineStr">
        <is>
          <t>藏蓝</t>
        </is>
      </c>
      <c r="D5990" s="4" t="inlineStr">
        <is>
          <t>2XL</t>
        </is>
      </c>
      <c r="E5990" s="5" t="inlineStr">
        <is>
          <t>SW5018-Navy Blue-XX-Large-FBA</t>
        </is>
      </c>
      <c r="H5990" s="0" t="n"/>
    </row>
    <row r="5991">
      <c r="A5991" s="0">
        <f>+B5991&amp;C5991&amp;D5991</f>
        <v/>
      </c>
      <c r="B5991" s="4" t="inlineStr">
        <is>
          <t>SW5018</t>
        </is>
      </c>
      <c r="C5991" s="4" t="inlineStr">
        <is>
          <t>藏蓝</t>
        </is>
      </c>
      <c r="D5991" s="4" t="inlineStr">
        <is>
          <t>2XL</t>
        </is>
      </c>
      <c r="E5991" s="5" t="inlineStr">
        <is>
          <t>SW5018-Navy Blue-XXX-Large-FBA</t>
        </is>
      </c>
      <c r="H5991" s="0" t="n"/>
    </row>
    <row r="5992">
      <c r="A5992" s="0">
        <f>+B5992&amp;C5992&amp;D5992</f>
        <v/>
      </c>
      <c r="B5992" s="4" t="inlineStr">
        <is>
          <t>SW5018</t>
        </is>
      </c>
      <c r="C5992" s="4" t="n"/>
      <c r="D5992" s="4" t="inlineStr">
        <is>
          <t>2XL</t>
        </is>
      </c>
      <c r="E5992" s="5" t="inlineStr">
        <is>
          <t>SW5018-Silver Gray-XX-Large-FBA</t>
        </is>
      </c>
      <c r="H5992" s="0" t="n"/>
    </row>
    <row r="5993">
      <c r="A5993" s="0">
        <f>+B5993&amp;C5993&amp;D5993</f>
        <v/>
      </c>
      <c r="B5993" s="4" t="inlineStr">
        <is>
          <t>SW5018</t>
        </is>
      </c>
      <c r="C5993" s="4" t="n"/>
      <c r="D5993" s="4" t="inlineStr">
        <is>
          <t>2XL</t>
        </is>
      </c>
      <c r="E5993" s="5" t="inlineStr">
        <is>
          <t>SW5018-Silver Gray-XXX-Large-FBA</t>
        </is>
      </c>
      <c r="H5993" s="0" t="n"/>
    </row>
    <row r="5994">
      <c r="A5994" s="0">
        <f>+B5994&amp;C5994&amp;D5994</f>
        <v/>
      </c>
      <c r="B5994" s="4" t="inlineStr">
        <is>
          <t>SW5018</t>
        </is>
      </c>
      <c r="C5994" s="4" t="inlineStr">
        <is>
          <t>白色</t>
        </is>
      </c>
      <c r="D5994" s="4" t="inlineStr">
        <is>
          <t>2XL</t>
        </is>
      </c>
      <c r="E5994" s="5" t="inlineStr">
        <is>
          <t>SW5018-White-XX-Large-FBA</t>
        </is>
      </c>
      <c r="H5994" s="0" t="n"/>
    </row>
    <row r="5995">
      <c r="A5995" s="0">
        <f>+B5995&amp;C5995&amp;D5995</f>
        <v/>
      </c>
      <c r="B5995" s="4" t="inlineStr">
        <is>
          <t>SW5018</t>
        </is>
      </c>
      <c r="C5995" s="4" t="inlineStr">
        <is>
          <t>白色</t>
        </is>
      </c>
      <c r="D5995" s="4" t="inlineStr">
        <is>
          <t>2XL</t>
        </is>
      </c>
      <c r="E5995" s="5" t="inlineStr">
        <is>
          <t>SW5018-White-XXX-Large-FBA</t>
        </is>
      </c>
      <c r="H5995" s="0" t="n"/>
    </row>
    <row r="5996">
      <c r="A5996" s="0">
        <f>+B5996&amp;C5996&amp;D5996</f>
        <v/>
      </c>
      <c r="B5996" s="4" t="inlineStr">
        <is>
          <t>SW5018</t>
        </is>
      </c>
      <c r="C5996" s="4" t="n"/>
      <c r="D5996" s="4" t="inlineStr">
        <is>
          <t>2XL</t>
        </is>
      </c>
      <c r="E5996" s="5" t="inlineStr">
        <is>
          <t>SW5018-Wine Red-XX-Large-FBA</t>
        </is>
      </c>
      <c r="H5996" s="0" t="n"/>
    </row>
    <row r="5997">
      <c r="A5997" s="0">
        <f>+B5997&amp;C5997&amp;D5997</f>
        <v/>
      </c>
      <c r="B5997" s="4" t="inlineStr">
        <is>
          <t>SW5018</t>
        </is>
      </c>
      <c r="C5997" s="4" t="n"/>
      <c r="D5997" s="4" t="inlineStr">
        <is>
          <t>2XL</t>
        </is>
      </c>
      <c r="E5997" s="5" t="inlineStr">
        <is>
          <t>SW5018-Wine Red-XXX-Large-FBA</t>
        </is>
      </c>
      <c r="H5997" s="0" t="n"/>
    </row>
    <row r="5998">
      <c r="A5998" s="0">
        <f>+B5998&amp;C5998&amp;D5998</f>
        <v/>
      </c>
      <c r="B5998" s="4" t="inlineStr">
        <is>
          <t>SWCA05</t>
        </is>
      </c>
      <c r="C5998" s="4" t="inlineStr">
        <is>
          <t>黑色</t>
        </is>
      </c>
      <c r="D5998" s="6" t="n"/>
      <c r="E5998" s="5" t="inlineStr">
        <is>
          <t>SWCA05-Black-FBA</t>
        </is>
      </c>
      <c r="H5998" s="0" t="n"/>
    </row>
    <row r="5999">
      <c r="A5999" s="0">
        <f>+B5999&amp;C5999&amp;D5999</f>
        <v/>
      </c>
      <c r="B5999" s="4" t="inlineStr">
        <is>
          <t>SWCA05</t>
        </is>
      </c>
      <c r="C5999" s="4" t="inlineStr">
        <is>
          <t>黑色</t>
        </is>
      </c>
      <c r="D5999" s="6" t="n"/>
      <c r="E5999" s="5" t="inlineStr">
        <is>
          <t>SWCA05-Black-FBA2</t>
        </is>
      </c>
      <c r="H5999" s="0" t="n"/>
    </row>
    <row r="6000">
      <c r="A6000" s="0">
        <f>+B6000&amp;C6000&amp;D6000</f>
        <v/>
      </c>
      <c r="B6000" s="4" t="inlineStr">
        <is>
          <t>VTT0203 纯色</t>
        </is>
      </c>
      <c r="C6000" s="4" t="inlineStr">
        <is>
          <t>浅蓝</t>
        </is>
      </c>
      <c r="D6000" s="4" t="inlineStr">
        <is>
          <t>XL</t>
        </is>
      </c>
      <c r="E6000" s="5" t="inlineStr">
        <is>
          <t>VTT0203-Light Blue-X-Large-FBA</t>
        </is>
      </c>
      <c r="H6000" s="0" t="n"/>
    </row>
    <row r="6001">
      <c r="A6001" s="0">
        <f>+B6001&amp;C6001&amp;D6001</f>
        <v/>
      </c>
      <c r="B6001" s="4" t="inlineStr">
        <is>
          <t>VTT0203 纯色</t>
        </is>
      </c>
      <c r="C6001" s="4" t="n"/>
      <c r="D6001" s="4" t="inlineStr">
        <is>
          <t>XL</t>
        </is>
      </c>
      <c r="E6001" s="5" t="inlineStr">
        <is>
          <t>VTT0203-Wine Red-XL-FBA</t>
        </is>
      </c>
      <c r="H6001" s="0" t="n"/>
    </row>
    <row r="6002">
      <c r="A6002" s="0">
        <f>+B6002&amp;C6002&amp;D6002</f>
        <v/>
      </c>
      <c r="B6002" s="4" t="inlineStr">
        <is>
          <t>VTT0203 纯色</t>
        </is>
      </c>
      <c r="C6002" s="4" t="inlineStr">
        <is>
          <t>黑色</t>
        </is>
      </c>
      <c r="D6002" s="4" t="inlineStr">
        <is>
          <t>M</t>
        </is>
      </c>
      <c r="E6002" s="5" t="inlineStr">
        <is>
          <t>VTT0203-Black-M-FBA</t>
        </is>
      </c>
      <c r="H6002" s="0" t="n"/>
    </row>
    <row r="6003">
      <c r="A6003" s="0">
        <f>+B6003&amp;C6003&amp;D6003</f>
        <v/>
      </c>
      <c r="B6003" s="4" t="inlineStr">
        <is>
          <t>VTT0203 纯色</t>
        </is>
      </c>
      <c r="C6003" s="4" t="inlineStr">
        <is>
          <t>浅蓝</t>
        </is>
      </c>
      <c r="D6003" s="4" t="inlineStr">
        <is>
          <t>L</t>
        </is>
      </c>
      <c r="E6003" s="5" t="inlineStr">
        <is>
          <t>VTT0203-Light Blue-Large-FBA</t>
        </is>
      </c>
      <c r="H6003" s="0" t="n"/>
    </row>
    <row r="6004">
      <c r="A6004" s="0">
        <f>+B6004&amp;C6004&amp;D6004</f>
        <v/>
      </c>
      <c r="B6004" s="4" t="inlineStr">
        <is>
          <t>VTT0203 印花</t>
        </is>
      </c>
      <c r="C6004" s="4" t="inlineStr">
        <is>
          <t>浅蓝</t>
        </is>
      </c>
      <c r="D6004" s="4" t="inlineStr">
        <is>
          <t>XL</t>
        </is>
      </c>
      <c r="E6004" s="5" t="inlineStr">
        <is>
          <t>VTT0203-FP-Light Blue-XL-FBA</t>
        </is>
      </c>
      <c r="H6004" s="0" t="n"/>
    </row>
    <row r="6005">
      <c r="A6005" s="0">
        <f>+B6005&amp;C6005&amp;D6005</f>
        <v/>
      </c>
      <c r="B6005" s="4" t="inlineStr">
        <is>
          <t>VTT0203 印花</t>
        </is>
      </c>
      <c r="C6005" s="4" t="inlineStr">
        <is>
          <t>混色蓝</t>
        </is>
      </c>
      <c r="D6005" s="4" t="inlineStr">
        <is>
          <t>XL</t>
        </is>
      </c>
      <c r="E6005" s="5" t="inlineStr">
        <is>
          <t>VTT0203-FP-Mix Blue-XL-FBA</t>
        </is>
      </c>
      <c r="H6005" s="0" t="n"/>
    </row>
    <row r="6006">
      <c r="A6006" s="0">
        <f>+B6006&amp;C6006&amp;D6006</f>
        <v/>
      </c>
      <c r="B6006" s="4" t="inlineStr">
        <is>
          <t>VTT0203 印花</t>
        </is>
      </c>
      <c r="C6006" s="4" t="n"/>
      <c r="D6006" s="4" t="inlineStr">
        <is>
          <t>XL</t>
        </is>
      </c>
      <c r="E6006" s="5" t="inlineStr">
        <is>
          <t>VTT0203-FP-Snakeskin White-X-Large-FBA</t>
        </is>
      </c>
      <c r="H6006" s="0" t="n"/>
    </row>
    <row r="6007">
      <c r="A6007" s="0">
        <f>+B6007&amp;C6007&amp;D6007</f>
        <v/>
      </c>
      <c r="B6007" s="4" t="inlineStr">
        <is>
          <t>VTT0203 印花</t>
        </is>
      </c>
      <c r="C6007" s="4" t="inlineStr">
        <is>
          <t>白色</t>
        </is>
      </c>
      <c r="D6007" s="4" t="inlineStr">
        <is>
          <t>XL</t>
        </is>
      </c>
      <c r="E6007" s="5" t="inlineStr">
        <is>
          <t>VTT0203-FP-White-X-Large-FBA</t>
        </is>
      </c>
      <c r="H6007" s="0" t="n"/>
    </row>
    <row r="6008">
      <c r="A6008" s="0">
        <f>+B6008&amp;C6008&amp;D6008</f>
        <v/>
      </c>
      <c r="B6008" s="4" t="inlineStr">
        <is>
          <t>VTT0203 印花</t>
        </is>
      </c>
      <c r="C6008" s="4" t="n"/>
      <c r="D6008" s="4" t="inlineStr">
        <is>
          <t>XL</t>
        </is>
      </c>
      <c r="E6008" s="5" t="inlineStr">
        <is>
          <t>VTT0203-FP-Wine Red-XL-FBA</t>
        </is>
      </c>
      <c r="H6008" s="0" t="n"/>
    </row>
    <row r="6009">
      <c r="A6009" s="0">
        <f>+B6009&amp;C6009&amp;D6009</f>
        <v/>
      </c>
      <c r="B6009" s="4" t="inlineStr">
        <is>
          <t>VTT0203 印花</t>
        </is>
      </c>
      <c r="C6009" s="4" t="inlineStr">
        <is>
          <t>浅蓝</t>
        </is>
      </c>
      <c r="D6009" s="4" t="inlineStr">
        <is>
          <t>S</t>
        </is>
      </c>
      <c r="E6009" s="5" t="inlineStr">
        <is>
          <t>VTT0203-FP-Light Blue-S-FBA</t>
        </is>
      </c>
      <c r="H6009" s="0" t="n"/>
    </row>
    <row r="6010">
      <c r="A6010" s="0">
        <f>+B6010&amp;C6010&amp;D6010</f>
        <v/>
      </c>
      <c r="B6010" s="4" t="inlineStr">
        <is>
          <t>VTT0203 印花</t>
        </is>
      </c>
      <c r="C6010" s="4" t="inlineStr">
        <is>
          <t>混色蓝</t>
        </is>
      </c>
      <c r="D6010" s="4" t="inlineStr">
        <is>
          <t>S</t>
        </is>
      </c>
      <c r="E6010" s="5" t="inlineStr">
        <is>
          <t>VTT0203-FP-Mix Blue-S-FBA</t>
        </is>
      </c>
      <c r="H6010" s="0" t="n"/>
    </row>
    <row r="6011">
      <c r="A6011" s="0">
        <f>+B6011&amp;C6011&amp;D6011</f>
        <v/>
      </c>
      <c r="B6011" s="4" t="inlineStr">
        <is>
          <t>VTT0203 印花</t>
        </is>
      </c>
      <c r="C6011" s="4" t="n"/>
      <c r="D6011" s="4" t="inlineStr">
        <is>
          <t>S</t>
        </is>
      </c>
      <c r="E6011" s="5" t="inlineStr">
        <is>
          <t>VTT0203-FP-Snakeskin White-Small-FBA</t>
        </is>
      </c>
      <c r="H6011" s="0" t="n"/>
    </row>
    <row r="6012">
      <c r="A6012" s="0">
        <f>+B6012&amp;C6012&amp;D6012</f>
        <v/>
      </c>
      <c r="B6012" s="4" t="inlineStr">
        <is>
          <t>VTT0203 印花</t>
        </is>
      </c>
      <c r="C6012" s="4" t="inlineStr">
        <is>
          <t>浅蓝</t>
        </is>
      </c>
      <c r="D6012" s="4" t="inlineStr">
        <is>
          <t>M</t>
        </is>
      </c>
      <c r="E6012" s="5" t="inlineStr">
        <is>
          <t>VTT0203-FP-Light Blue-M-FBA</t>
        </is>
      </c>
      <c r="H6012" s="0" t="n"/>
    </row>
    <row r="6013">
      <c r="A6013" s="0">
        <f>+B6013&amp;C6013&amp;D6013</f>
        <v/>
      </c>
      <c r="B6013" s="4" t="inlineStr">
        <is>
          <t>VTT0203 印花</t>
        </is>
      </c>
      <c r="C6013" s="4" t="inlineStr">
        <is>
          <t>混色蓝</t>
        </is>
      </c>
      <c r="D6013" s="4" t="inlineStr">
        <is>
          <t>M</t>
        </is>
      </c>
      <c r="E6013" s="5" t="inlineStr">
        <is>
          <t>VTT0203-FP-Mix Blue-M-FBA</t>
        </is>
      </c>
      <c r="H6013" s="0" t="n"/>
    </row>
    <row r="6014">
      <c r="A6014" s="0">
        <f>+B6014&amp;C6014&amp;D6014</f>
        <v/>
      </c>
      <c r="B6014" s="4" t="inlineStr">
        <is>
          <t>VTT0203 印花</t>
        </is>
      </c>
      <c r="C6014" s="4" t="n"/>
      <c r="D6014" s="4" t="inlineStr">
        <is>
          <t>M</t>
        </is>
      </c>
      <c r="E6014" s="5" t="inlineStr">
        <is>
          <t>VTT0203-FP-Snakeskin White-Medium-FBA</t>
        </is>
      </c>
      <c r="H6014" s="0" t="n"/>
    </row>
    <row r="6015">
      <c r="A6015" s="0">
        <f>+B6015&amp;C6015&amp;D6015</f>
        <v/>
      </c>
      <c r="B6015" s="4" t="inlineStr">
        <is>
          <t>VTT0203 印花</t>
        </is>
      </c>
      <c r="C6015" s="4" t="inlineStr">
        <is>
          <t>白色</t>
        </is>
      </c>
      <c r="D6015" s="4" t="inlineStr">
        <is>
          <t>M</t>
        </is>
      </c>
      <c r="E6015" s="5" t="inlineStr">
        <is>
          <t>VTT0203-FP-White-Medium-FBA</t>
        </is>
      </c>
      <c r="H6015" s="0" t="n"/>
    </row>
    <row r="6016">
      <c r="A6016" s="0">
        <f>+B6016&amp;C6016&amp;D6016</f>
        <v/>
      </c>
      <c r="B6016" s="4" t="inlineStr">
        <is>
          <t>VTT0203 印花</t>
        </is>
      </c>
      <c r="C6016" s="4" t="n"/>
      <c r="D6016" s="4" t="inlineStr">
        <is>
          <t>M</t>
        </is>
      </c>
      <c r="E6016" s="5" t="inlineStr">
        <is>
          <t>VTT0203-FP-Wine Red-M-FBA</t>
        </is>
      </c>
      <c r="H6016" s="0" t="n"/>
    </row>
    <row r="6017">
      <c r="A6017" s="0">
        <f>+B6017&amp;C6017&amp;D6017</f>
        <v/>
      </c>
      <c r="B6017" s="4" t="inlineStr">
        <is>
          <t>VTT0203 印花</t>
        </is>
      </c>
      <c r="C6017" s="4" t="inlineStr">
        <is>
          <t>浅蓝</t>
        </is>
      </c>
      <c r="D6017" s="4" t="inlineStr">
        <is>
          <t>L</t>
        </is>
      </c>
      <c r="E6017" s="5" t="inlineStr">
        <is>
          <t>VTT0203-FP-Light Blue-L-FBA</t>
        </is>
      </c>
      <c r="H6017" s="0" t="n"/>
    </row>
    <row r="6018">
      <c r="A6018" s="0">
        <f>+B6018&amp;C6018&amp;D6018</f>
        <v/>
      </c>
      <c r="B6018" s="4" t="inlineStr">
        <is>
          <t>VTT0203 印花</t>
        </is>
      </c>
      <c r="C6018" s="4" t="inlineStr">
        <is>
          <t>混色蓝</t>
        </is>
      </c>
      <c r="D6018" s="4" t="inlineStr">
        <is>
          <t>L</t>
        </is>
      </c>
      <c r="E6018" s="5" t="inlineStr">
        <is>
          <t>VTT0203-FP-Mix Blue-L-FBA</t>
        </is>
      </c>
      <c r="H6018" s="0" t="n"/>
    </row>
    <row r="6019">
      <c r="A6019" s="0">
        <f>+B6019&amp;C6019&amp;D6019</f>
        <v/>
      </c>
      <c r="B6019" s="4" t="inlineStr">
        <is>
          <t>VTT0203 印花</t>
        </is>
      </c>
      <c r="C6019" s="4" t="n"/>
      <c r="D6019" s="4" t="inlineStr">
        <is>
          <t>L</t>
        </is>
      </c>
      <c r="E6019" s="5" t="inlineStr">
        <is>
          <t>VTT0203-FP-Snakeskin White-Large-FBA</t>
        </is>
      </c>
      <c r="H6019" s="0" t="n"/>
    </row>
    <row r="6020">
      <c r="A6020" s="0">
        <f>+B6020&amp;C6020&amp;D6020</f>
        <v/>
      </c>
      <c r="B6020" s="4" t="inlineStr">
        <is>
          <t>VTT0203 印花</t>
        </is>
      </c>
      <c r="C6020" s="4" t="inlineStr">
        <is>
          <t>白色</t>
        </is>
      </c>
      <c r="D6020" s="4" t="inlineStr">
        <is>
          <t>L</t>
        </is>
      </c>
      <c r="E6020" s="5" t="inlineStr">
        <is>
          <t>VTT0203-FP-White-Large-FBA</t>
        </is>
      </c>
      <c r="H6020" s="0" t="n"/>
    </row>
    <row r="6021">
      <c r="A6021" s="0">
        <f>+B6021&amp;C6021&amp;D6021</f>
        <v/>
      </c>
      <c r="B6021" s="4" t="inlineStr">
        <is>
          <t>VTT0203 印花</t>
        </is>
      </c>
      <c r="C6021" s="4" t="n"/>
      <c r="D6021" s="4" t="inlineStr">
        <is>
          <t>L</t>
        </is>
      </c>
      <c r="E6021" s="5" t="inlineStr">
        <is>
          <t>VTT0203-FP-Wine Red-L-FBA</t>
        </is>
      </c>
      <c r="H6021" s="0" t="n"/>
    </row>
    <row r="6022">
      <c r="A6022" s="0">
        <f>+B6022&amp;C6022&amp;D6022</f>
        <v/>
      </c>
      <c r="B6022" s="4" t="inlineStr">
        <is>
          <t>VTT0205 纯色</t>
        </is>
      </c>
      <c r="C6022" s="4" t="inlineStr">
        <is>
          <t>军绿</t>
        </is>
      </c>
      <c r="D6022" s="4" t="inlineStr">
        <is>
          <t>XL</t>
        </is>
      </c>
      <c r="E6022" s="5" t="inlineStr">
        <is>
          <t>VTT0205-Army Green-X-Large-FBA</t>
        </is>
      </c>
      <c r="H6022" s="0" t="n"/>
    </row>
    <row r="6023">
      <c r="A6023" s="0">
        <f>+B6023&amp;C6023&amp;D6023</f>
        <v/>
      </c>
      <c r="B6023" s="4" t="inlineStr">
        <is>
          <t>VTT0205 纯色</t>
        </is>
      </c>
      <c r="C6023" s="4" t="inlineStr">
        <is>
          <t>黑色</t>
        </is>
      </c>
      <c r="D6023" s="4" t="inlineStr">
        <is>
          <t>XL</t>
        </is>
      </c>
      <c r="E6023" s="5" t="inlineStr">
        <is>
          <t>VTT0205-Black-X-Large-FBA</t>
        </is>
      </c>
      <c r="H6023" s="0" t="n"/>
    </row>
    <row r="6024">
      <c r="A6024" s="0">
        <f>+B6024&amp;C6024&amp;D6024</f>
        <v/>
      </c>
      <c r="B6024" s="4" t="inlineStr">
        <is>
          <t>VTT0205 纯色</t>
        </is>
      </c>
      <c r="C6024" s="4" t="inlineStr">
        <is>
          <t>深灰</t>
        </is>
      </c>
      <c r="D6024" s="4" t="inlineStr">
        <is>
          <t>XL</t>
        </is>
      </c>
      <c r="E6024" s="5" t="inlineStr">
        <is>
          <t>VTT0205-Dark Gray-X-Large-FBA</t>
        </is>
      </c>
      <c r="H6024" s="0" t="n"/>
    </row>
    <row r="6025">
      <c r="A6025" s="0">
        <f>+B6025&amp;C6025&amp;D6025</f>
        <v/>
      </c>
      <c r="B6025" s="4" t="inlineStr">
        <is>
          <t>VTT0205 纯色</t>
        </is>
      </c>
      <c r="C6025" s="4" t="inlineStr">
        <is>
          <t>深绿</t>
        </is>
      </c>
      <c r="D6025" s="4" t="inlineStr">
        <is>
          <t>XL</t>
        </is>
      </c>
      <c r="E6025" s="5" t="inlineStr">
        <is>
          <t>VTT0205-Dark Green-X-Large-FBA</t>
        </is>
      </c>
      <c r="H6025" s="0" t="n"/>
    </row>
    <row r="6026">
      <c r="A6026" s="0">
        <f>+B6026&amp;C6026&amp;D6026</f>
        <v/>
      </c>
      <c r="B6026" s="4" t="inlineStr">
        <is>
          <t>VTT0205 纯色</t>
        </is>
      </c>
      <c r="C6026" s="4" t="n"/>
      <c r="D6026" s="4" t="inlineStr">
        <is>
          <t>XL</t>
        </is>
      </c>
      <c r="E6026" s="5" t="inlineStr">
        <is>
          <t>VTT0205-Dark Lake Blue-X-Large-FBA</t>
        </is>
      </c>
      <c r="H6026" s="0" t="n"/>
    </row>
    <row r="6027">
      <c r="A6027" s="0">
        <f>+B6027&amp;C6027&amp;D6027</f>
        <v/>
      </c>
      <c r="B6027" s="4" t="inlineStr">
        <is>
          <t>VTT0205 纯色</t>
        </is>
      </c>
      <c r="C6027" s="4" t="inlineStr">
        <is>
          <t>藏蓝</t>
        </is>
      </c>
      <c r="D6027" s="4" t="inlineStr">
        <is>
          <t>XL</t>
        </is>
      </c>
      <c r="E6027" s="5" t="inlineStr">
        <is>
          <t>VTT0205-Navy Blue-X-Large-FBA</t>
        </is>
      </c>
      <c r="H6027" s="0" t="n"/>
    </row>
    <row r="6028">
      <c r="A6028" s="0">
        <f>+B6028&amp;C6028&amp;D6028</f>
        <v/>
      </c>
      <c r="B6028" s="4" t="inlineStr">
        <is>
          <t>VTT0205 纯色</t>
        </is>
      </c>
      <c r="C6028" s="4" t="n"/>
      <c r="D6028" s="4" t="inlineStr">
        <is>
          <t>XL</t>
        </is>
      </c>
      <c r="E6028" s="5" t="inlineStr">
        <is>
          <t>VTT0205-Pink-X-Large-FBA</t>
        </is>
      </c>
      <c r="H6028" s="0" t="n"/>
    </row>
    <row r="6029">
      <c r="A6029" s="0">
        <f>+B6029&amp;C6029&amp;D6029</f>
        <v/>
      </c>
      <c r="B6029" s="4" t="inlineStr">
        <is>
          <t>VTT0205 纯色</t>
        </is>
      </c>
      <c r="C6029" s="4" t="n"/>
      <c r="D6029" s="4" t="inlineStr">
        <is>
          <t>XL</t>
        </is>
      </c>
      <c r="E6029" s="5" t="inlineStr">
        <is>
          <t>VTT0205-Purple Red-X-Large-FBA</t>
        </is>
      </c>
      <c r="H6029" s="0" t="n"/>
    </row>
    <row r="6030">
      <c r="A6030" s="0">
        <f>+B6030&amp;C6030&amp;D6030</f>
        <v/>
      </c>
      <c r="B6030" s="4" t="inlineStr">
        <is>
          <t>VTT0205 纯色</t>
        </is>
      </c>
      <c r="C6030" s="4" t="n"/>
      <c r="D6030" s="4" t="inlineStr">
        <is>
          <t>XL</t>
        </is>
      </c>
      <c r="E6030" s="5" t="inlineStr">
        <is>
          <t>VTT0205-Royal Blue-X-Large-FBA</t>
        </is>
      </c>
      <c r="H6030" s="0" t="n"/>
    </row>
    <row r="6031">
      <c r="A6031" s="0">
        <f>+B6031&amp;C6031&amp;D6031</f>
        <v/>
      </c>
      <c r="B6031" s="4" t="inlineStr">
        <is>
          <t>VTT0205 纯色</t>
        </is>
      </c>
      <c r="C6031" s="4" t="inlineStr">
        <is>
          <t>白色</t>
        </is>
      </c>
      <c r="D6031" s="4" t="inlineStr">
        <is>
          <t>XL</t>
        </is>
      </c>
      <c r="E6031" s="5" t="inlineStr">
        <is>
          <t>VTT0205-White-X-Large-FBA</t>
        </is>
      </c>
      <c r="H6031" s="0" t="n"/>
    </row>
    <row r="6032">
      <c r="A6032" s="0">
        <f>+B6032&amp;C6032&amp;D6032</f>
        <v/>
      </c>
      <c r="B6032" s="4" t="inlineStr">
        <is>
          <t>VTT0205 纯色</t>
        </is>
      </c>
      <c r="C6032" s="4" t="n"/>
      <c r="D6032" s="4" t="inlineStr">
        <is>
          <t>XL</t>
        </is>
      </c>
      <c r="E6032" s="5" t="inlineStr">
        <is>
          <t>VTT0205-Wine Red-X-Large-FBA</t>
        </is>
      </c>
      <c r="H6032" s="0" t="n"/>
    </row>
    <row r="6033">
      <c r="A6033" s="0">
        <f>+B6033&amp;C6033&amp;D6033</f>
        <v/>
      </c>
      <c r="B6033" s="4" t="inlineStr">
        <is>
          <t>VTT0205 纯色</t>
        </is>
      </c>
      <c r="C6033" s="4" t="n"/>
      <c r="D6033" s="4" t="inlineStr">
        <is>
          <t>XL</t>
        </is>
      </c>
      <c r="E6033" s="5" t="inlineStr">
        <is>
          <t>VTT0205-Tie Dye Blue-X-Large-FBA</t>
        </is>
      </c>
      <c r="H6033" s="0" t="n"/>
    </row>
    <row r="6034">
      <c r="A6034" s="0">
        <f>+B6034&amp;C6034&amp;D6034</f>
        <v/>
      </c>
      <c r="B6034" s="4" t="inlineStr">
        <is>
          <t>VTT0205 纯色</t>
        </is>
      </c>
      <c r="C6034" s="4" t="n"/>
      <c r="D6034" s="4" t="inlineStr">
        <is>
          <t>XL</t>
        </is>
      </c>
      <c r="E6034" s="5" t="inlineStr">
        <is>
          <t>VTT0205-Colorful L Yellow-X-Large-FBA</t>
        </is>
      </c>
      <c r="H6034" s="0" t="n"/>
    </row>
    <row r="6035">
      <c r="A6035" s="0">
        <f>+B6035&amp;C6035&amp;D6035</f>
        <v/>
      </c>
      <c r="B6035" s="4" t="inlineStr">
        <is>
          <t>VTT0205 纯色</t>
        </is>
      </c>
      <c r="C6035" s="4" t="n"/>
      <c r="D6035" s="4" t="inlineStr">
        <is>
          <t>XL</t>
        </is>
      </c>
      <c r="E6035" s="5" t="inlineStr">
        <is>
          <t>VTT0205-Tie Dye Rose Red-X-Large-FBA</t>
        </is>
      </c>
      <c r="H6035" s="0" t="n"/>
    </row>
    <row r="6036">
      <c r="A6036" s="0">
        <f>+B6036&amp;C6036&amp;D6036</f>
        <v/>
      </c>
      <c r="B6036" s="4" t="inlineStr">
        <is>
          <t>VTT0205 纯色</t>
        </is>
      </c>
      <c r="C6036" s="4" t="inlineStr">
        <is>
          <t>军绿</t>
        </is>
      </c>
      <c r="D6036" s="4" t="inlineStr">
        <is>
          <t>S</t>
        </is>
      </c>
      <c r="E6036" s="5" t="inlineStr">
        <is>
          <t>VTT0205-Army Green-Small-FBA</t>
        </is>
      </c>
      <c r="H6036" s="0" t="n"/>
    </row>
    <row r="6037">
      <c r="A6037" s="0">
        <f>+B6037&amp;C6037&amp;D6037</f>
        <v/>
      </c>
      <c r="B6037" s="4" t="inlineStr">
        <is>
          <t>VTT0205 纯色</t>
        </is>
      </c>
      <c r="C6037" s="4" t="inlineStr">
        <is>
          <t>黑色</t>
        </is>
      </c>
      <c r="D6037" s="4" t="inlineStr">
        <is>
          <t>S</t>
        </is>
      </c>
      <c r="E6037" s="5" t="inlineStr">
        <is>
          <t>VTT0205-Black-Small-FBA</t>
        </is>
      </c>
      <c r="H6037" s="0" t="n"/>
    </row>
    <row r="6038">
      <c r="A6038" s="0">
        <f>+B6038&amp;C6038&amp;D6038</f>
        <v/>
      </c>
      <c r="B6038" s="4" t="inlineStr">
        <is>
          <t>VTT0205 纯色</t>
        </is>
      </c>
      <c r="C6038" s="4" t="inlineStr">
        <is>
          <t>深灰</t>
        </is>
      </c>
      <c r="D6038" s="4" t="inlineStr">
        <is>
          <t>S</t>
        </is>
      </c>
      <c r="E6038" s="5" t="inlineStr">
        <is>
          <t>VTT0205-Dark Gray-Small-FBA</t>
        </is>
      </c>
      <c r="H6038" s="0" t="n"/>
    </row>
    <row r="6039">
      <c r="A6039" s="0">
        <f>+B6039&amp;C6039&amp;D6039</f>
        <v/>
      </c>
      <c r="B6039" s="4" t="inlineStr">
        <is>
          <t>VTT0205 纯色</t>
        </is>
      </c>
      <c r="C6039" s="4" t="inlineStr">
        <is>
          <t>深绿</t>
        </is>
      </c>
      <c r="D6039" s="4" t="inlineStr">
        <is>
          <t>S</t>
        </is>
      </c>
      <c r="E6039" s="5" t="inlineStr">
        <is>
          <t>VTT0205-Dark Green-Small-FBA</t>
        </is>
      </c>
      <c r="H6039" s="0" t="n"/>
    </row>
    <row r="6040">
      <c r="A6040" s="0">
        <f>+B6040&amp;C6040&amp;D6040</f>
        <v/>
      </c>
      <c r="B6040" s="4" t="inlineStr">
        <is>
          <t>VTT0205 纯色</t>
        </is>
      </c>
      <c r="C6040" s="4" t="n"/>
      <c r="D6040" s="4" t="inlineStr">
        <is>
          <t>S</t>
        </is>
      </c>
      <c r="E6040" s="5" t="inlineStr">
        <is>
          <t>VTT0205-Dark Lake Blue-Small-FBA</t>
        </is>
      </c>
      <c r="H6040" s="0" t="n"/>
    </row>
    <row r="6041">
      <c r="A6041" s="0">
        <f>+B6041&amp;C6041&amp;D6041</f>
        <v/>
      </c>
      <c r="B6041" s="4" t="inlineStr">
        <is>
          <t>VTT0205 纯色</t>
        </is>
      </c>
      <c r="C6041" s="4" t="inlineStr">
        <is>
          <t>藏蓝</t>
        </is>
      </c>
      <c r="D6041" s="4" t="inlineStr">
        <is>
          <t>S</t>
        </is>
      </c>
      <c r="E6041" s="5" t="inlineStr">
        <is>
          <t>VTT0205-Navy Blue-Small-FBA</t>
        </is>
      </c>
      <c r="H6041" s="0" t="n"/>
    </row>
    <row r="6042">
      <c r="A6042" s="0">
        <f>+B6042&amp;C6042&amp;D6042</f>
        <v/>
      </c>
      <c r="B6042" s="4" t="inlineStr">
        <is>
          <t>VTT0205 纯色</t>
        </is>
      </c>
      <c r="C6042" s="4" t="n"/>
      <c r="D6042" s="4" t="inlineStr">
        <is>
          <t>S</t>
        </is>
      </c>
      <c r="E6042" s="5" t="inlineStr">
        <is>
          <t>VTT0205-Pink-Small-FBA</t>
        </is>
      </c>
      <c r="H6042" s="0" t="n"/>
    </row>
    <row r="6043">
      <c r="A6043" s="0">
        <f>+B6043&amp;C6043&amp;D6043</f>
        <v/>
      </c>
      <c r="B6043" s="4" t="inlineStr">
        <is>
          <t>VTT0205 纯色</t>
        </is>
      </c>
      <c r="C6043" s="4" t="n"/>
      <c r="D6043" s="4" t="inlineStr">
        <is>
          <t>S</t>
        </is>
      </c>
      <c r="E6043" s="5" t="inlineStr">
        <is>
          <t>VTT0205-Purple Red-Small-FBA</t>
        </is>
      </c>
      <c r="H6043" s="0" t="n"/>
    </row>
    <row r="6044">
      <c r="A6044" s="0">
        <f>+B6044&amp;C6044&amp;D6044</f>
        <v/>
      </c>
      <c r="B6044" s="4" t="inlineStr">
        <is>
          <t>VTT0205 纯色</t>
        </is>
      </c>
      <c r="C6044" s="4" t="n"/>
      <c r="D6044" s="4" t="inlineStr">
        <is>
          <t>S</t>
        </is>
      </c>
      <c r="E6044" s="5" t="inlineStr">
        <is>
          <t>VTT0205-Royal Blue-Small-FBA</t>
        </is>
      </c>
      <c r="H6044" s="0" t="n"/>
    </row>
    <row r="6045">
      <c r="A6045" s="0">
        <f>+B6045&amp;C6045&amp;D6045</f>
        <v/>
      </c>
      <c r="B6045" s="4" t="inlineStr">
        <is>
          <t>VTT0205 纯色</t>
        </is>
      </c>
      <c r="C6045" s="4" t="inlineStr">
        <is>
          <t>白色</t>
        </is>
      </c>
      <c r="D6045" s="4" t="inlineStr">
        <is>
          <t>S</t>
        </is>
      </c>
      <c r="E6045" s="5" t="inlineStr">
        <is>
          <t>VTT0205-White-Small-FBA</t>
        </is>
      </c>
      <c r="H6045" s="0" t="n"/>
    </row>
    <row r="6046">
      <c r="A6046" s="0">
        <f>+B6046&amp;C6046&amp;D6046</f>
        <v/>
      </c>
      <c r="B6046" s="4" t="inlineStr">
        <is>
          <t>VTT0205 纯色</t>
        </is>
      </c>
      <c r="C6046" s="4" t="n"/>
      <c r="D6046" s="4" t="inlineStr">
        <is>
          <t>S</t>
        </is>
      </c>
      <c r="E6046" s="5" t="inlineStr">
        <is>
          <t>VTT0205-Wine Red-Small-FBA</t>
        </is>
      </c>
      <c r="H6046" s="0" t="n"/>
    </row>
    <row r="6047">
      <c r="A6047" s="0">
        <f>+B6047&amp;C6047&amp;D6047</f>
        <v/>
      </c>
      <c r="B6047" s="4" t="inlineStr">
        <is>
          <t>VTT0205 纯色</t>
        </is>
      </c>
      <c r="C6047" s="4" t="n"/>
      <c r="D6047" s="4" t="inlineStr">
        <is>
          <t>S</t>
        </is>
      </c>
      <c r="E6047" s="5" t="inlineStr">
        <is>
          <t>VTT0205-Tie Dye Blue-Small-FBA</t>
        </is>
      </c>
      <c r="H6047" s="0" t="n"/>
    </row>
    <row r="6048">
      <c r="A6048" s="0">
        <f>+B6048&amp;C6048&amp;D6048</f>
        <v/>
      </c>
      <c r="B6048" s="4" t="inlineStr">
        <is>
          <t>VTT0205 纯色</t>
        </is>
      </c>
      <c r="C6048" s="4" t="n"/>
      <c r="D6048" s="4" t="inlineStr">
        <is>
          <t>S</t>
        </is>
      </c>
      <c r="E6048" s="5" t="inlineStr">
        <is>
          <t>VTT0205-Colorful L Yellow-Small-FBA</t>
        </is>
      </c>
      <c r="H6048" s="0" t="n"/>
    </row>
    <row r="6049">
      <c r="A6049" s="0">
        <f>+B6049&amp;C6049&amp;D6049</f>
        <v/>
      </c>
      <c r="B6049" s="4" t="inlineStr">
        <is>
          <t>VTT0205 纯色</t>
        </is>
      </c>
      <c r="C6049" s="4" t="n"/>
      <c r="D6049" s="4" t="inlineStr">
        <is>
          <t>S</t>
        </is>
      </c>
      <c r="E6049" s="5" t="inlineStr">
        <is>
          <t>VTT0205-Tie Dye Rose Red-Small-FBA</t>
        </is>
      </c>
      <c r="H6049" s="0" t="n"/>
    </row>
    <row r="6050">
      <c r="A6050" s="0">
        <f>+B6050&amp;C6050&amp;D6050</f>
        <v/>
      </c>
      <c r="B6050" s="4" t="inlineStr">
        <is>
          <t>VTT0205 纯色</t>
        </is>
      </c>
      <c r="C6050" s="4" t="inlineStr">
        <is>
          <t>军绿</t>
        </is>
      </c>
      <c r="D6050" s="4" t="inlineStr">
        <is>
          <t>M</t>
        </is>
      </c>
      <c r="E6050" s="5" t="inlineStr">
        <is>
          <t>VTT0205-Army Green-Medium-FBA</t>
        </is>
      </c>
      <c r="H6050" s="0" t="n"/>
    </row>
    <row r="6051">
      <c r="A6051" s="0">
        <f>+B6051&amp;C6051&amp;D6051</f>
        <v/>
      </c>
      <c r="B6051" s="4" t="inlineStr">
        <is>
          <t>VTT0205 纯色</t>
        </is>
      </c>
      <c r="C6051" s="4" t="inlineStr">
        <is>
          <t>黑色</t>
        </is>
      </c>
      <c r="D6051" s="4" t="inlineStr">
        <is>
          <t>M</t>
        </is>
      </c>
      <c r="E6051" s="5" t="inlineStr">
        <is>
          <t>VTT0205-Black-Medium-FBA</t>
        </is>
      </c>
      <c r="H6051" s="0" t="n"/>
    </row>
    <row r="6052">
      <c r="A6052" s="0">
        <f>+B6052&amp;C6052&amp;D6052</f>
        <v/>
      </c>
      <c r="B6052" s="4" t="inlineStr">
        <is>
          <t>VTT0205 纯色</t>
        </is>
      </c>
      <c r="C6052" s="4" t="inlineStr">
        <is>
          <t>深灰</t>
        </is>
      </c>
      <c r="D6052" s="4" t="inlineStr">
        <is>
          <t>M</t>
        </is>
      </c>
      <c r="E6052" s="5" t="inlineStr">
        <is>
          <t>VTT0205-Dark Gray-Medium-FBA</t>
        </is>
      </c>
      <c r="H6052" s="0" t="n"/>
    </row>
    <row r="6053">
      <c r="A6053" s="0">
        <f>+B6053&amp;C6053&amp;D6053</f>
        <v/>
      </c>
      <c r="B6053" s="4" t="inlineStr">
        <is>
          <t>VTT0205 纯色</t>
        </is>
      </c>
      <c r="C6053" s="4" t="inlineStr">
        <is>
          <t>深绿</t>
        </is>
      </c>
      <c r="D6053" s="4" t="inlineStr">
        <is>
          <t>M</t>
        </is>
      </c>
      <c r="E6053" s="5" t="inlineStr">
        <is>
          <t>VTT0205-Dark Green-Medium-FBA</t>
        </is>
      </c>
      <c r="H6053" s="0" t="n"/>
    </row>
    <row r="6054">
      <c r="A6054" s="0">
        <f>+B6054&amp;C6054&amp;D6054</f>
        <v/>
      </c>
      <c r="B6054" s="4" t="inlineStr">
        <is>
          <t>VTT0205 纯色</t>
        </is>
      </c>
      <c r="C6054" s="4" t="n"/>
      <c r="D6054" s="4" t="inlineStr">
        <is>
          <t>M</t>
        </is>
      </c>
      <c r="E6054" s="5" t="inlineStr">
        <is>
          <t>VTT0205-Dark Lake Blue-Medium-FBA</t>
        </is>
      </c>
      <c r="H6054" s="0" t="n"/>
    </row>
    <row r="6055">
      <c r="A6055" s="0">
        <f>+B6055&amp;C6055&amp;D6055</f>
        <v/>
      </c>
      <c r="B6055" s="4" t="inlineStr">
        <is>
          <t>VTT0205 纯色</t>
        </is>
      </c>
      <c r="C6055" s="4" t="inlineStr">
        <is>
          <t>藏蓝</t>
        </is>
      </c>
      <c r="D6055" s="4" t="inlineStr">
        <is>
          <t>M</t>
        </is>
      </c>
      <c r="E6055" s="5" t="inlineStr">
        <is>
          <t>VTT0205-Navy Blue-Medium-FBA</t>
        </is>
      </c>
      <c r="H6055" s="0" t="n"/>
    </row>
    <row r="6056">
      <c r="A6056" s="0">
        <f>+B6056&amp;C6056&amp;D6056</f>
        <v/>
      </c>
      <c r="B6056" s="4" t="inlineStr">
        <is>
          <t>VTT0205 纯色</t>
        </is>
      </c>
      <c r="C6056" s="4" t="n"/>
      <c r="D6056" s="4" t="inlineStr">
        <is>
          <t>M</t>
        </is>
      </c>
      <c r="E6056" s="5" t="inlineStr">
        <is>
          <t>VTT0205-Pink-Medium-FBA</t>
        </is>
      </c>
      <c r="H6056" s="0" t="n"/>
    </row>
    <row r="6057">
      <c r="A6057" s="0">
        <f>+B6057&amp;C6057&amp;D6057</f>
        <v/>
      </c>
      <c r="B6057" s="4" t="inlineStr">
        <is>
          <t>VTT0205 纯色</t>
        </is>
      </c>
      <c r="C6057" s="4" t="n"/>
      <c r="D6057" s="4" t="inlineStr">
        <is>
          <t>M</t>
        </is>
      </c>
      <c r="E6057" s="5" t="inlineStr">
        <is>
          <t>VTT0205-Purple Red-Medium-FBA</t>
        </is>
      </c>
      <c r="H6057" s="0" t="n"/>
    </row>
    <row r="6058">
      <c r="A6058" s="0">
        <f>+B6058&amp;C6058&amp;D6058</f>
        <v/>
      </c>
      <c r="B6058" s="4" t="inlineStr">
        <is>
          <t>VTT0205 纯色</t>
        </is>
      </c>
      <c r="C6058" s="4" t="n"/>
      <c r="D6058" s="4" t="inlineStr">
        <is>
          <t>M</t>
        </is>
      </c>
      <c r="E6058" s="5" t="inlineStr">
        <is>
          <t>VTT0205-Royal Blue-Medium-FBA</t>
        </is>
      </c>
      <c r="H6058" s="0" t="n"/>
    </row>
    <row r="6059">
      <c r="A6059" s="0">
        <f>+B6059&amp;C6059&amp;D6059</f>
        <v/>
      </c>
      <c r="B6059" s="4" t="inlineStr">
        <is>
          <t>VTT0205 纯色</t>
        </is>
      </c>
      <c r="C6059" s="4" t="inlineStr">
        <is>
          <t>白色</t>
        </is>
      </c>
      <c r="D6059" s="4" t="inlineStr">
        <is>
          <t>M</t>
        </is>
      </c>
      <c r="E6059" s="5" t="inlineStr">
        <is>
          <t>VTT0205-White-Medium-FBA</t>
        </is>
      </c>
      <c r="H6059" s="0" t="n"/>
    </row>
    <row r="6060">
      <c r="A6060" s="0">
        <f>+B6060&amp;C6060&amp;D6060</f>
        <v/>
      </c>
      <c r="B6060" s="4" t="inlineStr">
        <is>
          <t>VTT0205 纯色</t>
        </is>
      </c>
      <c r="C6060" s="4" t="n"/>
      <c r="D6060" s="4" t="inlineStr">
        <is>
          <t>M</t>
        </is>
      </c>
      <c r="E6060" s="5" t="inlineStr">
        <is>
          <t>VTT0205-Wine Red-Medium-FBA</t>
        </is>
      </c>
      <c r="H6060" s="0" t="n"/>
    </row>
    <row r="6061">
      <c r="A6061" s="0">
        <f>+B6061&amp;C6061&amp;D6061</f>
        <v/>
      </c>
      <c r="B6061" s="4" t="inlineStr">
        <is>
          <t>VTT0205 纯色</t>
        </is>
      </c>
      <c r="C6061" s="4" t="n"/>
      <c r="D6061" s="4" t="inlineStr">
        <is>
          <t>M</t>
        </is>
      </c>
      <c r="E6061" s="5" t="inlineStr">
        <is>
          <t>VTT0205-Tie Dye Blue-Medium-FBA</t>
        </is>
      </c>
      <c r="H6061" s="0" t="n"/>
    </row>
    <row r="6062">
      <c r="A6062" s="0">
        <f>+B6062&amp;C6062&amp;D6062</f>
        <v/>
      </c>
      <c r="B6062" s="4" t="inlineStr">
        <is>
          <t>VTT0205 纯色</t>
        </is>
      </c>
      <c r="C6062" s="4" t="n"/>
      <c r="D6062" s="4" t="inlineStr">
        <is>
          <t>M</t>
        </is>
      </c>
      <c r="E6062" s="5" t="inlineStr">
        <is>
          <t>VTT0205-Colorful L Yellow-Medium-FBA</t>
        </is>
      </c>
      <c r="H6062" s="0" t="n"/>
    </row>
    <row r="6063">
      <c r="A6063" s="0">
        <f>+B6063&amp;C6063&amp;D6063</f>
        <v/>
      </c>
      <c r="B6063" s="4" t="inlineStr">
        <is>
          <t>VTT0205 纯色</t>
        </is>
      </c>
      <c r="C6063" s="4" t="n"/>
      <c r="D6063" s="4" t="inlineStr">
        <is>
          <t>M</t>
        </is>
      </c>
      <c r="E6063" s="5" t="inlineStr">
        <is>
          <t>VTT0205-Tie Dye Rose Red-Medium-FBA</t>
        </is>
      </c>
      <c r="H6063" s="0" t="n"/>
    </row>
    <row r="6064">
      <c r="A6064" s="0">
        <f>+B6064&amp;C6064&amp;D6064</f>
        <v/>
      </c>
      <c r="B6064" s="4" t="inlineStr">
        <is>
          <t>VTT0205 纯色</t>
        </is>
      </c>
      <c r="C6064" s="4" t="inlineStr">
        <is>
          <t>军绿</t>
        </is>
      </c>
      <c r="D6064" s="4" t="inlineStr">
        <is>
          <t>L</t>
        </is>
      </c>
      <c r="E6064" s="5" t="inlineStr">
        <is>
          <t>VTT0205-Army Green-Large-FBA</t>
        </is>
      </c>
      <c r="H6064" s="0" t="n"/>
    </row>
    <row r="6065">
      <c r="A6065" s="0">
        <f>+B6065&amp;C6065&amp;D6065</f>
        <v/>
      </c>
      <c r="B6065" s="4" t="inlineStr">
        <is>
          <t>VTT0205 纯色</t>
        </is>
      </c>
      <c r="C6065" s="4" t="inlineStr">
        <is>
          <t>黑色</t>
        </is>
      </c>
      <c r="D6065" s="4" t="inlineStr">
        <is>
          <t>L</t>
        </is>
      </c>
      <c r="E6065" s="5" t="inlineStr">
        <is>
          <t>VTT0205-Black-Large-FBA</t>
        </is>
      </c>
      <c r="H6065" s="0" t="n"/>
    </row>
    <row r="6066">
      <c r="A6066" s="0">
        <f>+B6066&amp;C6066&amp;D6066</f>
        <v/>
      </c>
      <c r="B6066" s="4" t="inlineStr">
        <is>
          <t>VTT0205 纯色</t>
        </is>
      </c>
      <c r="C6066" s="4" t="inlineStr">
        <is>
          <t>深灰</t>
        </is>
      </c>
      <c r="D6066" s="4" t="inlineStr">
        <is>
          <t>L</t>
        </is>
      </c>
      <c r="E6066" s="5" t="inlineStr">
        <is>
          <t>VTT0205-Dark Gray-Large-FBA</t>
        </is>
      </c>
      <c r="H6066" s="0" t="n"/>
    </row>
    <row r="6067">
      <c r="A6067" s="0">
        <f>+B6067&amp;C6067&amp;D6067</f>
        <v/>
      </c>
      <c r="B6067" s="4" t="inlineStr">
        <is>
          <t>VTT0205 纯色</t>
        </is>
      </c>
      <c r="C6067" s="4" t="inlineStr">
        <is>
          <t>深绿</t>
        </is>
      </c>
      <c r="D6067" s="4" t="inlineStr">
        <is>
          <t>L</t>
        </is>
      </c>
      <c r="E6067" s="5" t="inlineStr">
        <is>
          <t>VTT0205-Dark Green-Large-FBA</t>
        </is>
      </c>
      <c r="H6067" s="0" t="n"/>
    </row>
    <row r="6068">
      <c r="A6068" s="0">
        <f>+B6068&amp;C6068&amp;D6068</f>
        <v/>
      </c>
      <c r="B6068" s="4" t="inlineStr">
        <is>
          <t>VTT0205 纯色</t>
        </is>
      </c>
      <c r="C6068" s="4" t="n"/>
      <c r="D6068" s="4" t="inlineStr">
        <is>
          <t>L</t>
        </is>
      </c>
      <c r="E6068" s="5" t="inlineStr">
        <is>
          <t>VTT0205-Dark Lake Blue-Large-FBA</t>
        </is>
      </c>
      <c r="H6068" s="0" t="n"/>
    </row>
    <row r="6069">
      <c r="A6069" s="0">
        <f>+B6069&amp;C6069&amp;D6069</f>
        <v/>
      </c>
      <c r="B6069" s="4" t="inlineStr">
        <is>
          <t>VTT0205 纯色</t>
        </is>
      </c>
      <c r="C6069" s="4" t="inlineStr">
        <is>
          <t>藏蓝</t>
        </is>
      </c>
      <c r="D6069" s="4" t="inlineStr">
        <is>
          <t>L</t>
        </is>
      </c>
      <c r="E6069" s="5" t="inlineStr">
        <is>
          <t>VTT0205-Navy Blue-Large-FBA</t>
        </is>
      </c>
      <c r="H6069" s="0" t="n"/>
    </row>
    <row r="6070">
      <c r="A6070" s="0">
        <f>+B6070&amp;C6070&amp;D6070</f>
        <v/>
      </c>
      <c r="B6070" s="4" t="inlineStr">
        <is>
          <t>VTT0205 纯色</t>
        </is>
      </c>
      <c r="C6070" s="4" t="n"/>
      <c r="D6070" s="4" t="inlineStr">
        <is>
          <t>L</t>
        </is>
      </c>
      <c r="E6070" s="5" t="inlineStr">
        <is>
          <t>VTT0205-Pink-Large-FBA</t>
        </is>
      </c>
      <c r="H6070" s="0" t="n"/>
    </row>
    <row r="6071">
      <c r="A6071" s="0">
        <f>+B6071&amp;C6071&amp;D6071</f>
        <v/>
      </c>
      <c r="B6071" s="4" t="inlineStr">
        <is>
          <t>VTT0205 纯色</t>
        </is>
      </c>
      <c r="C6071" s="4" t="n"/>
      <c r="D6071" s="4" t="inlineStr">
        <is>
          <t>L</t>
        </is>
      </c>
      <c r="E6071" s="5" t="inlineStr">
        <is>
          <t>VTT0205-Purple Red-Large-FBA</t>
        </is>
      </c>
      <c r="H6071" s="0" t="n"/>
    </row>
    <row r="6072">
      <c r="A6072" s="0">
        <f>+B6072&amp;C6072&amp;D6072</f>
        <v/>
      </c>
      <c r="B6072" s="4" t="inlineStr">
        <is>
          <t>VTT0205 纯色</t>
        </is>
      </c>
      <c r="C6072" s="4" t="n"/>
      <c r="D6072" s="4" t="inlineStr">
        <is>
          <t>L</t>
        </is>
      </c>
      <c r="E6072" s="5" t="inlineStr">
        <is>
          <t>VTT0205-Royal Blue-Large-FBA</t>
        </is>
      </c>
      <c r="H6072" s="0" t="n"/>
    </row>
    <row r="6073">
      <c r="A6073" s="0">
        <f>+B6073&amp;C6073&amp;D6073</f>
        <v/>
      </c>
      <c r="B6073" s="4" t="inlineStr">
        <is>
          <t>VTT0205 纯色</t>
        </is>
      </c>
      <c r="C6073" s="4" t="inlineStr">
        <is>
          <t>白色</t>
        </is>
      </c>
      <c r="D6073" s="4" t="inlineStr">
        <is>
          <t>L</t>
        </is>
      </c>
      <c r="E6073" s="5" t="inlineStr">
        <is>
          <t>VTT0205-White-Large-FBA</t>
        </is>
      </c>
      <c r="H6073" s="0" t="n"/>
    </row>
    <row r="6074">
      <c r="A6074" s="0">
        <f>+B6074&amp;C6074&amp;D6074</f>
        <v/>
      </c>
      <c r="B6074" s="4" t="inlineStr">
        <is>
          <t>VTT0205 纯色</t>
        </is>
      </c>
      <c r="C6074" s="4" t="n"/>
      <c r="D6074" s="4" t="inlineStr">
        <is>
          <t>L</t>
        </is>
      </c>
      <c r="E6074" s="5" t="inlineStr">
        <is>
          <t>VTT0205-Wine Red-Large-FBA</t>
        </is>
      </c>
      <c r="H6074" s="0" t="n"/>
    </row>
    <row r="6075">
      <c r="A6075" s="0">
        <f>+B6075&amp;C6075&amp;D6075</f>
        <v/>
      </c>
      <c r="B6075" s="4" t="inlineStr">
        <is>
          <t>VTT0205 纯色</t>
        </is>
      </c>
      <c r="C6075" s="4" t="n"/>
      <c r="D6075" s="4" t="inlineStr">
        <is>
          <t>L</t>
        </is>
      </c>
      <c r="E6075" s="5" t="inlineStr">
        <is>
          <t>VTT0205-Tie Dye Blue-Large-FBA</t>
        </is>
      </c>
      <c r="H6075" s="0" t="n"/>
    </row>
    <row r="6076">
      <c r="A6076" s="0">
        <f>+B6076&amp;C6076&amp;D6076</f>
        <v/>
      </c>
      <c r="B6076" s="4" t="inlineStr">
        <is>
          <t>VTT0205 纯色</t>
        </is>
      </c>
      <c r="C6076" s="4" t="n"/>
      <c r="D6076" s="4" t="inlineStr">
        <is>
          <t>L</t>
        </is>
      </c>
      <c r="E6076" s="5" t="inlineStr">
        <is>
          <t>VTT0205-Colorful L Yellow-Large-FBA</t>
        </is>
      </c>
      <c r="H6076" s="0" t="n"/>
    </row>
    <row r="6077">
      <c r="A6077" s="0">
        <f>+B6077&amp;C6077&amp;D6077</f>
        <v/>
      </c>
      <c r="B6077" s="4" t="inlineStr">
        <is>
          <t>VTT0205 纯色</t>
        </is>
      </c>
      <c r="C6077" s="4" t="n"/>
      <c r="D6077" s="4" t="inlineStr">
        <is>
          <t>L</t>
        </is>
      </c>
      <c r="E6077" s="5" t="inlineStr">
        <is>
          <t>VTT0205-Tie Dye Rose Red-Large-FBA</t>
        </is>
      </c>
      <c r="H6077" s="0" t="n"/>
    </row>
    <row r="6078">
      <c r="A6078" s="0">
        <f>+B6078&amp;C6078&amp;D6078</f>
        <v/>
      </c>
      <c r="B6078" s="4" t="inlineStr">
        <is>
          <t>VTT0205 纯色</t>
        </is>
      </c>
      <c r="C6078" s="4" t="inlineStr">
        <is>
          <t>军绿</t>
        </is>
      </c>
      <c r="D6078" s="4" t="inlineStr">
        <is>
          <t>2XL</t>
        </is>
      </c>
      <c r="E6078" s="5" t="inlineStr">
        <is>
          <t>VTT0205-Army Green-XX-Large-FBA</t>
        </is>
      </c>
      <c r="H6078" s="0" t="n"/>
    </row>
    <row r="6079">
      <c r="A6079" s="0">
        <f>+B6079&amp;C6079&amp;D6079</f>
        <v/>
      </c>
      <c r="B6079" s="4" t="inlineStr">
        <is>
          <t>VTT0205 纯色</t>
        </is>
      </c>
      <c r="C6079" s="4" t="inlineStr">
        <is>
          <t>黑色</t>
        </is>
      </c>
      <c r="D6079" s="4" t="inlineStr">
        <is>
          <t>2XL</t>
        </is>
      </c>
      <c r="E6079" s="5" t="inlineStr">
        <is>
          <t>VTT0205-Black-XX-Large-FBA</t>
        </is>
      </c>
      <c r="H6079" s="0" t="n"/>
    </row>
    <row r="6080">
      <c r="A6080" s="0">
        <f>+B6080&amp;C6080&amp;D6080</f>
        <v/>
      </c>
      <c r="B6080" s="4" t="inlineStr">
        <is>
          <t>VTT0205 纯色</t>
        </is>
      </c>
      <c r="C6080" s="4" t="inlineStr">
        <is>
          <t>深灰</t>
        </is>
      </c>
      <c r="D6080" s="4" t="inlineStr">
        <is>
          <t>2XL</t>
        </is>
      </c>
      <c r="E6080" s="5" t="inlineStr">
        <is>
          <t>VTT0205-Dark Gray-XX-Large-FBA</t>
        </is>
      </c>
      <c r="H6080" s="0" t="n"/>
    </row>
    <row r="6081">
      <c r="A6081" s="0">
        <f>+B6081&amp;C6081&amp;D6081</f>
        <v/>
      </c>
      <c r="B6081" s="4" t="inlineStr">
        <is>
          <t>VTT0205 纯色</t>
        </is>
      </c>
      <c r="C6081" s="4" t="inlineStr">
        <is>
          <t>深绿</t>
        </is>
      </c>
      <c r="D6081" s="4" t="inlineStr">
        <is>
          <t>2XL</t>
        </is>
      </c>
      <c r="E6081" s="5" t="inlineStr">
        <is>
          <t>VTT0205-Dark Green-XX-Large-FBA</t>
        </is>
      </c>
      <c r="H6081" s="0" t="n"/>
    </row>
    <row r="6082">
      <c r="A6082" s="0">
        <f>+B6082&amp;C6082&amp;D6082</f>
        <v/>
      </c>
      <c r="B6082" s="4" t="inlineStr">
        <is>
          <t>VTT0205 纯色</t>
        </is>
      </c>
      <c r="C6082" s="4" t="n"/>
      <c r="D6082" s="4" t="inlineStr">
        <is>
          <t>2XL</t>
        </is>
      </c>
      <c r="E6082" s="5" t="inlineStr">
        <is>
          <t>VTT0205-Dark Lake Blue-XX-Large-FBA</t>
        </is>
      </c>
      <c r="H6082" s="0" t="n"/>
    </row>
    <row r="6083">
      <c r="A6083" s="0">
        <f>+B6083&amp;C6083&amp;D6083</f>
        <v/>
      </c>
      <c r="B6083" s="4" t="inlineStr">
        <is>
          <t>VTT0205 纯色</t>
        </is>
      </c>
      <c r="C6083" s="4" t="inlineStr">
        <is>
          <t>藏蓝</t>
        </is>
      </c>
      <c r="D6083" s="4" t="inlineStr">
        <is>
          <t>2XL</t>
        </is>
      </c>
      <c r="E6083" s="5" t="inlineStr">
        <is>
          <t>VTT0205-Navy Blue-XX-Large-FBA</t>
        </is>
      </c>
      <c r="H6083" s="0" t="n"/>
    </row>
    <row r="6084">
      <c r="A6084" s="0">
        <f>+B6084&amp;C6084&amp;D6084</f>
        <v/>
      </c>
      <c r="B6084" s="4" t="inlineStr">
        <is>
          <t>VTT0205 纯色</t>
        </is>
      </c>
      <c r="C6084" s="4" t="n"/>
      <c r="D6084" s="4" t="inlineStr">
        <is>
          <t>2XL</t>
        </is>
      </c>
      <c r="E6084" s="5" t="inlineStr">
        <is>
          <t>VTT0205-Pink-XX-Large-FBA</t>
        </is>
      </c>
      <c r="H6084" s="0" t="n"/>
    </row>
    <row r="6085">
      <c r="A6085" s="0">
        <f>+B6085&amp;C6085&amp;D6085</f>
        <v/>
      </c>
      <c r="B6085" s="4" t="inlineStr">
        <is>
          <t>VTT0205 纯色</t>
        </is>
      </c>
      <c r="C6085" s="4" t="n"/>
      <c r="D6085" s="4" t="inlineStr">
        <is>
          <t>2XL</t>
        </is>
      </c>
      <c r="E6085" s="5" t="inlineStr">
        <is>
          <t>VTT0205-Purple Red-XX-Large-FBA</t>
        </is>
      </c>
      <c r="H6085" s="0" t="n"/>
    </row>
    <row r="6086">
      <c r="A6086" s="0">
        <f>+B6086&amp;C6086&amp;D6086</f>
        <v/>
      </c>
      <c r="B6086" s="4" t="inlineStr">
        <is>
          <t>VTT0205 纯色</t>
        </is>
      </c>
      <c r="C6086" s="4" t="n"/>
      <c r="D6086" s="4" t="inlineStr">
        <is>
          <t>2XL</t>
        </is>
      </c>
      <c r="E6086" s="5" t="inlineStr">
        <is>
          <t>VTT0205-Royal Blue-XX-Large-FBA</t>
        </is>
      </c>
      <c r="H6086" s="0" t="n"/>
    </row>
    <row r="6087">
      <c r="A6087" s="0">
        <f>+B6087&amp;C6087&amp;D6087</f>
        <v/>
      </c>
      <c r="B6087" s="4" t="inlineStr">
        <is>
          <t>VTT0205 纯色</t>
        </is>
      </c>
      <c r="C6087" s="4" t="inlineStr">
        <is>
          <t>白色</t>
        </is>
      </c>
      <c r="D6087" s="4" t="inlineStr">
        <is>
          <t>2XL</t>
        </is>
      </c>
      <c r="E6087" s="5" t="inlineStr">
        <is>
          <t>VTT0205-White-XX-Large-FBA</t>
        </is>
      </c>
      <c r="H6087" s="0" t="n"/>
    </row>
    <row r="6088">
      <c r="A6088" s="0">
        <f>+B6088&amp;C6088&amp;D6088</f>
        <v/>
      </c>
      <c r="B6088" s="4" t="inlineStr">
        <is>
          <t>VTT0205 纯色</t>
        </is>
      </c>
      <c r="C6088" s="4" t="n"/>
      <c r="D6088" s="4" t="inlineStr">
        <is>
          <t>2XL</t>
        </is>
      </c>
      <c r="E6088" s="5" t="inlineStr">
        <is>
          <t>VTT0205-Wine Red-XX-Large-FBA</t>
        </is>
      </c>
      <c r="H6088" s="0" t="n"/>
    </row>
    <row r="6089">
      <c r="A6089" s="0">
        <f>+B6089&amp;C6089&amp;D6089</f>
        <v/>
      </c>
      <c r="B6089" s="4" t="inlineStr">
        <is>
          <t>VTT0205 纯色</t>
        </is>
      </c>
      <c r="C6089" s="4" t="n"/>
      <c r="D6089" s="4" t="inlineStr">
        <is>
          <t>2XL</t>
        </is>
      </c>
      <c r="E6089" s="5" t="inlineStr">
        <is>
          <t>VTT0205-Tie Dye Blue-XX-Large-FBA</t>
        </is>
      </c>
      <c r="H6089" s="0" t="n"/>
    </row>
    <row r="6090">
      <c r="A6090" s="0">
        <f>+B6090&amp;C6090&amp;D6090</f>
        <v/>
      </c>
      <c r="B6090" s="4" t="inlineStr">
        <is>
          <t>VTT0205 纯色</t>
        </is>
      </c>
      <c r="C6090" s="4" t="n"/>
      <c r="D6090" s="4" t="inlineStr">
        <is>
          <t>2XL</t>
        </is>
      </c>
      <c r="E6090" s="5" t="inlineStr">
        <is>
          <t>VTT0205-Colorful L Yellow-XX-Large-FBA</t>
        </is>
      </c>
      <c r="H6090" s="0" t="n"/>
    </row>
    <row r="6091">
      <c r="A6091" s="0">
        <f>+B6091&amp;C6091&amp;D6091</f>
        <v/>
      </c>
      <c r="B6091" s="4" t="inlineStr">
        <is>
          <t>VTT0205 纯色</t>
        </is>
      </c>
      <c r="C6091" s="4" t="n"/>
      <c r="D6091" s="4" t="inlineStr">
        <is>
          <t>2XL</t>
        </is>
      </c>
      <c r="E6091" s="5" t="inlineStr">
        <is>
          <t>VTT0205-Tie Dye Rose Red-XX-Large-FBA</t>
        </is>
      </c>
      <c r="H6091" s="0" t="n"/>
    </row>
    <row r="6092">
      <c r="A6092" s="0">
        <f>+B6092&amp;C6092&amp;D6092</f>
        <v/>
      </c>
      <c r="B6092" s="4" t="inlineStr">
        <is>
          <t>VTT0205 印花</t>
        </is>
      </c>
      <c r="C6092" s="4" t="n"/>
      <c r="D6092" s="4" t="inlineStr">
        <is>
          <t>XL</t>
        </is>
      </c>
      <c r="E6092" s="5" t="inlineStr">
        <is>
          <t>VTT0205-Black White Grid-X-Large-FBA</t>
        </is>
      </c>
      <c r="H6092" s="0" t="n"/>
    </row>
    <row r="6093">
      <c r="A6093" s="0">
        <f>+B6093&amp;C6093&amp;D6093</f>
        <v/>
      </c>
      <c r="B6093" s="4" t="inlineStr">
        <is>
          <t>VTT0205 印花</t>
        </is>
      </c>
      <c r="C6093" s="4" t="n"/>
      <c r="D6093" s="4" t="inlineStr">
        <is>
          <t>XL</t>
        </is>
      </c>
      <c r="E6093" s="5" t="inlineStr">
        <is>
          <t>VTT0205-FP-Big Leaf Pink-X-Large-FBA</t>
        </is>
      </c>
      <c r="H6093" s="0" t="n"/>
    </row>
    <row r="6094">
      <c r="A6094" s="0">
        <f>+B6094&amp;C6094&amp;D6094</f>
        <v/>
      </c>
      <c r="B6094" s="4" t="inlineStr">
        <is>
          <t>VTT0205 印花</t>
        </is>
      </c>
      <c r="C6094" s="4" t="inlineStr">
        <is>
          <t>黑色</t>
        </is>
      </c>
      <c r="D6094" s="4" t="inlineStr">
        <is>
          <t>XL</t>
        </is>
      </c>
      <c r="E6094" s="5" t="inlineStr">
        <is>
          <t>VTT0205-FP-Black-X-Large-FBA</t>
        </is>
      </c>
      <c r="H6094" s="0" t="n"/>
    </row>
    <row r="6095">
      <c r="A6095" s="0">
        <f>+B6095&amp;C6095&amp;D6095</f>
        <v/>
      </c>
      <c r="B6095" s="4" t="inlineStr">
        <is>
          <t>VTT0205 印花</t>
        </is>
      </c>
      <c r="C6095" s="4" t="inlineStr">
        <is>
          <t>棕黑</t>
        </is>
      </c>
      <c r="D6095" s="4" t="inlineStr">
        <is>
          <t>XL</t>
        </is>
      </c>
      <c r="E6095" s="5" t="inlineStr">
        <is>
          <t>VTT0205-FP-Brown Black-X-Large-FBA</t>
        </is>
      </c>
      <c r="H6095" s="0" t="n"/>
    </row>
    <row r="6096">
      <c r="A6096" s="0">
        <f>+B6096&amp;C6096&amp;D6096</f>
        <v/>
      </c>
      <c r="B6096" s="4" t="inlineStr">
        <is>
          <t>VTT0205 印花</t>
        </is>
      </c>
      <c r="C6096" s="4" t="n"/>
      <c r="D6096" s="4" t="inlineStr">
        <is>
          <t>XL</t>
        </is>
      </c>
      <c r="E6096" s="5" t="inlineStr">
        <is>
          <t>VTT0205-FP-Color Block Mix-X-Large-FBA</t>
        </is>
      </c>
      <c r="H6096" s="0" t="n"/>
    </row>
    <row r="6097">
      <c r="A6097" s="0">
        <f>+B6097&amp;C6097&amp;D6097</f>
        <v/>
      </c>
      <c r="B6097" s="4" t="inlineStr">
        <is>
          <t>VTT0205 印花</t>
        </is>
      </c>
      <c r="C6097" s="4" t="inlineStr">
        <is>
          <t>豹纹卡其色</t>
        </is>
      </c>
      <c r="D6097" s="4" t="inlineStr">
        <is>
          <t>XL</t>
        </is>
      </c>
      <c r="E6097" s="5" t="inlineStr">
        <is>
          <t>VTT0205-FP-Leopard Khaki-X-Large-FBA</t>
        </is>
      </c>
      <c r="H6097" s="0" t="n"/>
    </row>
    <row r="6098">
      <c r="A6098" s="0">
        <f>+B6098&amp;C6098&amp;D6098</f>
        <v/>
      </c>
      <c r="B6098" s="4" t="inlineStr">
        <is>
          <t>VTT0205 印花</t>
        </is>
      </c>
      <c r="C6098" s="4" t="n"/>
      <c r="D6098" s="4" t="inlineStr">
        <is>
          <t>XL</t>
        </is>
      </c>
      <c r="E6098" s="5" t="inlineStr">
        <is>
          <t>VTT0205-FP-Leopard White-X-Large-FBA</t>
        </is>
      </c>
      <c r="H6098" s="0" t="n"/>
    </row>
    <row r="6099">
      <c r="A6099" s="0">
        <f>+B6099&amp;C6099&amp;D6099</f>
        <v/>
      </c>
      <c r="B6099" s="4" t="inlineStr">
        <is>
          <t>VTT0205 印花</t>
        </is>
      </c>
      <c r="C6099" s="4" t="inlineStr">
        <is>
          <t>浅蓝</t>
        </is>
      </c>
      <c r="D6099" s="4" t="inlineStr">
        <is>
          <t>XL</t>
        </is>
      </c>
      <c r="E6099" s="5" t="inlineStr">
        <is>
          <t>VTT0205-FP-Light Blue-X-Large-FBA</t>
        </is>
      </c>
      <c r="H6099" s="0" t="n"/>
    </row>
    <row r="6100">
      <c r="A6100" s="0">
        <f>+B6100&amp;C6100&amp;D6100</f>
        <v/>
      </c>
      <c r="B6100" s="4" t="inlineStr">
        <is>
          <t>VTT0205 印花</t>
        </is>
      </c>
      <c r="C6100" s="4" t="inlineStr">
        <is>
          <t>混色蓝</t>
        </is>
      </c>
      <c r="D6100" s="4" t="inlineStr">
        <is>
          <t>XL</t>
        </is>
      </c>
      <c r="E6100" s="5" t="inlineStr">
        <is>
          <t>VTT0205-FP-Mix Blue-X-Large-FBA</t>
        </is>
      </c>
      <c r="H6100" s="0" t="n"/>
    </row>
    <row r="6101">
      <c r="A6101" s="0">
        <f>+B6101&amp;C6101&amp;D6101</f>
        <v/>
      </c>
      <c r="B6101" s="4" t="inlineStr">
        <is>
          <t>VTT0205 印花</t>
        </is>
      </c>
      <c r="C6101" s="4" t="inlineStr">
        <is>
          <t>藏蓝</t>
        </is>
      </c>
      <c r="D6101" s="4" t="inlineStr">
        <is>
          <t>XL</t>
        </is>
      </c>
      <c r="E6101" s="5" t="inlineStr">
        <is>
          <t>VTT0205-FP-Navy Blue-X-Large-FBA</t>
        </is>
      </c>
      <c r="H6101" s="0" t="n"/>
    </row>
    <row r="6102">
      <c r="A6102" s="0">
        <f>+B6102&amp;C6102&amp;D6102</f>
        <v/>
      </c>
      <c r="B6102" s="4" t="inlineStr">
        <is>
          <t>VTT0205 印花</t>
        </is>
      </c>
      <c r="C6102" s="4" t="n"/>
      <c r="D6102" s="4" t="inlineStr">
        <is>
          <t>XL</t>
        </is>
      </c>
      <c r="E6102" s="5" t="inlineStr">
        <is>
          <t>VTT0205-FP-Peacock Blue-X-Large-FBA</t>
        </is>
      </c>
      <c r="H6102" s="0" t="n"/>
    </row>
    <row r="6103">
      <c r="A6103" s="0">
        <f>+B6103&amp;C6103&amp;D6103</f>
        <v/>
      </c>
      <c r="B6103" s="4" t="inlineStr">
        <is>
          <t>VTT0205 印花</t>
        </is>
      </c>
      <c r="C6103" s="4" t="n"/>
      <c r="D6103" s="4" t="inlineStr">
        <is>
          <t>XL</t>
        </is>
      </c>
      <c r="E6103" s="5" t="inlineStr">
        <is>
          <t>VTT0205-FP-Peony Black-X-Large-FBA</t>
        </is>
      </c>
      <c r="H6103" s="0" t="n"/>
    </row>
    <row r="6104">
      <c r="A6104" s="0">
        <f>+B6104&amp;C6104&amp;D6104</f>
        <v/>
      </c>
      <c r="B6104" s="4" t="inlineStr">
        <is>
          <t>VTT0205 印花</t>
        </is>
      </c>
      <c r="C6104" s="4" t="n"/>
      <c r="D6104" s="4" t="inlineStr">
        <is>
          <t>XL</t>
        </is>
      </c>
      <c r="E6104" s="5" t="inlineStr">
        <is>
          <t>VTT0205-FP-Peony Brick Red-X-Large-FBA</t>
        </is>
      </c>
      <c r="H6104" s="0" t="n"/>
    </row>
    <row r="6105">
      <c r="A6105" s="0">
        <f>+B6105&amp;C6105&amp;D6105</f>
        <v/>
      </c>
      <c r="B6105" s="4" t="inlineStr">
        <is>
          <t>VTT0205 印花</t>
        </is>
      </c>
      <c r="C6105" s="4" t="inlineStr">
        <is>
          <t>浅蓝</t>
        </is>
      </c>
      <c r="D6105" s="4" t="inlineStr">
        <is>
          <t>XL</t>
        </is>
      </c>
      <c r="E6105" s="5" t="inlineStr">
        <is>
          <t>VTT0205-FP-Peony Light Blue-X-Large-FBA</t>
        </is>
      </c>
      <c r="H6105" s="0" t="n"/>
    </row>
    <row r="6106">
      <c r="A6106" s="0">
        <f>+B6106&amp;C6106&amp;D6106</f>
        <v/>
      </c>
      <c r="B6106" s="4" t="inlineStr">
        <is>
          <t>VTT0205 印花</t>
        </is>
      </c>
      <c r="C6106" s="4" t="n"/>
      <c r="D6106" s="4" t="inlineStr">
        <is>
          <t>XL</t>
        </is>
      </c>
      <c r="E6106" s="5" t="inlineStr">
        <is>
          <t>VTT0205-FP-Peony Rose Red-X-Large-FBA</t>
        </is>
      </c>
      <c r="H6106" s="0" t="n"/>
    </row>
    <row r="6107">
      <c r="A6107" s="0">
        <f>+B6107&amp;C6107&amp;D6107</f>
        <v/>
      </c>
      <c r="B6107" s="4" t="inlineStr">
        <is>
          <t>VTT0205 印花</t>
        </is>
      </c>
      <c r="C6107" s="4" t="n"/>
      <c r="D6107" s="4" t="inlineStr">
        <is>
          <t>XL</t>
        </is>
      </c>
      <c r="E6107" s="5" t="inlineStr">
        <is>
          <t>VTT0205-FP-Peony Yellow-X-Large-FBA</t>
        </is>
      </c>
      <c r="H6107" s="0" t="n"/>
    </row>
    <row r="6108">
      <c r="A6108" s="0">
        <f>+B6108&amp;C6108&amp;D6108</f>
        <v/>
      </c>
      <c r="B6108" s="4" t="inlineStr">
        <is>
          <t>VTT0205 印花</t>
        </is>
      </c>
      <c r="C6108" s="4" t="inlineStr">
        <is>
          <t>玫瑰藏蓝</t>
        </is>
      </c>
      <c r="D6108" s="4" t="inlineStr">
        <is>
          <t>XL</t>
        </is>
      </c>
      <c r="E6108" s="5" t="inlineStr">
        <is>
          <t>VTT0205-FP-Rose Navy-X-Large-FBA</t>
        </is>
      </c>
      <c r="H6108" s="0" t="n"/>
    </row>
    <row r="6109">
      <c r="A6109" s="0">
        <f>+B6109&amp;C6109&amp;D6109</f>
        <v/>
      </c>
      <c r="B6109" s="4" t="inlineStr">
        <is>
          <t>VTT0205 印花</t>
        </is>
      </c>
      <c r="C6109" s="4" t="n"/>
      <c r="D6109" s="4" t="inlineStr">
        <is>
          <t>XL</t>
        </is>
      </c>
      <c r="E6109" s="5" t="inlineStr">
        <is>
          <t>VTT0205-FP-Snakeskin White-X-Large-FBA</t>
        </is>
      </c>
      <c r="H6109" s="0" t="n"/>
    </row>
    <row r="6110">
      <c r="A6110" s="0">
        <f>+B6110&amp;C6110&amp;D6110</f>
        <v/>
      </c>
      <c r="B6110" s="4" t="inlineStr">
        <is>
          <t>VTT0205 印花</t>
        </is>
      </c>
      <c r="C6110" s="4" t="inlineStr">
        <is>
          <t>白色</t>
        </is>
      </c>
      <c r="D6110" s="4" t="inlineStr">
        <is>
          <t>XL</t>
        </is>
      </c>
      <c r="E6110" s="5" t="inlineStr">
        <is>
          <t>VTT0205-FP-White-X-Large-FBA</t>
        </is>
      </c>
      <c r="H6110" s="0" t="n"/>
    </row>
    <row r="6111">
      <c r="A6111" s="0">
        <f>+B6111&amp;C6111&amp;D6111</f>
        <v/>
      </c>
      <c r="B6111" s="4" t="inlineStr">
        <is>
          <t>VTT0205 印花</t>
        </is>
      </c>
      <c r="C6111" s="4" t="n"/>
      <c r="D6111" s="4" t="inlineStr">
        <is>
          <t>XL</t>
        </is>
      </c>
      <c r="E6111" s="5" t="inlineStr">
        <is>
          <t>VTT0205-FP-Wine Red-X-Large-FBA</t>
        </is>
      </c>
      <c r="H6111" s="0" t="n"/>
    </row>
    <row r="6112">
      <c r="A6112" s="0">
        <f>+B6112&amp;C6112&amp;D6112</f>
        <v/>
      </c>
      <c r="B6112" s="4" t="inlineStr">
        <is>
          <t>VTT0205 印花</t>
        </is>
      </c>
      <c r="C6112" s="4" t="n"/>
      <c r="D6112" s="4" t="inlineStr">
        <is>
          <t>XL</t>
        </is>
      </c>
      <c r="E6112" s="5" t="inlineStr">
        <is>
          <t>VTT0205-FP-Yellow Black-X-Large-FBA</t>
        </is>
      </c>
      <c r="H6112" s="0" t="n"/>
    </row>
    <row r="6113">
      <c r="A6113" s="0">
        <f>+B6113&amp;C6113&amp;D6113</f>
        <v/>
      </c>
      <c r="B6113" s="4" t="inlineStr">
        <is>
          <t>VTT0205 印花</t>
        </is>
      </c>
      <c r="C6113" s="4" t="n"/>
      <c r="D6113" s="4" t="inlineStr">
        <is>
          <t>XL</t>
        </is>
      </c>
      <c r="E6113" s="5" t="inlineStr">
        <is>
          <t>VTT0205-Red Grid-X-Large-FBA</t>
        </is>
      </c>
      <c r="H6113" s="0" t="n"/>
    </row>
    <row r="6114">
      <c r="A6114" s="0">
        <f>+B6114&amp;C6114&amp;D6114</f>
        <v/>
      </c>
      <c r="B6114" s="4" t="inlineStr">
        <is>
          <t>VTT0205 印花</t>
        </is>
      </c>
      <c r="C6114" s="4" t="n"/>
      <c r="D6114" s="4" t="inlineStr">
        <is>
          <t>XL</t>
        </is>
      </c>
      <c r="E6114" s="5" t="inlineStr">
        <is>
          <t>VTT0205-Feather Cyan Blue-X-Large-FBA</t>
        </is>
      </c>
      <c r="H6114" s="0" t="n"/>
    </row>
    <row r="6115">
      <c r="A6115" s="0">
        <f>+B6115&amp;C6115&amp;D6115</f>
        <v/>
      </c>
      <c r="B6115" s="4" t="inlineStr">
        <is>
          <t>VTT0205 印花</t>
        </is>
      </c>
      <c r="C6115" s="4" t="inlineStr">
        <is>
          <t>藏蓝</t>
        </is>
      </c>
      <c r="D6115" s="4" t="inlineStr">
        <is>
          <t>XL</t>
        </is>
      </c>
      <c r="E6115" s="5" t="inlineStr">
        <is>
          <t>VTT0205-Feather Navy Blue-X-Large-FBA</t>
        </is>
      </c>
      <c r="H6115" s="0" t="n"/>
    </row>
    <row r="6116">
      <c r="A6116" s="0">
        <f>+B6116&amp;C6116&amp;D6116</f>
        <v/>
      </c>
      <c r="B6116" s="4" t="inlineStr">
        <is>
          <t>VTT0205 印花</t>
        </is>
      </c>
      <c r="C6116" s="4" t="n"/>
      <c r="D6116" s="4" t="inlineStr">
        <is>
          <t>XL</t>
        </is>
      </c>
      <c r="E6116" s="5" t="inlineStr">
        <is>
          <t>VTT0205-Feather Red-X-Large-FBA</t>
        </is>
      </c>
      <c r="H6116" s="0" t="n"/>
    </row>
    <row r="6117">
      <c r="A6117" s="0">
        <f>+B6117&amp;C6117&amp;D6117</f>
        <v/>
      </c>
      <c r="B6117" s="4" t="inlineStr">
        <is>
          <t>VTT0205 印花</t>
        </is>
      </c>
      <c r="C6117" s="4" t="n"/>
      <c r="D6117" s="4" t="inlineStr">
        <is>
          <t>XL</t>
        </is>
      </c>
      <c r="E6117" s="5" t="inlineStr">
        <is>
          <t>VTT0205-Feather White-X-Large-FBA</t>
        </is>
      </c>
      <c r="H6117" s="0" t="n"/>
    </row>
    <row r="6118">
      <c r="A6118" s="0">
        <f>+B6118&amp;C6118&amp;D6118</f>
        <v/>
      </c>
      <c r="B6118" s="4" t="inlineStr">
        <is>
          <t>VTT0205 印花</t>
        </is>
      </c>
      <c r="C6118" s="4" t="n"/>
      <c r="D6118" s="4" t="inlineStr">
        <is>
          <t>S</t>
        </is>
      </c>
      <c r="E6118" s="5" t="inlineStr">
        <is>
          <t>VTT0205-Black White Grid-Small-FBA</t>
        </is>
      </c>
      <c r="H6118" s="0" t="n"/>
    </row>
    <row r="6119">
      <c r="A6119" s="0">
        <f>+B6119&amp;C6119&amp;D6119</f>
        <v/>
      </c>
      <c r="B6119" s="4" t="inlineStr">
        <is>
          <t>VTT0205 印花</t>
        </is>
      </c>
      <c r="C6119" s="4" t="n"/>
      <c r="D6119" s="4" t="inlineStr">
        <is>
          <t>S</t>
        </is>
      </c>
      <c r="E6119" s="5" t="inlineStr">
        <is>
          <t>VTT0205-FP-Big Leaf Pink-Small-FBA</t>
        </is>
      </c>
      <c r="H6119" s="0" t="n"/>
    </row>
    <row r="6120">
      <c r="A6120" s="0">
        <f>+B6120&amp;C6120&amp;D6120</f>
        <v/>
      </c>
      <c r="B6120" s="4" t="inlineStr">
        <is>
          <t>VTT0205 印花</t>
        </is>
      </c>
      <c r="C6120" s="4" t="inlineStr">
        <is>
          <t>黑色</t>
        </is>
      </c>
      <c r="D6120" s="4" t="inlineStr">
        <is>
          <t>S</t>
        </is>
      </c>
      <c r="E6120" s="5" t="inlineStr">
        <is>
          <t>VTT0205-FP-Black-Small-FBA</t>
        </is>
      </c>
      <c r="H6120" s="0" t="n"/>
    </row>
    <row r="6121">
      <c r="A6121" s="0">
        <f>+B6121&amp;C6121&amp;D6121</f>
        <v/>
      </c>
      <c r="B6121" s="4" t="inlineStr">
        <is>
          <t>VTT0205 印花</t>
        </is>
      </c>
      <c r="C6121" s="4" t="inlineStr">
        <is>
          <t>棕黑</t>
        </is>
      </c>
      <c r="D6121" s="4" t="inlineStr">
        <is>
          <t>S</t>
        </is>
      </c>
      <c r="E6121" s="5" t="inlineStr">
        <is>
          <t>VTT0205-FP-Brown Black-Small-FBA</t>
        </is>
      </c>
      <c r="H6121" s="0" t="n"/>
    </row>
    <row r="6122">
      <c r="A6122" s="0">
        <f>+B6122&amp;C6122&amp;D6122</f>
        <v/>
      </c>
      <c r="B6122" s="4" t="inlineStr">
        <is>
          <t>VTT0205 印花</t>
        </is>
      </c>
      <c r="C6122" s="4" t="n"/>
      <c r="D6122" s="4" t="inlineStr">
        <is>
          <t>S</t>
        </is>
      </c>
      <c r="E6122" s="5" t="inlineStr">
        <is>
          <t>VTT0205-FP-Color Block Mix-Small-FBA</t>
        </is>
      </c>
      <c r="H6122" s="0" t="n"/>
    </row>
    <row r="6123">
      <c r="A6123" s="0">
        <f>+B6123&amp;C6123&amp;D6123</f>
        <v/>
      </c>
      <c r="B6123" s="4" t="inlineStr">
        <is>
          <t>VTT0205 印花</t>
        </is>
      </c>
      <c r="C6123" s="4" t="inlineStr">
        <is>
          <t>豹纹卡其色</t>
        </is>
      </c>
      <c r="D6123" s="4" t="inlineStr">
        <is>
          <t>S</t>
        </is>
      </c>
      <c r="E6123" s="5" t="inlineStr">
        <is>
          <t>VTT0205-FP-Leopard Khaki-Small-FBA</t>
        </is>
      </c>
      <c r="H6123" s="0" t="n"/>
    </row>
    <row r="6124">
      <c r="A6124" s="0">
        <f>+B6124&amp;C6124&amp;D6124</f>
        <v/>
      </c>
      <c r="B6124" s="4" t="inlineStr">
        <is>
          <t>VTT0205 印花</t>
        </is>
      </c>
      <c r="C6124" s="4" t="n"/>
      <c r="D6124" s="4" t="inlineStr">
        <is>
          <t>S</t>
        </is>
      </c>
      <c r="E6124" s="5" t="inlineStr">
        <is>
          <t>VTT0205-FP-Leopard White-Small-FBA</t>
        </is>
      </c>
      <c r="H6124" s="0" t="n"/>
    </row>
    <row r="6125">
      <c r="A6125" s="0">
        <f>+B6125&amp;C6125&amp;D6125</f>
        <v/>
      </c>
      <c r="B6125" s="4" t="inlineStr">
        <is>
          <t>VTT0205 印花</t>
        </is>
      </c>
      <c r="C6125" s="4" t="inlineStr">
        <is>
          <t>浅蓝</t>
        </is>
      </c>
      <c r="D6125" s="4" t="inlineStr">
        <is>
          <t>S</t>
        </is>
      </c>
      <c r="E6125" s="5" t="inlineStr">
        <is>
          <t>VTT0205-FP-Light Blue-Small-FBA</t>
        </is>
      </c>
      <c r="H6125" s="0" t="n"/>
    </row>
    <row r="6126">
      <c r="A6126" s="0">
        <f>+B6126&amp;C6126&amp;D6126</f>
        <v/>
      </c>
      <c r="B6126" s="4" t="inlineStr">
        <is>
          <t>VTT0205 印花</t>
        </is>
      </c>
      <c r="C6126" s="4" t="inlineStr">
        <is>
          <t>混色蓝</t>
        </is>
      </c>
      <c r="D6126" s="4" t="inlineStr">
        <is>
          <t>S</t>
        </is>
      </c>
      <c r="E6126" s="5" t="inlineStr">
        <is>
          <t>VTT0205-FP-Mix Blue-Small-FBA</t>
        </is>
      </c>
      <c r="H6126" s="0" t="n"/>
    </row>
    <row r="6127">
      <c r="A6127" s="0">
        <f>+B6127&amp;C6127&amp;D6127</f>
        <v/>
      </c>
      <c r="B6127" s="4" t="inlineStr">
        <is>
          <t>VTT0205 印花</t>
        </is>
      </c>
      <c r="C6127" s="4" t="inlineStr">
        <is>
          <t>藏蓝</t>
        </is>
      </c>
      <c r="D6127" s="4" t="inlineStr">
        <is>
          <t>S</t>
        </is>
      </c>
      <c r="E6127" s="5" t="inlineStr">
        <is>
          <t>VTT0205-FP-Navy Blue-Small-FBA</t>
        </is>
      </c>
      <c r="H6127" s="0" t="n"/>
    </row>
    <row r="6128">
      <c r="A6128" s="0">
        <f>+B6128&amp;C6128&amp;D6128</f>
        <v/>
      </c>
      <c r="B6128" s="4" t="inlineStr">
        <is>
          <t>VTT0205 印花</t>
        </is>
      </c>
      <c r="C6128" s="4" t="n"/>
      <c r="D6128" s="4" t="inlineStr">
        <is>
          <t>S</t>
        </is>
      </c>
      <c r="E6128" s="5" t="inlineStr">
        <is>
          <t>VTT0205-FP-Peacock Blue-Small-FBA</t>
        </is>
      </c>
      <c r="H6128" s="0" t="n"/>
    </row>
    <row r="6129">
      <c r="A6129" s="0">
        <f>+B6129&amp;C6129&amp;D6129</f>
        <v/>
      </c>
      <c r="B6129" s="4" t="inlineStr">
        <is>
          <t>VTT0205 印花</t>
        </is>
      </c>
      <c r="C6129" s="4" t="n"/>
      <c r="D6129" s="4" t="inlineStr">
        <is>
          <t>S</t>
        </is>
      </c>
      <c r="E6129" s="5" t="inlineStr">
        <is>
          <t>VTT0205-FP-Peony Black-Small-FBA</t>
        </is>
      </c>
      <c r="H6129" s="0" t="n"/>
    </row>
    <row r="6130">
      <c r="A6130" s="0">
        <f>+B6130&amp;C6130&amp;D6130</f>
        <v/>
      </c>
      <c r="B6130" s="4" t="inlineStr">
        <is>
          <t>VTT0205 印花</t>
        </is>
      </c>
      <c r="C6130" s="4" t="n"/>
      <c r="D6130" s="4" t="inlineStr">
        <is>
          <t>S</t>
        </is>
      </c>
      <c r="E6130" s="5" t="inlineStr">
        <is>
          <t>VTT0205-FP-Peony Brick Red-Small-FBA</t>
        </is>
      </c>
      <c r="H6130" s="0" t="n"/>
    </row>
    <row r="6131">
      <c r="A6131" s="0">
        <f>+B6131&amp;C6131&amp;D6131</f>
        <v/>
      </c>
      <c r="B6131" s="4" t="inlineStr">
        <is>
          <t>VTT0205 印花</t>
        </is>
      </c>
      <c r="C6131" s="4" t="n"/>
      <c r="D6131" s="4" t="inlineStr">
        <is>
          <t>S</t>
        </is>
      </c>
      <c r="E6131" s="5" t="inlineStr">
        <is>
          <t>VTT0205-FP-Peony Rose Red-Small-FBA</t>
        </is>
      </c>
      <c r="H6131" s="0" t="n"/>
    </row>
    <row r="6132">
      <c r="A6132" s="0">
        <f>+B6132&amp;C6132&amp;D6132</f>
        <v/>
      </c>
      <c r="B6132" s="4" t="inlineStr">
        <is>
          <t>VTT0205 印花</t>
        </is>
      </c>
      <c r="C6132" s="4" t="n"/>
      <c r="D6132" s="4" t="inlineStr">
        <is>
          <t>S</t>
        </is>
      </c>
      <c r="E6132" s="5" t="inlineStr">
        <is>
          <t>VTT0205-FP-Peony Yellow-Small-FBA</t>
        </is>
      </c>
      <c r="H6132" s="0" t="n"/>
    </row>
    <row r="6133">
      <c r="A6133" s="0">
        <f>+B6133&amp;C6133&amp;D6133</f>
        <v/>
      </c>
      <c r="B6133" s="4" t="inlineStr">
        <is>
          <t>VTT0205 印花</t>
        </is>
      </c>
      <c r="C6133" s="4" t="inlineStr">
        <is>
          <t>玫瑰藏蓝</t>
        </is>
      </c>
      <c r="D6133" s="4" t="inlineStr">
        <is>
          <t>S</t>
        </is>
      </c>
      <c r="E6133" s="5" t="inlineStr">
        <is>
          <t>VTT0205-FP-Rose Navy-Small-FBA</t>
        </is>
      </c>
      <c r="H6133" s="0" t="n"/>
    </row>
    <row r="6134">
      <c r="A6134" s="0">
        <f>+B6134&amp;C6134&amp;D6134</f>
        <v/>
      </c>
      <c r="B6134" s="4" t="inlineStr">
        <is>
          <t>VTT0205 印花</t>
        </is>
      </c>
      <c r="C6134" s="4" t="n"/>
      <c r="D6134" s="4" t="inlineStr">
        <is>
          <t>S</t>
        </is>
      </c>
      <c r="E6134" s="5" t="inlineStr">
        <is>
          <t>VTT0205-FP-Snakeskin White-Small-FBA</t>
        </is>
      </c>
      <c r="H6134" s="0" t="n"/>
    </row>
    <row r="6135">
      <c r="A6135" s="0">
        <f>+B6135&amp;C6135&amp;D6135</f>
        <v/>
      </c>
      <c r="B6135" s="4" t="inlineStr">
        <is>
          <t>VTT0205 印花</t>
        </is>
      </c>
      <c r="C6135" s="4" t="inlineStr">
        <is>
          <t>白色</t>
        </is>
      </c>
      <c r="D6135" s="4" t="inlineStr">
        <is>
          <t>S</t>
        </is>
      </c>
      <c r="E6135" s="5" t="inlineStr">
        <is>
          <t>VTT0205-FP-White-Small-FBA</t>
        </is>
      </c>
      <c r="H6135" s="0" t="n"/>
    </row>
    <row r="6136">
      <c r="A6136" s="0">
        <f>+B6136&amp;C6136&amp;D6136</f>
        <v/>
      </c>
      <c r="B6136" s="4" t="inlineStr">
        <is>
          <t>VTT0205 印花</t>
        </is>
      </c>
      <c r="C6136" s="4" t="n"/>
      <c r="D6136" s="4" t="inlineStr">
        <is>
          <t>S</t>
        </is>
      </c>
      <c r="E6136" s="5" t="inlineStr">
        <is>
          <t>VTT0205-FP-Wine Red-Small-FBA</t>
        </is>
      </c>
      <c r="H6136" s="0" t="n"/>
    </row>
    <row r="6137">
      <c r="A6137" s="0">
        <f>+B6137&amp;C6137&amp;D6137</f>
        <v/>
      </c>
      <c r="B6137" s="4" t="inlineStr">
        <is>
          <t>VTT0205 印花</t>
        </is>
      </c>
      <c r="C6137" s="4" t="n"/>
      <c r="D6137" s="4" t="inlineStr">
        <is>
          <t>S</t>
        </is>
      </c>
      <c r="E6137" s="5" t="inlineStr">
        <is>
          <t>VTT0205-FP-Yellow Black-Small-FBA</t>
        </is>
      </c>
      <c r="H6137" s="0" t="n"/>
    </row>
    <row r="6138">
      <c r="A6138" s="0">
        <f>+B6138&amp;C6138&amp;D6138</f>
        <v/>
      </c>
      <c r="B6138" s="4" t="inlineStr">
        <is>
          <t>VTT0205 印花</t>
        </is>
      </c>
      <c r="C6138" s="4" t="n"/>
      <c r="D6138" s="4" t="inlineStr">
        <is>
          <t>S</t>
        </is>
      </c>
      <c r="E6138" s="5" t="inlineStr">
        <is>
          <t>VTT0205-Green Grid-Small-FBA</t>
        </is>
      </c>
      <c r="H6138" s="0" t="n"/>
    </row>
    <row r="6139">
      <c r="A6139" s="0">
        <f>+B6139&amp;C6139&amp;D6139</f>
        <v/>
      </c>
      <c r="B6139" s="4" t="inlineStr">
        <is>
          <t>VTT0205 印花</t>
        </is>
      </c>
      <c r="C6139" s="4" t="n"/>
      <c r="D6139" s="4" t="inlineStr">
        <is>
          <t>S</t>
        </is>
      </c>
      <c r="E6139" s="5" t="inlineStr">
        <is>
          <t>VTT0205-Red Grid-Small-FBA</t>
        </is>
      </c>
      <c r="H6139" s="0" t="n"/>
    </row>
    <row r="6140">
      <c r="A6140" s="0">
        <f>+B6140&amp;C6140&amp;D6140</f>
        <v/>
      </c>
      <c r="B6140" s="4" t="inlineStr">
        <is>
          <t>VTT0205 印花</t>
        </is>
      </c>
      <c r="C6140" s="4" t="n"/>
      <c r="D6140" s="4" t="inlineStr">
        <is>
          <t>S</t>
        </is>
      </c>
      <c r="E6140" s="5" t="inlineStr">
        <is>
          <t>VTT0205-Feather Cyan Blue-Small-FBA</t>
        </is>
      </c>
      <c r="H6140" s="0" t="n"/>
    </row>
    <row r="6141">
      <c r="A6141" s="0">
        <f>+B6141&amp;C6141&amp;D6141</f>
        <v/>
      </c>
      <c r="B6141" s="4" t="inlineStr">
        <is>
          <t>VTT0205 印花</t>
        </is>
      </c>
      <c r="C6141" s="4" t="inlineStr">
        <is>
          <t>藏蓝</t>
        </is>
      </c>
      <c r="D6141" s="4" t="inlineStr">
        <is>
          <t>S</t>
        </is>
      </c>
      <c r="E6141" s="5" t="inlineStr">
        <is>
          <t>VTT0205-Feather Navy Blue-Small-FBA</t>
        </is>
      </c>
      <c r="H6141" s="0" t="n"/>
    </row>
    <row r="6142">
      <c r="A6142" s="0">
        <f>+B6142&amp;C6142&amp;D6142</f>
        <v/>
      </c>
      <c r="B6142" s="4" t="inlineStr">
        <is>
          <t>VTT0205 印花</t>
        </is>
      </c>
      <c r="C6142" s="4" t="n"/>
      <c r="D6142" s="4" t="inlineStr">
        <is>
          <t>S</t>
        </is>
      </c>
      <c r="E6142" s="5" t="inlineStr">
        <is>
          <t>VTT0205-Feather Red-Small-FBA</t>
        </is>
      </c>
      <c r="H6142" s="0" t="n"/>
    </row>
    <row r="6143">
      <c r="A6143" s="0">
        <f>+B6143&amp;C6143&amp;D6143</f>
        <v/>
      </c>
      <c r="B6143" s="4" t="inlineStr">
        <is>
          <t>VTT0205 印花</t>
        </is>
      </c>
      <c r="C6143" s="4" t="n"/>
      <c r="D6143" s="4" t="inlineStr">
        <is>
          <t>S</t>
        </is>
      </c>
      <c r="E6143" s="5" t="inlineStr">
        <is>
          <t>VTT0205-Feather White-Small-FBA</t>
        </is>
      </c>
      <c r="H6143" s="0" t="n"/>
    </row>
    <row r="6144">
      <c r="A6144" s="0">
        <f>+B6144&amp;C6144&amp;D6144</f>
        <v/>
      </c>
      <c r="B6144" s="4" t="inlineStr">
        <is>
          <t>VTT0205 印花</t>
        </is>
      </c>
      <c r="C6144" s="4" t="n"/>
      <c r="D6144" s="4" t="inlineStr">
        <is>
          <t>M</t>
        </is>
      </c>
      <c r="E6144" s="5" t="inlineStr">
        <is>
          <t>VTT0205-Black White Grid-Medium-FBA</t>
        </is>
      </c>
      <c r="H6144" s="0" t="n"/>
    </row>
    <row r="6145">
      <c r="A6145" s="0">
        <f>+B6145&amp;C6145&amp;D6145</f>
        <v/>
      </c>
      <c r="B6145" s="4" t="inlineStr">
        <is>
          <t>VTT0205 印花</t>
        </is>
      </c>
      <c r="C6145" s="4" t="n"/>
      <c r="D6145" s="4" t="inlineStr">
        <is>
          <t>M</t>
        </is>
      </c>
      <c r="E6145" s="5" t="inlineStr">
        <is>
          <t>VTT0205-FP-Big Leaf Pink-Medium-FBA</t>
        </is>
      </c>
      <c r="H6145" s="0" t="n"/>
    </row>
    <row r="6146">
      <c r="A6146" s="0">
        <f>+B6146&amp;C6146&amp;D6146</f>
        <v/>
      </c>
      <c r="B6146" s="4" t="inlineStr">
        <is>
          <t>VTT0205 印花</t>
        </is>
      </c>
      <c r="C6146" s="4" t="inlineStr">
        <is>
          <t>黑色</t>
        </is>
      </c>
      <c r="D6146" s="4" t="inlineStr">
        <is>
          <t>M</t>
        </is>
      </c>
      <c r="E6146" s="5" t="inlineStr">
        <is>
          <t>VTT0205-FP-Black-Medium-FBA</t>
        </is>
      </c>
      <c r="H6146" s="0" t="n"/>
    </row>
    <row r="6147">
      <c r="A6147" s="0">
        <f>+B6147&amp;C6147&amp;D6147</f>
        <v/>
      </c>
      <c r="B6147" s="4" t="inlineStr">
        <is>
          <t>VTT0205 印花</t>
        </is>
      </c>
      <c r="C6147" s="4" t="inlineStr">
        <is>
          <t>棕黑</t>
        </is>
      </c>
      <c r="D6147" s="4" t="inlineStr">
        <is>
          <t>M</t>
        </is>
      </c>
      <c r="E6147" s="5" t="inlineStr">
        <is>
          <t>VTT0205-FP-Brown Black-Medium-FBA</t>
        </is>
      </c>
      <c r="H6147" s="0" t="n"/>
    </row>
    <row r="6148">
      <c r="A6148" s="0">
        <f>+B6148&amp;C6148&amp;D6148</f>
        <v/>
      </c>
      <c r="B6148" s="4" t="inlineStr">
        <is>
          <t>VTT0205 印花</t>
        </is>
      </c>
      <c r="C6148" s="4" t="n"/>
      <c r="D6148" s="4" t="inlineStr">
        <is>
          <t>M</t>
        </is>
      </c>
      <c r="E6148" s="5" t="inlineStr">
        <is>
          <t>VTT0205-FP-Color Block Mix-Medium-FBA</t>
        </is>
      </c>
      <c r="H6148" s="0" t="n"/>
    </row>
    <row r="6149">
      <c r="A6149" s="0">
        <f>+B6149&amp;C6149&amp;D6149</f>
        <v/>
      </c>
      <c r="B6149" s="4" t="inlineStr">
        <is>
          <t>VTT0205 印花</t>
        </is>
      </c>
      <c r="C6149" s="4" t="inlineStr">
        <is>
          <t>豹纹卡其色</t>
        </is>
      </c>
      <c r="D6149" s="4" t="inlineStr">
        <is>
          <t>M</t>
        </is>
      </c>
      <c r="E6149" s="5" t="inlineStr">
        <is>
          <t>VTT0205-FP-Leopard Khaki-Medium-FBA</t>
        </is>
      </c>
      <c r="H6149" s="0" t="n"/>
    </row>
    <row r="6150">
      <c r="A6150" s="0">
        <f>+B6150&amp;C6150&amp;D6150</f>
        <v/>
      </c>
      <c r="B6150" s="4" t="inlineStr">
        <is>
          <t>VTT0205 印花</t>
        </is>
      </c>
      <c r="C6150" s="4" t="n"/>
      <c r="D6150" s="4" t="inlineStr">
        <is>
          <t>M</t>
        </is>
      </c>
      <c r="E6150" s="5" t="inlineStr">
        <is>
          <t>VTT0205-FP-Leopard White-Medium-FBA</t>
        </is>
      </c>
      <c r="H6150" s="0" t="n"/>
    </row>
    <row r="6151">
      <c r="A6151" s="0">
        <f>+B6151&amp;C6151&amp;D6151</f>
        <v/>
      </c>
      <c r="B6151" s="4" t="inlineStr">
        <is>
          <t>VTT0205 印花</t>
        </is>
      </c>
      <c r="C6151" s="4" t="inlineStr">
        <is>
          <t>浅蓝</t>
        </is>
      </c>
      <c r="D6151" s="4" t="inlineStr">
        <is>
          <t>M</t>
        </is>
      </c>
      <c r="E6151" s="5" t="inlineStr">
        <is>
          <t>VTT0205-FP-Light Blue-Medium-FBA</t>
        </is>
      </c>
      <c r="H6151" s="0" t="n"/>
    </row>
    <row r="6152">
      <c r="A6152" s="0">
        <f>+B6152&amp;C6152&amp;D6152</f>
        <v/>
      </c>
      <c r="B6152" s="4" t="inlineStr">
        <is>
          <t>VTT0205 印花</t>
        </is>
      </c>
      <c r="C6152" s="4" t="inlineStr">
        <is>
          <t>混色蓝</t>
        </is>
      </c>
      <c r="D6152" s="4" t="inlineStr">
        <is>
          <t>M</t>
        </is>
      </c>
      <c r="E6152" s="5" t="inlineStr">
        <is>
          <t>VTT0205-FP-Mix Blue-Medium-FBA</t>
        </is>
      </c>
      <c r="H6152" s="0" t="n"/>
    </row>
    <row r="6153">
      <c r="A6153" s="0">
        <f>+B6153&amp;C6153&amp;D6153</f>
        <v/>
      </c>
      <c r="B6153" s="4" t="inlineStr">
        <is>
          <t>VTT0205 印花</t>
        </is>
      </c>
      <c r="C6153" s="4" t="inlineStr">
        <is>
          <t>藏蓝</t>
        </is>
      </c>
      <c r="D6153" s="4" t="inlineStr">
        <is>
          <t>M</t>
        </is>
      </c>
      <c r="E6153" s="5" t="inlineStr">
        <is>
          <t>VTT0205-FP-Navy Blue-Medium-FBA</t>
        </is>
      </c>
      <c r="H6153" s="0" t="n"/>
    </row>
    <row r="6154">
      <c r="A6154" s="0">
        <f>+B6154&amp;C6154&amp;D6154</f>
        <v/>
      </c>
      <c r="B6154" s="4" t="inlineStr">
        <is>
          <t>VTT0205 印花</t>
        </is>
      </c>
      <c r="C6154" s="4" t="n"/>
      <c r="D6154" s="4" t="inlineStr">
        <is>
          <t>M</t>
        </is>
      </c>
      <c r="E6154" s="5" t="inlineStr">
        <is>
          <t>VTT0205-FP-Peacock Blue-Medium-FBA</t>
        </is>
      </c>
      <c r="H6154" s="0" t="n"/>
    </row>
    <row r="6155">
      <c r="A6155" s="0">
        <f>+B6155&amp;C6155&amp;D6155</f>
        <v/>
      </c>
      <c r="B6155" s="4" t="inlineStr">
        <is>
          <t>VTT0205 印花</t>
        </is>
      </c>
      <c r="C6155" s="4" t="n"/>
      <c r="D6155" s="4" t="inlineStr">
        <is>
          <t>M</t>
        </is>
      </c>
      <c r="E6155" s="5" t="inlineStr">
        <is>
          <t>VTT0205-FP-Peony Black-Medium-FBA</t>
        </is>
      </c>
      <c r="H6155" s="0" t="n"/>
    </row>
    <row r="6156">
      <c r="A6156" s="0">
        <f>+B6156&amp;C6156&amp;D6156</f>
        <v/>
      </c>
      <c r="B6156" s="4" t="inlineStr">
        <is>
          <t>VTT0205 印花</t>
        </is>
      </c>
      <c r="C6156" s="4" t="n"/>
      <c r="D6156" s="4" t="inlineStr">
        <is>
          <t>M</t>
        </is>
      </c>
      <c r="E6156" s="5" t="inlineStr">
        <is>
          <t>VTT0205-FP-Peony Yellow-Medium-FBA</t>
        </is>
      </c>
      <c r="H6156" s="0" t="n"/>
    </row>
    <row r="6157">
      <c r="A6157" s="0">
        <f>+B6157&amp;C6157&amp;D6157</f>
        <v/>
      </c>
      <c r="B6157" s="4" t="inlineStr">
        <is>
          <t>VTT0205 印花</t>
        </is>
      </c>
      <c r="C6157" s="4" t="inlineStr">
        <is>
          <t>玫瑰藏蓝</t>
        </is>
      </c>
      <c r="D6157" s="4" t="inlineStr">
        <is>
          <t>M</t>
        </is>
      </c>
      <c r="E6157" s="5" t="inlineStr">
        <is>
          <t>VTT0205-FP-Rose Navy-Medium-FBA</t>
        </is>
      </c>
      <c r="H6157" s="0" t="n"/>
    </row>
    <row r="6158">
      <c r="A6158" s="0">
        <f>+B6158&amp;C6158&amp;D6158</f>
        <v/>
      </c>
      <c r="B6158" s="4" t="inlineStr">
        <is>
          <t>VTT0205 印花</t>
        </is>
      </c>
      <c r="C6158" s="4" t="n"/>
      <c r="D6158" s="4" t="inlineStr">
        <is>
          <t>M</t>
        </is>
      </c>
      <c r="E6158" s="5" t="inlineStr">
        <is>
          <t>VTT0205-FP-Snakeskin White-Medium-FBA</t>
        </is>
      </c>
      <c r="H6158" s="0" t="n"/>
    </row>
    <row r="6159">
      <c r="A6159" s="0">
        <f>+B6159&amp;C6159&amp;D6159</f>
        <v/>
      </c>
      <c r="B6159" s="4" t="inlineStr">
        <is>
          <t>VTT0205 印花</t>
        </is>
      </c>
      <c r="C6159" s="4" t="inlineStr">
        <is>
          <t>白色</t>
        </is>
      </c>
      <c r="D6159" s="4" t="inlineStr">
        <is>
          <t>M</t>
        </is>
      </c>
      <c r="E6159" s="5" t="inlineStr">
        <is>
          <t>VTT0205-FP-White-Medium-FBA</t>
        </is>
      </c>
      <c r="H6159" s="0" t="n"/>
    </row>
    <row r="6160">
      <c r="A6160" s="0">
        <f>+B6160&amp;C6160&amp;D6160</f>
        <v/>
      </c>
      <c r="B6160" s="4" t="inlineStr">
        <is>
          <t>VTT0205 印花</t>
        </is>
      </c>
      <c r="C6160" s="4" t="n"/>
      <c r="D6160" s="4" t="inlineStr">
        <is>
          <t>M</t>
        </is>
      </c>
      <c r="E6160" s="5" t="inlineStr">
        <is>
          <t>VTT0205-FP-Wine Red-Medium-FBA</t>
        </is>
      </c>
      <c r="H6160" s="0" t="n"/>
    </row>
    <row r="6161">
      <c r="A6161" s="0">
        <f>+B6161&amp;C6161&amp;D6161</f>
        <v/>
      </c>
      <c r="B6161" s="4" t="inlineStr">
        <is>
          <t>VTT0205 印花</t>
        </is>
      </c>
      <c r="C6161" s="4" t="n"/>
      <c r="D6161" s="4" t="inlineStr">
        <is>
          <t>M</t>
        </is>
      </c>
      <c r="E6161" s="5" t="inlineStr">
        <is>
          <t>VTT0205-FP-Yellow Black-Medium-FBA</t>
        </is>
      </c>
      <c r="H6161" s="0" t="n"/>
    </row>
    <row r="6162">
      <c r="A6162" s="0">
        <f>+B6162&amp;C6162&amp;D6162</f>
        <v/>
      </c>
      <c r="B6162" s="4" t="inlineStr">
        <is>
          <t>VTT0205 印花</t>
        </is>
      </c>
      <c r="C6162" s="4" t="n"/>
      <c r="D6162" s="4" t="inlineStr">
        <is>
          <t>M</t>
        </is>
      </c>
      <c r="E6162" s="5" t="inlineStr">
        <is>
          <t>VTT0205-Green Grid-Medium-FBA</t>
        </is>
      </c>
      <c r="H6162" s="0" t="n"/>
    </row>
    <row r="6163">
      <c r="A6163" s="0">
        <f>+B6163&amp;C6163&amp;D6163</f>
        <v/>
      </c>
      <c r="B6163" s="4" t="inlineStr">
        <is>
          <t>VTT0205 印花</t>
        </is>
      </c>
      <c r="C6163" s="4" t="n"/>
      <c r="D6163" s="4" t="inlineStr">
        <is>
          <t>M</t>
        </is>
      </c>
      <c r="E6163" s="5" t="inlineStr">
        <is>
          <t>VTT0205-Red Grid-Medium-FBA</t>
        </is>
      </c>
      <c r="H6163" s="0" t="n"/>
    </row>
    <row r="6164">
      <c r="A6164" s="0">
        <f>+B6164&amp;C6164&amp;D6164</f>
        <v/>
      </c>
      <c r="B6164" s="4" t="inlineStr">
        <is>
          <t>VTT0205 印花</t>
        </is>
      </c>
      <c r="C6164" s="4" t="n"/>
      <c r="D6164" s="4" t="inlineStr">
        <is>
          <t>M</t>
        </is>
      </c>
      <c r="E6164" s="5" t="inlineStr">
        <is>
          <t>VTT0205-Feather Cyan Blue-Medium-FBA</t>
        </is>
      </c>
      <c r="H6164" s="0" t="n"/>
    </row>
    <row r="6165">
      <c r="A6165" s="0">
        <f>+B6165&amp;C6165&amp;D6165</f>
        <v/>
      </c>
      <c r="B6165" s="4" t="inlineStr">
        <is>
          <t>VTT0205 印花</t>
        </is>
      </c>
      <c r="C6165" s="4" t="inlineStr">
        <is>
          <t>藏蓝</t>
        </is>
      </c>
      <c r="D6165" s="4" t="inlineStr">
        <is>
          <t>M</t>
        </is>
      </c>
      <c r="E6165" s="5" t="inlineStr">
        <is>
          <t>VTT0205-Feather Navy Blue-Medium-FBA</t>
        </is>
      </c>
      <c r="H6165" s="0" t="n"/>
    </row>
    <row r="6166">
      <c r="A6166" s="0">
        <f>+B6166&amp;C6166&amp;D6166</f>
        <v/>
      </c>
      <c r="B6166" s="4" t="inlineStr">
        <is>
          <t>VTT0205 印花</t>
        </is>
      </c>
      <c r="C6166" s="4" t="n"/>
      <c r="D6166" s="4" t="inlineStr">
        <is>
          <t>M</t>
        </is>
      </c>
      <c r="E6166" s="5" t="inlineStr">
        <is>
          <t>VTT0205-Feather Red-Medium-FBA</t>
        </is>
      </c>
      <c r="H6166" s="0" t="n"/>
    </row>
    <row r="6167">
      <c r="A6167" s="0">
        <f>+B6167&amp;C6167&amp;D6167</f>
        <v/>
      </c>
      <c r="B6167" s="4" t="inlineStr">
        <is>
          <t>VTT0205 印花</t>
        </is>
      </c>
      <c r="C6167" s="4" t="n"/>
      <c r="D6167" s="4" t="inlineStr">
        <is>
          <t>M</t>
        </is>
      </c>
      <c r="E6167" s="5" t="inlineStr">
        <is>
          <t>VTT0205-Feather White-Medium-FBA</t>
        </is>
      </c>
      <c r="H6167" s="0" t="n"/>
    </row>
    <row r="6168">
      <c r="A6168" s="0">
        <f>+B6168&amp;C6168&amp;D6168</f>
        <v/>
      </c>
      <c r="B6168" s="4" t="inlineStr">
        <is>
          <t>VTT0205 印花</t>
        </is>
      </c>
      <c r="C6168" s="4" t="n"/>
      <c r="D6168" s="4" t="inlineStr">
        <is>
          <t>L</t>
        </is>
      </c>
      <c r="E6168" s="5" t="inlineStr">
        <is>
          <t>VTT0205-Black White Grid-Large-FBA</t>
        </is>
      </c>
      <c r="H6168" s="0" t="n"/>
    </row>
    <row r="6169">
      <c r="A6169" s="0">
        <f>+B6169&amp;C6169&amp;D6169</f>
        <v/>
      </c>
      <c r="B6169" s="4" t="inlineStr">
        <is>
          <t>VTT0205 印花</t>
        </is>
      </c>
      <c r="C6169" s="4" t="n"/>
      <c r="D6169" s="4" t="inlineStr">
        <is>
          <t>L</t>
        </is>
      </c>
      <c r="E6169" s="5" t="inlineStr">
        <is>
          <t>VTT0205-FP-Big Leaf Pink-Large-FBA</t>
        </is>
      </c>
      <c r="H6169" s="0" t="n"/>
    </row>
    <row r="6170">
      <c r="A6170" s="0">
        <f>+B6170&amp;C6170&amp;D6170</f>
        <v/>
      </c>
      <c r="B6170" s="4" t="inlineStr">
        <is>
          <t>VTT0205 印花</t>
        </is>
      </c>
      <c r="C6170" s="4" t="inlineStr">
        <is>
          <t>黑色</t>
        </is>
      </c>
      <c r="D6170" s="4" t="inlineStr">
        <is>
          <t>L</t>
        </is>
      </c>
      <c r="E6170" s="5" t="inlineStr">
        <is>
          <t>VTT0205-FP-Black-Large-FBA</t>
        </is>
      </c>
      <c r="H6170" s="0" t="n"/>
    </row>
    <row r="6171">
      <c r="A6171" s="0">
        <f>+B6171&amp;C6171&amp;D6171</f>
        <v/>
      </c>
      <c r="B6171" s="4" t="inlineStr">
        <is>
          <t>VTT0205 印花</t>
        </is>
      </c>
      <c r="C6171" s="4" t="inlineStr">
        <is>
          <t>棕黑</t>
        </is>
      </c>
      <c r="D6171" s="4" t="inlineStr">
        <is>
          <t>L</t>
        </is>
      </c>
      <c r="E6171" s="5" t="inlineStr">
        <is>
          <t>VTT0205-FP-Brown Black-Large-FBA</t>
        </is>
      </c>
      <c r="H6171" s="0" t="n"/>
    </row>
    <row r="6172">
      <c r="A6172" s="0">
        <f>+B6172&amp;C6172&amp;D6172</f>
        <v/>
      </c>
      <c r="B6172" s="4" t="inlineStr">
        <is>
          <t>VTT0205 印花</t>
        </is>
      </c>
      <c r="C6172" s="4" t="n"/>
      <c r="D6172" s="4" t="inlineStr">
        <is>
          <t>L</t>
        </is>
      </c>
      <c r="E6172" s="5" t="inlineStr">
        <is>
          <t>VTT0205-FP-Color Block Mix-Large-FBA</t>
        </is>
      </c>
      <c r="H6172" s="0" t="n"/>
    </row>
    <row r="6173">
      <c r="A6173" s="0">
        <f>+B6173&amp;C6173&amp;D6173</f>
        <v/>
      </c>
      <c r="B6173" s="4" t="inlineStr">
        <is>
          <t>VTT0205 印花</t>
        </is>
      </c>
      <c r="C6173" s="4" t="inlineStr">
        <is>
          <t>豹纹卡其色</t>
        </is>
      </c>
      <c r="D6173" s="4" t="inlineStr">
        <is>
          <t>L</t>
        </is>
      </c>
      <c r="E6173" s="5" t="inlineStr">
        <is>
          <t>VTT0205-FP-Leopard Khaki-Large-FBA</t>
        </is>
      </c>
      <c r="H6173" s="0" t="n"/>
    </row>
    <row r="6174">
      <c r="A6174" s="0">
        <f>+B6174&amp;C6174&amp;D6174</f>
        <v/>
      </c>
      <c r="B6174" s="4" t="inlineStr">
        <is>
          <t>VTT0205 印花</t>
        </is>
      </c>
      <c r="C6174" s="4" t="n"/>
      <c r="D6174" s="4" t="inlineStr">
        <is>
          <t>L</t>
        </is>
      </c>
      <c r="E6174" s="5" t="inlineStr">
        <is>
          <t>VTT0205-FP-Leopard White-Large-FBA</t>
        </is>
      </c>
      <c r="H6174" s="0" t="n"/>
    </row>
    <row r="6175">
      <c r="A6175" s="0">
        <f>+B6175&amp;C6175&amp;D6175</f>
        <v/>
      </c>
      <c r="B6175" s="4" t="inlineStr">
        <is>
          <t>VTT0205 印花</t>
        </is>
      </c>
      <c r="C6175" s="4" t="inlineStr">
        <is>
          <t>浅蓝</t>
        </is>
      </c>
      <c r="D6175" s="4" t="inlineStr">
        <is>
          <t>L</t>
        </is>
      </c>
      <c r="E6175" s="5" t="inlineStr">
        <is>
          <t>VTT0205-FP-Light Blue-Large-FBA</t>
        </is>
      </c>
      <c r="H6175" s="0" t="n"/>
    </row>
    <row r="6176">
      <c r="A6176" s="0">
        <f>+B6176&amp;C6176&amp;D6176</f>
        <v/>
      </c>
      <c r="B6176" s="4" t="inlineStr">
        <is>
          <t>VTT0205 印花</t>
        </is>
      </c>
      <c r="C6176" s="4" t="inlineStr">
        <is>
          <t>混色蓝</t>
        </is>
      </c>
      <c r="D6176" s="4" t="inlineStr">
        <is>
          <t>L</t>
        </is>
      </c>
      <c r="E6176" s="5" t="inlineStr">
        <is>
          <t>VTT0205-FP-Mix Blue-Large-FBA</t>
        </is>
      </c>
      <c r="H6176" s="0" t="n"/>
    </row>
    <row r="6177">
      <c r="A6177" s="0">
        <f>+B6177&amp;C6177&amp;D6177</f>
        <v/>
      </c>
      <c r="B6177" s="4" t="inlineStr">
        <is>
          <t>VTT0205 印花</t>
        </is>
      </c>
      <c r="C6177" s="4" t="inlineStr">
        <is>
          <t>藏蓝</t>
        </is>
      </c>
      <c r="D6177" s="4" t="inlineStr">
        <is>
          <t>L</t>
        </is>
      </c>
      <c r="E6177" s="5" t="inlineStr">
        <is>
          <t>VTT0205-FP-Navy Blue-Large-FBA</t>
        </is>
      </c>
      <c r="H6177" s="0" t="n"/>
    </row>
    <row r="6178">
      <c r="A6178" s="0">
        <f>+B6178&amp;C6178&amp;D6178</f>
        <v/>
      </c>
      <c r="B6178" s="4" t="inlineStr">
        <is>
          <t>VTT0205 印花</t>
        </is>
      </c>
      <c r="C6178" s="4" t="n"/>
      <c r="D6178" s="4" t="inlineStr">
        <is>
          <t>L</t>
        </is>
      </c>
      <c r="E6178" s="5" t="inlineStr">
        <is>
          <t>VTT0205-FP-Peacock Blue-Large-FBA</t>
        </is>
      </c>
      <c r="H6178" s="0" t="n"/>
    </row>
    <row r="6179">
      <c r="A6179" s="0">
        <f>+B6179&amp;C6179&amp;D6179</f>
        <v/>
      </c>
      <c r="B6179" s="4" t="inlineStr">
        <is>
          <t>VTT0205 印花</t>
        </is>
      </c>
      <c r="C6179" s="4" t="n"/>
      <c r="D6179" s="4" t="inlineStr">
        <is>
          <t>L</t>
        </is>
      </c>
      <c r="E6179" s="5" t="inlineStr">
        <is>
          <t>VTT0205-FP-Peony Black-Large-FBA</t>
        </is>
      </c>
      <c r="H6179" s="0" t="n"/>
    </row>
    <row r="6180">
      <c r="A6180" s="0">
        <f>+B6180&amp;C6180&amp;D6180</f>
        <v/>
      </c>
      <c r="B6180" s="4" t="inlineStr">
        <is>
          <t>VTT0205 印花</t>
        </is>
      </c>
      <c r="C6180" s="4" t="n"/>
      <c r="D6180" s="4" t="inlineStr">
        <is>
          <t>L</t>
        </is>
      </c>
      <c r="E6180" s="5" t="inlineStr">
        <is>
          <t>VTT0205-FP-Peony Rose Red-Large-FBA</t>
        </is>
      </c>
      <c r="H6180" s="0" t="n"/>
    </row>
    <row r="6181">
      <c r="A6181" s="0">
        <f>+B6181&amp;C6181&amp;D6181</f>
        <v/>
      </c>
      <c r="B6181" s="4" t="inlineStr">
        <is>
          <t>VTT0205 印花</t>
        </is>
      </c>
      <c r="C6181" s="4" t="n"/>
      <c r="D6181" s="4" t="inlineStr">
        <is>
          <t>L</t>
        </is>
      </c>
      <c r="E6181" s="5" t="inlineStr">
        <is>
          <t>VTT0205-FP-Peony Yellow-Large-FBA</t>
        </is>
      </c>
      <c r="H6181" s="0" t="n"/>
    </row>
    <row r="6182">
      <c r="A6182" s="0">
        <f>+B6182&amp;C6182&amp;D6182</f>
        <v/>
      </c>
      <c r="B6182" s="4" t="inlineStr">
        <is>
          <t>VTT0205 印花</t>
        </is>
      </c>
      <c r="C6182" s="4" t="inlineStr">
        <is>
          <t>玫瑰藏蓝</t>
        </is>
      </c>
      <c r="D6182" s="4" t="inlineStr">
        <is>
          <t>L</t>
        </is>
      </c>
      <c r="E6182" s="5" t="inlineStr">
        <is>
          <t>VTT0205-FP-Rose Navy-Large-FBA</t>
        </is>
      </c>
      <c r="H6182" s="0" t="n"/>
    </row>
    <row r="6183">
      <c r="A6183" s="0">
        <f>+B6183&amp;C6183&amp;D6183</f>
        <v/>
      </c>
      <c r="B6183" s="4" t="inlineStr">
        <is>
          <t>VTT0205 印花</t>
        </is>
      </c>
      <c r="C6183" s="4" t="n"/>
      <c r="D6183" s="4" t="inlineStr">
        <is>
          <t>L</t>
        </is>
      </c>
      <c r="E6183" s="5" t="inlineStr">
        <is>
          <t>VTT0205-FP-Snakeskin White-Large-FBA</t>
        </is>
      </c>
      <c r="H6183" s="0" t="n"/>
    </row>
    <row r="6184">
      <c r="A6184" s="0">
        <f>+B6184&amp;C6184&amp;D6184</f>
        <v/>
      </c>
      <c r="B6184" s="4" t="inlineStr">
        <is>
          <t>VTT0205 印花</t>
        </is>
      </c>
      <c r="C6184" s="4" t="inlineStr">
        <is>
          <t>白色</t>
        </is>
      </c>
      <c r="D6184" s="4" t="inlineStr">
        <is>
          <t>L</t>
        </is>
      </c>
      <c r="E6184" s="5" t="inlineStr">
        <is>
          <t>VTT0205-FP-White-Large-FBA</t>
        </is>
      </c>
      <c r="H6184" s="0" t="n"/>
    </row>
    <row r="6185">
      <c r="A6185" s="0">
        <f>+B6185&amp;C6185&amp;D6185</f>
        <v/>
      </c>
      <c r="B6185" s="4" t="inlineStr">
        <is>
          <t>VTT0205 印花</t>
        </is>
      </c>
      <c r="C6185" s="4" t="n"/>
      <c r="D6185" s="4" t="inlineStr">
        <is>
          <t>L</t>
        </is>
      </c>
      <c r="E6185" s="5" t="inlineStr">
        <is>
          <t>VTT0205-FP-Wine Red-Large-FBA</t>
        </is>
      </c>
      <c r="H6185" s="0" t="n"/>
    </row>
    <row r="6186">
      <c r="A6186" s="0">
        <f>+B6186&amp;C6186&amp;D6186</f>
        <v/>
      </c>
      <c r="B6186" s="4" t="inlineStr">
        <is>
          <t>VTT0205 印花</t>
        </is>
      </c>
      <c r="C6186" s="4" t="n"/>
      <c r="D6186" s="4" t="inlineStr">
        <is>
          <t>L</t>
        </is>
      </c>
      <c r="E6186" s="5" t="inlineStr">
        <is>
          <t>VTT0205-FP-Yellow Black-Large-FBA</t>
        </is>
      </c>
      <c r="H6186" s="0" t="n"/>
    </row>
    <row r="6187">
      <c r="A6187" s="0">
        <f>+B6187&amp;C6187&amp;D6187</f>
        <v/>
      </c>
      <c r="B6187" s="4" t="inlineStr">
        <is>
          <t>VTT0205 印花</t>
        </is>
      </c>
      <c r="C6187" s="4" t="n"/>
      <c r="D6187" s="4" t="inlineStr">
        <is>
          <t>L</t>
        </is>
      </c>
      <c r="E6187" s="5" t="inlineStr">
        <is>
          <t>VTT0205-Red Grid-Large-FBA</t>
        </is>
      </c>
      <c r="H6187" s="0" t="n"/>
    </row>
    <row r="6188">
      <c r="A6188" s="0">
        <f>+B6188&amp;C6188&amp;D6188</f>
        <v/>
      </c>
      <c r="B6188" s="4" t="inlineStr">
        <is>
          <t>VTT0205 印花</t>
        </is>
      </c>
      <c r="C6188" s="4" t="n"/>
      <c r="D6188" s="4" t="inlineStr">
        <is>
          <t>L</t>
        </is>
      </c>
      <c r="E6188" s="5" t="inlineStr">
        <is>
          <t>VTT0205-Feather Cyan Blue-Large-FBA</t>
        </is>
      </c>
      <c r="H6188" s="0" t="n"/>
    </row>
    <row r="6189">
      <c r="A6189" s="0">
        <f>+B6189&amp;C6189&amp;D6189</f>
        <v/>
      </c>
      <c r="B6189" s="4" t="inlineStr">
        <is>
          <t>VTT0205 印花</t>
        </is>
      </c>
      <c r="C6189" s="4" t="inlineStr">
        <is>
          <t>藏蓝</t>
        </is>
      </c>
      <c r="D6189" s="4" t="inlineStr">
        <is>
          <t>L</t>
        </is>
      </c>
      <c r="E6189" s="5" t="inlineStr">
        <is>
          <t>VTT0205-Feather Navy Blue-Large-FBA</t>
        </is>
      </c>
      <c r="H6189" s="0" t="n"/>
    </row>
    <row r="6190">
      <c r="A6190" s="0">
        <f>+B6190&amp;C6190&amp;D6190</f>
        <v/>
      </c>
      <c r="B6190" s="4" t="inlineStr">
        <is>
          <t>VTT0205 印花</t>
        </is>
      </c>
      <c r="C6190" s="4" t="n"/>
      <c r="D6190" s="4" t="inlineStr">
        <is>
          <t>L</t>
        </is>
      </c>
      <c r="E6190" s="5" t="inlineStr">
        <is>
          <t>VTT0205-Feather Red-Large-FBA</t>
        </is>
      </c>
      <c r="H6190" s="0" t="n"/>
    </row>
    <row r="6191">
      <c r="A6191" s="0">
        <f>+B6191&amp;C6191&amp;D6191</f>
        <v/>
      </c>
      <c r="B6191" s="4" t="inlineStr">
        <is>
          <t>VTT0205 印花</t>
        </is>
      </c>
      <c r="C6191" s="4" t="n"/>
      <c r="D6191" s="4" t="inlineStr">
        <is>
          <t>L</t>
        </is>
      </c>
      <c r="E6191" s="5" t="inlineStr">
        <is>
          <t>VTT0205-Feather White-Large-FBA</t>
        </is>
      </c>
      <c r="H6191" s="0" t="n"/>
    </row>
    <row r="6192">
      <c r="A6192" s="0">
        <f>+B6192&amp;C6192&amp;D6192</f>
        <v/>
      </c>
      <c r="B6192" s="4" t="inlineStr">
        <is>
          <t>VTT0205 印花</t>
        </is>
      </c>
      <c r="C6192" s="4" t="n"/>
      <c r="D6192" s="4" t="inlineStr">
        <is>
          <t>2XL</t>
        </is>
      </c>
      <c r="E6192" s="5" t="inlineStr">
        <is>
          <t>VTT0205-Black White Grid-XX-Large-FBA</t>
        </is>
      </c>
      <c r="H6192" s="0" t="n"/>
    </row>
    <row r="6193">
      <c r="A6193" s="0">
        <f>+B6193&amp;C6193&amp;D6193</f>
        <v/>
      </c>
      <c r="B6193" s="4" t="inlineStr">
        <is>
          <t>VTT0205 印花</t>
        </is>
      </c>
      <c r="C6193" s="4" t="n"/>
      <c r="D6193" s="4" t="inlineStr">
        <is>
          <t>2XL</t>
        </is>
      </c>
      <c r="E6193" s="5" t="inlineStr">
        <is>
          <t>VTT0205-FP-Big Leaf Pink-XX-Large-FBA</t>
        </is>
      </c>
      <c r="H6193" s="0" t="n"/>
    </row>
    <row r="6194">
      <c r="A6194" s="0">
        <f>+B6194&amp;C6194&amp;D6194</f>
        <v/>
      </c>
      <c r="B6194" s="4" t="inlineStr">
        <is>
          <t>VTT0205 印花</t>
        </is>
      </c>
      <c r="C6194" s="4" t="inlineStr">
        <is>
          <t>黑色</t>
        </is>
      </c>
      <c r="D6194" s="4" t="inlineStr">
        <is>
          <t>2XL</t>
        </is>
      </c>
      <c r="E6194" s="5" t="inlineStr">
        <is>
          <t>VTT0205-FP-Black-XX-Large-FBA</t>
        </is>
      </c>
      <c r="H6194" s="0" t="n"/>
    </row>
    <row r="6195">
      <c r="A6195" s="0">
        <f>+B6195&amp;C6195&amp;D6195</f>
        <v/>
      </c>
      <c r="B6195" s="4" t="inlineStr">
        <is>
          <t>VTT0205 印花</t>
        </is>
      </c>
      <c r="C6195" s="4" t="inlineStr">
        <is>
          <t>棕黑</t>
        </is>
      </c>
      <c r="D6195" s="4" t="inlineStr">
        <is>
          <t>2XL</t>
        </is>
      </c>
      <c r="E6195" s="5" t="inlineStr">
        <is>
          <t>VTT0205-FP-Brown Black-XX-Large-FBA</t>
        </is>
      </c>
      <c r="H6195" s="0" t="n"/>
    </row>
    <row r="6196">
      <c r="A6196" s="0">
        <f>+B6196&amp;C6196&amp;D6196</f>
        <v/>
      </c>
      <c r="B6196" s="4" t="inlineStr">
        <is>
          <t>VTT0205 印花</t>
        </is>
      </c>
      <c r="C6196" s="4" t="n"/>
      <c r="D6196" s="4" t="inlineStr">
        <is>
          <t>2XL</t>
        </is>
      </c>
      <c r="E6196" s="5" t="inlineStr">
        <is>
          <t>VTT0205-FP-Color Block Mix-XX-Large-FBA</t>
        </is>
      </c>
      <c r="H6196" s="0" t="n"/>
    </row>
    <row r="6197">
      <c r="A6197" s="0">
        <f>+B6197&amp;C6197&amp;D6197</f>
        <v/>
      </c>
      <c r="B6197" s="4" t="inlineStr">
        <is>
          <t>VTT0205 印花</t>
        </is>
      </c>
      <c r="C6197" s="4" t="inlineStr">
        <is>
          <t>豹纹卡其色</t>
        </is>
      </c>
      <c r="D6197" s="4" t="inlineStr">
        <is>
          <t>2XL</t>
        </is>
      </c>
      <c r="E6197" s="5" t="inlineStr">
        <is>
          <t>VTT0205-FP-Leopard Khaki-XX-Large-FBA</t>
        </is>
      </c>
      <c r="H6197" s="0" t="n"/>
    </row>
    <row r="6198">
      <c r="A6198" s="0">
        <f>+B6198&amp;C6198&amp;D6198</f>
        <v/>
      </c>
      <c r="B6198" s="4" t="inlineStr">
        <is>
          <t>VTT0205 印花</t>
        </is>
      </c>
      <c r="C6198" s="4" t="n"/>
      <c r="D6198" s="4" t="inlineStr">
        <is>
          <t>2XL</t>
        </is>
      </c>
      <c r="E6198" s="5" t="inlineStr">
        <is>
          <t>VTT0205-FP-Leopard White-XX-Large-FBA</t>
        </is>
      </c>
      <c r="H6198" s="0" t="n"/>
    </row>
    <row r="6199">
      <c r="A6199" s="0">
        <f>+B6199&amp;C6199&amp;D6199</f>
        <v/>
      </c>
      <c r="B6199" s="4" t="inlineStr">
        <is>
          <t>VTT0205 印花</t>
        </is>
      </c>
      <c r="C6199" s="4" t="inlineStr">
        <is>
          <t>浅蓝</t>
        </is>
      </c>
      <c r="D6199" s="4" t="inlineStr">
        <is>
          <t>2XL</t>
        </is>
      </c>
      <c r="E6199" s="5" t="inlineStr">
        <is>
          <t>VTT0205-FP-Light Blue-XX-Large-FBA</t>
        </is>
      </c>
      <c r="H6199" s="0" t="n"/>
    </row>
    <row r="6200">
      <c r="A6200" s="0">
        <f>+B6200&amp;C6200&amp;D6200</f>
        <v/>
      </c>
      <c r="B6200" s="4" t="inlineStr">
        <is>
          <t>VTT0205 印花</t>
        </is>
      </c>
      <c r="C6200" s="4" t="inlineStr">
        <is>
          <t>混色蓝</t>
        </is>
      </c>
      <c r="D6200" s="4" t="inlineStr">
        <is>
          <t>2XL</t>
        </is>
      </c>
      <c r="E6200" s="5" t="inlineStr">
        <is>
          <t>VTT0205-FP-Mix Blue-XX-Large-FBA</t>
        </is>
      </c>
      <c r="H6200" s="0" t="n"/>
    </row>
    <row r="6201">
      <c r="A6201" s="0">
        <f>+B6201&amp;C6201&amp;D6201</f>
        <v/>
      </c>
      <c r="B6201" s="4" t="inlineStr">
        <is>
          <t>VTT0205 印花</t>
        </is>
      </c>
      <c r="C6201" s="4" t="inlineStr">
        <is>
          <t>藏蓝</t>
        </is>
      </c>
      <c r="D6201" s="4" t="inlineStr">
        <is>
          <t>2XL</t>
        </is>
      </c>
      <c r="E6201" s="5" t="inlineStr">
        <is>
          <t>VTT0205-FP-Navy Blue-XX-Large-FBA</t>
        </is>
      </c>
      <c r="H6201" s="0" t="n"/>
    </row>
    <row r="6202">
      <c r="A6202" s="0">
        <f>+B6202&amp;C6202&amp;D6202</f>
        <v/>
      </c>
      <c r="B6202" s="4" t="inlineStr">
        <is>
          <t>VTT0205 印花</t>
        </is>
      </c>
      <c r="C6202" s="4" t="n"/>
      <c r="D6202" s="4" t="inlineStr">
        <is>
          <t>2XL</t>
        </is>
      </c>
      <c r="E6202" s="5" t="inlineStr">
        <is>
          <t>VTT0205-FP-Peacock Blue-XX-Large-FBA</t>
        </is>
      </c>
      <c r="H6202" s="0" t="n"/>
    </row>
    <row r="6203">
      <c r="A6203" s="0">
        <f>+B6203&amp;C6203&amp;D6203</f>
        <v/>
      </c>
      <c r="B6203" s="4" t="inlineStr">
        <is>
          <t>VTT0205 印花</t>
        </is>
      </c>
      <c r="C6203" s="4" t="n"/>
      <c r="D6203" s="4" t="inlineStr">
        <is>
          <t>2XL</t>
        </is>
      </c>
      <c r="E6203" s="5" t="inlineStr">
        <is>
          <t>VTT0205-FP-Peony Black-XX-Large-FBA</t>
        </is>
      </c>
      <c r="H6203" s="0" t="n"/>
    </row>
    <row r="6204">
      <c r="A6204" s="0">
        <f>+B6204&amp;C6204&amp;D6204</f>
        <v/>
      </c>
      <c r="B6204" s="4" t="inlineStr">
        <is>
          <t>VTT0205 印花</t>
        </is>
      </c>
      <c r="C6204" s="4" t="n"/>
      <c r="D6204" s="4" t="inlineStr">
        <is>
          <t>2XL</t>
        </is>
      </c>
      <c r="E6204" s="5" t="inlineStr">
        <is>
          <t>VTT0205-FP-Peony Brick Red-XX-Large-FBA</t>
        </is>
      </c>
      <c r="H6204" s="0" t="n"/>
    </row>
    <row r="6205">
      <c r="A6205" s="0">
        <f>+B6205&amp;C6205&amp;D6205</f>
        <v/>
      </c>
      <c r="B6205" s="4" t="inlineStr">
        <is>
          <t>VTT0205 印花</t>
        </is>
      </c>
      <c r="C6205" s="4" t="n"/>
      <c r="D6205" s="4" t="inlineStr">
        <is>
          <t>2XL</t>
        </is>
      </c>
      <c r="E6205" s="5" t="inlineStr">
        <is>
          <t>VTT0205-FP-Peony Rose Red-XX-Large-FBA</t>
        </is>
      </c>
      <c r="H6205" s="0" t="n"/>
    </row>
    <row r="6206">
      <c r="A6206" s="0">
        <f>+B6206&amp;C6206&amp;D6206</f>
        <v/>
      </c>
      <c r="B6206" s="4" t="inlineStr">
        <is>
          <t>VTT0205 印花</t>
        </is>
      </c>
      <c r="C6206" s="4" t="n"/>
      <c r="D6206" s="4" t="inlineStr">
        <is>
          <t>2XL</t>
        </is>
      </c>
      <c r="E6206" s="5" t="inlineStr">
        <is>
          <t>VTT0205-FP-Peony Yellow-XX-Large-FBA</t>
        </is>
      </c>
      <c r="H6206" s="0" t="n"/>
    </row>
    <row r="6207">
      <c r="A6207" s="0">
        <f>+B6207&amp;C6207&amp;D6207</f>
        <v/>
      </c>
      <c r="B6207" s="4" t="inlineStr">
        <is>
          <t>VTT0205 印花</t>
        </is>
      </c>
      <c r="C6207" s="4" t="inlineStr">
        <is>
          <t>玫瑰藏蓝</t>
        </is>
      </c>
      <c r="D6207" s="4" t="inlineStr">
        <is>
          <t>2XL</t>
        </is>
      </c>
      <c r="E6207" s="5" t="inlineStr">
        <is>
          <t>VTT0205-FP-Rose Navy-XX-Large-FBA</t>
        </is>
      </c>
      <c r="H6207" s="0" t="n"/>
    </row>
    <row r="6208">
      <c r="A6208" s="0">
        <f>+B6208&amp;C6208&amp;D6208</f>
        <v/>
      </c>
      <c r="B6208" s="4" t="inlineStr">
        <is>
          <t>VTT0205 印花</t>
        </is>
      </c>
      <c r="C6208" s="4" t="n"/>
      <c r="D6208" s="4" t="inlineStr">
        <is>
          <t>2XL</t>
        </is>
      </c>
      <c r="E6208" s="5" t="inlineStr">
        <is>
          <t>VTT0205-FP-Snakeskin White-XX-Large-FBA</t>
        </is>
      </c>
      <c r="H6208" s="0" t="n"/>
    </row>
    <row r="6209">
      <c r="A6209" s="0">
        <f>+B6209&amp;C6209&amp;D6209</f>
        <v/>
      </c>
      <c r="B6209" s="4" t="inlineStr">
        <is>
          <t>VTT0205 印花</t>
        </is>
      </c>
      <c r="C6209" s="4" t="inlineStr">
        <is>
          <t>白色</t>
        </is>
      </c>
      <c r="D6209" s="4" t="inlineStr">
        <is>
          <t>2XL</t>
        </is>
      </c>
      <c r="E6209" s="5" t="inlineStr">
        <is>
          <t>VTT0205-FP-White-XX-Large-FBA</t>
        </is>
      </c>
      <c r="H6209" s="0" t="n"/>
    </row>
    <row r="6210">
      <c r="A6210" s="0">
        <f>+B6210&amp;C6210&amp;D6210</f>
        <v/>
      </c>
      <c r="B6210" s="4" t="inlineStr">
        <is>
          <t>VTT0205 印花</t>
        </is>
      </c>
      <c r="C6210" s="4" t="n"/>
      <c r="D6210" s="4" t="inlineStr">
        <is>
          <t>2XL</t>
        </is>
      </c>
      <c r="E6210" s="5" t="inlineStr">
        <is>
          <t>VTT0205-FP-Wine Red-XX-Large-FBA</t>
        </is>
      </c>
      <c r="H6210" s="0" t="n"/>
    </row>
    <row r="6211">
      <c r="A6211" s="0">
        <f>+B6211&amp;C6211&amp;D6211</f>
        <v/>
      </c>
      <c r="B6211" s="4" t="inlineStr">
        <is>
          <t>VTT0205 印花</t>
        </is>
      </c>
      <c r="C6211" s="4" t="n"/>
      <c r="D6211" s="4" t="inlineStr">
        <is>
          <t>2XL</t>
        </is>
      </c>
      <c r="E6211" s="5" t="inlineStr">
        <is>
          <t>VTT0205-FP-Yellow Black-XX-Large-FBA</t>
        </is>
      </c>
      <c r="H6211" s="0" t="n"/>
    </row>
    <row r="6212">
      <c r="A6212" s="0">
        <f>+B6212&amp;C6212&amp;D6212</f>
        <v/>
      </c>
      <c r="B6212" s="4" t="inlineStr">
        <is>
          <t>VTT0205 印花</t>
        </is>
      </c>
      <c r="C6212" s="4" t="n"/>
      <c r="D6212" s="4" t="inlineStr">
        <is>
          <t>2XL</t>
        </is>
      </c>
      <c r="E6212" s="5" t="inlineStr">
        <is>
          <t>VTT0205-Red Grid-XX-Large-FBA</t>
        </is>
      </c>
      <c r="H6212" s="0" t="n"/>
    </row>
    <row r="6213">
      <c r="A6213" s="0">
        <f>+B6213&amp;C6213&amp;D6213</f>
        <v/>
      </c>
      <c r="B6213" s="4" t="inlineStr">
        <is>
          <t>VTT0205 印花</t>
        </is>
      </c>
      <c r="C6213" s="4" t="n"/>
      <c r="D6213" s="4" t="inlineStr">
        <is>
          <t>2XL</t>
        </is>
      </c>
      <c r="E6213" s="5" t="inlineStr">
        <is>
          <t>VTT0205-Feather Cyan Blue-XX-Large-FBA</t>
        </is>
      </c>
      <c r="H6213" s="0" t="n"/>
    </row>
    <row r="6214">
      <c r="A6214" s="0">
        <f>+B6214&amp;C6214&amp;D6214</f>
        <v/>
      </c>
      <c r="B6214" s="4" t="inlineStr">
        <is>
          <t>VTT0205 印花</t>
        </is>
      </c>
      <c r="C6214" s="4" t="inlineStr">
        <is>
          <t>藏蓝</t>
        </is>
      </c>
      <c r="D6214" s="4" t="inlineStr">
        <is>
          <t>2XL</t>
        </is>
      </c>
      <c r="E6214" s="5" t="inlineStr">
        <is>
          <t>VTT0205-Feather Navy Blue-XX-Large-FBA</t>
        </is>
      </c>
      <c r="H6214" s="0" t="n"/>
    </row>
    <row r="6215">
      <c r="A6215" s="0">
        <f>+B6215&amp;C6215&amp;D6215</f>
        <v/>
      </c>
      <c r="B6215" s="4" t="inlineStr">
        <is>
          <t>VTT0205 印花</t>
        </is>
      </c>
      <c r="C6215" s="4" t="n"/>
      <c r="D6215" s="4" t="inlineStr">
        <is>
          <t>2XL</t>
        </is>
      </c>
      <c r="E6215" s="5" t="inlineStr">
        <is>
          <t>VTT0205-Feather Red-XX-Large-FBA</t>
        </is>
      </c>
      <c r="H6215" s="0" t="n"/>
    </row>
    <row r="6216">
      <c r="A6216" s="0">
        <f>+B6216&amp;C6216&amp;D6216</f>
        <v/>
      </c>
      <c r="B6216" s="4" t="inlineStr">
        <is>
          <t>VTT0205 印花</t>
        </is>
      </c>
      <c r="C6216" s="4" t="n"/>
      <c r="D6216" s="4" t="inlineStr">
        <is>
          <t>2XL</t>
        </is>
      </c>
      <c r="E6216" s="5" t="inlineStr">
        <is>
          <t>VTT0205-Feather White-XX-Large-FBA</t>
        </is>
      </c>
      <c r="H6216" s="0" t="n"/>
    </row>
    <row r="6217">
      <c r="A6217" s="0">
        <f>+B6217&amp;C6217&amp;D6217</f>
        <v/>
      </c>
      <c r="B6217" s="4" t="inlineStr">
        <is>
          <t>ST666 纯色</t>
        </is>
      </c>
      <c r="C6217" s="4" t="inlineStr">
        <is>
          <t>军绿</t>
        </is>
      </c>
      <c r="D6217" s="4" t="inlineStr">
        <is>
          <t>XL</t>
        </is>
      </c>
      <c r="E6217" s="5" t="inlineStr">
        <is>
          <t>ST666-Army Green-X-Large-FBA</t>
        </is>
      </c>
      <c r="H6217" s="0" t="n"/>
    </row>
    <row r="6218">
      <c r="A6218" s="0">
        <f>+B6218&amp;C6218&amp;D6218</f>
        <v/>
      </c>
      <c r="B6218" s="4" t="inlineStr">
        <is>
          <t>ST666 纯色</t>
        </is>
      </c>
      <c r="C6218" s="4" t="inlineStr">
        <is>
          <t>黑色</t>
        </is>
      </c>
      <c r="D6218" s="4" t="inlineStr">
        <is>
          <t>XL</t>
        </is>
      </c>
      <c r="E6218" s="5" t="inlineStr">
        <is>
          <t>ST666-Black-X-Large-FBA</t>
        </is>
      </c>
      <c r="H6218" s="0" t="n"/>
    </row>
    <row r="6219">
      <c r="A6219" s="0">
        <f>+B6219&amp;C6219&amp;D6219</f>
        <v/>
      </c>
      <c r="B6219" s="4" t="inlineStr">
        <is>
          <t>ST666 纯色</t>
        </is>
      </c>
      <c r="C6219" s="4" t="n"/>
      <c r="D6219" s="4" t="inlineStr">
        <is>
          <t>XL</t>
        </is>
      </c>
      <c r="E6219" s="5" t="inlineStr">
        <is>
          <t>ST666-Blue-X-Large-FBA</t>
        </is>
      </c>
      <c r="H6219" s="0" t="n"/>
    </row>
    <row r="6220">
      <c r="A6220" s="0">
        <f>+B6220&amp;C6220&amp;D6220</f>
        <v/>
      </c>
      <c r="B6220" s="4" t="inlineStr">
        <is>
          <t>ST666 纯色</t>
        </is>
      </c>
      <c r="C6220" s="4" t="n"/>
      <c r="D6220" s="4" t="inlineStr">
        <is>
          <t>XL</t>
        </is>
      </c>
      <c r="E6220" s="5" t="inlineStr">
        <is>
          <t>ST666-Camel Color-X-Large-FBA</t>
        </is>
      </c>
      <c r="H6220" s="0" t="n"/>
    </row>
    <row r="6221">
      <c r="A6221" s="0">
        <f>+B6221&amp;C6221&amp;D6221</f>
        <v/>
      </c>
      <c r="B6221" s="4" t="inlineStr">
        <is>
          <t>ST666 纯色</t>
        </is>
      </c>
      <c r="C6221" s="4" t="inlineStr">
        <is>
          <t>深灰</t>
        </is>
      </c>
      <c r="D6221" s="4" t="inlineStr">
        <is>
          <t>XL</t>
        </is>
      </c>
      <c r="E6221" s="5" t="inlineStr">
        <is>
          <t>ST666-Dark Gray-X-Large-FBA</t>
        </is>
      </c>
      <c r="H6221" s="0" t="n"/>
    </row>
    <row r="6222">
      <c r="A6222" s="0">
        <f>+B6222&amp;C6222&amp;D6222</f>
        <v/>
      </c>
      <c r="B6222" s="4" t="inlineStr">
        <is>
          <t>ST666 纯色</t>
        </is>
      </c>
      <c r="C6222" s="4" t="inlineStr">
        <is>
          <t>深绿</t>
        </is>
      </c>
      <c r="D6222" s="4" t="inlineStr">
        <is>
          <t>XL</t>
        </is>
      </c>
      <c r="E6222" s="5" t="inlineStr">
        <is>
          <t>ST666-Dark Green-X-Large-FBA</t>
        </is>
      </c>
      <c r="H6222" s="0" t="n"/>
    </row>
    <row r="6223">
      <c r="A6223" s="0">
        <f>+B6223&amp;C6223&amp;D6223</f>
        <v/>
      </c>
      <c r="B6223" s="4" t="inlineStr">
        <is>
          <t>ST666 纯色</t>
        </is>
      </c>
      <c r="C6223" s="4" t="inlineStr">
        <is>
          <t>深卡其</t>
        </is>
      </c>
      <c r="D6223" s="4" t="inlineStr">
        <is>
          <t>XL</t>
        </is>
      </c>
      <c r="E6223" s="5" t="inlineStr">
        <is>
          <t>ST666-Dark Khaki-X-Large-FBA</t>
        </is>
      </c>
      <c r="H6223" s="0" t="n"/>
    </row>
    <row r="6224">
      <c r="A6224" s="0">
        <f>+B6224&amp;C6224&amp;D6224</f>
        <v/>
      </c>
      <c r="B6224" s="4" t="inlineStr">
        <is>
          <t>ST666 纯色</t>
        </is>
      </c>
      <c r="C6224" s="4" t="inlineStr">
        <is>
          <t>卡其</t>
        </is>
      </c>
      <c r="D6224" s="4" t="inlineStr">
        <is>
          <t>XL</t>
        </is>
      </c>
      <c r="E6224" s="5" t="inlineStr">
        <is>
          <t>ST666-Khaki-X-Large-FBA</t>
        </is>
      </c>
      <c r="H6224" s="0" t="n"/>
    </row>
    <row r="6225">
      <c r="A6225" s="0">
        <f>+B6225&amp;C6225&amp;D6225</f>
        <v/>
      </c>
      <c r="B6225" s="4" t="inlineStr">
        <is>
          <t>ST666 纯色</t>
        </is>
      </c>
      <c r="C6225" s="4" t="inlineStr">
        <is>
          <t>藏蓝</t>
        </is>
      </c>
      <c r="D6225" s="4" t="inlineStr">
        <is>
          <t>XL</t>
        </is>
      </c>
      <c r="E6225" s="5" t="inlineStr">
        <is>
          <t>ST666-Navy Blue-X-Large-FBA</t>
        </is>
      </c>
      <c r="H6225" s="0" t="n"/>
    </row>
    <row r="6226">
      <c r="A6226" s="0">
        <f>+B6226&amp;C6226&amp;D6226</f>
        <v/>
      </c>
      <c r="B6226" s="4" t="inlineStr">
        <is>
          <t>ST666 纯色</t>
        </is>
      </c>
      <c r="C6226" s="4" t="inlineStr">
        <is>
          <t>红色</t>
        </is>
      </c>
      <c r="D6226" s="4" t="inlineStr">
        <is>
          <t>XL</t>
        </is>
      </c>
      <c r="E6226" s="5" t="inlineStr">
        <is>
          <t>ST666-Red-X-Large-FBA</t>
        </is>
      </c>
      <c r="H6226" s="0" t="n"/>
    </row>
    <row r="6227">
      <c r="A6227" s="0">
        <f>+B6227&amp;C6227&amp;D6227</f>
        <v/>
      </c>
      <c r="B6227" s="4" t="inlineStr">
        <is>
          <t>ST666 纯色</t>
        </is>
      </c>
      <c r="C6227" s="4" t="n"/>
      <c r="D6227" s="4" t="inlineStr">
        <is>
          <t>XL</t>
        </is>
      </c>
      <c r="E6227" s="5" t="inlineStr">
        <is>
          <t>ST666-Royal Blue-X-Large-FBA</t>
        </is>
      </c>
      <c r="H6227" s="0" t="n"/>
    </row>
    <row r="6228">
      <c r="A6228" s="0">
        <f>+B6228&amp;C6228&amp;D6228</f>
        <v/>
      </c>
      <c r="B6228" s="4" t="inlineStr">
        <is>
          <t>ST666 纯色</t>
        </is>
      </c>
      <c r="C6228" s="4" t="inlineStr">
        <is>
          <t>白色</t>
        </is>
      </c>
      <c r="D6228" s="4" t="inlineStr">
        <is>
          <t>XL</t>
        </is>
      </c>
      <c r="E6228" s="5" t="inlineStr">
        <is>
          <t>ST666-White-X-Large-FBA</t>
        </is>
      </c>
      <c r="H6228" s="0" t="n"/>
    </row>
    <row r="6229">
      <c r="A6229" s="0">
        <f>+B6229&amp;C6229&amp;D6229</f>
        <v/>
      </c>
      <c r="B6229" s="4" t="inlineStr">
        <is>
          <t>ST666 纯色</t>
        </is>
      </c>
      <c r="C6229" s="4" t="inlineStr">
        <is>
          <t>军绿</t>
        </is>
      </c>
      <c r="D6229" s="4" t="inlineStr">
        <is>
          <t>S</t>
        </is>
      </c>
      <c r="E6229" s="5" t="inlineStr">
        <is>
          <t>ST666-Army Green-Small-FBA</t>
        </is>
      </c>
      <c r="H6229" s="0" t="n"/>
    </row>
    <row r="6230">
      <c r="A6230" s="0">
        <f>+B6230&amp;C6230&amp;D6230</f>
        <v/>
      </c>
      <c r="B6230" s="4" t="inlineStr">
        <is>
          <t>ST666 纯色</t>
        </is>
      </c>
      <c r="C6230" s="4" t="inlineStr">
        <is>
          <t>黑色</t>
        </is>
      </c>
      <c r="D6230" s="4" t="inlineStr">
        <is>
          <t>S</t>
        </is>
      </c>
      <c r="E6230" s="5" t="inlineStr">
        <is>
          <t>ST666-Black-Small-FBA</t>
        </is>
      </c>
      <c r="H6230" s="0" t="n"/>
    </row>
    <row r="6231">
      <c r="A6231" s="0">
        <f>+B6231&amp;C6231&amp;D6231</f>
        <v/>
      </c>
      <c r="B6231" s="4" t="inlineStr">
        <is>
          <t>ST666 纯色</t>
        </is>
      </c>
      <c r="C6231" s="4" t="n"/>
      <c r="D6231" s="4" t="inlineStr">
        <is>
          <t>S</t>
        </is>
      </c>
      <c r="E6231" s="5" t="inlineStr">
        <is>
          <t>ST666-Blue-Small-FBA</t>
        </is>
      </c>
      <c r="H6231" s="0" t="n"/>
    </row>
    <row r="6232">
      <c r="A6232" s="0">
        <f>+B6232&amp;C6232&amp;D6232</f>
        <v/>
      </c>
      <c r="B6232" s="4" t="inlineStr">
        <is>
          <t>ST666 纯色</t>
        </is>
      </c>
      <c r="C6232" s="4" t="n"/>
      <c r="D6232" s="4" t="inlineStr">
        <is>
          <t>S</t>
        </is>
      </c>
      <c r="E6232" s="5" t="inlineStr">
        <is>
          <t>ST666-Camel Color-Small-FBA</t>
        </is>
      </c>
      <c r="H6232" s="0" t="n"/>
    </row>
    <row r="6233">
      <c r="A6233" s="0">
        <f>+B6233&amp;C6233&amp;D6233</f>
        <v/>
      </c>
      <c r="B6233" s="4" t="inlineStr">
        <is>
          <t>ST666 纯色</t>
        </is>
      </c>
      <c r="C6233" s="4" t="inlineStr">
        <is>
          <t>深灰</t>
        </is>
      </c>
      <c r="D6233" s="4" t="inlineStr">
        <is>
          <t>S</t>
        </is>
      </c>
      <c r="E6233" s="5" t="inlineStr">
        <is>
          <t>ST666-Dark Gray-Small-FBA</t>
        </is>
      </c>
      <c r="H6233" s="0" t="n"/>
    </row>
    <row r="6234">
      <c r="A6234" s="0">
        <f>+B6234&amp;C6234&amp;D6234</f>
        <v/>
      </c>
      <c r="B6234" s="4" t="inlineStr">
        <is>
          <t>ST666 纯色</t>
        </is>
      </c>
      <c r="C6234" s="4" t="inlineStr">
        <is>
          <t>深绿</t>
        </is>
      </c>
      <c r="D6234" s="4" t="inlineStr">
        <is>
          <t>S</t>
        </is>
      </c>
      <c r="E6234" s="5" t="inlineStr">
        <is>
          <t>ST666-Dark Green-Small-FBA</t>
        </is>
      </c>
      <c r="H6234" s="0" t="n"/>
    </row>
    <row r="6235">
      <c r="A6235" s="0">
        <f>+B6235&amp;C6235&amp;D6235</f>
        <v/>
      </c>
      <c r="B6235" s="4" t="inlineStr">
        <is>
          <t>ST666 纯色</t>
        </is>
      </c>
      <c r="C6235" s="4" t="inlineStr">
        <is>
          <t>深卡其</t>
        </is>
      </c>
      <c r="D6235" s="4" t="inlineStr">
        <is>
          <t>S</t>
        </is>
      </c>
      <c r="E6235" s="5" t="inlineStr">
        <is>
          <t>ST666-Dark Khaki-Small-FBA</t>
        </is>
      </c>
      <c r="H6235" s="0" t="n"/>
    </row>
    <row r="6236">
      <c r="A6236" s="0">
        <f>+B6236&amp;C6236&amp;D6236</f>
        <v/>
      </c>
      <c r="B6236" s="4" t="inlineStr">
        <is>
          <t>ST666 纯色</t>
        </is>
      </c>
      <c r="C6236" s="4" t="inlineStr">
        <is>
          <t>卡其</t>
        </is>
      </c>
      <c r="D6236" s="4" t="inlineStr">
        <is>
          <t>S</t>
        </is>
      </c>
      <c r="E6236" s="5" t="inlineStr">
        <is>
          <t>ST666-Khaki-Small-FBA</t>
        </is>
      </c>
      <c r="H6236" s="0" t="n"/>
    </row>
    <row r="6237">
      <c r="A6237" s="0">
        <f>+B6237&amp;C6237&amp;D6237</f>
        <v/>
      </c>
      <c r="B6237" s="4" t="inlineStr">
        <is>
          <t>ST666 纯色</t>
        </is>
      </c>
      <c r="C6237" s="4" t="inlineStr">
        <is>
          <t>藏蓝</t>
        </is>
      </c>
      <c r="D6237" s="4" t="inlineStr">
        <is>
          <t>S</t>
        </is>
      </c>
      <c r="E6237" s="5" t="inlineStr">
        <is>
          <t>ST666-Navy Blue-Small-FBA</t>
        </is>
      </c>
      <c r="H6237" s="0" t="n"/>
    </row>
    <row r="6238">
      <c r="A6238" s="0">
        <f>+B6238&amp;C6238&amp;D6238</f>
        <v/>
      </c>
      <c r="B6238" s="4" t="inlineStr">
        <is>
          <t>ST666 纯色</t>
        </is>
      </c>
      <c r="C6238" s="4" t="inlineStr">
        <is>
          <t>红色</t>
        </is>
      </c>
      <c r="D6238" s="4" t="inlineStr">
        <is>
          <t>S</t>
        </is>
      </c>
      <c r="E6238" s="5" t="inlineStr">
        <is>
          <t>ST666-Red-Small-FBA</t>
        </is>
      </c>
      <c r="H6238" s="0" t="n"/>
    </row>
    <row r="6239">
      <c r="A6239" s="0">
        <f>+B6239&amp;C6239&amp;D6239</f>
        <v/>
      </c>
      <c r="B6239" s="4" t="inlineStr">
        <is>
          <t>ST666 纯色</t>
        </is>
      </c>
      <c r="C6239" s="4" t="n"/>
      <c r="D6239" s="4" t="inlineStr">
        <is>
          <t>S</t>
        </is>
      </c>
      <c r="E6239" s="5" t="inlineStr">
        <is>
          <t>ST666-Royal Blue-Small-FBA</t>
        </is>
      </c>
      <c r="H6239" s="0" t="n"/>
    </row>
    <row r="6240">
      <c r="A6240" s="0">
        <f>+B6240&amp;C6240&amp;D6240</f>
        <v/>
      </c>
      <c r="B6240" s="4" t="inlineStr">
        <is>
          <t>ST666 纯色</t>
        </is>
      </c>
      <c r="C6240" s="4" t="inlineStr">
        <is>
          <t>军绿</t>
        </is>
      </c>
      <c r="D6240" s="4" t="inlineStr">
        <is>
          <t>M</t>
        </is>
      </c>
      <c r="E6240" s="5" t="inlineStr">
        <is>
          <t>ST666-Army Green-Medium-FBA</t>
        </is>
      </c>
      <c r="H6240" s="0" t="n"/>
    </row>
    <row r="6241">
      <c r="A6241" s="0">
        <f>+B6241&amp;C6241&amp;D6241</f>
        <v/>
      </c>
      <c r="B6241" s="4" t="inlineStr">
        <is>
          <t>ST666 纯色</t>
        </is>
      </c>
      <c r="C6241" s="4" t="inlineStr">
        <is>
          <t>黑色</t>
        </is>
      </c>
      <c r="D6241" s="4" t="inlineStr">
        <is>
          <t>M</t>
        </is>
      </c>
      <c r="E6241" s="5" t="inlineStr">
        <is>
          <t>ST666-Black-Medium-FBA</t>
        </is>
      </c>
      <c r="H6241" s="0" t="n"/>
    </row>
    <row r="6242">
      <c r="A6242" s="0">
        <f>+B6242&amp;C6242&amp;D6242</f>
        <v/>
      </c>
      <c r="B6242" s="4" t="inlineStr">
        <is>
          <t>ST666 纯色</t>
        </is>
      </c>
      <c r="C6242" s="4" t="n"/>
      <c r="D6242" s="4" t="inlineStr">
        <is>
          <t>M</t>
        </is>
      </c>
      <c r="E6242" s="5" t="inlineStr">
        <is>
          <t>ST666-Blue-Medium-FBA</t>
        </is>
      </c>
      <c r="H6242" s="0" t="n"/>
    </row>
    <row r="6243">
      <c r="A6243" s="0">
        <f>+B6243&amp;C6243&amp;D6243</f>
        <v/>
      </c>
      <c r="B6243" s="4" t="inlineStr">
        <is>
          <t>ST666 纯色</t>
        </is>
      </c>
      <c r="C6243" s="4" t="n"/>
      <c r="D6243" s="4" t="inlineStr">
        <is>
          <t>M</t>
        </is>
      </c>
      <c r="E6243" s="5" t="inlineStr">
        <is>
          <t>ST666-Camel Color-Medium-FBA</t>
        </is>
      </c>
      <c r="H6243" s="0" t="n"/>
    </row>
    <row r="6244">
      <c r="A6244" s="0">
        <f>+B6244&amp;C6244&amp;D6244</f>
        <v/>
      </c>
      <c r="B6244" s="4" t="inlineStr">
        <is>
          <t>ST666 纯色</t>
        </is>
      </c>
      <c r="C6244" s="4" t="inlineStr">
        <is>
          <t>深灰</t>
        </is>
      </c>
      <c r="D6244" s="4" t="inlineStr">
        <is>
          <t>M</t>
        </is>
      </c>
      <c r="E6244" s="5" t="inlineStr">
        <is>
          <t>ST666-Dark Gray-Medium-FBA</t>
        </is>
      </c>
      <c r="H6244" s="0" t="n"/>
    </row>
    <row r="6245">
      <c r="A6245" s="0">
        <f>+B6245&amp;C6245&amp;D6245</f>
        <v/>
      </c>
      <c r="B6245" s="4" t="inlineStr">
        <is>
          <t>ST666 纯色</t>
        </is>
      </c>
      <c r="C6245" s="4" t="inlineStr">
        <is>
          <t>深绿</t>
        </is>
      </c>
      <c r="D6245" s="4" t="inlineStr">
        <is>
          <t>M</t>
        </is>
      </c>
      <c r="E6245" s="5" t="inlineStr">
        <is>
          <t>ST666-Dark Green-Medium-FBA</t>
        </is>
      </c>
      <c r="H6245" s="0" t="n"/>
    </row>
    <row r="6246">
      <c r="A6246" s="0">
        <f>+B6246&amp;C6246&amp;D6246</f>
        <v/>
      </c>
      <c r="B6246" s="4" t="inlineStr">
        <is>
          <t>ST666 纯色</t>
        </is>
      </c>
      <c r="C6246" s="4" t="inlineStr">
        <is>
          <t>深卡其</t>
        </is>
      </c>
      <c r="D6246" s="4" t="inlineStr">
        <is>
          <t>M</t>
        </is>
      </c>
      <c r="E6246" s="5" t="inlineStr">
        <is>
          <t>ST666-Dark Khaki-Medium-FBA</t>
        </is>
      </c>
      <c r="H6246" s="0" t="n"/>
    </row>
    <row r="6247">
      <c r="A6247" s="0">
        <f>+B6247&amp;C6247&amp;D6247</f>
        <v/>
      </c>
      <c r="B6247" s="4" t="inlineStr">
        <is>
          <t>ST666 纯色</t>
        </is>
      </c>
      <c r="C6247" s="4" t="inlineStr">
        <is>
          <t>卡其</t>
        </is>
      </c>
      <c r="D6247" s="4" t="inlineStr">
        <is>
          <t>M</t>
        </is>
      </c>
      <c r="E6247" s="5" t="inlineStr">
        <is>
          <t>ST666-Khaki-Medium-FBA</t>
        </is>
      </c>
      <c r="H6247" s="0" t="n"/>
    </row>
    <row r="6248">
      <c r="A6248" s="0">
        <f>+B6248&amp;C6248&amp;D6248</f>
        <v/>
      </c>
      <c r="B6248" s="4" t="inlineStr">
        <is>
          <t>ST666 纯色</t>
        </is>
      </c>
      <c r="C6248" s="4" t="inlineStr">
        <is>
          <t>藏蓝</t>
        </is>
      </c>
      <c r="D6248" s="4" t="inlineStr">
        <is>
          <t>M</t>
        </is>
      </c>
      <c r="E6248" s="5" t="inlineStr">
        <is>
          <t>ST666-Navy Blue-Medium-FBA</t>
        </is>
      </c>
      <c r="H6248" s="0" t="n"/>
    </row>
    <row r="6249">
      <c r="A6249" s="0">
        <f>+B6249&amp;C6249&amp;D6249</f>
        <v/>
      </c>
      <c r="B6249" s="4" t="inlineStr">
        <is>
          <t>ST666 纯色</t>
        </is>
      </c>
      <c r="C6249" s="4" t="inlineStr">
        <is>
          <t>红色</t>
        </is>
      </c>
      <c r="D6249" s="4" t="inlineStr">
        <is>
          <t>M</t>
        </is>
      </c>
      <c r="E6249" s="5" t="inlineStr">
        <is>
          <t>ST666-Red-Medium-FBA</t>
        </is>
      </c>
      <c r="H6249" s="0" t="n"/>
    </row>
    <row r="6250">
      <c r="A6250" s="0">
        <f>+B6250&amp;C6250&amp;D6250</f>
        <v/>
      </c>
      <c r="B6250" s="4" t="inlineStr">
        <is>
          <t>ST666 纯色</t>
        </is>
      </c>
      <c r="C6250" s="4" t="n"/>
      <c r="D6250" s="4" t="inlineStr">
        <is>
          <t>M</t>
        </is>
      </c>
      <c r="E6250" s="5" t="inlineStr">
        <is>
          <t>ST666-Royal Blue-Medium-FBA</t>
        </is>
      </c>
      <c r="H6250" s="0" t="n"/>
    </row>
    <row r="6251">
      <c r="A6251" s="0">
        <f>+B6251&amp;C6251&amp;D6251</f>
        <v/>
      </c>
      <c r="B6251" s="4" t="inlineStr">
        <is>
          <t>ST666 纯色</t>
        </is>
      </c>
      <c r="C6251" s="4" t="inlineStr">
        <is>
          <t>白色</t>
        </is>
      </c>
      <c r="D6251" s="4" t="inlineStr">
        <is>
          <t>M</t>
        </is>
      </c>
      <c r="E6251" s="5" t="inlineStr">
        <is>
          <t>ST666-White-Medium-FBA</t>
        </is>
      </c>
      <c r="H6251" s="0" t="n"/>
    </row>
    <row r="6252">
      <c r="A6252" s="0">
        <f>+B6252&amp;C6252&amp;D6252</f>
        <v/>
      </c>
      <c r="B6252" s="4" t="inlineStr">
        <is>
          <t>ST666 纯色</t>
        </is>
      </c>
      <c r="C6252" s="4" t="n"/>
      <c r="D6252" s="4" t="inlineStr">
        <is>
          <t>M</t>
        </is>
      </c>
      <c r="E6252" s="5" t="inlineStr">
        <is>
          <t>ST666-Wine Red-Medium-FBA</t>
        </is>
      </c>
      <c r="H6252" s="0" t="n"/>
    </row>
    <row r="6253">
      <c r="A6253" s="0">
        <f>+B6253&amp;C6253&amp;D6253</f>
        <v/>
      </c>
      <c r="B6253" s="4" t="inlineStr">
        <is>
          <t>ST666 纯色</t>
        </is>
      </c>
      <c r="C6253" s="4" t="inlineStr">
        <is>
          <t>军绿</t>
        </is>
      </c>
      <c r="D6253" s="4" t="inlineStr">
        <is>
          <t>L</t>
        </is>
      </c>
      <c r="E6253" s="5" t="inlineStr">
        <is>
          <t>ST666-Army Green-Large-FBA</t>
        </is>
      </c>
      <c r="H6253" s="0" t="n"/>
    </row>
    <row r="6254">
      <c r="A6254" s="0">
        <f>+B6254&amp;C6254&amp;D6254</f>
        <v/>
      </c>
      <c r="B6254" s="4" t="inlineStr">
        <is>
          <t>ST666 纯色</t>
        </is>
      </c>
      <c r="C6254" s="4" t="inlineStr">
        <is>
          <t>黑色</t>
        </is>
      </c>
      <c r="D6254" s="4" t="inlineStr">
        <is>
          <t>L</t>
        </is>
      </c>
      <c r="E6254" s="5" t="inlineStr">
        <is>
          <t>ST666-Black-Large-FBA</t>
        </is>
      </c>
      <c r="H6254" s="0" t="n"/>
    </row>
    <row r="6255">
      <c r="A6255" s="0">
        <f>+B6255&amp;C6255&amp;D6255</f>
        <v/>
      </c>
      <c r="B6255" s="4" t="inlineStr">
        <is>
          <t>ST666 纯色</t>
        </is>
      </c>
      <c r="C6255" s="4" t="n"/>
      <c r="D6255" s="4" t="inlineStr">
        <is>
          <t>L</t>
        </is>
      </c>
      <c r="E6255" s="5" t="inlineStr">
        <is>
          <t>ST666-Camel Color-Large-FBA</t>
        </is>
      </c>
      <c r="H6255" s="0" t="n"/>
    </row>
    <row r="6256">
      <c r="A6256" s="0">
        <f>+B6256&amp;C6256&amp;D6256</f>
        <v/>
      </c>
      <c r="B6256" s="4" t="inlineStr">
        <is>
          <t>ST666 纯色</t>
        </is>
      </c>
      <c r="C6256" s="4" t="inlineStr">
        <is>
          <t>深灰</t>
        </is>
      </c>
      <c r="D6256" s="4" t="inlineStr">
        <is>
          <t>L</t>
        </is>
      </c>
      <c r="E6256" s="5" t="inlineStr">
        <is>
          <t>ST666-Dark Gray-Large-FBA</t>
        </is>
      </c>
      <c r="H6256" s="0" t="n"/>
    </row>
    <row r="6257">
      <c r="A6257" s="0">
        <f>+B6257&amp;C6257&amp;D6257</f>
        <v/>
      </c>
      <c r="B6257" s="4" t="inlineStr">
        <is>
          <t>ST666 纯色</t>
        </is>
      </c>
      <c r="C6257" s="4" t="inlineStr">
        <is>
          <t>深绿</t>
        </is>
      </c>
      <c r="D6257" s="4" t="inlineStr">
        <is>
          <t>L</t>
        </is>
      </c>
      <c r="E6257" s="5" t="inlineStr">
        <is>
          <t>ST666-Dark Green-Large-FBA</t>
        </is>
      </c>
      <c r="H6257" s="0" t="n"/>
    </row>
    <row r="6258">
      <c r="A6258" s="0">
        <f>+B6258&amp;C6258&amp;D6258</f>
        <v/>
      </c>
      <c r="B6258" s="4" t="inlineStr">
        <is>
          <t>ST666 纯色</t>
        </is>
      </c>
      <c r="C6258" s="4" t="inlineStr">
        <is>
          <t>深卡其</t>
        </is>
      </c>
      <c r="D6258" s="4" t="inlineStr">
        <is>
          <t>L</t>
        </is>
      </c>
      <c r="E6258" s="5" t="inlineStr">
        <is>
          <t>ST666-Dark Khaki-Large-FBA</t>
        </is>
      </c>
      <c r="H6258" s="0" t="n"/>
    </row>
    <row r="6259">
      <c r="A6259" s="0">
        <f>+B6259&amp;C6259&amp;D6259</f>
        <v/>
      </c>
      <c r="B6259" s="4" t="inlineStr">
        <is>
          <t>ST666 纯色</t>
        </is>
      </c>
      <c r="C6259" s="4" t="inlineStr">
        <is>
          <t>卡其</t>
        </is>
      </c>
      <c r="D6259" s="4" t="inlineStr">
        <is>
          <t>L</t>
        </is>
      </c>
      <c r="E6259" s="5" t="inlineStr">
        <is>
          <t>ST666-Khaki-Large-FBA</t>
        </is>
      </c>
      <c r="H6259" s="0" t="n"/>
    </row>
    <row r="6260">
      <c r="A6260" s="0">
        <f>+B6260&amp;C6260&amp;D6260</f>
        <v/>
      </c>
      <c r="B6260" s="4" t="inlineStr">
        <is>
          <t>ST666 纯色</t>
        </is>
      </c>
      <c r="C6260" s="4" t="inlineStr">
        <is>
          <t>藏蓝</t>
        </is>
      </c>
      <c r="D6260" s="4" t="inlineStr">
        <is>
          <t>L</t>
        </is>
      </c>
      <c r="E6260" s="5" t="inlineStr">
        <is>
          <t>ST666-Navy Blue-Large-FBA</t>
        </is>
      </c>
      <c r="H6260" s="0" t="n"/>
    </row>
    <row r="6261">
      <c r="A6261" s="0">
        <f>+B6261&amp;C6261&amp;D6261</f>
        <v/>
      </c>
      <c r="B6261" s="4" t="inlineStr">
        <is>
          <t>ST666 纯色</t>
        </is>
      </c>
      <c r="C6261" s="4" t="inlineStr">
        <is>
          <t>红色</t>
        </is>
      </c>
      <c r="D6261" s="4" t="inlineStr">
        <is>
          <t>L</t>
        </is>
      </c>
      <c r="E6261" s="5" t="inlineStr">
        <is>
          <t>ST666-Red-Large-FBA</t>
        </is>
      </c>
      <c r="H6261" s="0" t="n"/>
    </row>
    <row r="6262">
      <c r="A6262" s="0">
        <f>+B6262&amp;C6262&amp;D6262</f>
        <v/>
      </c>
      <c r="B6262" s="4" t="inlineStr">
        <is>
          <t>ST666 纯色</t>
        </is>
      </c>
      <c r="C6262" s="4" t="n"/>
      <c r="D6262" s="4" t="inlineStr">
        <is>
          <t>L</t>
        </is>
      </c>
      <c r="E6262" s="5" t="inlineStr">
        <is>
          <t>ST666-Royal Blue-Large-FBA</t>
        </is>
      </c>
      <c r="H6262" s="0" t="n"/>
    </row>
    <row r="6263">
      <c r="A6263" s="0">
        <f>+B6263&amp;C6263&amp;D6263</f>
        <v/>
      </c>
      <c r="B6263" s="4" t="inlineStr">
        <is>
          <t>ST666 纯色</t>
        </is>
      </c>
      <c r="C6263" s="4" t="n"/>
      <c r="D6263" s="4" t="inlineStr">
        <is>
          <t>L</t>
        </is>
      </c>
      <c r="E6263" s="5" t="inlineStr">
        <is>
          <t>ST666-Wine Red-Large-FBA</t>
        </is>
      </c>
      <c r="H6263" s="0" t="n"/>
    </row>
    <row r="6264">
      <c r="A6264" s="0">
        <f>+B6264&amp;C6264&amp;D6264</f>
        <v/>
      </c>
      <c r="B6264" s="4" t="inlineStr">
        <is>
          <t>ST666 纯色</t>
        </is>
      </c>
      <c r="C6264" s="4" t="inlineStr">
        <is>
          <t>军绿</t>
        </is>
      </c>
      <c r="D6264" s="4" t="inlineStr">
        <is>
          <t>2XL</t>
        </is>
      </c>
      <c r="E6264" s="5" t="inlineStr">
        <is>
          <t>ST666-Army Green-XX-Large-FBA</t>
        </is>
      </c>
      <c r="H6264" s="0" t="n"/>
    </row>
    <row r="6265">
      <c r="A6265" s="0">
        <f>+B6265&amp;C6265&amp;D6265</f>
        <v/>
      </c>
      <c r="B6265" s="4" t="inlineStr">
        <is>
          <t>ST666 纯色</t>
        </is>
      </c>
      <c r="C6265" s="4" t="n"/>
      <c r="D6265" s="4" t="inlineStr">
        <is>
          <t>2XL</t>
        </is>
      </c>
      <c r="E6265" s="5" t="inlineStr">
        <is>
          <t>ST666-Blue-XX-Large-FBA</t>
        </is>
      </c>
      <c r="H6265" s="0" t="n"/>
    </row>
    <row r="6266">
      <c r="A6266" s="0">
        <f>+B6266&amp;C6266&amp;D6266</f>
        <v/>
      </c>
      <c r="B6266" s="4" t="inlineStr">
        <is>
          <t>ST666 纯色</t>
        </is>
      </c>
      <c r="C6266" s="4" t="n"/>
      <c r="D6266" s="4" t="inlineStr">
        <is>
          <t>2XL</t>
        </is>
      </c>
      <c r="E6266" s="5" t="inlineStr">
        <is>
          <t>ST666-Camel Color-XX-Large-FBA</t>
        </is>
      </c>
      <c r="H6266" s="0" t="n"/>
    </row>
    <row r="6267">
      <c r="A6267" s="0">
        <f>+B6267&amp;C6267&amp;D6267</f>
        <v/>
      </c>
      <c r="B6267" s="4" t="inlineStr">
        <is>
          <t>ST666 纯色</t>
        </is>
      </c>
      <c r="C6267" s="4" t="inlineStr">
        <is>
          <t>深灰</t>
        </is>
      </c>
      <c r="D6267" s="4" t="inlineStr">
        <is>
          <t>2XL</t>
        </is>
      </c>
      <c r="E6267" s="5" t="inlineStr">
        <is>
          <t>ST666-Dark Gray-XX-Large-FBA2</t>
        </is>
      </c>
      <c r="H6267" s="0" t="n"/>
    </row>
    <row r="6268">
      <c r="A6268" s="0">
        <f>+B6268&amp;C6268&amp;D6268</f>
        <v/>
      </c>
      <c r="B6268" s="4" t="inlineStr">
        <is>
          <t>ST666 纯色</t>
        </is>
      </c>
      <c r="C6268" s="4" t="inlineStr">
        <is>
          <t>深绿</t>
        </is>
      </c>
      <c r="D6268" s="4" t="inlineStr">
        <is>
          <t>2XL</t>
        </is>
      </c>
      <c r="E6268" s="5" t="inlineStr">
        <is>
          <t>ST666-Dark Green-XX-Large-FBA</t>
        </is>
      </c>
      <c r="H6268" s="0" t="n"/>
    </row>
    <row r="6269">
      <c r="A6269" s="0">
        <f>+B6269&amp;C6269&amp;D6269</f>
        <v/>
      </c>
      <c r="B6269" s="4" t="inlineStr">
        <is>
          <t>ST666 纯色</t>
        </is>
      </c>
      <c r="C6269" s="4" t="inlineStr">
        <is>
          <t>深卡其</t>
        </is>
      </c>
      <c r="D6269" s="4" t="inlineStr">
        <is>
          <t>2XL</t>
        </is>
      </c>
      <c r="E6269" s="5" t="inlineStr">
        <is>
          <t>ST666-Dark Khaki-XX-Large-FBA</t>
        </is>
      </c>
      <c r="H6269" s="0" t="n"/>
    </row>
    <row r="6270">
      <c r="A6270" s="0">
        <f>+B6270&amp;C6270&amp;D6270</f>
        <v/>
      </c>
      <c r="B6270" s="4" t="inlineStr">
        <is>
          <t>ST666 纯色</t>
        </is>
      </c>
      <c r="C6270" s="4" t="inlineStr">
        <is>
          <t>卡其</t>
        </is>
      </c>
      <c r="D6270" s="4" t="inlineStr">
        <is>
          <t>2XL</t>
        </is>
      </c>
      <c r="E6270" s="5" t="inlineStr">
        <is>
          <t>ST666-Khaki-XX-Large-FBA</t>
        </is>
      </c>
      <c r="H6270" s="0" t="n"/>
    </row>
    <row r="6271">
      <c r="A6271" s="0">
        <f>+B6271&amp;C6271&amp;D6271</f>
        <v/>
      </c>
      <c r="B6271" s="4" t="inlineStr">
        <is>
          <t>ST666 纯色</t>
        </is>
      </c>
      <c r="C6271" s="4" t="inlineStr">
        <is>
          <t>藏蓝</t>
        </is>
      </c>
      <c r="D6271" s="4" t="inlineStr">
        <is>
          <t>2XL</t>
        </is>
      </c>
      <c r="E6271" s="5" t="inlineStr">
        <is>
          <t>ST666-Navy Blue-XX-Large-FBA</t>
        </is>
      </c>
      <c r="H6271" s="0" t="n"/>
    </row>
    <row r="6272">
      <c r="A6272" s="0">
        <f>+B6272&amp;C6272&amp;D6272</f>
        <v/>
      </c>
      <c r="B6272" s="4" t="inlineStr">
        <is>
          <t>ST666 纯色</t>
        </is>
      </c>
      <c r="C6272" s="4" t="inlineStr">
        <is>
          <t>红色</t>
        </is>
      </c>
      <c r="D6272" s="4" t="inlineStr">
        <is>
          <t>2XL</t>
        </is>
      </c>
      <c r="E6272" s="5" t="inlineStr">
        <is>
          <t>ST666-Red-XX-Large-FBA</t>
        </is>
      </c>
      <c r="H6272" s="0" t="n"/>
    </row>
    <row r="6273">
      <c r="A6273" s="0">
        <f>+B6273&amp;C6273&amp;D6273</f>
        <v/>
      </c>
      <c r="B6273" s="4" t="inlineStr">
        <is>
          <t>ST666 纯色</t>
        </is>
      </c>
      <c r="C6273" s="4" t="n"/>
      <c r="D6273" s="4" t="inlineStr">
        <is>
          <t>2XL</t>
        </is>
      </c>
      <c r="E6273" s="5" t="inlineStr">
        <is>
          <t>ST666-Royal Blue-XX-Large-FBA</t>
        </is>
      </c>
      <c r="H6273" s="0" t="n"/>
    </row>
    <row r="6274">
      <c r="A6274" s="0">
        <f>+B6274&amp;C6274&amp;D6274</f>
        <v/>
      </c>
      <c r="B6274" s="4" t="inlineStr">
        <is>
          <t>ST666 纯色</t>
        </is>
      </c>
      <c r="C6274" s="4" t="n"/>
      <c r="D6274" s="4" t="inlineStr">
        <is>
          <t>2XL</t>
        </is>
      </c>
      <c r="E6274" s="5" t="inlineStr">
        <is>
          <t>ST666-Wine Red-XX-Large-FBA</t>
        </is>
      </c>
      <c r="H6274" s="0" t="n"/>
    </row>
    <row r="6275">
      <c r="A6275" s="0">
        <f>+B6275&amp;C6275&amp;D6275</f>
        <v/>
      </c>
      <c r="B6275" s="4" t="inlineStr">
        <is>
          <t>ST666 拼色</t>
        </is>
      </c>
      <c r="C6275" s="4" t="inlineStr">
        <is>
          <t>军绿</t>
        </is>
      </c>
      <c r="D6275" s="4" t="inlineStr">
        <is>
          <t>XL</t>
        </is>
      </c>
      <c r="E6275" s="5" t="inlineStr">
        <is>
          <t>ST666-PJ Army Green-X-Large-FBA</t>
        </is>
      </c>
      <c r="H6275" s="0" t="n"/>
    </row>
    <row r="6276">
      <c r="A6276" s="0">
        <f>+B6276&amp;C6276&amp;D6276</f>
        <v/>
      </c>
      <c r="B6276" s="4" t="inlineStr">
        <is>
          <t>ST666 拼色</t>
        </is>
      </c>
      <c r="C6276" s="4" t="n"/>
      <c r="D6276" s="4" t="inlineStr">
        <is>
          <t>XL</t>
        </is>
      </c>
      <c r="E6276" s="5" t="inlineStr">
        <is>
          <t>ST666-PJ Khaki-X-Large-FBA</t>
        </is>
      </c>
      <c r="H6276" s="0" t="n"/>
    </row>
    <row r="6277">
      <c r="A6277" s="0">
        <f>+B6277&amp;C6277&amp;D6277</f>
        <v/>
      </c>
      <c r="B6277" s="4" t="inlineStr">
        <is>
          <t>ST666 拼色</t>
        </is>
      </c>
      <c r="C6277" s="4" t="inlineStr">
        <is>
          <t>藏蓝</t>
        </is>
      </c>
      <c r="D6277" s="4" t="inlineStr">
        <is>
          <t>XL</t>
        </is>
      </c>
      <c r="E6277" s="5" t="inlineStr">
        <is>
          <t>ST666-PJ Navy Blue-X-Large-FBA</t>
        </is>
      </c>
      <c r="H6277" s="0" t="n"/>
    </row>
    <row r="6278">
      <c r="A6278" s="0">
        <f>+B6278&amp;C6278&amp;D6278</f>
        <v/>
      </c>
      <c r="B6278" s="4" t="inlineStr">
        <is>
          <t>ST666 拼色</t>
        </is>
      </c>
      <c r="C6278" s="4" t="inlineStr">
        <is>
          <t>藏蓝</t>
        </is>
      </c>
      <c r="D6278" s="4" t="inlineStr">
        <is>
          <t>XL</t>
        </is>
      </c>
      <c r="E6278" s="5" t="inlineStr">
        <is>
          <t>ST666-PJ Navy Blue-X-Large-FBA-B</t>
        </is>
      </c>
      <c r="H6278" s="0" t="n"/>
    </row>
    <row r="6279">
      <c r="A6279" s="0">
        <f>+B6279&amp;C6279&amp;D6279</f>
        <v/>
      </c>
      <c r="B6279" s="4" t="inlineStr">
        <is>
          <t>ST666 拼色</t>
        </is>
      </c>
      <c r="C6279" s="4" t="n"/>
      <c r="D6279" s="4" t="inlineStr">
        <is>
          <t>XL</t>
        </is>
      </c>
      <c r="E6279" s="5" t="inlineStr">
        <is>
          <t>ST666-PJ White Gray-X-Large-FBA</t>
        </is>
      </c>
      <c r="H6279" s="0" t="n"/>
    </row>
    <row r="6280">
      <c r="A6280" s="0">
        <f>+B6280&amp;C6280&amp;D6280</f>
        <v/>
      </c>
      <c r="B6280" s="4" t="inlineStr">
        <is>
          <t>ST666 拼色</t>
        </is>
      </c>
      <c r="C6280" s="4" t="n"/>
      <c r="D6280" s="4" t="inlineStr">
        <is>
          <t>XL</t>
        </is>
      </c>
      <c r="E6280" s="5" t="inlineStr">
        <is>
          <t>ST666-PJ Wine Red-X-Large-FBA</t>
        </is>
      </c>
      <c r="H6280" s="0" t="n"/>
    </row>
    <row r="6281">
      <c r="A6281" s="0">
        <f>+B6281&amp;C6281&amp;D6281</f>
        <v/>
      </c>
      <c r="B6281" s="4" t="inlineStr">
        <is>
          <t>ST666 拼色</t>
        </is>
      </c>
      <c r="C6281" s="4" t="inlineStr">
        <is>
          <t>军绿</t>
        </is>
      </c>
      <c r="D6281" s="4" t="inlineStr">
        <is>
          <t>S</t>
        </is>
      </c>
      <c r="E6281" s="5" t="inlineStr">
        <is>
          <t>ST666-PJ Army Green-Small-FBA</t>
        </is>
      </c>
      <c r="H6281" s="0" t="n"/>
    </row>
    <row r="6282">
      <c r="A6282" s="0">
        <f>+B6282&amp;C6282&amp;D6282</f>
        <v/>
      </c>
      <c r="B6282" s="4" t="inlineStr">
        <is>
          <t>ST666 拼色</t>
        </is>
      </c>
      <c r="C6282" s="4" t="n"/>
      <c r="D6282" s="4" t="inlineStr">
        <is>
          <t>S</t>
        </is>
      </c>
      <c r="E6282" s="5" t="inlineStr">
        <is>
          <t>ST666-PJ Khaki-Small-FBA</t>
        </is>
      </c>
      <c r="H6282" s="0" t="n"/>
    </row>
    <row r="6283">
      <c r="A6283" s="0">
        <f>+B6283&amp;C6283&amp;D6283</f>
        <v/>
      </c>
      <c r="B6283" s="4" t="inlineStr">
        <is>
          <t>ST666 拼色</t>
        </is>
      </c>
      <c r="C6283" s="4" t="n"/>
      <c r="D6283" s="4" t="inlineStr">
        <is>
          <t>S</t>
        </is>
      </c>
      <c r="E6283" s="5" t="inlineStr">
        <is>
          <t>ST666-PJ Khaki-Small-FBA-A</t>
        </is>
      </c>
      <c r="H6283" s="0" t="n"/>
    </row>
    <row r="6284">
      <c r="A6284" s="0">
        <f>+B6284&amp;C6284&amp;D6284</f>
        <v/>
      </c>
      <c r="B6284" s="4" t="inlineStr">
        <is>
          <t>ST666 拼色</t>
        </is>
      </c>
      <c r="C6284" s="4" t="n"/>
      <c r="D6284" s="4" t="inlineStr">
        <is>
          <t>S</t>
        </is>
      </c>
      <c r="E6284" s="5" t="inlineStr">
        <is>
          <t>ST666-PJ Khaki-Small-FBA-B</t>
        </is>
      </c>
      <c r="H6284" s="0" t="n"/>
    </row>
    <row r="6285">
      <c r="A6285" s="0">
        <f>+B6285&amp;C6285&amp;D6285</f>
        <v/>
      </c>
      <c r="B6285" s="4" t="inlineStr">
        <is>
          <t>ST666 拼色</t>
        </is>
      </c>
      <c r="C6285" s="4" t="inlineStr">
        <is>
          <t>藏蓝</t>
        </is>
      </c>
      <c r="D6285" s="4" t="inlineStr">
        <is>
          <t>S</t>
        </is>
      </c>
      <c r="E6285" s="5" t="inlineStr">
        <is>
          <t>ST666-PJ Navy Blue-Small-FBA</t>
        </is>
      </c>
      <c r="H6285" s="0" t="n"/>
    </row>
    <row r="6286">
      <c r="A6286" s="0">
        <f>+B6286&amp;C6286&amp;D6286</f>
        <v/>
      </c>
      <c r="B6286" s="4" t="inlineStr">
        <is>
          <t>ST666 拼色</t>
        </is>
      </c>
      <c r="C6286" s="4" t="inlineStr">
        <is>
          <t>藏蓝</t>
        </is>
      </c>
      <c r="D6286" s="4" t="inlineStr">
        <is>
          <t>S</t>
        </is>
      </c>
      <c r="E6286" s="5" t="inlineStr">
        <is>
          <t>ST666-PJ Navy Blue-Small-FBA-B</t>
        </is>
      </c>
      <c r="H6286" s="0" t="n"/>
    </row>
    <row r="6287">
      <c r="A6287" s="0">
        <f>+B6287&amp;C6287&amp;D6287</f>
        <v/>
      </c>
      <c r="B6287" s="4" t="inlineStr">
        <is>
          <t>ST666 拼色</t>
        </is>
      </c>
      <c r="C6287" s="4" t="inlineStr">
        <is>
          <t>白蓝</t>
        </is>
      </c>
      <c r="D6287" s="4" t="inlineStr">
        <is>
          <t>S</t>
        </is>
      </c>
      <c r="E6287" s="5" t="inlineStr">
        <is>
          <t>ST666-PJ White Blue-Small-FBA</t>
        </is>
      </c>
      <c r="H6287" s="0" t="n"/>
    </row>
    <row r="6288">
      <c r="A6288" s="0">
        <f>+B6288&amp;C6288&amp;D6288</f>
        <v/>
      </c>
      <c r="B6288" s="4" t="inlineStr">
        <is>
          <t>ST666 拼色</t>
        </is>
      </c>
      <c r="C6288" s="4" t="n"/>
      <c r="D6288" s="4" t="inlineStr">
        <is>
          <t>S</t>
        </is>
      </c>
      <c r="E6288" s="5" t="inlineStr">
        <is>
          <t>ST666-PJ Wine Red-Small-FBA</t>
        </is>
      </c>
      <c r="H6288" s="0" t="n"/>
    </row>
    <row r="6289">
      <c r="A6289" s="0">
        <f>+B6289&amp;C6289&amp;D6289</f>
        <v/>
      </c>
      <c r="B6289" s="4" t="inlineStr">
        <is>
          <t>ST666 拼色</t>
        </is>
      </c>
      <c r="C6289" s="4" t="n"/>
      <c r="D6289" s="4" t="inlineStr">
        <is>
          <t>M</t>
        </is>
      </c>
      <c r="E6289" s="5" t="inlineStr">
        <is>
          <t>ST666-PJ Khaki-Medium-FBA</t>
        </is>
      </c>
      <c r="H6289" s="0" t="n"/>
    </row>
    <row r="6290">
      <c r="A6290" s="0">
        <f>+B6290&amp;C6290&amp;D6290</f>
        <v/>
      </c>
      <c r="B6290" s="4" t="inlineStr">
        <is>
          <t>ST666 拼色</t>
        </is>
      </c>
      <c r="C6290" s="4" t="n"/>
      <c r="D6290" s="4" t="inlineStr">
        <is>
          <t>M</t>
        </is>
      </c>
      <c r="E6290" s="5" t="inlineStr">
        <is>
          <t>ST666-PJ Khaki-Medium-FBA-A</t>
        </is>
      </c>
      <c r="H6290" s="0" t="n"/>
    </row>
    <row r="6291">
      <c r="A6291" s="0">
        <f>+B6291&amp;C6291&amp;D6291</f>
        <v/>
      </c>
      <c r="B6291" s="4" t="inlineStr">
        <is>
          <t>ST666 拼色</t>
        </is>
      </c>
      <c r="C6291" s="4" t="inlineStr">
        <is>
          <t>藏蓝</t>
        </is>
      </c>
      <c r="D6291" s="4" t="inlineStr">
        <is>
          <t>M</t>
        </is>
      </c>
      <c r="E6291" s="5" t="inlineStr">
        <is>
          <t>ST666-PJ Navy Blue-Medium-FBA</t>
        </is>
      </c>
      <c r="H6291" s="0" t="n"/>
    </row>
    <row r="6292">
      <c r="A6292" s="0">
        <f>+B6292&amp;C6292&amp;D6292</f>
        <v/>
      </c>
      <c r="B6292" s="4" t="inlineStr">
        <is>
          <t>ST666 拼色</t>
        </is>
      </c>
      <c r="C6292" s="4" t="inlineStr">
        <is>
          <t>藏蓝</t>
        </is>
      </c>
      <c r="D6292" s="4" t="inlineStr">
        <is>
          <t>M</t>
        </is>
      </c>
      <c r="E6292" s="5" t="inlineStr">
        <is>
          <t>ST666-PJ Navy Blue-Medium-FBA-B</t>
        </is>
      </c>
      <c r="H6292" s="0" t="n"/>
    </row>
    <row r="6293">
      <c r="A6293" s="0">
        <f>+B6293&amp;C6293&amp;D6293</f>
        <v/>
      </c>
      <c r="B6293" s="4" t="inlineStr">
        <is>
          <t>ST666 拼色</t>
        </is>
      </c>
      <c r="C6293" s="4" t="inlineStr">
        <is>
          <t>白蓝</t>
        </is>
      </c>
      <c r="D6293" s="4" t="inlineStr">
        <is>
          <t>M</t>
        </is>
      </c>
      <c r="E6293" s="5" t="inlineStr">
        <is>
          <t>ST666-PJ White Blue-Medium-FBA</t>
        </is>
      </c>
      <c r="H6293" s="0" t="n"/>
    </row>
    <row r="6294">
      <c r="A6294" s="0">
        <f>+B6294&amp;C6294&amp;D6294</f>
        <v/>
      </c>
      <c r="B6294" s="4" t="inlineStr">
        <is>
          <t>ST666 拼色</t>
        </is>
      </c>
      <c r="C6294" s="4" t="inlineStr">
        <is>
          <t>军绿</t>
        </is>
      </c>
      <c r="D6294" s="4" t="inlineStr">
        <is>
          <t>L</t>
        </is>
      </c>
      <c r="E6294" s="5" t="inlineStr">
        <is>
          <t>ST666-PJ Army Green-Large-FBA</t>
        </is>
      </c>
      <c r="H6294" s="0" t="n"/>
    </row>
    <row r="6295">
      <c r="A6295" s="0">
        <f>+B6295&amp;C6295&amp;D6295</f>
        <v/>
      </c>
      <c r="B6295" s="4" t="inlineStr">
        <is>
          <t>ST666 拼色</t>
        </is>
      </c>
      <c r="C6295" s="4" t="n"/>
      <c r="D6295" s="4" t="inlineStr">
        <is>
          <t>L</t>
        </is>
      </c>
      <c r="E6295" s="5" t="inlineStr">
        <is>
          <t>ST666-PJ Khaki-Large-FBA</t>
        </is>
      </c>
      <c r="H6295" s="0" t="n"/>
    </row>
    <row r="6296">
      <c r="A6296" s="0">
        <f>+B6296&amp;C6296&amp;D6296</f>
        <v/>
      </c>
      <c r="B6296" s="4" t="inlineStr">
        <is>
          <t>ST666 拼色</t>
        </is>
      </c>
      <c r="C6296" s="4" t="n"/>
      <c r="D6296" s="4" t="inlineStr">
        <is>
          <t>L</t>
        </is>
      </c>
      <c r="E6296" s="5" t="inlineStr">
        <is>
          <t>ST666-PJ Khaki-Large-FBA-A</t>
        </is>
      </c>
      <c r="H6296" s="0" t="n"/>
    </row>
    <row r="6297">
      <c r="A6297" s="0">
        <f>+B6297&amp;C6297&amp;D6297</f>
        <v/>
      </c>
      <c r="B6297" s="4" t="inlineStr">
        <is>
          <t>ST666 拼色</t>
        </is>
      </c>
      <c r="C6297" s="4" t="n"/>
      <c r="D6297" s="4" t="inlineStr">
        <is>
          <t>L</t>
        </is>
      </c>
      <c r="E6297" s="5" t="inlineStr">
        <is>
          <t>ST666-PJ Khaki-Large-FBA-B</t>
        </is>
      </c>
      <c r="H6297" s="0" t="n"/>
    </row>
    <row r="6298">
      <c r="A6298" s="0">
        <f>+B6298&amp;C6298&amp;D6298</f>
        <v/>
      </c>
      <c r="B6298" s="4" t="inlineStr">
        <is>
          <t>ST666 拼色</t>
        </is>
      </c>
      <c r="C6298" s="4" t="inlineStr">
        <is>
          <t>藏蓝</t>
        </is>
      </c>
      <c r="D6298" s="4" t="inlineStr">
        <is>
          <t>L</t>
        </is>
      </c>
      <c r="E6298" s="5" t="inlineStr">
        <is>
          <t>ST666-PJ Navy Blue-Large-FBA</t>
        </is>
      </c>
      <c r="H6298" s="0" t="n"/>
    </row>
    <row r="6299">
      <c r="A6299" s="0">
        <f>+B6299&amp;C6299&amp;D6299</f>
        <v/>
      </c>
      <c r="B6299" s="4" t="inlineStr">
        <is>
          <t>ST666 拼色</t>
        </is>
      </c>
      <c r="C6299" s="4" t="inlineStr">
        <is>
          <t>藏蓝</t>
        </is>
      </c>
      <c r="D6299" s="4" t="inlineStr">
        <is>
          <t>L</t>
        </is>
      </c>
      <c r="E6299" s="5" t="inlineStr">
        <is>
          <t>ST666-PJ Navy Blue-Large-FBA-B</t>
        </is>
      </c>
      <c r="H6299" s="0" t="n"/>
    </row>
    <row r="6300">
      <c r="A6300" s="0">
        <f>+B6300&amp;C6300&amp;D6300</f>
        <v/>
      </c>
      <c r="B6300" s="4" t="inlineStr">
        <is>
          <t>ST666 拼色</t>
        </is>
      </c>
      <c r="C6300" s="4" t="inlineStr">
        <is>
          <t>白蓝</t>
        </is>
      </c>
      <c r="D6300" s="4" t="inlineStr">
        <is>
          <t>L</t>
        </is>
      </c>
      <c r="E6300" s="5" t="inlineStr">
        <is>
          <t>ST666-PJ White Blue-Large-FBA</t>
        </is>
      </c>
      <c r="H6300" s="0" t="n"/>
    </row>
    <row r="6301">
      <c r="A6301" s="0">
        <f>+B6301&amp;C6301&amp;D6301</f>
        <v/>
      </c>
      <c r="B6301" s="4" t="inlineStr">
        <is>
          <t>ST666 拼色</t>
        </is>
      </c>
      <c r="C6301" s="4" t="n"/>
      <c r="D6301" s="4" t="inlineStr">
        <is>
          <t>L</t>
        </is>
      </c>
      <c r="E6301" s="5" t="inlineStr">
        <is>
          <t>ST666-PJ White Gray-Large-FBA</t>
        </is>
      </c>
      <c r="H6301" s="0" t="n"/>
    </row>
    <row r="6302">
      <c r="A6302" s="0">
        <f>+B6302&amp;C6302&amp;D6302</f>
        <v/>
      </c>
      <c r="B6302" s="4" t="inlineStr">
        <is>
          <t>ST666 拼色</t>
        </is>
      </c>
      <c r="C6302" s="4" t="inlineStr">
        <is>
          <t>军绿</t>
        </is>
      </c>
      <c r="D6302" s="4" t="inlineStr">
        <is>
          <t>2XL</t>
        </is>
      </c>
      <c r="E6302" s="5" t="inlineStr">
        <is>
          <t>ST666-PJ Army Green-XX-Large-FBA</t>
        </is>
      </c>
      <c r="H6302" s="0" t="n"/>
    </row>
    <row r="6303" customFormat="1" s="1">
      <c r="A6303" s="0">
        <f>+B6303&amp;C6303&amp;D6303</f>
        <v/>
      </c>
      <c r="B6303" s="4" t="inlineStr">
        <is>
          <t>ST666 拼色</t>
        </is>
      </c>
      <c r="C6303" s="4" t="n"/>
      <c r="D6303" s="4" t="inlineStr">
        <is>
          <t>2XL</t>
        </is>
      </c>
      <c r="E6303" s="5" t="inlineStr">
        <is>
          <t>ST666-PJ Khaki-XX-Large-FBA</t>
        </is>
      </c>
      <c r="H6303" s="0" t="n"/>
    </row>
    <row r="6304" customFormat="1" s="1">
      <c r="A6304" s="0">
        <f>+B6304&amp;C6304&amp;D6304</f>
        <v/>
      </c>
      <c r="B6304" s="4" t="inlineStr">
        <is>
          <t>ST666 拼色</t>
        </is>
      </c>
      <c r="C6304" s="4" t="n"/>
      <c r="D6304" s="4" t="inlineStr">
        <is>
          <t>2XL</t>
        </is>
      </c>
      <c r="E6304" s="5" t="inlineStr">
        <is>
          <t>ST666-PJ Khaki-XX-Large-FBA-A</t>
        </is>
      </c>
      <c r="H6304" s="0" t="n"/>
    </row>
    <row r="6305" customFormat="1" s="1">
      <c r="A6305" s="0">
        <f>+B6305&amp;C6305&amp;D6305</f>
        <v/>
      </c>
      <c r="B6305" s="4" t="inlineStr">
        <is>
          <t>ST666 拼色</t>
        </is>
      </c>
      <c r="C6305" s="4" t="inlineStr">
        <is>
          <t>藏蓝</t>
        </is>
      </c>
      <c r="D6305" s="4" t="inlineStr">
        <is>
          <t>2XL</t>
        </is>
      </c>
      <c r="E6305" s="5" t="inlineStr">
        <is>
          <t>ST666-PJ Navy Blue-XX-Large-FBA</t>
        </is>
      </c>
      <c r="H6305" s="0" t="n"/>
    </row>
    <row r="6306" customFormat="1" s="1">
      <c r="A6306" s="0">
        <f>+B6306&amp;C6306&amp;D6306</f>
        <v/>
      </c>
      <c r="B6306" s="4" t="inlineStr">
        <is>
          <t>ST666 拼色</t>
        </is>
      </c>
      <c r="C6306" s="4" t="inlineStr">
        <is>
          <t>白蓝</t>
        </is>
      </c>
      <c r="D6306" s="4" t="inlineStr">
        <is>
          <t>2XL</t>
        </is>
      </c>
      <c r="E6306" s="5" t="inlineStr">
        <is>
          <t>ST666-PJ White Blue-XX-Large-FBA</t>
        </is>
      </c>
      <c r="H6306" s="0" t="n"/>
    </row>
    <row r="6307" customFormat="1" s="1">
      <c r="A6307" s="0">
        <f>+B6307&amp;C6307&amp;D6307</f>
        <v/>
      </c>
      <c r="B6307" s="4" t="inlineStr">
        <is>
          <t>ST666 拼色</t>
        </is>
      </c>
      <c r="C6307" s="4" t="n"/>
      <c r="D6307" s="4" t="inlineStr">
        <is>
          <t>2XL</t>
        </is>
      </c>
      <c r="E6307" s="5" t="inlineStr">
        <is>
          <t>ST666-PJ White Gray-XX-Large-FBA</t>
        </is>
      </c>
      <c r="H6307" s="0" t="n"/>
    </row>
    <row r="6308" customFormat="1" s="1">
      <c r="A6308" s="0">
        <f>+B6308&amp;C6308&amp;D6308</f>
        <v/>
      </c>
      <c r="B6308" s="4" t="inlineStr">
        <is>
          <t>ST666 拼色</t>
        </is>
      </c>
      <c r="C6308" s="4" t="n"/>
      <c r="D6308" s="4" t="inlineStr">
        <is>
          <t>2XL</t>
        </is>
      </c>
      <c r="E6308" s="5" t="inlineStr">
        <is>
          <t>ST666-PJ Wine Red-XX-Large-FBA</t>
        </is>
      </c>
      <c r="H6308" s="0" t="n"/>
    </row>
    <row r="6309" customFormat="1" s="1"/>
    <row r="6310" customFormat="1" s="1"/>
    <row r="6311" customFormat="1" s="1"/>
    <row r="6312" customFormat="1" s="1"/>
    <row r="6313" customFormat="1" s="1"/>
    <row r="6314" customFormat="1" s="1"/>
    <row r="6315" customFormat="1" s="1"/>
    <row r="6316" customFormat="1" s="1"/>
    <row r="6317" customFormat="1" s="1"/>
    <row r="6318" customFormat="1" s="1"/>
    <row r="6319" customFormat="1" s="1"/>
    <row r="6320" customFormat="1" s="1"/>
    <row r="6321" customFormat="1" s="1"/>
    <row r="6322" customFormat="1" s="1"/>
    <row r="6323" customFormat="1" s="1"/>
    <row r="6324" customFormat="1" s="1"/>
    <row r="6325" customFormat="1" s="1"/>
    <row r="6326" customFormat="1" s="1"/>
    <row r="6327" customFormat="1" s="1"/>
    <row r="6328" customFormat="1" s="1"/>
    <row r="6329" customFormat="1" s="1"/>
    <row r="6330" customFormat="1" s="1"/>
    <row r="6331" customFormat="1" s="1"/>
    <row r="6332" customFormat="1" s="1"/>
    <row r="6333" customFormat="1" s="1"/>
    <row r="6334" customFormat="1" s="1"/>
    <row r="6335" customFormat="1" s="1"/>
    <row r="6336" customFormat="1" s="1"/>
    <row r="6337" customFormat="1" s="1"/>
    <row r="6338" customFormat="1" s="1"/>
    <row r="6339" customFormat="1" s="1"/>
    <row r="6340" customFormat="1" s="1"/>
    <row r="6341" customFormat="1" s="1"/>
    <row r="6342" customFormat="1" s="1"/>
    <row r="6343" customFormat="1" s="1"/>
    <row r="6344" customFormat="1" s="1"/>
    <row r="6345" customFormat="1" s="1"/>
    <row r="6346" customFormat="1" s="1"/>
    <row r="6347" customFormat="1" s="1"/>
    <row r="6348" customFormat="1" s="1"/>
    <row r="6349" customFormat="1" s="1"/>
    <row r="6350" customFormat="1" s="1"/>
    <row r="6351" customFormat="1" s="1"/>
    <row r="6352" customFormat="1" s="1"/>
    <row r="6353" customFormat="1" s="1"/>
    <row r="6354" customFormat="1" s="1"/>
    <row r="6355" customFormat="1" s="1"/>
    <row r="6356" customFormat="1" s="1"/>
    <row r="6357" customFormat="1" s="1"/>
    <row r="6358" customFormat="1" s="1"/>
    <row r="6359" customFormat="1" s="1"/>
    <row r="6360" customFormat="1" s="1"/>
    <row r="6361" customFormat="1" s="1"/>
    <row r="6362" customFormat="1" s="1"/>
    <row r="6363" customFormat="1" s="1"/>
    <row r="6364" customFormat="1" s="1"/>
    <row r="6365" customFormat="1" s="1"/>
    <row r="6366" customFormat="1" s="1"/>
    <row r="6367" customFormat="1" s="1"/>
    <row r="6368" customFormat="1" s="1"/>
    <row r="6369" customFormat="1" s="1"/>
    <row r="6370" customFormat="1" s="1"/>
    <row r="6371" customFormat="1" s="1"/>
    <row r="6372" customFormat="1" s="1"/>
    <row r="6373" customFormat="1" s="1"/>
    <row r="6374" customFormat="1" s="1"/>
    <row r="6375" customFormat="1" s="1"/>
    <row r="6376" customFormat="1" s="1"/>
    <row r="6377" customFormat="1" s="1"/>
    <row r="6378" customFormat="1" s="1"/>
    <row r="6379" customFormat="1" s="1"/>
    <row r="6380" customFormat="1" s="1"/>
    <row r="6381" customFormat="1" s="1"/>
    <row r="6382" customFormat="1" s="1"/>
    <row r="6383" customFormat="1" s="1"/>
    <row r="6384" customFormat="1" s="1"/>
    <row r="6385" customFormat="1" s="1"/>
    <row r="6386" customFormat="1" s="1"/>
    <row r="6387" customFormat="1" s="1"/>
    <row r="6388" customFormat="1" s="1"/>
    <row r="6389" customFormat="1" s="1"/>
    <row r="6390" customFormat="1" s="1"/>
    <row r="6391" customFormat="1" s="1"/>
    <row r="6392" customFormat="1" s="1"/>
    <row r="6393" customFormat="1" s="1"/>
    <row r="6394" customFormat="1" s="1"/>
    <row r="6395" customFormat="1" s="1"/>
    <row r="6396" customFormat="1" s="1"/>
    <row r="6397" customFormat="1" s="1"/>
    <row r="6398" customFormat="1" s="1"/>
    <row r="6399" customFormat="1" s="1"/>
    <row r="6400" customFormat="1" s="1"/>
    <row r="6401" customFormat="1" s="1"/>
    <row r="6402" customFormat="1" s="1"/>
    <row r="6403" customFormat="1" s="1"/>
    <row r="6404" customFormat="1" s="1"/>
  </sheetData>
  <autoFilter ref="A1:H6308"/>
  <conditionalFormatting sqref="E1:E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2021-06-28T18:36:00Z</dcterms:created>
  <dcterms:modified xsi:type="dcterms:W3CDTF">2023-12-27T09:57:09Z</dcterms:modified>
  <cp:lastModifiedBy>天健 李</cp:lastModifiedBy>
</cp:coreProperties>
</file>