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github_code_lib\spyder_to_get_number\"/>
    </mc:Choice>
  </mc:AlternateContent>
  <xr:revisionPtr revIDLastSave="0" documentId="13_ncr:1_{A386AE5C-AD57-4D21-864A-15C905024AFC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2" i="1"/>
  <c r="L26" i="1"/>
  <c r="L5" i="1"/>
  <c r="L65" i="1"/>
  <c r="L20" i="1"/>
  <c r="L9" i="1"/>
  <c r="L67" i="1"/>
  <c r="L46" i="1"/>
  <c r="L70" i="1"/>
  <c r="L51" i="1"/>
  <c r="L71" i="1"/>
  <c r="L21" i="1"/>
  <c r="L29" i="1"/>
  <c r="L27" i="1"/>
  <c r="L37" i="1"/>
  <c r="L43" i="1"/>
  <c r="L15" i="1"/>
  <c r="L64" i="1"/>
  <c r="L2" i="1"/>
  <c r="L13" i="1"/>
  <c r="L23" i="1"/>
  <c r="L38" i="1"/>
  <c r="L34" i="1"/>
  <c r="L61" i="1"/>
  <c r="L30" i="1"/>
  <c r="L58" i="1"/>
  <c r="L7" i="1"/>
  <c r="L6" i="1"/>
  <c r="L35" i="1"/>
  <c r="L18" i="1"/>
  <c r="L47" i="1"/>
  <c r="L10" i="1"/>
  <c r="L16" i="1"/>
  <c r="L39" i="1"/>
  <c r="L12" i="1"/>
  <c r="L44" i="1"/>
  <c r="L52" i="1"/>
  <c r="L53" i="1"/>
  <c r="L31" i="1"/>
  <c r="L48" i="1"/>
  <c r="L54" i="1"/>
  <c r="L17" i="1"/>
  <c r="L24" i="1"/>
  <c r="L36" i="1"/>
  <c r="L28" i="1"/>
  <c r="L32" i="1"/>
  <c r="L49" i="1"/>
  <c r="L55" i="1"/>
  <c r="L68" i="1"/>
  <c r="L40" i="1"/>
  <c r="L8" i="1"/>
  <c r="L50" i="1"/>
  <c r="L56" i="1"/>
  <c r="L3" i="1"/>
  <c r="L19" i="1"/>
  <c r="L33" i="1"/>
  <c r="L57" i="1"/>
  <c r="L4" i="1"/>
  <c r="L69" i="1"/>
  <c r="L63" i="1"/>
  <c r="L62" i="1"/>
  <c r="L59" i="1"/>
  <c r="L22" i="1"/>
  <c r="L11" i="1"/>
  <c r="L14" i="1"/>
  <c r="L25" i="1"/>
  <c r="L41" i="1"/>
  <c r="L45" i="1"/>
  <c r="L60" i="1"/>
  <c r="L66" i="1"/>
  <c r="L42" i="1"/>
  <c r="J26" i="1"/>
  <c r="J5" i="1"/>
  <c r="J65" i="1"/>
  <c r="J20" i="1"/>
  <c r="J9" i="1"/>
  <c r="J67" i="1"/>
  <c r="J46" i="1"/>
  <c r="J70" i="1"/>
  <c r="J51" i="1"/>
  <c r="J71" i="1"/>
  <c r="J21" i="1"/>
  <c r="J29" i="1"/>
  <c r="J27" i="1"/>
  <c r="J37" i="1"/>
  <c r="J43" i="1"/>
  <c r="J15" i="1"/>
  <c r="J64" i="1"/>
  <c r="J2" i="1"/>
  <c r="J13" i="1"/>
  <c r="J23" i="1"/>
  <c r="J38" i="1"/>
  <c r="J34" i="1"/>
  <c r="J61" i="1"/>
  <c r="J30" i="1"/>
  <c r="J58" i="1"/>
  <c r="J7" i="1"/>
  <c r="J6" i="1"/>
  <c r="J35" i="1"/>
  <c r="J18" i="1"/>
  <c r="J47" i="1"/>
  <c r="J10" i="1"/>
  <c r="J16" i="1"/>
  <c r="J39" i="1"/>
  <c r="J12" i="1"/>
  <c r="J44" i="1"/>
  <c r="J52" i="1"/>
  <c r="J53" i="1"/>
  <c r="J31" i="1"/>
  <c r="J48" i="1"/>
  <c r="J54" i="1"/>
  <c r="J17" i="1"/>
  <c r="J24" i="1"/>
  <c r="J36" i="1"/>
  <c r="J28" i="1"/>
  <c r="J32" i="1"/>
  <c r="J49" i="1"/>
  <c r="J55" i="1"/>
  <c r="J68" i="1"/>
  <c r="J40" i="1"/>
  <c r="J8" i="1"/>
  <c r="J50" i="1"/>
  <c r="J56" i="1"/>
  <c r="J3" i="1"/>
  <c r="J19" i="1"/>
  <c r="J33" i="1"/>
  <c r="J57" i="1"/>
  <c r="J4" i="1"/>
  <c r="J69" i="1"/>
  <c r="J63" i="1"/>
  <c r="J62" i="1"/>
  <c r="J59" i="1"/>
  <c r="J22" i="1"/>
  <c r="J11" i="1"/>
  <c r="J14" i="1"/>
  <c r="J25" i="1"/>
  <c r="J41" i="1"/>
  <c r="J45" i="1"/>
  <c r="J60" i="1"/>
  <c r="J66" i="1"/>
  <c r="J42" i="1"/>
</calcChain>
</file>

<file path=xl/sharedStrings.xml><?xml version="1.0" encoding="utf-8"?>
<sst xmlns="http://schemas.openxmlformats.org/spreadsheetml/2006/main" count="199" uniqueCount="107">
  <si>
    <t>学校名称</t>
  </si>
  <si>
    <t>湖南九嶷职业技术学院</t>
  </si>
  <si>
    <t>湖南工艺美术职业学院</t>
  </si>
  <si>
    <t>湖南民族职业学院</t>
  </si>
  <si>
    <t>湖南国防工业职业技术学院</t>
  </si>
  <si>
    <t>张家界航空工业职业技术学院</t>
  </si>
  <si>
    <t>湖南交通职业技术学院</t>
  </si>
  <si>
    <t>湖南司法警官职业学院</t>
  </si>
  <si>
    <t>湖南邮电职业技术学院</t>
  </si>
  <si>
    <t>长沙航空职业技术学院</t>
  </si>
  <si>
    <t>湖南现代物流职业技术学院</t>
  </si>
  <si>
    <t>长沙电力职业技术学院</t>
  </si>
  <si>
    <t>长沙民政职业技术学院</t>
  </si>
  <si>
    <t>湖南铁路科技职业技术学院</t>
  </si>
  <si>
    <t>湖南安全技术职业学院</t>
  </si>
  <si>
    <t>湘南幼儿师范高等专科学校</t>
  </si>
  <si>
    <t>湖南体育职业学院</t>
  </si>
  <si>
    <t>湖南科技职业学院</t>
  </si>
  <si>
    <t>湖南中医药高等专科学校</t>
  </si>
  <si>
    <t>湘潭科技职业学院</t>
  </si>
  <si>
    <t>长沙环境保护职业技术学院</t>
  </si>
  <si>
    <t>湖南信息职业技术学院</t>
  </si>
  <si>
    <t>湖南高速铁路职业技术学院</t>
  </si>
  <si>
    <t>湖南铁道职业技术学院</t>
  </si>
  <si>
    <t>长沙职业技术学院</t>
  </si>
  <si>
    <t>湖南工业职业技术学院</t>
  </si>
  <si>
    <t>邵阳职业技术学院</t>
  </si>
  <si>
    <t>湖南城建职业技术学院</t>
  </si>
  <si>
    <t>湘中幼儿师范高等专科学校</t>
  </si>
  <si>
    <t>湖南汽车工程职业大学</t>
  </si>
  <si>
    <t>湖南外贸职业学院</t>
  </si>
  <si>
    <t>湖南理工职业技术学院</t>
  </si>
  <si>
    <t>永州师范高等专科学校</t>
  </si>
  <si>
    <t>娄底幼儿师范高等专科学校</t>
  </si>
  <si>
    <t>常德职业技术学院</t>
  </si>
  <si>
    <t>湖南幼儿师范高等专科学校</t>
  </si>
  <si>
    <t>常德科技职业技术学院</t>
  </si>
  <si>
    <t>湖南劳动人事职业学院</t>
  </si>
  <si>
    <t>湖南石油化工职业技术学院</t>
  </si>
  <si>
    <t>湖南环境生物职业技术学院</t>
  </si>
  <si>
    <t>益阳职业技术学院</t>
  </si>
  <si>
    <t>湖南有色金属职业技术学院</t>
  </si>
  <si>
    <t>怀化师范高等专科学校</t>
  </si>
  <si>
    <t>湖南生物机电职业技术学院</t>
  </si>
  <si>
    <t>郴州职业技术学院</t>
  </si>
  <si>
    <t>长沙幼儿师范高等专科学校</t>
  </si>
  <si>
    <t>湖南化工职业技术学院</t>
  </si>
  <si>
    <t>长沙商贸旅游职业技术学院</t>
  </si>
  <si>
    <t>湖南水利水电职业技术学院</t>
  </si>
  <si>
    <t>湖南大众传媒职业技术学院</t>
  </si>
  <si>
    <t>湘西民族职业技术学院</t>
  </si>
  <si>
    <t>益阳师范高等专科学校</t>
  </si>
  <si>
    <t>湖南艺术职业学院</t>
  </si>
  <si>
    <t>湘潭医卫职业技术学院</t>
  </si>
  <si>
    <t>怀化工商职业技术学院</t>
  </si>
  <si>
    <t>湖南商务职业技术学院</t>
  </si>
  <si>
    <t>湖南机电职业技术学院</t>
  </si>
  <si>
    <t>娄底职业技术学院</t>
  </si>
  <si>
    <t>衡阳幼儿师范高等专科学校</t>
  </si>
  <si>
    <t>长沙卫生职业学院</t>
  </si>
  <si>
    <t>湖南电气职业技术学院</t>
  </si>
  <si>
    <t>益阳医学高等专科学校</t>
  </si>
  <si>
    <t>邵阳工业职业技术学院</t>
  </si>
  <si>
    <t>株洲师范高等专科学校</t>
  </si>
  <si>
    <t>湖南工程职业技术学院</t>
  </si>
  <si>
    <t>岳阳职业技术学院</t>
  </si>
  <si>
    <t>湖南财经工业职业技术学院</t>
  </si>
  <si>
    <t>怀化职业技术学院</t>
  </si>
  <si>
    <t>永州职业技术学院</t>
  </si>
  <si>
    <t>湖南食品药品职业学院</t>
  </si>
  <si>
    <t>湖南网络工程职业学院</t>
  </si>
  <si>
    <t>总招生计划数</t>
  </si>
  <si>
    <t>层次</t>
  </si>
  <si>
    <t>专科</t>
  </si>
  <si>
    <t>本科</t>
  </si>
  <si>
    <t>退役军人数</t>
  </si>
  <si>
    <t>其他社会人员</t>
  </si>
  <si>
    <t>学生总招生</t>
    <phoneticPr fontId="2" type="noConversion"/>
  </si>
  <si>
    <t>24年牢</t>
    <phoneticPr fontId="2" type="noConversion"/>
  </si>
  <si>
    <t>24年老招生计划</t>
    <phoneticPr fontId="2" type="noConversion"/>
  </si>
  <si>
    <t>23年新招生计划</t>
    <phoneticPr fontId="2" type="noConversion"/>
  </si>
  <si>
    <t>23年新</t>
    <phoneticPr fontId="2" type="noConversion"/>
  </si>
  <si>
    <t>数字媒体技术(C4D),大数据与财务管理,烹饪工艺与营养</t>
    <phoneticPr fontId="2" type="noConversion"/>
  </si>
  <si>
    <t>视觉传达设计</t>
  </si>
  <si>
    <t>服装与服饰设计</t>
    <phoneticPr fontId="2" type="noConversion"/>
  </si>
  <si>
    <t>数字媒体技术专业/现代通信技术专业*/</t>
    <phoneticPr fontId="2" type="noConversion"/>
  </si>
  <si>
    <t>大数据技术、人工智能技术应用</t>
    <phoneticPr fontId="2" type="noConversion"/>
  </si>
  <si>
    <t>湖南吉利汽车职业技术学院</t>
  </si>
  <si>
    <t>湖南都市职业学院</t>
  </si>
  <si>
    <t>岳阳现代服务职业学院</t>
  </si>
  <si>
    <t>长沙文创艺术职业学院</t>
  </si>
  <si>
    <t>衡阳理工职业学院</t>
  </si>
  <si>
    <t>长沙科技职业学院</t>
  </si>
  <si>
    <t>湖南三一工业职业技术学院</t>
  </si>
  <si>
    <t>湖南外国语职业学院</t>
  </si>
  <si>
    <t>湖南软件职业技术大学</t>
  </si>
  <si>
    <t>长沙医药健康职业学院</t>
  </si>
  <si>
    <t>长沙南方职业学院</t>
  </si>
  <si>
    <t>衡阳科技职业学院</t>
  </si>
  <si>
    <t>湖南工商职业学院</t>
  </si>
  <si>
    <t>湖南电子科技职业学院</t>
  </si>
  <si>
    <t>长沙轨道交通职业学院</t>
  </si>
  <si>
    <t>潇湘职业学院</t>
  </si>
  <si>
    <t>湖南高尔夫旅游职业学院</t>
  </si>
  <si>
    <t>郴州思科职业学院</t>
  </si>
  <si>
    <t>民办</t>
    <phoneticPr fontId="2" type="noConversion"/>
  </si>
  <si>
    <t>外省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</si>
</sst>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1" tint="4.9989318521683403E-2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10" fontId="0" fillId="0" borderId="0" xfId="1" applyNumberFormat="1" applyFont="1" applyAlignment="1"/>
    <xf numFmtId="0" fontId="3" fillId="0" borderId="0" xfId="0" applyFont="1"/>
    <xf numFmtId="0" fontId="0" fillId="2" borderId="0" xfId="0" applyFill="1"/>
    <xf numFmtId="10" fontId="0" fillId="2" borderId="0" xfId="1" applyNumberFormat="1" applyFont="1" applyFill="1" applyAlignment="1"/>
    <xf numFmtId="0" fontId="4" fillId="0" borderId="0" xfId="0" applyFont="1"/>
    <xf numFmtId="10" fontId="4" fillId="0" borderId="0" xfId="1" applyNumberFormat="1" applyFont="1" applyAlignment="1"/>
    <xf numFmtId="0" fontId="0" fillId="3" borderId="0" xfId="0" applyFill="1"/>
    <xf numFmtId="10" fontId="0" fillId="3" borderId="0" xfId="1" applyNumberFormat="1" applyFont="1" applyFill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J:\uv_code_lib\niece_edu\data\excel1\2023&#21333;&#25307;&#24405;&#21462;&#29575;1.xlsx" TargetMode="External"/><Relationship Id="rId1" Type="http://schemas.openxmlformats.org/officeDocument/2006/relationships/externalLinkPath" Target="file:///J:\uv_code_lib\niece_edu\data\excel1\2023&#21333;&#25307;&#24405;&#21462;&#29575;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J:\uv_code_lib\niece_edu\data\2025&#25307;&#29983;&#35745;&#21010;&#25552;&#21462;-&#20462;&#27491;.xlsx" TargetMode="External"/><Relationship Id="rId1" Type="http://schemas.openxmlformats.org/officeDocument/2006/relationships/externalLinkPath" Target="file:///J:\uv_code_lib\niece_edu\data\2025&#25307;&#29983;&#35745;&#21010;&#25552;&#21462;-&#20462;&#2749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  <sheetName val="cneonl1"/>
    </sheetNames>
    <sheetDataSet>
      <sheetData sheetId="0" refreshError="1"/>
      <sheetData sheetId="1">
        <row r="1">
          <cell r="A1" t="str">
            <v>院校名称</v>
          </cell>
          <cell r="B1" t="str">
            <v>招生数</v>
          </cell>
          <cell r="D1" t="str">
            <v>报录比</v>
          </cell>
        </row>
        <row r="2">
          <cell r="A2" t="str">
            <v>湖南工商职业学院</v>
          </cell>
          <cell r="B2">
            <v>2800</v>
          </cell>
          <cell r="D2">
            <v>3.7234042553191489</v>
          </cell>
        </row>
        <row r="3">
          <cell r="A3" t="str">
            <v>湖南外国语职业学院</v>
          </cell>
          <cell r="B3">
            <v>4200</v>
          </cell>
          <cell r="D3">
            <v>3.4710743801652892</v>
          </cell>
        </row>
        <row r="4">
          <cell r="A4" t="str">
            <v>湖南吉利汽车职业技术学院</v>
          </cell>
          <cell r="B4">
            <v>400</v>
          </cell>
          <cell r="D4">
            <v>3.1496062992125986</v>
          </cell>
        </row>
        <row r="5">
          <cell r="A5" t="str">
            <v>湖南都市职业学院</v>
          </cell>
          <cell r="B5">
            <v>4081</v>
          </cell>
          <cell r="D5">
            <v>2.0456140350877194</v>
          </cell>
        </row>
        <row r="6">
          <cell r="A6" t="str">
            <v>湖南软件职业技术大学</v>
          </cell>
          <cell r="B6">
            <v>1710</v>
          </cell>
          <cell r="D6">
            <v>1.9860627177700347</v>
          </cell>
        </row>
        <row r="7">
          <cell r="A7" t="str">
            <v>湖南电子科技职业学院</v>
          </cell>
          <cell r="B7">
            <v>3780</v>
          </cell>
          <cell r="D7">
            <v>1.5536374845869296</v>
          </cell>
        </row>
        <row r="8">
          <cell r="A8" t="str">
            <v>萧湘职业学院</v>
          </cell>
          <cell r="B8">
            <v>2560</v>
          </cell>
          <cell r="D8">
            <v>1.4849187935034802</v>
          </cell>
        </row>
        <row r="9">
          <cell r="A9" t="str">
            <v>益阳师范高等专科学校</v>
          </cell>
          <cell r="B9">
            <v>1100</v>
          </cell>
          <cell r="D9">
            <v>1.4824797843665769</v>
          </cell>
        </row>
        <row r="10">
          <cell r="A10" t="str">
            <v>湖南铁道职业技术学院</v>
          </cell>
          <cell r="B10">
            <v>2600</v>
          </cell>
          <cell r="D10">
            <v>1.2993503248375813</v>
          </cell>
        </row>
        <row r="11">
          <cell r="A11" t="str">
            <v>长沙南方职业学院</v>
          </cell>
          <cell r="B11">
            <v>3605</v>
          </cell>
          <cell r="D11">
            <v>1.0845367027677497</v>
          </cell>
        </row>
        <row r="12">
          <cell r="A12" t="str">
            <v>湖南国防工业职业技术学院</v>
          </cell>
          <cell r="B12">
            <v>600</v>
          </cell>
          <cell r="D12">
            <v>1.0380622837370241</v>
          </cell>
        </row>
        <row r="13">
          <cell r="A13" t="str">
            <v>湖南高尔夫旅游职业技术学院</v>
          </cell>
          <cell r="B13">
            <v>2500</v>
          </cell>
          <cell r="D13">
            <v>0.99880143827407109</v>
          </cell>
        </row>
        <row r="14">
          <cell r="A14" t="str">
            <v>湖南邮电职业技术学院</v>
          </cell>
          <cell r="B14">
            <v>1040</v>
          </cell>
          <cell r="D14">
            <v>0.99808061420345484</v>
          </cell>
        </row>
        <row r="15">
          <cell r="A15" t="str">
            <v>衡阳幼儿师范高等专科学校</v>
          </cell>
          <cell r="B15">
            <v>1470</v>
          </cell>
          <cell r="D15">
            <v>0.9919028340080972</v>
          </cell>
        </row>
        <row r="16">
          <cell r="A16" t="str">
            <v>湖南财经工业职业技术学院</v>
          </cell>
          <cell r="B16">
            <v>2720</v>
          </cell>
          <cell r="D16">
            <v>0.96625222024866786</v>
          </cell>
        </row>
        <row r="17">
          <cell r="A17" t="str">
            <v>长沙环境保护职业技术学院</v>
          </cell>
          <cell r="B17">
            <v>2050</v>
          </cell>
          <cell r="D17">
            <v>0.95571095571095566</v>
          </cell>
        </row>
        <row r="18">
          <cell r="A18" t="str">
            <v>湖南三一工业职业技术学院</v>
          </cell>
          <cell r="B18">
            <v>775</v>
          </cell>
          <cell r="D18">
            <v>0.95443349753694584</v>
          </cell>
        </row>
        <row r="19">
          <cell r="A19" t="str">
            <v>湖南汽车工程职业学院</v>
          </cell>
          <cell r="B19">
            <v>3500</v>
          </cell>
          <cell r="D19">
            <v>0.93808630393996251</v>
          </cell>
        </row>
        <row r="20">
          <cell r="A20" t="str">
            <v>湘南幼儿师范高等专科学校</v>
          </cell>
          <cell r="B20">
            <v>540</v>
          </cell>
          <cell r="D20">
            <v>0.91993185689948898</v>
          </cell>
        </row>
        <row r="21">
          <cell r="A21" t="str">
            <v>湖南交通职业技术学院</v>
          </cell>
          <cell r="B21">
            <v>2750</v>
          </cell>
          <cell r="D21">
            <v>0.91362126245847175</v>
          </cell>
        </row>
        <row r="22">
          <cell r="A22" t="str">
            <v>张家界航空工业职业技术学院</v>
          </cell>
          <cell r="B22">
            <v>2310</v>
          </cell>
          <cell r="D22">
            <v>0.89988313206077131</v>
          </cell>
        </row>
        <row r="23">
          <cell r="A23" t="str">
            <v>湖南科技职业学院</v>
          </cell>
          <cell r="B23">
            <v>2500</v>
          </cell>
          <cell r="D23">
            <v>0.8957362952346829</v>
          </cell>
        </row>
        <row r="24">
          <cell r="A24" t="str">
            <v>保险职业学院</v>
          </cell>
          <cell r="B24">
            <v>650</v>
          </cell>
          <cell r="D24">
            <v>0.88676671214188263</v>
          </cell>
        </row>
        <row r="25">
          <cell r="A25" t="str">
            <v>娄底幼儿师范高等专科学校</v>
          </cell>
          <cell r="B25">
            <v>300</v>
          </cell>
          <cell r="D25">
            <v>0.8771929824561403</v>
          </cell>
        </row>
        <row r="26">
          <cell r="A26" t="str">
            <v>湖南外贸职业学院</v>
          </cell>
          <cell r="B26">
            <v>2200</v>
          </cell>
          <cell r="D26">
            <v>0.85803432137285496</v>
          </cell>
        </row>
        <row r="27">
          <cell r="A27" t="str">
            <v>湖南工艺美术职业学院</v>
          </cell>
          <cell r="B27">
            <v>1800</v>
          </cell>
          <cell r="D27">
            <v>0.84985835694050993</v>
          </cell>
        </row>
        <row r="28">
          <cell r="A28" t="str">
            <v>湖南铁路科技职业技术学院</v>
          </cell>
          <cell r="B28">
            <v>1950</v>
          </cell>
          <cell r="D28">
            <v>0.84452143785188394</v>
          </cell>
        </row>
        <row r="29">
          <cell r="A29" t="str">
            <v>湖南高速铁路职业技术学院</v>
          </cell>
          <cell r="B29">
            <v>2500</v>
          </cell>
          <cell r="D29">
            <v>0.84260195483653522</v>
          </cell>
        </row>
        <row r="30">
          <cell r="A30" t="str">
            <v>湖南石油化工职业技术学院</v>
          </cell>
          <cell r="B30">
            <v>1762</v>
          </cell>
          <cell r="D30">
            <v>0.84145176695319956</v>
          </cell>
        </row>
        <row r="31">
          <cell r="A31" t="str">
            <v>湖南民族职业学院</v>
          </cell>
          <cell r="B31">
            <v>2800</v>
          </cell>
          <cell r="D31">
            <v>0.84109342144788224</v>
          </cell>
        </row>
        <row r="32">
          <cell r="A32" t="str">
            <v>湖南安全技术职业学院</v>
          </cell>
          <cell r="B32">
            <v>1800</v>
          </cell>
          <cell r="D32">
            <v>0.83759888320148912</v>
          </cell>
        </row>
        <row r="33">
          <cell r="A33" t="str">
            <v>湖南城建职业技术学院</v>
          </cell>
          <cell r="B33">
            <v>2500</v>
          </cell>
          <cell r="D33">
            <v>0.82644628099173556</v>
          </cell>
        </row>
        <row r="34">
          <cell r="A34" t="str">
            <v>湖南有色金属职业技术学院</v>
          </cell>
          <cell r="B34">
            <v>1800</v>
          </cell>
          <cell r="D34">
            <v>0.81484834766862835</v>
          </cell>
        </row>
        <row r="35">
          <cell r="A35" t="str">
            <v>湖南信息职业技术学院</v>
          </cell>
          <cell r="B35">
            <v>2640</v>
          </cell>
          <cell r="D35">
            <v>0.80145719489981782</v>
          </cell>
        </row>
        <row r="36">
          <cell r="A36" t="str">
            <v>湖南幼儿师范高等专科学校</v>
          </cell>
          <cell r="B36">
            <v>755</v>
          </cell>
          <cell r="D36">
            <v>0.79390115667718186</v>
          </cell>
        </row>
        <row r="37">
          <cell r="A37" t="str">
            <v>湖南水利水电职业技术学院</v>
          </cell>
          <cell r="B37">
            <v>2000</v>
          </cell>
          <cell r="D37">
            <v>0.78926598263614833</v>
          </cell>
        </row>
        <row r="38">
          <cell r="A38" t="str">
            <v>邵阳职业技术学院</v>
          </cell>
          <cell r="B38">
            <v>1925</v>
          </cell>
          <cell r="D38">
            <v>0.7721620537505014</v>
          </cell>
        </row>
        <row r="39">
          <cell r="A39" t="str">
            <v>湖南商务职业技术学院</v>
          </cell>
          <cell r="B39">
            <v>2135</v>
          </cell>
          <cell r="D39">
            <v>0.76936936936936939</v>
          </cell>
        </row>
        <row r="40">
          <cell r="A40" t="str">
            <v>湖南电气职业技术学院</v>
          </cell>
          <cell r="B40">
            <v>2030</v>
          </cell>
          <cell r="D40">
            <v>0.76632691581728951</v>
          </cell>
        </row>
        <row r="41">
          <cell r="A41" t="str">
            <v>湘潭医卫职业技术学院</v>
          </cell>
          <cell r="B41">
            <v>2600</v>
          </cell>
          <cell r="D41">
            <v>0.75823855351414404</v>
          </cell>
        </row>
        <row r="42">
          <cell r="A42" t="str">
            <v>湖南工业职业技术学院</v>
          </cell>
          <cell r="B42">
            <v>2600</v>
          </cell>
          <cell r="D42">
            <v>0.75625363583478766</v>
          </cell>
        </row>
        <row r="43">
          <cell r="A43" t="str">
            <v>椰州职业技术学院</v>
          </cell>
          <cell r="B43">
            <v>2268</v>
          </cell>
          <cell r="D43">
            <v>0.75049636002647258</v>
          </cell>
        </row>
        <row r="44">
          <cell r="A44" t="str">
            <v>湖南食品药品职业学院</v>
          </cell>
          <cell r="B44">
            <v>2000</v>
          </cell>
          <cell r="D44">
            <v>0.74101519081141165</v>
          </cell>
        </row>
        <row r="45">
          <cell r="A45" t="str">
            <v>湘中幼儿师范高等专科学校</v>
          </cell>
          <cell r="B45">
            <v>800</v>
          </cell>
          <cell r="D45">
            <v>0.73937153419593349</v>
          </cell>
        </row>
        <row r="46">
          <cell r="A46" t="str">
            <v>湖南九疑职业技术学院</v>
          </cell>
          <cell r="B46">
            <v>1020</v>
          </cell>
          <cell r="D46">
            <v>0.73118279569892475</v>
          </cell>
        </row>
        <row r="47">
          <cell r="A47" t="str">
            <v>湖南工程职业技术学院</v>
          </cell>
          <cell r="B47">
            <v>2640</v>
          </cell>
          <cell r="D47">
            <v>0.71661237785016285</v>
          </cell>
        </row>
        <row r="48">
          <cell r="A48" t="str">
            <v>株洲师范高等专科学校</v>
          </cell>
          <cell r="B48">
            <v>1102</v>
          </cell>
          <cell r="D48">
            <v>0.71280724450194044</v>
          </cell>
        </row>
        <row r="49">
          <cell r="A49" t="str">
            <v>常德职业技术学院</v>
          </cell>
          <cell r="B49">
            <v>3200</v>
          </cell>
          <cell r="D49">
            <v>0.7081212657667626</v>
          </cell>
        </row>
        <row r="50">
          <cell r="A50" t="str">
            <v>湖南中医药高等专科学校</v>
          </cell>
          <cell r="B50">
            <v>2450</v>
          </cell>
          <cell r="D50">
            <v>0.70809248554913296</v>
          </cell>
        </row>
        <row r="51">
          <cell r="A51" t="str">
            <v>岳阳职业技术学院</v>
          </cell>
          <cell r="B51">
            <v>3000</v>
          </cell>
          <cell r="D51">
            <v>0.70439070204273302</v>
          </cell>
        </row>
        <row r="52">
          <cell r="A52" t="str">
            <v>湖南生物机电职业技术学院</v>
          </cell>
          <cell r="B52">
            <v>3000</v>
          </cell>
          <cell r="D52">
            <v>0.70241161320533829</v>
          </cell>
        </row>
        <row r="53">
          <cell r="A53" t="str">
            <v>怀化师范高等专科学校</v>
          </cell>
          <cell r="B53">
            <v>897</v>
          </cell>
          <cell r="D53">
            <v>0.69805447470817117</v>
          </cell>
        </row>
        <row r="54">
          <cell r="A54" t="str">
            <v>湖南化工职业技术学院</v>
          </cell>
          <cell r="B54">
            <v>3400</v>
          </cell>
          <cell r="D54">
            <v>0.69686411149825789</v>
          </cell>
        </row>
        <row r="55">
          <cell r="A55" t="str">
            <v>益阳职业技术学院</v>
          </cell>
          <cell r="B55">
            <v>2000</v>
          </cell>
          <cell r="D55">
            <v>0.68870523415977958</v>
          </cell>
        </row>
        <row r="56">
          <cell r="A56" t="str">
            <v>长沙幼儿师范高等专科学校</v>
          </cell>
          <cell r="B56">
            <v>1180</v>
          </cell>
          <cell r="D56">
            <v>0.68724519510774607</v>
          </cell>
        </row>
        <row r="57">
          <cell r="A57" t="str">
            <v>湖南理工职业技术学院</v>
          </cell>
          <cell r="B57">
            <v>1250</v>
          </cell>
          <cell r="D57">
            <v>0.68719076415612979</v>
          </cell>
        </row>
        <row r="58">
          <cell r="A58" t="str">
            <v>益阳医学高等专科学校</v>
          </cell>
          <cell r="B58">
            <v>1750</v>
          </cell>
          <cell r="D58">
            <v>0.67882079131109385</v>
          </cell>
        </row>
        <row r="59">
          <cell r="A59" t="str">
            <v>怀化职业技术学院</v>
          </cell>
          <cell r="B59">
            <v>2200</v>
          </cell>
          <cell r="D59">
            <v>0.66828675577156749</v>
          </cell>
        </row>
        <row r="60">
          <cell r="A60" t="str">
            <v>湖南艺术职业学院</v>
          </cell>
          <cell r="B60">
            <v>880</v>
          </cell>
          <cell r="D60">
            <v>0.66115702479338845</v>
          </cell>
        </row>
        <row r="61">
          <cell r="A61" t="str">
            <v>湖南环境生物职业技术学院</v>
          </cell>
          <cell r="B61">
            <v>3200</v>
          </cell>
          <cell r="D61">
            <v>0.64777327935222673</v>
          </cell>
        </row>
        <row r="62">
          <cell r="A62" t="str">
            <v>长沙民政职业技术学院</v>
          </cell>
          <cell r="B62">
            <v>2985</v>
          </cell>
          <cell r="D62">
            <v>0.64221170395869187</v>
          </cell>
        </row>
        <row r="63">
          <cell r="A63" t="str">
            <v>永州师范高等专科学校</v>
          </cell>
          <cell r="B63">
            <v>930</v>
          </cell>
          <cell r="D63">
            <v>0.6348122866894198</v>
          </cell>
        </row>
        <row r="64">
          <cell r="A64" t="str">
            <v>湖南机电职业技术学院</v>
          </cell>
          <cell r="B64">
            <v>3170</v>
          </cell>
          <cell r="D64">
            <v>0.63324011186576112</v>
          </cell>
        </row>
        <row r="65">
          <cell r="A65" t="str">
            <v>湖南劳动人事职业学院</v>
          </cell>
          <cell r="B65">
            <v>1750</v>
          </cell>
          <cell r="D65">
            <v>0.63199711087035026</v>
          </cell>
        </row>
        <row r="66">
          <cell r="A66" t="str">
            <v>长沙职业技术学院</v>
          </cell>
          <cell r="B66">
            <v>1885</v>
          </cell>
          <cell r="D66">
            <v>0.62541473125414726</v>
          </cell>
        </row>
        <row r="67">
          <cell r="A67" t="str">
            <v>湖南现代物流职业技术学院</v>
          </cell>
          <cell r="B67">
            <v>1635</v>
          </cell>
          <cell r="D67">
            <v>0.6098470719880642</v>
          </cell>
        </row>
        <row r="68">
          <cell r="A68" t="str">
            <v>永州职业技术学院</v>
          </cell>
          <cell r="B68">
            <v>4150</v>
          </cell>
          <cell r="D68">
            <v>0.60575098525762661</v>
          </cell>
        </row>
        <row r="69">
          <cell r="A69" t="str">
            <v>长沙卫生职业学院</v>
          </cell>
          <cell r="B69">
            <v>1400</v>
          </cell>
          <cell r="D69">
            <v>0.60292850990525404</v>
          </cell>
        </row>
        <row r="70">
          <cell r="A70" t="str">
            <v>湘西民族职业技术学院</v>
          </cell>
          <cell r="B70">
            <v>2150</v>
          </cell>
          <cell r="D70">
            <v>0.59905266090833098</v>
          </cell>
        </row>
        <row r="71">
          <cell r="A71" t="str">
            <v>湖南体育职业学院</v>
          </cell>
          <cell r="B71">
            <v>680</v>
          </cell>
          <cell r="D71">
            <v>0.59440559440559437</v>
          </cell>
        </row>
        <row r="72">
          <cell r="A72" t="str">
            <v>湖南大众传媒职业技术学院</v>
          </cell>
          <cell r="B72">
            <v>2000</v>
          </cell>
          <cell r="D72">
            <v>0.57903879559930516</v>
          </cell>
        </row>
        <row r="73">
          <cell r="A73" t="str">
            <v>湖南网络工程职业学院</v>
          </cell>
          <cell r="B73">
            <v>1000</v>
          </cell>
          <cell r="D73">
            <v>0.57405281285878296</v>
          </cell>
        </row>
        <row r="74">
          <cell r="A74" t="str">
            <v>娄底职业技术学院</v>
          </cell>
          <cell r="B74">
            <v>3500</v>
          </cell>
          <cell r="D74">
            <v>0.56790524095408079</v>
          </cell>
        </row>
        <row r="75">
          <cell r="A75" t="str">
            <v>长沙航空职业技术学院</v>
          </cell>
          <cell r="B75">
            <v>450</v>
          </cell>
          <cell r="D75">
            <v>0.5653266331658291</v>
          </cell>
        </row>
        <row r="76">
          <cell r="A76" t="str">
            <v>湖南司法警官职业学院</v>
          </cell>
          <cell r="B76">
            <v>500</v>
          </cell>
          <cell r="D76">
            <v>0.52137643378519294</v>
          </cell>
        </row>
        <row r="77">
          <cell r="A77" t="str">
            <v>长沙商贸旅游职业技术学院</v>
          </cell>
          <cell r="B77">
            <v>2100</v>
          </cell>
          <cell r="D77">
            <v>0.50059594755661507</v>
          </cell>
        </row>
        <row r="78">
          <cell r="A78" t="str">
            <v>长沙电力职业技术学院</v>
          </cell>
          <cell r="B78">
            <v>360</v>
          </cell>
          <cell r="D78">
            <v>0.35820895522388058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Sheet1"/>
      <sheetName val="民办学校"/>
      <sheetName val="公办学校"/>
      <sheetName val="2024单招录取率存疑"/>
      <sheetName val="2024年招生率1"/>
      <sheetName val="2023年招生率"/>
      <sheetName val="Sheet3"/>
    </sheetNames>
    <sheetDataSet>
      <sheetData sheetId="0"/>
      <sheetData sheetId="1"/>
      <sheetData sheetId="2"/>
      <sheetData sheetId="3"/>
      <sheetData sheetId="4">
        <row r="1">
          <cell r="A1" t="str">
            <v>单招院校</v>
          </cell>
          <cell r="B1" t="str">
            <v>单招计划</v>
          </cell>
        </row>
        <row r="2">
          <cell r="A2" t="str">
            <v>衡阳幼儿师范高等专科学校</v>
          </cell>
          <cell r="B2">
            <v>1960</v>
          </cell>
        </row>
        <row r="3">
          <cell r="A3" t="str">
            <v>湘中幼儿师范高等专科学校</v>
          </cell>
          <cell r="B3">
            <v>1200</v>
          </cell>
        </row>
        <row r="4">
          <cell r="A4" t="str">
            <v>湖南民族职业学院</v>
          </cell>
          <cell r="B4">
            <v>3000</v>
          </cell>
        </row>
        <row r="5">
          <cell r="A5" t="str">
            <v>湖南城建职业技术学院</v>
          </cell>
          <cell r="B5">
            <v>2600</v>
          </cell>
        </row>
        <row r="6">
          <cell r="A6" t="str">
            <v>益阳师范高等专科学校</v>
          </cell>
          <cell r="B6">
            <v>1190</v>
          </cell>
        </row>
        <row r="7">
          <cell r="A7" t="str">
            <v>湖南交通职业技术学院</v>
          </cell>
          <cell r="B7">
            <v>2500</v>
          </cell>
        </row>
        <row r="8">
          <cell r="A8" t="str">
            <v>湖南工程职业技术学院</v>
          </cell>
          <cell r="B8">
            <v>2685</v>
          </cell>
        </row>
        <row r="9">
          <cell r="A9" t="str">
            <v>永州师范高等专科学校</v>
          </cell>
          <cell r="B9">
            <v>1210</v>
          </cell>
        </row>
        <row r="10">
          <cell r="A10" t="str">
            <v>湖南幼儿师范高等专科学校</v>
          </cell>
          <cell r="B10">
            <v>1120</v>
          </cell>
        </row>
        <row r="11">
          <cell r="A11" t="str">
            <v>岳阳职业技术学院</v>
          </cell>
          <cell r="B11">
            <v>3000</v>
          </cell>
        </row>
        <row r="12">
          <cell r="A12" t="str">
            <v>长沙环境保护职业技术学院</v>
          </cell>
          <cell r="B12">
            <v>2050</v>
          </cell>
        </row>
        <row r="13">
          <cell r="A13" t="str">
            <v>湖南科技职业学院</v>
          </cell>
          <cell r="B13">
            <v>2700</v>
          </cell>
        </row>
        <row r="14">
          <cell r="A14" t="str">
            <v>怀化师范高等专科学校</v>
          </cell>
          <cell r="B14">
            <v>1140</v>
          </cell>
        </row>
        <row r="15">
          <cell r="A15" t="str">
            <v>娄底幼儿师范高等专科学校</v>
          </cell>
          <cell r="B15">
            <v>700</v>
          </cell>
        </row>
        <row r="16">
          <cell r="A16" t="str">
            <v>湖南外贸职业学院</v>
          </cell>
          <cell r="B16">
            <v>2450</v>
          </cell>
        </row>
        <row r="17">
          <cell r="A17" t="str">
            <v>湖南商务职业技术学院</v>
          </cell>
          <cell r="B17">
            <v>2100</v>
          </cell>
        </row>
        <row r="18">
          <cell r="A18" t="str">
            <v>长沙民政职业技术学院</v>
          </cell>
          <cell r="B18">
            <v>2685</v>
          </cell>
        </row>
        <row r="19">
          <cell r="A19" t="str">
            <v>张家界航空工业职业技术学院</v>
          </cell>
          <cell r="B19">
            <v>2020</v>
          </cell>
        </row>
        <row r="20">
          <cell r="A20" t="str">
            <v>株洲师范高等专科学校</v>
          </cell>
          <cell r="B20">
            <v>870</v>
          </cell>
        </row>
        <row r="21">
          <cell r="A21" t="str">
            <v>湖南生物机电职业技术学院</v>
          </cell>
          <cell r="B21">
            <v>3200</v>
          </cell>
        </row>
        <row r="22">
          <cell r="A22" t="str">
            <v>湖南信息职业技术学院</v>
          </cell>
          <cell r="B22">
            <v>2200</v>
          </cell>
        </row>
        <row r="23">
          <cell r="A23" t="str">
            <v>湖南财经工业职业技术学院</v>
          </cell>
          <cell r="B23">
            <v>3016</v>
          </cell>
        </row>
        <row r="24">
          <cell r="A24" t="str">
            <v>长沙幼儿师范高等专科学校</v>
          </cell>
          <cell r="B24">
            <v>1340</v>
          </cell>
        </row>
        <row r="25">
          <cell r="A25" t="str">
            <v>湖南安全技术职业学院</v>
          </cell>
          <cell r="B25">
            <v>2200</v>
          </cell>
        </row>
        <row r="26">
          <cell r="A26" t="str">
            <v>湖南工艺美术职业学院</v>
          </cell>
          <cell r="B26">
            <v>1000</v>
          </cell>
        </row>
        <row r="27">
          <cell r="A27" t="str">
            <v>湖南工业职业技术学院</v>
          </cell>
          <cell r="B27">
            <v>1570</v>
          </cell>
        </row>
        <row r="28">
          <cell r="A28" t="str">
            <v>湖南铁路科技职业技术学院</v>
          </cell>
          <cell r="B28">
            <v>2000</v>
          </cell>
        </row>
        <row r="29">
          <cell r="A29" t="str">
            <v>湖南环境生物职业技术学院</v>
          </cell>
          <cell r="B29">
            <v>3200</v>
          </cell>
        </row>
        <row r="30">
          <cell r="A30" t="str">
            <v>湖南机电职业技术学院</v>
          </cell>
          <cell r="B30">
            <v>3180</v>
          </cell>
        </row>
        <row r="31">
          <cell r="A31" t="str">
            <v>湖南化工职业技术学院</v>
          </cell>
          <cell r="B31">
            <v>3000</v>
          </cell>
        </row>
        <row r="32">
          <cell r="A32" t="str">
            <v>湖南铁道职业技术学院</v>
          </cell>
          <cell r="B32">
            <v>1600</v>
          </cell>
        </row>
        <row r="33">
          <cell r="A33" t="str">
            <v>湖南汽车工程职业大学</v>
          </cell>
          <cell r="B33">
            <v>3500</v>
          </cell>
        </row>
        <row r="34">
          <cell r="A34" t="str">
            <v>郴州职业技术学院</v>
          </cell>
          <cell r="B34">
            <v>2300</v>
          </cell>
        </row>
        <row r="35">
          <cell r="A35" t="str">
            <v>湖南高速铁路职业技术学院</v>
          </cell>
          <cell r="B35">
            <v>2500</v>
          </cell>
        </row>
        <row r="36">
          <cell r="A36" t="str">
            <v>湘南幼儿师范高等专科学校</v>
          </cell>
          <cell r="B36">
            <v>840</v>
          </cell>
        </row>
        <row r="37">
          <cell r="A37" t="str">
            <v>常德职业技术学院</v>
          </cell>
          <cell r="B37">
            <v>3200</v>
          </cell>
        </row>
        <row r="38">
          <cell r="A38" t="str">
            <v>怀化职业技术学院</v>
          </cell>
          <cell r="B38">
            <v>2200</v>
          </cell>
        </row>
        <row r="39">
          <cell r="A39" t="str">
            <v>湘西民族职业技术学院</v>
          </cell>
          <cell r="B39">
            <v>2150</v>
          </cell>
        </row>
        <row r="40">
          <cell r="A40" t="str">
            <v>永州职业技术学院</v>
          </cell>
          <cell r="B40">
            <v>3572</v>
          </cell>
        </row>
        <row r="41">
          <cell r="A41" t="str">
            <v>湖南体育职业学院</v>
          </cell>
          <cell r="B41">
            <v>680</v>
          </cell>
        </row>
        <row r="42">
          <cell r="A42" t="str">
            <v>常德科技职业技术学院</v>
          </cell>
          <cell r="B42">
            <v>1000</v>
          </cell>
        </row>
        <row r="43">
          <cell r="A43" t="str">
            <v>湖南九嶷职业技术学院</v>
          </cell>
          <cell r="B43">
            <v>1200</v>
          </cell>
        </row>
        <row r="44">
          <cell r="A44" t="str">
            <v>长沙商贸旅游职业技术学院</v>
          </cell>
          <cell r="B44">
            <v>2100</v>
          </cell>
        </row>
        <row r="45">
          <cell r="A45" t="str">
            <v>湖南艺术职业学院</v>
          </cell>
          <cell r="B45">
            <v>600</v>
          </cell>
        </row>
        <row r="46">
          <cell r="A46" t="str">
            <v>湖南邮电职业技术学院</v>
          </cell>
          <cell r="B46">
            <v>865</v>
          </cell>
        </row>
        <row r="47">
          <cell r="A47" t="str">
            <v>益阳职业技术学院</v>
          </cell>
          <cell r="B47">
            <v>1750</v>
          </cell>
        </row>
        <row r="48">
          <cell r="A48" t="str">
            <v>保险职业学院</v>
          </cell>
          <cell r="B48">
            <v>750</v>
          </cell>
        </row>
        <row r="49">
          <cell r="A49" t="str">
            <v>湖南理工职业技术学院</v>
          </cell>
          <cell r="B49">
            <v>1500</v>
          </cell>
        </row>
        <row r="50">
          <cell r="A50" t="str">
            <v>湘潭医卫职业技术学院</v>
          </cell>
          <cell r="B50">
            <v>2325</v>
          </cell>
        </row>
        <row r="51">
          <cell r="A51" t="str">
            <v>娄底职业技术学院</v>
          </cell>
          <cell r="B51">
            <v>3500</v>
          </cell>
        </row>
        <row r="52">
          <cell r="A52" t="str">
            <v>湖南水利水电职业技术学院</v>
          </cell>
          <cell r="B52">
            <v>2000</v>
          </cell>
        </row>
        <row r="53">
          <cell r="A53" t="str">
            <v>湖南现代物流职业技术学院</v>
          </cell>
          <cell r="B53">
            <v>1985</v>
          </cell>
        </row>
        <row r="54">
          <cell r="A54" t="str">
            <v>湖南劳动人事职业学院</v>
          </cell>
          <cell r="B54">
            <v>1700</v>
          </cell>
        </row>
        <row r="55">
          <cell r="A55" t="str">
            <v>湖南石油化工职业技术学院</v>
          </cell>
          <cell r="B55">
            <v>1705</v>
          </cell>
        </row>
        <row r="56">
          <cell r="A56" t="str">
            <v>湖南有色金属职业技术学院</v>
          </cell>
          <cell r="B56">
            <v>1800</v>
          </cell>
        </row>
        <row r="57">
          <cell r="A57" t="str">
            <v>邵阳职业技术学院</v>
          </cell>
          <cell r="B57">
            <v>2025</v>
          </cell>
        </row>
        <row r="58">
          <cell r="A58" t="str">
            <v>邵阳工业职业技术学院</v>
          </cell>
          <cell r="B58">
            <v>1500</v>
          </cell>
        </row>
        <row r="59">
          <cell r="A59" t="str">
            <v>湖南食品药品职业学院</v>
          </cell>
          <cell r="B59">
            <v>2000</v>
          </cell>
        </row>
        <row r="60">
          <cell r="A60" t="str">
            <v>长沙职业技术学院</v>
          </cell>
          <cell r="B60">
            <v>2050</v>
          </cell>
        </row>
        <row r="61">
          <cell r="A61" t="str">
            <v>益阳医学高等专科学校</v>
          </cell>
          <cell r="B61">
            <v>2130</v>
          </cell>
        </row>
        <row r="62">
          <cell r="A62" t="str">
            <v>湖南电气职业技术学院</v>
          </cell>
          <cell r="B62">
            <v>2040</v>
          </cell>
        </row>
        <row r="63">
          <cell r="A63" t="str">
            <v>湖南中医药高等专科学校</v>
          </cell>
          <cell r="B63">
            <v>1450</v>
          </cell>
        </row>
        <row r="64">
          <cell r="A64" t="str">
            <v>湖南网络工程职业学院</v>
          </cell>
          <cell r="B64">
            <v>1150</v>
          </cell>
        </row>
        <row r="65">
          <cell r="A65" t="str">
            <v>湖南国防工业职业技术学院</v>
          </cell>
          <cell r="B65">
            <v>600</v>
          </cell>
        </row>
        <row r="66">
          <cell r="A66" t="str">
            <v>湖南司法警官职业学院</v>
          </cell>
          <cell r="B66">
            <v>500</v>
          </cell>
        </row>
        <row r="67">
          <cell r="A67" t="str">
            <v>湖南大众传媒职业技术学院</v>
          </cell>
          <cell r="B67">
            <v>1000</v>
          </cell>
        </row>
        <row r="68">
          <cell r="A68" t="str">
            <v>长沙卫生职业学院</v>
          </cell>
          <cell r="B68">
            <v>1500</v>
          </cell>
        </row>
        <row r="69">
          <cell r="A69" t="str">
            <v>长沙航空职业技术学院</v>
          </cell>
          <cell r="B69">
            <v>200</v>
          </cell>
        </row>
        <row r="70">
          <cell r="A70" t="str">
            <v>长沙电力职业技术学院</v>
          </cell>
          <cell r="B70">
            <v>360</v>
          </cell>
        </row>
        <row r="71">
          <cell r="B71">
            <v>128913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"/>
  <sheetViews>
    <sheetView tabSelected="1" workbookViewId="0">
      <selection activeCell="I25" sqref="I25"/>
    </sheetView>
  </sheetViews>
  <sheetFormatPr defaultRowHeight="14" x14ac:dyDescent="0.3"/>
  <cols>
    <col min="1" max="1" width="33.83203125" bestFit="1" customWidth="1"/>
    <col min="2" max="2" width="13" bestFit="1" customWidth="1"/>
    <col min="3" max="3" width="5.25" bestFit="1" customWidth="1"/>
    <col min="4" max="4" width="11" bestFit="1" customWidth="1"/>
    <col min="5" max="7" width="13" bestFit="1" customWidth="1"/>
    <col min="8" max="8" width="11" bestFit="1" customWidth="1"/>
    <col min="9" max="9" width="7.25" style="1" bestFit="1" customWidth="1"/>
    <col min="10" max="10" width="7.83203125" bestFit="1" customWidth="1"/>
    <col min="11" max="12" width="15.25" bestFit="1" customWidth="1"/>
    <col min="13" max="13" width="45.5" customWidth="1"/>
  </cols>
  <sheetData>
    <row r="1" spans="1:13" x14ac:dyDescent="0.3">
      <c r="A1" t="s">
        <v>0</v>
      </c>
      <c r="B1" t="s">
        <v>71</v>
      </c>
      <c r="C1" t="s">
        <v>72</v>
      </c>
      <c r="D1" t="s">
        <v>75</v>
      </c>
      <c r="E1" t="s">
        <v>76</v>
      </c>
      <c r="F1" t="s">
        <v>76</v>
      </c>
      <c r="G1" t="s">
        <v>76</v>
      </c>
      <c r="H1" t="s">
        <v>77</v>
      </c>
      <c r="I1" s="1" t="s">
        <v>78</v>
      </c>
      <c r="J1" t="s">
        <v>81</v>
      </c>
      <c r="K1" t="s">
        <v>79</v>
      </c>
      <c r="L1" t="s">
        <v>80</v>
      </c>
    </row>
    <row r="2" spans="1:13" x14ac:dyDescent="0.3">
      <c r="A2" s="5" t="s">
        <v>19</v>
      </c>
      <c r="B2" s="5">
        <v>500</v>
      </c>
      <c r="C2" s="5" t="s">
        <v>73</v>
      </c>
      <c r="D2" s="5">
        <v>5</v>
      </c>
      <c r="E2" s="5">
        <v>0</v>
      </c>
      <c r="F2" s="5">
        <v>0</v>
      </c>
      <c r="G2" s="5">
        <v>0</v>
      </c>
      <c r="H2" s="5">
        <v>495</v>
      </c>
      <c r="I2" s="6" t="e">
        <v>#N/A</v>
      </c>
      <c r="J2" s="6" t="e">
        <f>_xlfn.XLOOKUP(A2,[1]cneonl1!$A:$A,[1]cneonl1!$D:$D)</f>
        <v>#N/A</v>
      </c>
      <c r="K2" s="5" t="e">
        <f>_xlfn.XLOOKUP(A2,'[2]2024单招录取率存疑'!$A:$A,'[2]2024单招录取率存疑'!$B:$B)</f>
        <v>#N/A</v>
      </c>
      <c r="L2" s="5" t="e">
        <f>_xlfn.XLOOKUP(A2,[1]cneonl1!$A:$A,[1]cneonl1!$B:$B)</f>
        <v>#N/A</v>
      </c>
      <c r="M2" s="5" t="s">
        <v>83</v>
      </c>
    </row>
    <row r="3" spans="1:13" x14ac:dyDescent="0.3">
      <c r="A3" s="5" t="s">
        <v>54</v>
      </c>
      <c r="B3" s="5">
        <v>1200</v>
      </c>
      <c r="C3" s="5" t="s">
        <v>73</v>
      </c>
      <c r="D3" s="5">
        <v>5</v>
      </c>
      <c r="E3" s="5">
        <v>0</v>
      </c>
      <c r="F3" s="5">
        <v>0</v>
      </c>
      <c r="G3" s="5">
        <v>0</v>
      </c>
      <c r="H3" s="5">
        <v>1195</v>
      </c>
      <c r="I3" s="6" t="e">
        <v>#N/A</v>
      </c>
      <c r="J3" s="6" t="e">
        <f>_xlfn.XLOOKUP(A3,[1]cneonl1!$A:$A,[1]cneonl1!$D:$D)</f>
        <v>#N/A</v>
      </c>
      <c r="K3" s="5" t="e">
        <f>_xlfn.XLOOKUP(A3,'[2]2024单招录取率存疑'!$A:$A,'[2]2024单招录取率存疑'!$B:$B)</f>
        <v>#N/A</v>
      </c>
      <c r="L3" s="5" t="e">
        <f>_xlfn.XLOOKUP(A3,[1]cneonl1!$A:$A,[1]cneonl1!$B:$B)</f>
        <v>#N/A</v>
      </c>
      <c r="M3" s="5" t="s">
        <v>82</v>
      </c>
    </row>
    <row r="4" spans="1:13" x14ac:dyDescent="0.3">
      <c r="A4" t="s">
        <v>58</v>
      </c>
      <c r="B4">
        <v>1600</v>
      </c>
      <c r="C4" t="s">
        <v>73</v>
      </c>
      <c r="D4">
        <v>5</v>
      </c>
      <c r="E4">
        <v>5</v>
      </c>
      <c r="F4">
        <v>5</v>
      </c>
      <c r="G4">
        <v>5</v>
      </c>
      <c r="H4">
        <v>1580</v>
      </c>
      <c r="I4" s="1">
        <v>0.78</v>
      </c>
      <c r="J4" s="1">
        <f>_xlfn.XLOOKUP(A4,[1]cneonl1!$A:$A,[1]cneonl1!$D:$D)</f>
        <v>0.9919028340080972</v>
      </c>
      <c r="K4">
        <f>_xlfn.XLOOKUP(A4,'[2]2024单招录取率存疑'!$A:$A,'[2]2024单招录取率存疑'!$B:$B)</f>
        <v>1960</v>
      </c>
      <c r="L4">
        <f>_xlfn.XLOOKUP(A4,[1]cneonl1!$A:$A,[1]cneonl1!$B:$B)</f>
        <v>1470</v>
      </c>
      <c r="M4" s="2" t="s">
        <v>84</v>
      </c>
    </row>
    <row r="5" spans="1:13" x14ac:dyDescent="0.3">
      <c r="A5" t="s">
        <v>3</v>
      </c>
      <c r="B5">
        <v>0</v>
      </c>
      <c r="C5" t="s">
        <v>73</v>
      </c>
      <c r="D5">
        <v>0</v>
      </c>
      <c r="E5">
        <v>0</v>
      </c>
      <c r="F5">
        <v>0</v>
      </c>
      <c r="G5">
        <v>0</v>
      </c>
      <c r="H5">
        <v>0</v>
      </c>
      <c r="I5" s="1">
        <v>0.75</v>
      </c>
      <c r="J5" s="1">
        <f>_xlfn.XLOOKUP(A5,[1]cneonl1!$A:$A,[1]cneonl1!$D:$D)</f>
        <v>0.84109342144788224</v>
      </c>
      <c r="K5">
        <f>_xlfn.XLOOKUP(A5,'[2]2024单招录取率存疑'!$A:$A,'[2]2024单招录取率存疑'!$B:$B)</f>
        <v>3000</v>
      </c>
      <c r="L5">
        <f>_xlfn.XLOOKUP(A5,[1]cneonl1!$A:$A,[1]cneonl1!$B:$B)</f>
        <v>2800</v>
      </c>
      <c r="M5" t="s">
        <v>85</v>
      </c>
    </row>
    <row r="6" spans="1:13" x14ac:dyDescent="0.3">
      <c r="A6" t="s">
        <v>28</v>
      </c>
      <c r="B6">
        <v>1400</v>
      </c>
      <c r="C6" t="s">
        <v>73</v>
      </c>
      <c r="D6">
        <v>10</v>
      </c>
      <c r="E6">
        <v>20</v>
      </c>
      <c r="F6">
        <v>20</v>
      </c>
      <c r="G6">
        <v>20</v>
      </c>
      <c r="H6">
        <v>1330</v>
      </c>
      <c r="I6" s="1">
        <v>0.75</v>
      </c>
      <c r="J6" s="1">
        <f>_xlfn.XLOOKUP(A6,[1]cneonl1!$A:$A,[1]cneonl1!$D:$D)</f>
        <v>0.73937153419593349</v>
      </c>
      <c r="K6">
        <f>_xlfn.XLOOKUP(A6,'[2]2024单招录取率存疑'!$A:$A,'[2]2024单招录取率存疑'!$B:$B)</f>
        <v>1200</v>
      </c>
      <c r="L6">
        <f>_xlfn.XLOOKUP(A6,[1]cneonl1!$A:$A,[1]cneonl1!$B:$B)</f>
        <v>800</v>
      </c>
    </row>
    <row r="7" spans="1:13" x14ac:dyDescent="0.3">
      <c r="A7" t="s">
        <v>27</v>
      </c>
      <c r="B7">
        <v>2800</v>
      </c>
      <c r="C7" t="s">
        <v>73</v>
      </c>
      <c r="D7">
        <v>20</v>
      </c>
      <c r="E7">
        <v>20</v>
      </c>
      <c r="F7">
        <v>20</v>
      </c>
      <c r="G7">
        <v>20</v>
      </c>
      <c r="H7">
        <v>2720</v>
      </c>
      <c r="I7" s="1">
        <v>0.71</v>
      </c>
      <c r="J7" s="1">
        <f>_xlfn.XLOOKUP(A7,[1]cneonl1!$A:$A,[1]cneonl1!$D:$D)</f>
        <v>0.82644628099173556</v>
      </c>
      <c r="K7">
        <f>_xlfn.XLOOKUP(A7,'[2]2024单招录取率存疑'!$A:$A,'[2]2024单招录取率存疑'!$B:$B)</f>
        <v>2600</v>
      </c>
      <c r="L7">
        <f>_xlfn.XLOOKUP(A7,[1]cneonl1!$A:$A,[1]cneonl1!$B:$B)</f>
        <v>2500</v>
      </c>
    </row>
    <row r="8" spans="1:13" x14ac:dyDescent="0.3">
      <c r="A8" t="s">
        <v>51</v>
      </c>
      <c r="B8">
        <v>1078</v>
      </c>
      <c r="C8" t="s">
        <v>73</v>
      </c>
      <c r="D8">
        <v>5</v>
      </c>
      <c r="E8">
        <v>0</v>
      </c>
      <c r="F8">
        <v>0</v>
      </c>
      <c r="G8">
        <v>0</v>
      </c>
      <c r="H8">
        <v>1073</v>
      </c>
      <c r="I8" s="1">
        <v>0.7</v>
      </c>
      <c r="J8" s="1">
        <f>_xlfn.XLOOKUP(A8,[1]cneonl1!$A:$A,[1]cneonl1!$D:$D)</f>
        <v>1.4824797843665769</v>
      </c>
      <c r="K8">
        <f>_xlfn.XLOOKUP(A8,'[2]2024单招录取率存疑'!$A:$A,'[2]2024单招录取率存疑'!$B:$B)</f>
        <v>1190</v>
      </c>
      <c r="L8">
        <f>_xlfn.XLOOKUP(A8,[1]cneonl1!$A:$A,[1]cneonl1!$B:$B)</f>
        <v>1100</v>
      </c>
    </row>
    <row r="9" spans="1:13" x14ac:dyDescent="0.3">
      <c r="A9" t="s">
        <v>6</v>
      </c>
      <c r="B9">
        <v>1150</v>
      </c>
      <c r="C9" t="s">
        <v>73</v>
      </c>
      <c r="D9">
        <v>54</v>
      </c>
      <c r="E9">
        <v>80</v>
      </c>
      <c r="F9">
        <v>80</v>
      </c>
      <c r="G9">
        <v>80</v>
      </c>
      <c r="H9">
        <v>856</v>
      </c>
      <c r="I9" s="1">
        <v>0.69</v>
      </c>
      <c r="J9" s="1">
        <f>_xlfn.XLOOKUP(A9,[1]cneonl1!$A:$A,[1]cneonl1!$D:$D)</f>
        <v>0.91362126245847175</v>
      </c>
      <c r="K9">
        <f>_xlfn.XLOOKUP(A9,'[2]2024单招录取率存疑'!$A:$A,'[2]2024单招录取率存疑'!$B:$B)</f>
        <v>2500</v>
      </c>
      <c r="L9">
        <f>_xlfn.XLOOKUP(A9,[1]cneonl1!$A:$A,[1]cneonl1!$B:$B)</f>
        <v>2750</v>
      </c>
    </row>
    <row r="10" spans="1:13" x14ac:dyDescent="0.3">
      <c r="A10" t="s">
        <v>32</v>
      </c>
      <c r="B10">
        <v>760</v>
      </c>
      <c r="C10" t="s">
        <v>73</v>
      </c>
      <c r="D10">
        <v>5</v>
      </c>
      <c r="E10">
        <v>0</v>
      </c>
      <c r="F10">
        <v>0</v>
      </c>
      <c r="G10">
        <v>0</v>
      </c>
      <c r="H10">
        <v>755</v>
      </c>
      <c r="I10" s="1">
        <v>0.68</v>
      </c>
      <c r="J10" s="1">
        <f>_xlfn.XLOOKUP(A10,[1]cneonl1!$A:$A,[1]cneonl1!$D:$D)</f>
        <v>0.6348122866894198</v>
      </c>
      <c r="K10">
        <f>_xlfn.XLOOKUP(A10,'[2]2024单招录取率存疑'!$A:$A,'[2]2024单招录取率存疑'!$B:$B)</f>
        <v>1210</v>
      </c>
      <c r="L10">
        <f>_xlfn.XLOOKUP(A10,[1]cneonl1!$A:$A,[1]cneonl1!$B:$B)</f>
        <v>930</v>
      </c>
    </row>
    <row r="11" spans="1:13" x14ac:dyDescent="0.3">
      <c r="A11" s="7" t="s">
        <v>64</v>
      </c>
      <c r="B11" s="7">
        <v>2480</v>
      </c>
      <c r="C11" s="7" t="s">
        <v>73</v>
      </c>
      <c r="D11" s="7">
        <v>5</v>
      </c>
      <c r="E11" s="7">
        <v>0</v>
      </c>
      <c r="F11" s="7">
        <v>0</v>
      </c>
      <c r="G11" s="7">
        <v>0</v>
      </c>
      <c r="H11" s="7">
        <v>2475</v>
      </c>
      <c r="I11" s="8">
        <v>0.68</v>
      </c>
      <c r="J11" s="8">
        <f>_xlfn.XLOOKUP(A11,[1]cneonl1!$A:$A,[1]cneonl1!$D:$D)</f>
        <v>0.71661237785016285</v>
      </c>
      <c r="K11" s="7">
        <f>_xlfn.XLOOKUP(A11,'[2]2024单招录取率存疑'!$A:$A,'[2]2024单招录取率存疑'!$B:$B)</f>
        <v>2685</v>
      </c>
      <c r="L11" s="7">
        <f>_xlfn.XLOOKUP(A11,[1]cneonl1!$A:$A,[1]cneonl1!$B:$B)</f>
        <v>2640</v>
      </c>
      <c r="M11" s="7" t="s">
        <v>86</v>
      </c>
    </row>
    <row r="12" spans="1:13" x14ac:dyDescent="0.3">
      <c r="A12" t="s">
        <v>35</v>
      </c>
      <c r="B12">
        <v>805</v>
      </c>
      <c r="C12" t="s">
        <v>73</v>
      </c>
      <c r="D12">
        <v>5</v>
      </c>
      <c r="E12">
        <v>0</v>
      </c>
      <c r="F12">
        <v>0</v>
      </c>
      <c r="G12">
        <v>0</v>
      </c>
      <c r="H12">
        <v>800</v>
      </c>
      <c r="I12" s="1">
        <v>0.67</v>
      </c>
      <c r="J12" s="1">
        <f>_xlfn.XLOOKUP(A12,[1]cneonl1!$A:$A,[1]cneonl1!$D:$D)</f>
        <v>0.79390115667718186</v>
      </c>
      <c r="K12">
        <f>_xlfn.XLOOKUP(A12,'[2]2024单招录取率存疑'!$A:$A,'[2]2024单招录取率存疑'!$B:$B)</f>
        <v>1120</v>
      </c>
      <c r="L12">
        <f>_xlfn.XLOOKUP(A12,[1]cneonl1!$A:$A,[1]cneonl1!$B:$B)</f>
        <v>755</v>
      </c>
    </row>
    <row r="13" spans="1:13" x14ac:dyDescent="0.3">
      <c r="A13" t="s">
        <v>20</v>
      </c>
      <c r="B13">
        <v>2100</v>
      </c>
      <c r="C13" t="s">
        <v>73</v>
      </c>
      <c r="D13">
        <v>20</v>
      </c>
      <c r="E13">
        <v>0</v>
      </c>
      <c r="F13">
        <v>0</v>
      </c>
      <c r="G13">
        <v>0</v>
      </c>
      <c r="H13">
        <v>2080</v>
      </c>
      <c r="I13" s="1">
        <v>0.66</v>
      </c>
      <c r="J13" s="1">
        <f>_xlfn.XLOOKUP(A13,[1]cneonl1!$A:$A,[1]cneonl1!$D:$D)</f>
        <v>0.95571095571095566</v>
      </c>
      <c r="K13">
        <f>_xlfn.XLOOKUP(A13,'[2]2024单招录取率存疑'!$A:$A,'[2]2024单招录取率存疑'!$B:$B)</f>
        <v>2050</v>
      </c>
      <c r="L13">
        <f>_xlfn.XLOOKUP(A13,[1]cneonl1!$A:$A,[1]cneonl1!$B:$B)</f>
        <v>2050</v>
      </c>
    </row>
    <row r="14" spans="1:13" s="3" customFormat="1" x14ac:dyDescent="0.3">
      <c r="A14" s="3" t="s">
        <v>65</v>
      </c>
      <c r="B14" s="3">
        <v>2004</v>
      </c>
      <c r="C14" s="3" t="s">
        <v>73</v>
      </c>
      <c r="D14" s="3">
        <v>4</v>
      </c>
      <c r="E14" s="3">
        <v>0</v>
      </c>
      <c r="F14" s="3">
        <v>0</v>
      </c>
      <c r="G14" s="3">
        <v>0</v>
      </c>
      <c r="H14" s="3">
        <v>2000</v>
      </c>
      <c r="I14" s="4">
        <v>0.66</v>
      </c>
      <c r="J14" s="4">
        <f>_xlfn.XLOOKUP(A14,[1]cneonl1!$A:$A,[1]cneonl1!$D:$D)</f>
        <v>0.70439070204273302</v>
      </c>
      <c r="K14" s="3">
        <f>_xlfn.XLOOKUP(A14,'[2]2024单招录取率存疑'!$A:$A,'[2]2024单招录取率存疑'!$B:$B)</f>
        <v>3000</v>
      </c>
      <c r="L14" s="3">
        <f>_xlfn.XLOOKUP(A14,[1]cneonl1!$A:$A,[1]cneonl1!$B:$B)</f>
        <v>3000</v>
      </c>
    </row>
    <row r="15" spans="1:13" s="3" customFormat="1" x14ac:dyDescent="0.3">
      <c r="A15" s="3" t="s">
        <v>17</v>
      </c>
      <c r="B15" s="3">
        <v>2700</v>
      </c>
      <c r="C15" s="3" t="s">
        <v>73</v>
      </c>
      <c r="D15" s="3">
        <v>30</v>
      </c>
      <c r="E15" s="3">
        <v>30</v>
      </c>
      <c r="F15" s="3">
        <v>30</v>
      </c>
      <c r="G15" s="3">
        <v>30</v>
      </c>
      <c r="H15" s="3">
        <v>2580</v>
      </c>
      <c r="I15" s="4">
        <v>0.64</v>
      </c>
      <c r="J15" s="4">
        <f>_xlfn.XLOOKUP(A15,[1]cneonl1!$A:$A,[1]cneonl1!$D:$D)</f>
        <v>0.8957362952346829</v>
      </c>
      <c r="K15" s="3">
        <f>_xlfn.XLOOKUP(A15,'[2]2024单招录取率存疑'!$A:$A,'[2]2024单招录取率存疑'!$B:$B)</f>
        <v>2700</v>
      </c>
      <c r="L15" s="3">
        <f>_xlfn.XLOOKUP(A15,[1]cneonl1!$A:$A,[1]cneonl1!$B:$B)</f>
        <v>2500</v>
      </c>
    </row>
    <row r="16" spans="1:13" x14ac:dyDescent="0.3">
      <c r="A16" t="s">
        <v>33</v>
      </c>
      <c r="B16">
        <v>770</v>
      </c>
      <c r="C16" t="s">
        <v>73</v>
      </c>
      <c r="D16">
        <v>5</v>
      </c>
      <c r="E16">
        <v>0</v>
      </c>
      <c r="F16">
        <v>0</v>
      </c>
      <c r="G16">
        <v>0</v>
      </c>
      <c r="H16">
        <v>765</v>
      </c>
      <c r="I16" s="1">
        <v>0.63</v>
      </c>
      <c r="J16" s="1">
        <f>_xlfn.XLOOKUP(A16,[1]cneonl1!$A:$A,[1]cneonl1!$D:$D)</f>
        <v>0.8771929824561403</v>
      </c>
      <c r="K16">
        <f>_xlfn.XLOOKUP(A16,'[2]2024单招录取率存疑'!$A:$A,'[2]2024单招录取率存疑'!$B:$B)</f>
        <v>700</v>
      </c>
      <c r="L16">
        <f>_xlfn.XLOOKUP(A16,[1]cneonl1!$A:$A,[1]cneonl1!$B:$B)</f>
        <v>300</v>
      </c>
    </row>
    <row r="17" spans="1:12" x14ac:dyDescent="0.3">
      <c r="A17" t="s">
        <v>42</v>
      </c>
      <c r="B17">
        <v>721</v>
      </c>
      <c r="C17" t="s">
        <v>73</v>
      </c>
      <c r="D17">
        <v>4</v>
      </c>
      <c r="E17">
        <v>0</v>
      </c>
      <c r="F17">
        <v>0</v>
      </c>
      <c r="G17">
        <v>0</v>
      </c>
      <c r="H17">
        <v>717</v>
      </c>
      <c r="I17" s="1">
        <v>0.63</v>
      </c>
      <c r="J17" s="1">
        <f>_xlfn.XLOOKUP(A17,[1]cneonl1!$A:$A,[1]cneonl1!$D:$D)</f>
        <v>0.69805447470817117</v>
      </c>
      <c r="K17">
        <f>_xlfn.XLOOKUP(A17,'[2]2024单招录取率存疑'!$A:$A,'[2]2024单招录取率存疑'!$B:$B)</f>
        <v>1140</v>
      </c>
      <c r="L17">
        <f>_xlfn.XLOOKUP(A17,[1]cneonl1!$A:$A,[1]cneonl1!$B:$B)</f>
        <v>897</v>
      </c>
    </row>
    <row r="18" spans="1:12" x14ac:dyDescent="0.3">
      <c r="A18" t="s">
        <v>30</v>
      </c>
      <c r="B18">
        <v>3000</v>
      </c>
      <c r="C18" t="s">
        <v>73</v>
      </c>
      <c r="D18">
        <v>20</v>
      </c>
      <c r="E18">
        <v>0</v>
      </c>
      <c r="F18">
        <v>0</v>
      </c>
      <c r="G18">
        <v>0</v>
      </c>
      <c r="H18">
        <v>2980</v>
      </c>
      <c r="I18" s="1">
        <v>0.62</v>
      </c>
      <c r="J18" s="1">
        <f>_xlfn.XLOOKUP(A18,[1]cneonl1!$A:$A,[1]cneonl1!$D:$D)</f>
        <v>0.85803432137285496</v>
      </c>
      <c r="K18">
        <f>_xlfn.XLOOKUP(A18,'[2]2024单招录取率存疑'!$A:$A,'[2]2024单招录取率存疑'!$B:$B)</f>
        <v>2450</v>
      </c>
      <c r="L18">
        <f>_xlfn.XLOOKUP(A18,[1]cneonl1!$A:$A,[1]cneonl1!$B:$B)</f>
        <v>2200</v>
      </c>
    </row>
    <row r="19" spans="1:12" x14ac:dyDescent="0.3">
      <c r="A19" t="s">
        <v>55</v>
      </c>
      <c r="B19">
        <v>2573</v>
      </c>
      <c r="C19" t="s">
        <v>73</v>
      </c>
      <c r="D19">
        <v>10</v>
      </c>
      <c r="E19">
        <v>20</v>
      </c>
      <c r="F19">
        <v>20</v>
      </c>
      <c r="G19">
        <v>20</v>
      </c>
      <c r="H19">
        <v>2503</v>
      </c>
      <c r="I19" s="1">
        <v>0.61</v>
      </c>
      <c r="J19" s="1">
        <f>_xlfn.XLOOKUP(A19,[1]cneonl1!$A:$A,[1]cneonl1!$D:$D)</f>
        <v>0.76936936936936939</v>
      </c>
      <c r="K19">
        <f>_xlfn.XLOOKUP(A19,'[2]2024单招录取率存疑'!$A:$A,'[2]2024单招录取率存疑'!$B:$B)</f>
        <v>2100</v>
      </c>
      <c r="L19">
        <f>_xlfn.XLOOKUP(A19,[1]cneonl1!$A:$A,[1]cneonl1!$B:$B)</f>
        <v>2135</v>
      </c>
    </row>
    <row r="20" spans="1:12" x14ac:dyDescent="0.3">
      <c r="A20" t="s">
        <v>5</v>
      </c>
      <c r="B20">
        <v>2000</v>
      </c>
      <c r="C20" t="s">
        <v>73</v>
      </c>
      <c r="D20">
        <v>100</v>
      </c>
      <c r="E20">
        <v>100</v>
      </c>
      <c r="F20">
        <v>100</v>
      </c>
      <c r="G20">
        <v>100</v>
      </c>
      <c r="H20">
        <v>1600</v>
      </c>
      <c r="I20" s="1">
        <v>0.59</v>
      </c>
      <c r="J20" s="1">
        <f>_xlfn.XLOOKUP(A20,[1]cneonl1!$A:$A,[1]cneonl1!$D:$D)</f>
        <v>0.89988313206077131</v>
      </c>
      <c r="K20" s="2">
        <f>_xlfn.XLOOKUP(A20,'[2]2024单招录取率存疑'!$A:$A,'[2]2024单招录取率存疑'!$B:$B)</f>
        <v>2020</v>
      </c>
      <c r="L20" s="2">
        <f>_xlfn.XLOOKUP(A20,[1]cneonl1!$A:$A,[1]cneonl1!$B:$B)</f>
        <v>2310</v>
      </c>
    </row>
    <row r="21" spans="1:12" x14ac:dyDescent="0.3">
      <c r="A21" t="s">
        <v>12</v>
      </c>
      <c r="B21">
        <v>1250</v>
      </c>
      <c r="C21" t="s">
        <v>73</v>
      </c>
      <c r="D21">
        <v>30</v>
      </c>
      <c r="E21">
        <v>20</v>
      </c>
      <c r="F21">
        <v>20</v>
      </c>
      <c r="G21">
        <v>20</v>
      </c>
      <c r="H21">
        <v>1160</v>
      </c>
      <c r="I21" s="1">
        <v>0.59</v>
      </c>
      <c r="J21" s="1">
        <f>_xlfn.XLOOKUP(A21,[1]cneonl1!$A:$A,[1]cneonl1!$D:$D)</f>
        <v>0.64221170395869187</v>
      </c>
      <c r="K21">
        <f>_xlfn.XLOOKUP(A21,'[2]2024单招录取率存疑'!$A:$A,'[2]2024单招录取率存疑'!$B:$B)</f>
        <v>2685</v>
      </c>
      <c r="L21">
        <f>_xlfn.XLOOKUP(A21,[1]cneonl1!$A:$A,[1]cneonl1!$B:$B)</f>
        <v>2985</v>
      </c>
    </row>
    <row r="22" spans="1:12" x14ac:dyDescent="0.3">
      <c r="A22" t="s">
        <v>63</v>
      </c>
      <c r="B22">
        <v>900</v>
      </c>
      <c r="C22" t="s">
        <v>73</v>
      </c>
      <c r="D22">
        <v>2</v>
      </c>
      <c r="E22">
        <v>0</v>
      </c>
      <c r="F22">
        <v>0</v>
      </c>
      <c r="G22">
        <v>0</v>
      </c>
      <c r="H22">
        <v>898</v>
      </c>
      <c r="I22" s="1">
        <v>0.57999999999999996</v>
      </c>
      <c r="J22" s="1">
        <f>_xlfn.XLOOKUP(A22,[1]cneonl1!$A:$A,[1]cneonl1!$D:$D)</f>
        <v>0.71280724450194044</v>
      </c>
      <c r="K22">
        <f>_xlfn.XLOOKUP(A22,'[2]2024单招录取率存疑'!$A:$A,'[2]2024单招录取率存疑'!$B:$B)</f>
        <v>870</v>
      </c>
      <c r="L22">
        <f>_xlfn.XLOOKUP(A22,[1]cneonl1!$A:$A,[1]cneonl1!$B:$B)</f>
        <v>1102</v>
      </c>
    </row>
    <row r="23" spans="1:12" x14ac:dyDescent="0.3">
      <c r="A23" t="s">
        <v>21</v>
      </c>
      <c r="B23">
        <v>1100</v>
      </c>
      <c r="C23" t="s">
        <v>73</v>
      </c>
      <c r="D23">
        <v>10</v>
      </c>
      <c r="E23">
        <v>0</v>
      </c>
      <c r="F23">
        <v>0</v>
      </c>
      <c r="G23">
        <v>0</v>
      </c>
      <c r="H23">
        <v>1090</v>
      </c>
      <c r="I23" s="1">
        <v>0.56999999999999995</v>
      </c>
      <c r="J23" s="1">
        <f>_xlfn.XLOOKUP(A23,[1]cneonl1!$A:$A,[1]cneonl1!$D:$D)</f>
        <v>0.80145719489981782</v>
      </c>
      <c r="K23">
        <f>_xlfn.XLOOKUP(A23,'[2]2024单招录取率存疑'!$A:$A,'[2]2024单招录取率存疑'!$B:$B)</f>
        <v>2200</v>
      </c>
      <c r="L23">
        <f>_xlfn.XLOOKUP(A23,[1]cneonl1!$A:$A,[1]cneonl1!$B:$B)</f>
        <v>2640</v>
      </c>
    </row>
    <row r="24" spans="1:12" x14ac:dyDescent="0.3">
      <c r="A24" t="s">
        <v>43</v>
      </c>
      <c r="B24">
        <v>3000</v>
      </c>
      <c r="C24" t="s">
        <v>73</v>
      </c>
      <c r="D24">
        <v>16</v>
      </c>
      <c r="E24">
        <v>90</v>
      </c>
      <c r="F24">
        <v>90</v>
      </c>
      <c r="G24">
        <v>90</v>
      </c>
      <c r="H24">
        <v>2714</v>
      </c>
      <c r="I24" s="1">
        <v>0.56999999999999995</v>
      </c>
      <c r="J24" s="1">
        <f>_xlfn.XLOOKUP(A24,[1]cneonl1!$A:$A,[1]cneonl1!$D:$D)</f>
        <v>0.70241161320533829</v>
      </c>
      <c r="K24">
        <f>_xlfn.XLOOKUP(A24,'[2]2024单招录取率存疑'!$A:$A,'[2]2024单招录取率存疑'!$B:$B)</f>
        <v>3200</v>
      </c>
      <c r="L24">
        <f>_xlfn.XLOOKUP(A24,[1]cneonl1!$A:$A,[1]cneonl1!$B:$B)</f>
        <v>3000</v>
      </c>
    </row>
    <row r="25" spans="1:12" x14ac:dyDescent="0.3">
      <c r="A25" t="s">
        <v>66</v>
      </c>
      <c r="B25">
        <v>3000</v>
      </c>
      <c r="C25" t="s">
        <v>73</v>
      </c>
      <c r="D25">
        <v>5</v>
      </c>
      <c r="E25">
        <v>0</v>
      </c>
      <c r="F25">
        <v>0</v>
      </c>
      <c r="G25">
        <v>0</v>
      </c>
      <c r="H25">
        <v>2995</v>
      </c>
      <c r="I25" s="1">
        <v>0.56000000000000005</v>
      </c>
      <c r="J25" s="1">
        <f>_xlfn.XLOOKUP(A25,[1]cneonl1!$A:$A,[1]cneonl1!$D:$D)</f>
        <v>0.96625222024866786</v>
      </c>
      <c r="K25">
        <f>_xlfn.XLOOKUP(A25,'[2]2024单招录取率存疑'!$A:$A,'[2]2024单招录取率存疑'!$B:$B)</f>
        <v>3016</v>
      </c>
      <c r="L25">
        <f>_xlfn.XLOOKUP(A25,[1]cneonl1!$A:$A,[1]cneonl1!$B:$B)</f>
        <v>2720</v>
      </c>
    </row>
    <row r="26" spans="1:12" x14ac:dyDescent="0.3">
      <c r="A26" t="s">
        <v>2</v>
      </c>
      <c r="B26">
        <v>0</v>
      </c>
      <c r="C26" t="s">
        <v>73</v>
      </c>
      <c r="D26">
        <v>0</v>
      </c>
      <c r="E26">
        <v>0</v>
      </c>
      <c r="F26">
        <v>0</v>
      </c>
      <c r="G26">
        <v>0</v>
      </c>
      <c r="H26">
        <v>0</v>
      </c>
      <c r="I26" s="1">
        <v>0.55000000000000004</v>
      </c>
      <c r="J26" s="1">
        <f>_xlfn.XLOOKUP(A26,[1]cneonl1!$A:$A,[1]cneonl1!$D:$D)</f>
        <v>0.84985835694050993</v>
      </c>
      <c r="K26" s="2">
        <f>_xlfn.XLOOKUP(A26,'[2]2024单招录取率存疑'!$A:$A,'[2]2024单招录取率存疑'!$B:$B)</f>
        <v>1000</v>
      </c>
      <c r="L26" s="2">
        <f>_xlfn.XLOOKUP(A26,[1]cneonl1!$A:$A,[1]cneonl1!$B:$B)</f>
        <v>1800</v>
      </c>
    </row>
    <row r="27" spans="1:12" x14ac:dyDescent="0.3">
      <c r="A27" t="s">
        <v>14</v>
      </c>
      <c r="B27">
        <v>1850</v>
      </c>
      <c r="C27" t="s">
        <v>73</v>
      </c>
      <c r="D27">
        <v>30</v>
      </c>
      <c r="E27">
        <v>50</v>
      </c>
      <c r="F27">
        <v>50</v>
      </c>
      <c r="G27">
        <v>50</v>
      </c>
      <c r="H27">
        <v>1670</v>
      </c>
      <c r="I27" s="1">
        <v>0.55000000000000004</v>
      </c>
      <c r="J27" s="1">
        <f>_xlfn.XLOOKUP(A27,[1]cneonl1!$A:$A,[1]cneonl1!$D:$D)</f>
        <v>0.83759888320148912</v>
      </c>
      <c r="K27">
        <f>_xlfn.XLOOKUP(A27,'[2]2024单招录取率存疑'!$A:$A,'[2]2024单招录取率存疑'!$B:$B)</f>
        <v>2200</v>
      </c>
      <c r="L27">
        <f>_xlfn.XLOOKUP(A27,[1]cneonl1!$A:$A,[1]cneonl1!$B:$B)</f>
        <v>1800</v>
      </c>
    </row>
    <row r="28" spans="1:12" x14ac:dyDescent="0.3">
      <c r="A28" t="s">
        <v>45</v>
      </c>
      <c r="B28">
        <v>987</v>
      </c>
      <c r="C28" t="s">
        <v>73</v>
      </c>
      <c r="D28">
        <v>5</v>
      </c>
      <c r="E28">
        <v>0</v>
      </c>
      <c r="F28">
        <v>0</v>
      </c>
      <c r="G28">
        <v>0</v>
      </c>
      <c r="H28">
        <v>982</v>
      </c>
      <c r="I28" s="1">
        <v>0.55000000000000004</v>
      </c>
      <c r="J28" s="1">
        <f>_xlfn.XLOOKUP(A28,[1]cneonl1!$A:$A,[1]cneonl1!$D:$D)</f>
        <v>0.68724519510774607</v>
      </c>
      <c r="K28">
        <f>_xlfn.XLOOKUP(A28,'[2]2024单招录取率存疑'!$A:$A,'[2]2024单招录取率存疑'!$B:$B)</f>
        <v>1340</v>
      </c>
      <c r="L28">
        <f>_xlfn.XLOOKUP(A28,[1]cneonl1!$A:$A,[1]cneonl1!$B:$B)</f>
        <v>1180</v>
      </c>
    </row>
    <row r="29" spans="1:12" x14ac:dyDescent="0.3">
      <c r="A29" t="s">
        <v>13</v>
      </c>
      <c r="B29">
        <v>1000</v>
      </c>
      <c r="C29" t="s">
        <v>73</v>
      </c>
      <c r="D29">
        <v>20</v>
      </c>
      <c r="E29">
        <v>0</v>
      </c>
      <c r="F29">
        <v>0</v>
      </c>
      <c r="G29">
        <v>0</v>
      </c>
      <c r="H29">
        <v>980</v>
      </c>
      <c r="I29" s="1">
        <v>0.54</v>
      </c>
      <c r="J29" s="1">
        <f>_xlfn.XLOOKUP(A29,[1]cneonl1!$A:$A,[1]cneonl1!$D:$D)</f>
        <v>0.84452143785188394</v>
      </c>
      <c r="K29">
        <f>_xlfn.XLOOKUP(A29,'[2]2024单招录取率存疑'!$A:$A,'[2]2024单招录取率存疑'!$B:$B)</f>
        <v>2000</v>
      </c>
      <c r="L29">
        <f>_xlfn.XLOOKUP(A29,[1]cneonl1!$A:$A,[1]cneonl1!$B:$B)</f>
        <v>1950</v>
      </c>
    </row>
    <row r="30" spans="1:12" x14ac:dyDescent="0.3">
      <c r="A30" t="s">
        <v>25</v>
      </c>
      <c r="B30">
        <v>1960</v>
      </c>
      <c r="C30" t="s">
        <v>73</v>
      </c>
      <c r="D30">
        <v>15</v>
      </c>
      <c r="E30">
        <v>30</v>
      </c>
      <c r="F30">
        <v>30</v>
      </c>
      <c r="G30">
        <v>30</v>
      </c>
      <c r="H30">
        <v>1855</v>
      </c>
      <c r="I30" s="1">
        <v>0.54</v>
      </c>
      <c r="J30" s="1">
        <f>_xlfn.XLOOKUP(A30,[1]cneonl1!$A:$A,[1]cneonl1!$D:$D)</f>
        <v>0.75625363583478766</v>
      </c>
      <c r="K30">
        <f>_xlfn.XLOOKUP(A30,'[2]2024单招录取率存疑'!$A:$A,'[2]2024单招录取率存疑'!$B:$B)</f>
        <v>1570</v>
      </c>
      <c r="L30">
        <f>_xlfn.XLOOKUP(A30,[1]cneonl1!$A:$A,[1]cneonl1!$B:$B)</f>
        <v>2600</v>
      </c>
    </row>
    <row r="31" spans="1:12" x14ac:dyDescent="0.3">
      <c r="A31" t="s">
        <v>39</v>
      </c>
      <c r="B31">
        <v>3500</v>
      </c>
      <c r="C31" t="s">
        <v>73</v>
      </c>
      <c r="D31">
        <v>20</v>
      </c>
      <c r="E31">
        <v>0</v>
      </c>
      <c r="F31">
        <v>0</v>
      </c>
      <c r="G31">
        <v>0</v>
      </c>
      <c r="H31">
        <v>3480</v>
      </c>
      <c r="I31" s="1">
        <v>0.54</v>
      </c>
      <c r="J31" s="1">
        <f>_xlfn.XLOOKUP(A31,[1]cneonl1!$A:$A,[1]cneonl1!$D:$D)</f>
        <v>0.64777327935222673</v>
      </c>
      <c r="K31">
        <f>_xlfn.XLOOKUP(A31,'[2]2024单招录取率存疑'!$A:$A,'[2]2024单招录取率存疑'!$B:$B)</f>
        <v>3200</v>
      </c>
      <c r="L31">
        <f>_xlfn.XLOOKUP(A31,[1]cneonl1!$A:$A,[1]cneonl1!$B:$B)</f>
        <v>3200</v>
      </c>
    </row>
    <row r="32" spans="1:12" x14ac:dyDescent="0.3">
      <c r="A32" t="s">
        <v>46</v>
      </c>
      <c r="B32">
        <v>2000</v>
      </c>
      <c r="C32" t="s">
        <v>73</v>
      </c>
      <c r="D32">
        <v>10</v>
      </c>
      <c r="E32">
        <v>0</v>
      </c>
      <c r="F32">
        <v>0</v>
      </c>
      <c r="G32">
        <v>0</v>
      </c>
      <c r="H32">
        <v>1990</v>
      </c>
      <c r="I32" s="1">
        <v>0.54</v>
      </c>
      <c r="J32" s="1">
        <f>_xlfn.XLOOKUP(A32,[1]cneonl1!$A:$A,[1]cneonl1!$D:$D)</f>
        <v>0.69686411149825789</v>
      </c>
      <c r="K32">
        <f>_xlfn.XLOOKUP(A32,'[2]2024单招录取率存疑'!$A:$A,'[2]2024单招录取率存疑'!$B:$B)</f>
        <v>3000</v>
      </c>
      <c r="L32">
        <f>_xlfn.XLOOKUP(A32,[1]cneonl1!$A:$A,[1]cneonl1!$B:$B)</f>
        <v>3400</v>
      </c>
    </row>
    <row r="33" spans="1:12" x14ac:dyDescent="0.3">
      <c r="A33" t="s">
        <v>56</v>
      </c>
      <c r="B33">
        <v>2915</v>
      </c>
      <c r="C33" t="s">
        <v>73</v>
      </c>
      <c r="D33">
        <v>10</v>
      </c>
      <c r="E33">
        <v>0</v>
      </c>
      <c r="F33">
        <v>0</v>
      </c>
      <c r="G33">
        <v>0</v>
      </c>
      <c r="H33">
        <v>2905</v>
      </c>
      <c r="I33" s="1">
        <v>0.54</v>
      </c>
      <c r="J33" s="1">
        <f>_xlfn.XLOOKUP(A33,[1]cneonl1!$A:$A,[1]cneonl1!$D:$D)</f>
        <v>0.63324011186576112</v>
      </c>
      <c r="K33">
        <f>_xlfn.XLOOKUP(A33,'[2]2024单招录取率存疑'!$A:$A,'[2]2024单招录取率存疑'!$B:$B)</f>
        <v>3180</v>
      </c>
      <c r="L33">
        <f>_xlfn.XLOOKUP(A33,[1]cneonl1!$A:$A,[1]cneonl1!$B:$B)</f>
        <v>3170</v>
      </c>
    </row>
    <row r="34" spans="1:12" x14ac:dyDescent="0.3">
      <c r="A34" t="s">
        <v>23</v>
      </c>
      <c r="B34">
        <v>1000</v>
      </c>
      <c r="C34" t="s">
        <v>73</v>
      </c>
      <c r="D34">
        <v>8</v>
      </c>
      <c r="E34">
        <v>0</v>
      </c>
      <c r="F34">
        <v>0</v>
      </c>
      <c r="G34">
        <v>0</v>
      </c>
      <c r="H34">
        <v>992</v>
      </c>
      <c r="I34" s="1">
        <v>0.53</v>
      </c>
      <c r="J34" s="1">
        <f>_xlfn.XLOOKUP(A34,[1]cneonl1!$A:$A,[1]cneonl1!$D:$D)</f>
        <v>1.2993503248375813</v>
      </c>
      <c r="K34">
        <f>_xlfn.XLOOKUP(A34,'[2]2024单招录取率存疑'!$A:$A,'[2]2024单招录取率存疑'!$B:$B)</f>
        <v>1600</v>
      </c>
      <c r="L34">
        <f>_xlfn.XLOOKUP(A34,[1]cneonl1!$A:$A,[1]cneonl1!$B:$B)</f>
        <v>2600</v>
      </c>
    </row>
    <row r="35" spans="1:12" x14ac:dyDescent="0.3">
      <c r="A35" t="s">
        <v>29</v>
      </c>
      <c r="B35">
        <v>1484</v>
      </c>
      <c r="C35" t="s">
        <v>74</v>
      </c>
      <c r="D35">
        <v>10</v>
      </c>
      <c r="E35">
        <v>0</v>
      </c>
      <c r="F35">
        <v>0</v>
      </c>
      <c r="G35">
        <v>0</v>
      </c>
      <c r="H35">
        <v>1474</v>
      </c>
      <c r="I35" s="1">
        <v>0.53</v>
      </c>
      <c r="J35" s="1" t="e">
        <f>_xlfn.XLOOKUP(A35,[1]cneonl1!$A:$A,[1]cneonl1!$D:$D)</f>
        <v>#N/A</v>
      </c>
      <c r="K35">
        <f>_xlfn.XLOOKUP(A35,'[2]2024单招录取率存疑'!$A:$A,'[2]2024单招录取率存疑'!$B:$B)</f>
        <v>3500</v>
      </c>
      <c r="L35" t="e">
        <f>_xlfn.XLOOKUP(A35,[1]cneonl1!$A:$A,[1]cneonl1!$B:$B)</f>
        <v>#N/A</v>
      </c>
    </row>
    <row r="36" spans="1:12" x14ac:dyDescent="0.3">
      <c r="A36" t="s">
        <v>44</v>
      </c>
      <c r="B36">
        <v>1950</v>
      </c>
      <c r="C36" t="s">
        <v>73</v>
      </c>
      <c r="D36">
        <v>10</v>
      </c>
      <c r="E36">
        <v>0</v>
      </c>
      <c r="F36">
        <v>0</v>
      </c>
      <c r="G36">
        <v>0</v>
      </c>
      <c r="H36">
        <v>1940</v>
      </c>
      <c r="I36" s="1">
        <v>0.53</v>
      </c>
      <c r="J36" s="1" t="e">
        <f>_xlfn.XLOOKUP(A36,[1]cneonl1!$A:$A,[1]cneonl1!$D:$D)</f>
        <v>#N/A</v>
      </c>
      <c r="K36">
        <f>_xlfn.XLOOKUP(A36,'[2]2024单招录取率存疑'!$A:$A,'[2]2024单招录取率存疑'!$B:$B)</f>
        <v>2300</v>
      </c>
      <c r="L36" t="e">
        <f>_xlfn.XLOOKUP(A36,[1]cneonl1!$A:$A,[1]cneonl1!$B:$B)</f>
        <v>#N/A</v>
      </c>
    </row>
    <row r="37" spans="1:12" x14ac:dyDescent="0.3">
      <c r="A37" t="s">
        <v>15</v>
      </c>
      <c r="B37">
        <v>642</v>
      </c>
      <c r="C37" t="s">
        <v>73</v>
      </c>
      <c r="D37">
        <v>10</v>
      </c>
      <c r="E37">
        <v>0</v>
      </c>
      <c r="F37">
        <v>0</v>
      </c>
      <c r="G37">
        <v>0</v>
      </c>
      <c r="H37">
        <v>632</v>
      </c>
      <c r="I37" s="1">
        <v>0.52</v>
      </c>
      <c r="J37" s="1">
        <f>_xlfn.XLOOKUP(A37,[1]cneonl1!$A:$A,[1]cneonl1!$D:$D)</f>
        <v>0.91993185689948898</v>
      </c>
      <c r="K37">
        <f>_xlfn.XLOOKUP(A37,'[2]2024单招录取率存疑'!$A:$A,'[2]2024单招录取率存疑'!$B:$B)</f>
        <v>840</v>
      </c>
      <c r="L37">
        <f>_xlfn.XLOOKUP(A37,[1]cneonl1!$A:$A,[1]cneonl1!$B:$B)</f>
        <v>540</v>
      </c>
    </row>
    <row r="38" spans="1:12" x14ac:dyDescent="0.3">
      <c r="A38" t="s">
        <v>22</v>
      </c>
      <c r="B38">
        <v>2500</v>
      </c>
      <c r="C38" t="s">
        <v>73</v>
      </c>
      <c r="D38">
        <v>20</v>
      </c>
      <c r="E38">
        <v>0</v>
      </c>
      <c r="F38">
        <v>0</v>
      </c>
      <c r="G38">
        <v>0</v>
      </c>
      <c r="H38">
        <v>2480</v>
      </c>
      <c r="I38" s="1">
        <v>0.52</v>
      </c>
      <c r="J38" s="1">
        <f>_xlfn.XLOOKUP(A38,[1]cneonl1!$A:$A,[1]cneonl1!$D:$D)</f>
        <v>0.84260195483653522</v>
      </c>
      <c r="K38">
        <f>_xlfn.XLOOKUP(A38,'[2]2024单招录取率存疑'!$A:$A,'[2]2024单招录取率存疑'!$B:$B)</f>
        <v>2500</v>
      </c>
      <c r="L38">
        <f>_xlfn.XLOOKUP(A38,[1]cneonl1!$A:$A,[1]cneonl1!$B:$B)</f>
        <v>2500</v>
      </c>
    </row>
    <row r="39" spans="1:12" x14ac:dyDescent="0.3">
      <c r="A39" t="s">
        <v>34</v>
      </c>
      <c r="B39">
        <v>3120</v>
      </c>
      <c r="C39" t="s">
        <v>73</v>
      </c>
      <c r="D39">
        <v>20</v>
      </c>
      <c r="E39">
        <v>0</v>
      </c>
      <c r="F39">
        <v>0</v>
      </c>
      <c r="G39">
        <v>0</v>
      </c>
      <c r="H39">
        <v>3100</v>
      </c>
      <c r="I39" s="1">
        <v>0.52</v>
      </c>
      <c r="J39" s="1">
        <f>_xlfn.XLOOKUP(A39,[1]cneonl1!$A:$A,[1]cneonl1!$D:$D)</f>
        <v>0.7081212657667626</v>
      </c>
      <c r="K39">
        <f>_xlfn.XLOOKUP(A39,'[2]2024单招录取率存疑'!$A:$A,'[2]2024单招录取率存疑'!$B:$B)</f>
        <v>3200</v>
      </c>
      <c r="L39">
        <f>_xlfn.XLOOKUP(A39,[1]cneonl1!$A:$A,[1]cneonl1!$B:$B)</f>
        <v>3200</v>
      </c>
    </row>
    <row r="40" spans="1:12" x14ac:dyDescent="0.3">
      <c r="A40" t="s">
        <v>50</v>
      </c>
      <c r="B40">
        <v>2100</v>
      </c>
      <c r="C40" t="s">
        <v>73</v>
      </c>
      <c r="D40">
        <v>10</v>
      </c>
      <c r="E40">
        <v>0</v>
      </c>
      <c r="F40">
        <v>0</v>
      </c>
      <c r="G40">
        <v>0</v>
      </c>
      <c r="H40">
        <v>2090</v>
      </c>
      <c r="I40" s="1">
        <v>0.52</v>
      </c>
      <c r="J40" s="1">
        <f>_xlfn.XLOOKUP(A40,[1]cneonl1!$A:$A,[1]cneonl1!$D:$D)</f>
        <v>0.59905266090833098</v>
      </c>
      <c r="K40">
        <f>_xlfn.XLOOKUP(A40,'[2]2024单招录取率存疑'!$A:$A,'[2]2024单招录取率存疑'!$B:$B)</f>
        <v>2150</v>
      </c>
      <c r="L40">
        <f>_xlfn.XLOOKUP(A40,[1]cneonl1!$A:$A,[1]cneonl1!$B:$B)</f>
        <v>2150</v>
      </c>
    </row>
    <row r="41" spans="1:12" s="3" customFormat="1" x14ac:dyDescent="0.3">
      <c r="A41" s="3" t="s">
        <v>67</v>
      </c>
      <c r="B41" s="3">
        <v>2000</v>
      </c>
      <c r="C41" s="3" t="s">
        <v>73</v>
      </c>
      <c r="D41" s="3">
        <v>2</v>
      </c>
      <c r="E41" s="3">
        <v>0</v>
      </c>
      <c r="F41" s="3">
        <v>0</v>
      </c>
      <c r="G41" s="3">
        <v>0</v>
      </c>
      <c r="H41" s="3">
        <v>1998</v>
      </c>
      <c r="I41" s="4">
        <v>0.52</v>
      </c>
      <c r="J41" s="4">
        <f>_xlfn.XLOOKUP(A41,[1]cneonl1!$A:$A,[1]cneonl1!$D:$D)</f>
        <v>0.66828675577156749</v>
      </c>
      <c r="K41" s="3">
        <f>_xlfn.XLOOKUP(A41,'[2]2024单招录取率存疑'!$A:$A,'[2]2024单招录取率存疑'!$B:$B)</f>
        <v>2200</v>
      </c>
      <c r="L41" s="3">
        <f>_xlfn.XLOOKUP(A41,[1]cneonl1!$A:$A,[1]cneonl1!$B:$B)</f>
        <v>2200</v>
      </c>
    </row>
    <row r="42" spans="1:12" x14ac:dyDescent="0.3">
      <c r="A42" t="s">
        <v>1</v>
      </c>
      <c r="B42">
        <v>0</v>
      </c>
      <c r="C42" t="s">
        <v>73</v>
      </c>
      <c r="D42">
        <v>10</v>
      </c>
      <c r="E42">
        <v>0</v>
      </c>
      <c r="F42">
        <v>0</v>
      </c>
      <c r="G42">
        <v>0</v>
      </c>
      <c r="H42">
        <v>-10</v>
      </c>
      <c r="I42" s="1">
        <v>0.51</v>
      </c>
      <c r="J42" s="1" t="e">
        <f>_xlfn.XLOOKUP(A42,[1]cneonl1!$A:$A,[1]cneonl1!$D:$D)</f>
        <v>#N/A</v>
      </c>
      <c r="K42">
        <f>_xlfn.XLOOKUP(A42,'[2]2024单招录取率存疑'!$A:$A,'[2]2024单招录取率存疑'!$B:$B)</f>
        <v>1200</v>
      </c>
      <c r="L42" t="e">
        <f>_xlfn.XLOOKUP(A42,[1]cneonl1!$A:$A,[1]cneonl1!$B:$B)</f>
        <v>#N/A</v>
      </c>
    </row>
    <row r="43" spans="1:12" x14ac:dyDescent="0.3">
      <c r="A43" t="s">
        <v>16</v>
      </c>
      <c r="B43">
        <v>680</v>
      </c>
      <c r="C43" t="s">
        <v>73</v>
      </c>
      <c r="D43">
        <v>10</v>
      </c>
      <c r="E43">
        <v>20</v>
      </c>
      <c r="F43">
        <v>20</v>
      </c>
      <c r="G43">
        <v>20</v>
      </c>
      <c r="H43">
        <v>610</v>
      </c>
      <c r="I43" s="1">
        <v>0.51</v>
      </c>
      <c r="J43" s="1">
        <f>_xlfn.XLOOKUP(A43,[1]cneonl1!$A:$A,[1]cneonl1!$D:$D)</f>
        <v>0.59440559440559437</v>
      </c>
      <c r="K43">
        <f>_xlfn.XLOOKUP(A43,'[2]2024单招录取率存疑'!$A:$A,'[2]2024单招录取率存疑'!$B:$B)</f>
        <v>680</v>
      </c>
      <c r="L43">
        <f>_xlfn.XLOOKUP(A43,[1]cneonl1!$A:$A,[1]cneonl1!$B:$B)</f>
        <v>680</v>
      </c>
    </row>
    <row r="44" spans="1:12" x14ac:dyDescent="0.3">
      <c r="A44" t="s">
        <v>36</v>
      </c>
      <c r="B44">
        <v>1640</v>
      </c>
      <c r="C44" t="s">
        <v>73</v>
      </c>
      <c r="D44">
        <v>10</v>
      </c>
      <c r="E44">
        <v>0</v>
      </c>
      <c r="F44">
        <v>0</v>
      </c>
      <c r="G44">
        <v>0</v>
      </c>
      <c r="H44">
        <v>1630</v>
      </c>
      <c r="I44" s="1">
        <v>0.51</v>
      </c>
      <c r="J44" s="1" t="e">
        <f>_xlfn.XLOOKUP(A44,[1]cneonl1!$A:$A,[1]cneonl1!$D:$D)</f>
        <v>#N/A</v>
      </c>
      <c r="K44">
        <f>_xlfn.XLOOKUP(A44,'[2]2024单招录取率存疑'!$A:$A,'[2]2024单招录取率存疑'!$B:$B)</f>
        <v>1000</v>
      </c>
      <c r="L44" t="e">
        <f>_xlfn.XLOOKUP(A44,[1]cneonl1!$A:$A,[1]cneonl1!$B:$B)</f>
        <v>#N/A</v>
      </c>
    </row>
    <row r="45" spans="1:12" x14ac:dyDescent="0.3">
      <c r="A45" t="s">
        <v>68</v>
      </c>
      <c r="B45">
        <v>3500</v>
      </c>
      <c r="C45" t="s">
        <v>73</v>
      </c>
      <c r="D45">
        <v>0</v>
      </c>
      <c r="E45">
        <v>0</v>
      </c>
      <c r="F45">
        <v>0</v>
      </c>
      <c r="G45">
        <v>0</v>
      </c>
      <c r="H45">
        <v>3500</v>
      </c>
      <c r="I45" s="1">
        <v>0.51</v>
      </c>
      <c r="J45" s="1">
        <f>_xlfn.XLOOKUP(A45,[1]cneonl1!$A:$A,[1]cneonl1!$D:$D)</f>
        <v>0.60575098525762661</v>
      </c>
      <c r="K45">
        <f>_xlfn.XLOOKUP(A45,'[2]2024单招录取率存疑'!$A:$A,'[2]2024单招录取率存疑'!$B:$B)</f>
        <v>3572</v>
      </c>
      <c r="L45">
        <f>_xlfn.XLOOKUP(A45,[1]cneonl1!$A:$A,[1]cneonl1!$B:$B)</f>
        <v>4150</v>
      </c>
    </row>
    <row r="46" spans="1:12" x14ac:dyDescent="0.3">
      <c r="A46" t="s">
        <v>8</v>
      </c>
      <c r="B46">
        <v>865</v>
      </c>
      <c r="C46" t="s">
        <v>73</v>
      </c>
      <c r="D46">
        <v>30</v>
      </c>
      <c r="E46">
        <v>0</v>
      </c>
      <c r="F46">
        <v>0</v>
      </c>
      <c r="G46">
        <v>0</v>
      </c>
      <c r="H46">
        <v>835</v>
      </c>
      <c r="I46" s="1">
        <v>0.5</v>
      </c>
      <c r="J46" s="1">
        <f>_xlfn.XLOOKUP(A46,[1]cneonl1!$A:$A,[1]cneonl1!$D:$D)</f>
        <v>0.99808061420345484</v>
      </c>
      <c r="K46">
        <f>_xlfn.XLOOKUP(A46,'[2]2024单招录取率存疑'!$A:$A,'[2]2024单招录取率存疑'!$B:$B)</f>
        <v>865</v>
      </c>
      <c r="L46">
        <f>_xlfn.XLOOKUP(A46,[1]cneonl1!$A:$A,[1]cneonl1!$B:$B)</f>
        <v>1040</v>
      </c>
    </row>
    <row r="47" spans="1:12" x14ac:dyDescent="0.3">
      <c r="A47" t="s">
        <v>31</v>
      </c>
      <c r="B47">
        <v>1500</v>
      </c>
      <c r="C47" t="s">
        <v>73</v>
      </c>
      <c r="D47">
        <v>10</v>
      </c>
      <c r="E47">
        <v>0</v>
      </c>
      <c r="F47">
        <v>0</v>
      </c>
      <c r="G47">
        <v>0</v>
      </c>
      <c r="H47">
        <v>1490</v>
      </c>
      <c r="I47" s="1">
        <v>0.5</v>
      </c>
      <c r="J47" s="1">
        <f>_xlfn.XLOOKUP(A47,[1]cneonl1!$A:$A,[1]cneonl1!$D:$D)</f>
        <v>0.68719076415612979</v>
      </c>
      <c r="K47">
        <f>_xlfn.XLOOKUP(A47,'[2]2024单招录取率存疑'!$A:$A,'[2]2024单招录取率存疑'!$B:$B)</f>
        <v>1500</v>
      </c>
      <c r="L47">
        <f>_xlfn.XLOOKUP(A47,[1]cneonl1!$A:$A,[1]cneonl1!$B:$B)</f>
        <v>1250</v>
      </c>
    </row>
    <row r="48" spans="1:12" x14ac:dyDescent="0.3">
      <c r="A48" t="s">
        <v>40</v>
      </c>
      <c r="B48">
        <v>1750</v>
      </c>
      <c r="C48" t="s">
        <v>73</v>
      </c>
      <c r="D48">
        <v>10</v>
      </c>
      <c r="E48">
        <v>20</v>
      </c>
      <c r="F48">
        <v>20</v>
      </c>
      <c r="G48">
        <v>20</v>
      </c>
      <c r="H48">
        <v>1680</v>
      </c>
      <c r="I48" s="1">
        <v>0.5</v>
      </c>
      <c r="J48" s="1">
        <f>_xlfn.XLOOKUP(A48,[1]cneonl1!$A:$A,[1]cneonl1!$D:$D)</f>
        <v>0.68870523415977958</v>
      </c>
      <c r="K48">
        <f>_xlfn.XLOOKUP(A48,'[2]2024单招录取率存疑'!$A:$A,'[2]2024单招录取率存疑'!$B:$B)</f>
        <v>1750</v>
      </c>
      <c r="L48">
        <f>_xlfn.XLOOKUP(A48,[1]cneonl1!$A:$A,[1]cneonl1!$B:$B)</f>
        <v>2000</v>
      </c>
    </row>
    <row r="49" spans="1:12" x14ac:dyDescent="0.3">
      <c r="A49" t="s">
        <v>47</v>
      </c>
      <c r="B49">
        <v>2000</v>
      </c>
      <c r="C49" t="s">
        <v>73</v>
      </c>
      <c r="D49">
        <v>10</v>
      </c>
      <c r="E49">
        <v>40</v>
      </c>
      <c r="F49">
        <v>40</v>
      </c>
      <c r="G49">
        <v>40</v>
      </c>
      <c r="H49">
        <v>1870</v>
      </c>
      <c r="I49" s="1">
        <v>0.5</v>
      </c>
      <c r="J49" s="1">
        <f>_xlfn.XLOOKUP(A49,[1]cneonl1!$A:$A,[1]cneonl1!$D:$D)</f>
        <v>0.50059594755661507</v>
      </c>
      <c r="K49">
        <f>_xlfn.XLOOKUP(A49,'[2]2024单招录取率存疑'!$A:$A,'[2]2024单招录取率存疑'!$B:$B)</f>
        <v>2100</v>
      </c>
      <c r="L49">
        <f>_xlfn.XLOOKUP(A49,[1]cneonl1!$A:$A,[1]cneonl1!$B:$B)</f>
        <v>2100</v>
      </c>
    </row>
    <row r="50" spans="1:12" x14ac:dyDescent="0.3">
      <c r="A50" t="s">
        <v>52</v>
      </c>
      <c r="B50">
        <v>1150</v>
      </c>
      <c r="C50" t="s">
        <v>73</v>
      </c>
      <c r="D50">
        <v>5</v>
      </c>
      <c r="E50">
        <v>0</v>
      </c>
      <c r="F50">
        <v>0</v>
      </c>
      <c r="G50">
        <v>0</v>
      </c>
      <c r="H50">
        <v>1145</v>
      </c>
      <c r="I50" s="1">
        <v>0.5</v>
      </c>
      <c r="J50" s="1">
        <f>_xlfn.XLOOKUP(A50,[1]cneonl1!$A:$A,[1]cneonl1!$D:$D)</f>
        <v>0.66115702479338845</v>
      </c>
      <c r="K50">
        <f>_xlfn.XLOOKUP(A50,'[2]2024单招录取率存疑'!$A:$A,'[2]2024单招录取率存疑'!$B:$B)</f>
        <v>600</v>
      </c>
      <c r="L50">
        <f>_xlfn.XLOOKUP(A50,[1]cneonl1!$A:$A,[1]cneonl1!$B:$B)</f>
        <v>880</v>
      </c>
    </row>
    <row r="51" spans="1:12" x14ac:dyDescent="0.3">
      <c r="A51" t="s">
        <v>10</v>
      </c>
      <c r="B51">
        <v>1800</v>
      </c>
      <c r="C51" t="s">
        <v>73</v>
      </c>
      <c r="D51">
        <v>50</v>
      </c>
      <c r="E51">
        <v>0</v>
      </c>
      <c r="F51">
        <v>0</v>
      </c>
      <c r="G51">
        <v>0</v>
      </c>
      <c r="H51">
        <v>1750</v>
      </c>
      <c r="I51" s="1">
        <v>0.48</v>
      </c>
      <c r="J51" s="1">
        <f>_xlfn.XLOOKUP(A51,[1]cneonl1!$A:$A,[1]cneonl1!$D:$D)</f>
        <v>0.6098470719880642</v>
      </c>
      <c r="K51">
        <f>_xlfn.XLOOKUP(A51,'[2]2024单招录取率存疑'!$A:$A,'[2]2024单招录取率存疑'!$B:$B)</f>
        <v>1985</v>
      </c>
      <c r="L51">
        <f>_xlfn.XLOOKUP(A51,[1]cneonl1!$A:$A,[1]cneonl1!$B:$B)</f>
        <v>1635</v>
      </c>
    </row>
    <row r="52" spans="1:12" x14ac:dyDescent="0.3">
      <c r="A52" t="s">
        <v>37</v>
      </c>
      <c r="B52">
        <v>1650</v>
      </c>
      <c r="C52" t="s">
        <v>73</v>
      </c>
      <c r="D52">
        <v>10</v>
      </c>
      <c r="E52">
        <v>0</v>
      </c>
      <c r="F52">
        <v>0</v>
      </c>
      <c r="G52">
        <v>0</v>
      </c>
      <c r="H52">
        <v>1640</v>
      </c>
      <c r="I52" s="1">
        <v>0.48</v>
      </c>
      <c r="J52" s="1">
        <f>_xlfn.XLOOKUP(A52,[1]cneonl1!$A:$A,[1]cneonl1!$D:$D)</f>
        <v>0.63199711087035026</v>
      </c>
      <c r="K52">
        <f>_xlfn.XLOOKUP(A52,'[2]2024单招录取率存疑'!$A:$A,'[2]2024单招录取率存疑'!$B:$B)</f>
        <v>1700</v>
      </c>
      <c r="L52">
        <f>_xlfn.XLOOKUP(A52,[1]cneonl1!$A:$A,[1]cneonl1!$B:$B)</f>
        <v>1750</v>
      </c>
    </row>
    <row r="53" spans="1:12" x14ac:dyDescent="0.3">
      <c r="A53" t="s">
        <v>38</v>
      </c>
      <c r="B53">
        <v>1690</v>
      </c>
      <c r="C53" t="s">
        <v>73</v>
      </c>
      <c r="D53">
        <v>10</v>
      </c>
      <c r="E53">
        <v>90</v>
      </c>
      <c r="F53">
        <v>90</v>
      </c>
      <c r="G53">
        <v>90</v>
      </c>
      <c r="H53">
        <v>1410</v>
      </c>
      <c r="I53" s="1">
        <v>0.48</v>
      </c>
      <c r="J53" s="1">
        <f>_xlfn.XLOOKUP(A53,[1]cneonl1!$A:$A,[1]cneonl1!$D:$D)</f>
        <v>0.84145176695319956</v>
      </c>
      <c r="K53">
        <f>_xlfn.XLOOKUP(A53,'[2]2024单招录取率存疑'!$A:$A,'[2]2024单招录取率存疑'!$B:$B)</f>
        <v>1705</v>
      </c>
      <c r="L53">
        <f>_xlfn.XLOOKUP(A53,[1]cneonl1!$A:$A,[1]cneonl1!$B:$B)</f>
        <v>1762</v>
      </c>
    </row>
    <row r="54" spans="1:12" x14ac:dyDescent="0.3">
      <c r="A54" t="s">
        <v>41</v>
      </c>
      <c r="B54">
        <v>1800</v>
      </c>
      <c r="C54" t="s">
        <v>73</v>
      </c>
      <c r="D54">
        <v>10</v>
      </c>
      <c r="E54">
        <v>0</v>
      </c>
      <c r="F54">
        <v>0</v>
      </c>
      <c r="G54">
        <v>0</v>
      </c>
      <c r="H54">
        <v>1790</v>
      </c>
      <c r="I54" s="1">
        <v>0.48</v>
      </c>
      <c r="J54" s="1">
        <f>_xlfn.XLOOKUP(A54,[1]cneonl1!$A:$A,[1]cneonl1!$D:$D)</f>
        <v>0.81484834766862835</v>
      </c>
      <c r="K54">
        <f>_xlfn.XLOOKUP(A54,'[2]2024单招录取率存疑'!$A:$A,'[2]2024单招录取率存疑'!$B:$B)</f>
        <v>1800</v>
      </c>
      <c r="L54">
        <f>_xlfn.XLOOKUP(A54,[1]cneonl1!$A:$A,[1]cneonl1!$B:$B)</f>
        <v>1800</v>
      </c>
    </row>
    <row r="55" spans="1:12" x14ac:dyDescent="0.3">
      <c r="A55" t="s">
        <v>48</v>
      </c>
      <c r="B55">
        <v>2030</v>
      </c>
      <c r="C55" t="s">
        <v>73</v>
      </c>
      <c r="D55">
        <v>10</v>
      </c>
      <c r="E55">
        <v>0</v>
      </c>
      <c r="F55">
        <v>0</v>
      </c>
      <c r="G55">
        <v>0</v>
      </c>
      <c r="H55">
        <v>2020</v>
      </c>
      <c r="I55" s="1">
        <v>0.48</v>
      </c>
      <c r="J55" s="1">
        <f>_xlfn.XLOOKUP(A55,[1]cneonl1!$A:$A,[1]cneonl1!$D:$D)</f>
        <v>0.78926598263614833</v>
      </c>
      <c r="K55">
        <f>_xlfn.XLOOKUP(A55,'[2]2024单招录取率存疑'!$A:$A,'[2]2024单招录取率存疑'!$B:$B)</f>
        <v>2000</v>
      </c>
      <c r="L55">
        <f>_xlfn.XLOOKUP(A55,[1]cneonl1!$A:$A,[1]cneonl1!$B:$B)</f>
        <v>2000</v>
      </c>
    </row>
    <row r="56" spans="1:12" x14ac:dyDescent="0.3">
      <c r="A56" t="s">
        <v>53</v>
      </c>
      <c r="B56">
        <v>2325</v>
      </c>
      <c r="C56" t="s">
        <v>73</v>
      </c>
      <c r="D56">
        <v>10</v>
      </c>
      <c r="E56">
        <v>20</v>
      </c>
      <c r="F56">
        <v>20</v>
      </c>
      <c r="G56">
        <v>20</v>
      </c>
      <c r="H56">
        <v>2255</v>
      </c>
      <c r="I56" s="1">
        <v>0.48</v>
      </c>
      <c r="J56" s="1">
        <f>_xlfn.XLOOKUP(A56,[1]cneonl1!$A:$A,[1]cneonl1!$D:$D)</f>
        <v>0.75823855351414404</v>
      </c>
      <c r="K56">
        <f>_xlfn.XLOOKUP(A56,'[2]2024单招录取率存疑'!$A:$A,'[2]2024单招录取率存疑'!$B:$B)</f>
        <v>2325</v>
      </c>
      <c r="L56">
        <f>_xlfn.XLOOKUP(A56,[1]cneonl1!$A:$A,[1]cneonl1!$B:$B)</f>
        <v>2600</v>
      </c>
    </row>
    <row r="57" spans="1:12" s="3" customFormat="1" x14ac:dyDescent="0.3">
      <c r="A57" s="3" t="s">
        <v>57</v>
      </c>
      <c r="B57" s="3">
        <v>3500</v>
      </c>
      <c r="C57" s="3" t="s">
        <v>73</v>
      </c>
      <c r="D57" s="3">
        <v>12</v>
      </c>
      <c r="E57" s="3">
        <v>8</v>
      </c>
      <c r="F57" s="3">
        <v>8</v>
      </c>
      <c r="G57" s="3">
        <v>8</v>
      </c>
      <c r="H57" s="3">
        <v>3464</v>
      </c>
      <c r="I57" s="4">
        <v>0.48</v>
      </c>
      <c r="J57" s="4">
        <f>_xlfn.XLOOKUP(A57,[1]cneonl1!$A:$A,[1]cneonl1!$D:$D)</f>
        <v>0.56790524095408079</v>
      </c>
      <c r="K57" s="3">
        <f>_xlfn.XLOOKUP(A57,'[2]2024单招录取率存疑'!$A:$A,'[2]2024单招录取率存疑'!$B:$B)</f>
        <v>3500</v>
      </c>
      <c r="L57" s="3">
        <f>_xlfn.XLOOKUP(A57,[1]cneonl1!$A:$A,[1]cneonl1!$B:$B)</f>
        <v>3500</v>
      </c>
    </row>
    <row r="58" spans="1:12" x14ac:dyDescent="0.3">
      <c r="A58" t="s">
        <v>26</v>
      </c>
      <c r="B58">
        <v>2025</v>
      </c>
      <c r="C58" t="s">
        <v>73</v>
      </c>
      <c r="D58">
        <v>15</v>
      </c>
      <c r="E58">
        <v>0</v>
      </c>
      <c r="F58">
        <v>0</v>
      </c>
      <c r="G58">
        <v>0</v>
      </c>
      <c r="H58">
        <v>2010</v>
      </c>
      <c r="I58" s="1">
        <v>0.47</v>
      </c>
      <c r="J58" s="1">
        <f>_xlfn.XLOOKUP(A58,[1]cneonl1!$A:$A,[1]cneonl1!$D:$D)</f>
        <v>0.7721620537505014</v>
      </c>
      <c r="K58">
        <f>_xlfn.XLOOKUP(A58,'[2]2024单招录取率存疑'!$A:$A,'[2]2024单招录取率存疑'!$B:$B)</f>
        <v>2025</v>
      </c>
      <c r="L58">
        <f>_xlfn.XLOOKUP(A58,[1]cneonl1!$A:$A,[1]cneonl1!$B:$B)</f>
        <v>1925</v>
      </c>
    </row>
    <row r="59" spans="1:12" x14ac:dyDescent="0.3">
      <c r="A59" t="s">
        <v>62</v>
      </c>
      <c r="B59">
        <v>2150</v>
      </c>
      <c r="C59" t="s">
        <v>73</v>
      </c>
      <c r="D59">
        <v>5</v>
      </c>
      <c r="E59">
        <v>0</v>
      </c>
      <c r="F59">
        <v>0</v>
      </c>
      <c r="G59">
        <v>0</v>
      </c>
      <c r="H59">
        <v>2145</v>
      </c>
      <c r="I59" s="1">
        <v>0.47</v>
      </c>
      <c r="J59" s="1" t="e">
        <f>_xlfn.XLOOKUP(A59,[1]cneonl1!$A:$A,[1]cneonl1!$D:$D)</f>
        <v>#N/A</v>
      </c>
      <c r="K59">
        <f>_xlfn.XLOOKUP(A59,'[2]2024单招录取率存疑'!$A:$A,'[2]2024单招录取率存疑'!$B:$B)</f>
        <v>1500</v>
      </c>
      <c r="L59" t="e">
        <f>_xlfn.XLOOKUP(A59,[1]cneonl1!$A:$A,[1]cneonl1!$B:$B)</f>
        <v>#N/A</v>
      </c>
    </row>
    <row r="60" spans="1:12" x14ac:dyDescent="0.3">
      <c r="A60" t="s">
        <v>69</v>
      </c>
      <c r="B60">
        <v>2000</v>
      </c>
      <c r="C60" t="s">
        <v>73</v>
      </c>
      <c r="D60">
        <v>0</v>
      </c>
      <c r="E60">
        <v>0</v>
      </c>
      <c r="F60">
        <v>0</v>
      </c>
      <c r="G60">
        <v>0</v>
      </c>
      <c r="H60">
        <v>2000</v>
      </c>
      <c r="I60" s="1">
        <v>0.47</v>
      </c>
      <c r="J60" s="1">
        <f>_xlfn.XLOOKUP(A60,[1]cneonl1!$A:$A,[1]cneonl1!$D:$D)</f>
        <v>0.74101519081141165</v>
      </c>
      <c r="K60">
        <f>_xlfn.XLOOKUP(A60,'[2]2024单招录取率存疑'!$A:$A,'[2]2024单招录取率存疑'!$B:$B)</f>
        <v>2000</v>
      </c>
      <c r="L60">
        <f>_xlfn.XLOOKUP(A60,[1]cneonl1!$A:$A,[1]cneonl1!$B:$B)</f>
        <v>2000</v>
      </c>
    </row>
    <row r="61" spans="1:12" x14ac:dyDescent="0.3">
      <c r="A61" t="s">
        <v>24</v>
      </c>
      <c r="B61">
        <v>2050</v>
      </c>
      <c r="C61" t="s">
        <v>73</v>
      </c>
      <c r="D61">
        <v>16</v>
      </c>
      <c r="E61">
        <v>0</v>
      </c>
      <c r="F61">
        <v>0</v>
      </c>
      <c r="G61">
        <v>0</v>
      </c>
      <c r="H61">
        <v>2034</v>
      </c>
      <c r="I61" s="1">
        <v>0.46</v>
      </c>
      <c r="J61" s="1">
        <f>_xlfn.XLOOKUP(A61,[1]cneonl1!$A:$A,[1]cneonl1!$D:$D)</f>
        <v>0.62541473125414726</v>
      </c>
      <c r="K61">
        <f>_xlfn.XLOOKUP(A61,'[2]2024单招录取率存疑'!$A:$A,'[2]2024单招录取率存疑'!$B:$B)</f>
        <v>2050</v>
      </c>
      <c r="L61">
        <f>_xlfn.XLOOKUP(A61,[1]cneonl1!$A:$A,[1]cneonl1!$B:$B)</f>
        <v>1885</v>
      </c>
    </row>
    <row r="62" spans="1:12" x14ac:dyDescent="0.3">
      <c r="A62" t="s">
        <v>61</v>
      </c>
      <c r="B62">
        <v>2130</v>
      </c>
      <c r="C62" t="s">
        <v>73</v>
      </c>
      <c r="D62">
        <v>5</v>
      </c>
      <c r="E62">
        <v>0</v>
      </c>
      <c r="F62">
        <v>0</v>
      </c>
      <c r="G62">
        <v>0</v>
      </c>
      <c r="H62">
        <v>2125</v>
      </c>
      <c r="I62" s="1">
        <v>0.46</v>
      </c>
      <c r="J62" s="1">
        <f>_xlfn.XLOOKUP(A62,[1]cneonl1!$A:$A,[1]cneonl1!$D:$D)</f>
        <v>0.67882079131109385</v>
      </c>
      <c r="K62">
        <f>_xlfn.XLOOKUP(A62,'[2]2024单招录取率存疑'!$A:$A,'[2]2024单招录取率存疑'!$B:$B)</f>
        <v>2130</v>
      </c>
      <c r="L62">
        <f>_xlfn.XLOOKUP(A62,[1]cneonl1!$A:$A,[1]cneonl1!$B:$B)</f>
        <v>1750</v>
      </c>
    </row>
    <row r="63" spans="1:12" x14ac:dyDescent="0.3">
      <c r="A63" t="s">
        <v>60</v>
      </c>
      <c r="B63">
        <v>2030</v>
      </c>
      <c r="C63" t="s">
        <v>73</v>
      </c>
      <c r="D63">
        <v>5</v>
      </c>
      <c r="E63">
        <v>0</v>
      </c>
      <c r="F63">
        <v>0</v>
      </c>
      <c r="G63">
        <v>0</v>
      </c>
      <c r="H63">
        <v>2025</v>
      </c>
      <c r="I63" s="1">
        <v>0.45</v>
      </c>
      <c r="J63" s="1">
        <f>_xlfn.XLOOKUP(A63,[1]cneonl1!$A:$A,[1]cneonl1!$D:$D)</f>
        <v>0.76632691581728951</v>
      </c>
      <c r="K63">
        <f>_xlfn.XLOOKUP(A63,'[2]2024单招录取率存疑'!$A:$A,'[2]2024单招录取率存疑'!$B:$B)</f>
        <v>2040</v>
      </c>
      <c r="L63">
        <f>_xlfn.XLOOKUP(A63,[1]cneonl1!$A:$A,[1]cneonl1!$B:$B)</f>
        <v>2030</v>
      </c>
    </row>
    <row r="64" spans="1:12" x14ac:dyDescent="0.3">
      <c r="A64" t="s">
        <v>18</v>
      </c>
      <c r="B64">
        <v>1000</v>
      </c>
      <c r="C64" t="s">
        <v>73</v>
      </c>
      <c r="D64">
        <v>10</v>
      </c>
      <c r="E64">
        <v>0</v>
      </c>
      <c r="F64">
        <v>0</v>
      </c>
      <c r="G64">
        <v>0</v>
      </c>
      <c r="H64">
        <v>990</v>
      </c>
      <c r="I64" s="1">
        <v>0.43</v>
      </c>
      <c r="J64" s="1">
        <f>_xlfn.XLOOKUP(A64,[1]cneonl1!$A:$A,[1]cneonl1!$D:$D)</f>
        <v>0.70809248554913296</v>
      </c>
      <c r="K64">
        <f>_xlfn.XLOOKUP(A64,'[2]2024单招录取率存疑'!$A:$A,'[2]2024单招录取率存疑'!$B:$B)</f>
        <v>1450</v>
      </c>
      <c r="L64">
        <f>_xlfn.XLOOKUP(A64,[1]cneonl1!$A:$A,[1]cneonl1!$B:$B)</f>
        <v>2450</v>
      </c>
    </row>
    <row r="65" spans="1:14" x14ac:dyDescent="0.3">
      <c r="A65" t="s">
        <v>4</v>
      </c>
      <c r="B65">
        <v>800</v>
      </c>
      <c r="C65" t="s">
        <v>73</v>
      </c>
      <c r="D65">
        <v>100</v>
      </c>
      <c r="E65">
        <v>0</v>
      </c>
      <c r="F65">
        <v>0</v>
      </c>
      <c r="G65">
        <v>0</v>
      </c>
      <c r="H65">
        <v>700</v>
      </c>
      <c r="I65" s="1">
        <v>0.42</v>
      </c>
      <c r="J65" s="1">
        <f>_xlfn.XLOOKUP(A65,[1]cneonl1!$A:$A,[1]cneonl1!$D:$D)</f>
        <v>1.0380622837370241</v>
      </c>
      <c r="K65">
        <f>_xlfn.XLOOKUP(A65,'[2]2024单招录取率存疑'!$A:$A,'[2]2024单招录取率存疑'!$B:$B)</f>
        <v>600</v>
      </c>
      <c r="L65">
        <f>_xlfn.XLOOKUP(A65,[1]cneonl1!$A:$A,[1]cneonl1!$B:$B)</f>
        <v>600</v>
      </c>
    </row>
    <row r="66" spans="1:14" x14ac:dyDescent="0.3">
      <c r="A66" t="s">
        <v>70</v>
      </c>
      <c r="B66">
        <v>800</v>
      </c>
      <c r="C66" t="s">
        <v>73</v>
      </c>
      <c r="D66">
        <v>0</v>
      </c>
      <c r="E66">
        <v>0</v>
      </c>
      <c r="F66">
        <v>0</v>
      </c>
      <c r="G66">
        <v>0</v>
      </c>
      <c r="H66">
        <v>800</v>
      </c>
      <c r="I66" s="1">
        <v>0.42</v>
      </c>
      <c r="J66" s="1">
        <f>_xlfn.XLOOKUP(A66,[1]cneonl1!$A:$A,[1]cneonl1!$D:$D)</f>
        <v>0.57405281285878296</v>
      </c>
      <c r="K66">
        <f>_xlfn.XLOOKUP(A66,'[2]2024单招录取率存疑'!$A:$A,'[2]2024单招录取率存疑'!$B:$B)</f>
        <v>1150</v>
      </c>
      <c r="L66">
        <f>_xlfn.XLOOKUP(A66,[1]cneonl1!$A:$A,[1]cneonl1!$B:$B)</f>
        <v>1000</v>
      </c>
    </row>
    <row r="67" spans="1:14" x14ac:dyDescent="0.3">
      <c r="A67" t="s">
        <v>7</v>
      </c>
      <c r="B67">
        <v>500</v>
      </c>
      <c r="C67" t="s">
        <v>73</v>
      </c>
      <c r="D67">
        <v>20</v>
      </c>
      <c r="E67">
        <v>0</v>
      </c>
      <c r="F67">
        <v>0</v>
      </c>
      <c r="G67">
        <v>0</v>
      </c>
      <c r="H67">
        <v>480</v>
      </c>
      <c r="I67" s="1">
        <v>0.4</v>
      </c>
      <c r="J67" s="1">
        <f>_xlfn.XLOOKUP(A67,[1]cneonl1!$A:$A,[1]cneonl1!$D:$D)</f>
        <v>0.52137643378519294</v>
      </c>
      <c r="K67">
        <f>_xlfn.XLOOKUP(A67,'[2]2024单招录取率存疑'!$A:$A,'[2]2024单招录取率存疑'!$B:$B)</f>
        <v>500</v>
      </c>
      <c r="L67">
        <f>_xlfn.XLOOKUP(A67,[1]cneonl1!$A:$A,[1]cneonl1!$B:$B)</f>
        <v>500</v>
      </c>
    </row>
    <row r="68" spans="1:14" x14ac:dyDescent="0.3">
      <c r="A68" t="s">
        <v>49</v>
      </c>
      <c r="B68">
        <v>1830</v>
      </c>
      <c r="C68" t="s">
        <v>73</v>
      </c>
      <c r="D68">
        <v>9</v>
      </c>
      <c r="E68">
        <v>0</v>
      </c>
      <c r="F68">
        <v>0</v>
      </c>
      <c r="G68">
        <v>0</v>
      </c>
      <c r="H68">
        <v>1821</v>
      </c>
      <c r="I68" s="1">
        <v>0.38</v>
      </c>
      <c r="J68" s="1">
        <f>_xlfn.XLOOKUP(A68,[1]cneonl1!$A:$A,[1]cneonl1!$D:$D)</f>
        <v>0.57903879559930516</v>
      </c>
      <c r="K68">
        <f>_xlfn.XLOOKUP(A68,'[2]2024单招录取率存疑'!$A:$A,'[2]2024单招录取率存疑'!$B:$B)</f>
        <v>1000</v>
      </c>
      <c r="L68">
        <f>_xlfn.XLOOKUP(A68,[1]cneonl1!$A:$A,[1]cneonl1!$B:$B)</f>
        <v>2000</v>
      </c>
    </row>
    <row r="69" spans="1:14" x14ac:dyDescent="0.3">
      <c r="A69" t="s">
        <v>59</v>
      </c>
      <c r="B69">
        <v>1650</v>
      </c>
      <c r="C69" t="s">
        <v>73</v>
      </c>
      <c r="D69">
        <v>5</v>
      </c>
      <c r="E69">
        <v>0</v>
      </c>
      <c r="F69">
        <v>0</v>
      </c>
      <c r="G69">
        <v>0</v>
      </c>
      <c r="H69">
        <v>1645</v>
      </c>
      <c r="I69" s="1">
        <v>0.37</v>
      </c>
      <c r="J69" s="1">
        <f>_xlfn.XLOOKUP(A69,[1]cneonl1!$A:$A,[1]cneonl1!$D:$D)</f>
        <v>0.60292850990525404</v>
      </c>
      <c r="K69">
        <f>_xlfn.XLOOKUP(A69,'[2]2024单招录取率存疑'!$A:$A,'[2]2024单招录取率存疑'!$B:$B)</f>
        <v>1500</v>
      </c>
      <c r="L69">
        <f>_xlfn.XLOOKUP(A69,[1]cneonl1!$A:$A,[1]cneonl1!$B:$B)</f>
        <v>1400</v>
      </c>
    </row>
    <row r="70" spans="1:14" x14ac:dyDescent="0.3">
      <c r="A70" t="s">
        <v>9</v>
      </c>
      <c r="B70">
        <v>150</v>
      </c>
      <c r="C70" t="s">
        <v>73</v>
      </c>
      <c r="D70">
        <v>5</v>
      </c>
      <c r="E70">
        <v>5</v>
      </c>
      <c r="F70">
        <v>5</v>
      </c>
      <c r="G70">
        <v>5</v>
      </c>
      <c r="H70">
        <v>130</v>
      </c>
      <c r="I70" s="1">
        <v>0.32</v>
      </c>
      <c r="J70" s="1">
        <f>_xlfn.XLOOKUP(A70,[1]cneonl1!$A:$A,[1]cneonl1!$D:$D)</f>
        <v>0.5653266331658291</v>
      </c>
      <c r="K70">
        <f>_xlfn.XLOOKUP(A70,'[2]2024单招录取率存疑'!$A:$A,'[2]2024单招录取率存疑'!$B:$B)</f>
        <v>200</v>
      </c>
      <c r="L70">
        <f>_xlfn.XLOOKUP(A70,[1]cneonl1!$A:$A,[1]cneonl1!$B:$B)</f>
        <v>450</v>
      </c>
    </row>
    <row r="71" spans="1:14" x14ac:dyDescent="0.3">
      <c r="A71" t="s">
        <v>11</v>
      </c>
      <c r="B71">
        <v>360</v>
      </c>
      <c r="C71" t="s">
        <v>73</v>
      </c>
      <c r="D71">
        <v>10</v>
      </c>
      <c r="E71">
        <v>0</v>
      </c>
      <c r="F71">
        <v>0</v>
      </c>
      <c r="G71">
        <v>0</v>
      </c>
      <c r="H71">
        <v>350</v>
      </c>
      <c r="I71" s="1">
        <v>0.3</v>
      </c>
      <c r="J71" s="1">
        <f>_xlfn.XLOOKUP(A71,[1]cneonl1!$A:$A,[1]cneonl1!$D:$D)</f>
        <v>0.35820895522388058</v>
      </c>
      <c r="K71">
        <f>_xlfn.XLOOKUP(A71,'[2]2024单招录取率存疑'!$A:$A,'[2]2024单招录取率存疑'!$B:$B)</f>
        <v>360</v>
      </c>
      <c r="L71">
        <f>_xlfn.XLOOKUP(A71,[1]cneonl1!$A:$A,[1]cneonl1!$B:$B)</f>
        <v>360</v>
      </c>
    </row>
    <row r="72" spans="1:14" x14ac:dyDescent="0.3">
      <c r="A72" t="s">
        <v>87</v>
      </c>
      <c r="N72" t="s">
        <v>105</v>
      </c>
    </row>
    <row r="73" spans="1:14" x14ac:dyDescent="0.3">
      <c r="A73" t="s">
        <v>88</v>
      </c>
      <c r="N73" t="s">
        <v>105</v>
      </c>
    </row>
    <row r="74" spans="1:14" x14ac:dyDescent="0.3">
      <c r="A74" t="s">
        <v>89</v>
      </c>
      <c r="N74" t="s">
        <v>105</v>
      </c>
    </row>
    <row r="75" spans="1:14" x14ac:dyDescent="0.3">
      <c r="A75" t="s">
        <v>90</v>
      </c>
      <c r="N75" t="s">
        <v>105</v>
      </c>
    </row>
    <row r="76" spans="1:14" x14ac:dyDescent="0.3">
      <c r="A76" t="s">
        <v>91</v>
      </c>
      <c r="N76" t="s">
        <v>105</v>
      </c>
    </row>
    <row r="77" spans="1:14" x14ac:dyDescent="0.3">
      <c r="A77" t="s">
        <v>92</v>
      </c>
      <c r="N77" t="s">
        <v>105</v>
      </c>
    </row>
    <row r="78" spans="1:14" x14ac:dyDescent="0.3">
      <c r="A78" t="s">
        <v>93</v>
      </c>
      <c r="N78" t="s">
        <v>105</v>
      </c>
    </row>
    <row r="79" spans="1:14" x14ac:dyDescent="0.3">
      <c r="A79" t="s">
        <v>94</v>
      </c>
      <c r="N79" t="s">
        <v>105</v>
      </c>
    </row>
    <row r="80" spans="1:14" x14ac:dyDescent="0.3">
      <c r="A80" t="s">
        <v>95</v>
      </c>
      <c r="N80" t="s">
        <v>105</v>
      </c>
    </row>
    <row r="81" spans="1:14" x14ac:dyDescent="0.3">
      <c r="A81" t="s">
        <v>96</v>
      </c>
      <c r="N81" t="s">
        <v>105</v>
      </c>
    </row>
    <row r="82" spans="1:14" x14ac:dyDescent="0.3">
      <c r="A82" t="s">
        <v>97</v>
      </c>
      <c r="N82" t="s">
        <v>105</v>
      </c>
    </row>
    <row r="83" spans="1:14" x14ac:dyDescent="0.3">
      <c r="A83" t="s">
        <v>98</v>
      </c>
      <c r="N83" t="s">
        <v>105</v>
      </c>
    </row>
    <row r="84" spans="1:14" x14ac:dyDescent="0.3">
      <c r="A84" t="s">
        <v>99</v>
      </c>
      <c r="N84" t="s">
        <v>105</v>
      </c>
    </row>
    <row r="85" spans="1:14" x14ac:dyDescent="0.3">
      <c r="A85" t="s">
        <v>100</v>
      </c>
      <c r="N85" t="s">
        <v>105</v>
      </c>
    </row>
    <row r="86" spans="1:14" x14ac:dyDescent="0.3">
      <c r="A86" t="s">
        <v>101</v>
      </c>
      <c r="N86" t="s">
        <v>105</v>
      </c>
    </row>
    <row r="87" spans="1:14" x14ac:dyDescent="0.3">
      <c r="A87" t="s">
        <v>102</v>
      </c>
      <c r="N87" t="s">
        <v>105</v>
      </c>
    </row>
    <row r="88" spans="1:14" x14ac:dyDescent="0.3">
      <c r="A88" t="s">
        <v>103</v>
      </c>
      <c r="N88" t="s">
        <v>105</v>
      </c>
    </row>
    <row r="89" spans="1:14" x14ac:dyDescent="0.3">
      <c r="A89" t="s">
        <v>104</v>
      </c>
      <c r="N89" t="s">
        <v>105</v>
      </c>
    </row>
    <row r="90" spans="1:14" x14ac:dyDescent="0.3">
      <c r="N90" t="s">
        <v>106</v>
      </c>
    </row>
    <row r="91" spans="1:14" x14ac:dyDescent="0.3">
      <c r="N91" t="s">
        <v>106</v>
      </c>
    </row>
    <row r="92" spans="1:14" x14ac:dyDescent="0.3">
      <c r="N92" t="s">
        <v>106</v>
      </c>
    </row>
    <row r="93" spans="1:14" x14ac:dyDescent="0.3">
      <c r="N93" t="s">
        <v>106</v>
      </c>
    </row>
    <row r="94" spans="1:14" x14ac:dyDescent="0.3">
      <c r="N94" t="s">
        <v>106</v>
      </c>
    </row>
    <row r="95" spans="1:14" x14ac:dyDescent="0.3">
      <c r="N95" t="s">
        <v>106</v>
      </c>
    </row>
  </sheetData>
  <sortState xmlns:xlrd2="http://schemas.microsoft.com/office/spreadsheetml/2017/richdata2" ref="A2:L71">
    <sortCondition descending="1" ref="I3:I71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黄柏诚</dc:creator>
  <cp:lastModifiedBy>柏诚 黄</cp:lastModifiedBy>
  <dcterms:created xsi:type="dcterms:W3CDTF">2015-06-05T18:19:34Z</dcterms:created>
  <dcterms:modified xsi:type="dcterms:W3CDTF">2025-02-20T07:53:19Z</dcterms:modified>
</cp:coreProperties>
</file>