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hoice\Assets\Resources\Excels\"/>
    </mc:Choice>
  </mc:AlternateContent>
  <xr:revisionPtr revIDLastSave="0" documentId="13_ncr:1_{042652C6-44E6-48C5-9BC1-4CC364058F8C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ProfileEvent" sheetId="1" r:id="rId1"/>
    <sheet name="ProfileItem" sheetId="2" r:id="rId2"/>
    <sheet name="枚举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3" i="1"/>
  <c r="D24" i="1"/>
  <c r="D25" i="1"/>
  <c r="D26" i="1"/>
  <c r="D27" i="1"/>
  <c r="D28" i="1"/>
  <c r="D12" i="1" l="1"/>
  <c r="D13" i="1"/>
  <c r="D14" i="1"/>
  <c r="D15" i="1"/>
  <c r="D16" i="1"/>
  <c r="D17" i="1"/>
  <c r="D18" i="1"/>
  <c r="D19" i="1"/>
  <c r="D20" i="1"/>
  <c r="D21" i="1"/>
  <c r="D22" i="1"/>
  <c r="D6" i="1"/>
  <c r="D5" i="1"/>
  <c r="D4" i="1"/>
  <c r="D3" i="1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36" i="2"/>
  <c r="E11" i="2"/>
  <c r="D130" i="2"/>
  <c r="D131" i="2"/>
  <c r="D132" i="2"/>
  <c r="D133" i="2"/>
  <c r="D134" i="2"/>
  <c r="D135" i="2"/>
  <c r="D1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2" i="2"/>
  <c r="D11" i="1"/>
  <c r="D10" i="1"/>
  <c r="D9" i="1"/>
  <c r="D8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shiyu wang</author>
  </authors>
  <commentList>
    <comment ref="A1" authorId="0" shapeId="0" xr:uid="{BF69DF62-4933-4340-AFBF-524E3BB12A16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100万区间段是事件
200万区间段是item
</t>
        </r>
      </text>
    </comment>
    <comment ref="C1" authorId="0" shapeId="0" xr:uid="{6D6A59A2-1854-44C8-91FD-D30BA4FCAC19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结束点 -3
空白格 -2
Default -1
起点 0
休息 1
普通事件 2
场景切换 3
商店   4
特殊 5</t>
        </r>
      </text>
    </comment>
  </commentList>
</comments>
</file>

<file path=xl/sharedStrings.xml><?xml version="1.0" encoding="utf-8"?>
<sst xmlns="http://schemas.openxmlformats.org/spreadsheetml/2006/main" count="329" uniqueCount="218">
  <si>
    <t>ID</t>
    <phoneticPr fontId="2" type="noConversion"/>
  </si>
  <si>
    <t>Name</t>
    <phoneticPr fontId="2" type="noConversion"/>
  </si>
  <si>
    <t>CardType</t>
    <phoneticPr fontId="2" type="noConversion"/>
  </si>
  <si>
    <t>结束点</t>
  </si>
  <si>
    <t>空白格</t>
  </si>
  <si>
    <t>Default</t>
  </si>
  <si>
    <t>起点</t>
  </si>
  <si>
    <t>休息</t>
  </si>
  <si>
    <t>普通事件</t>
  </si>
  <si>
    <t>场景切换</t>
  </si>
  <si>
    <t>商店</t>
  </si>
  <si>
    <t>特殊</t>
  </si>
  <si>
    <t>m_CardType</t>
    <phoneticPr fontId="2" type="noConversion"/>
  </si>
  <si>
    <t>普通事件</t>
    <phoneticPr fontId="2" type="noConversion"/>
  </si>
  <si>
    <t>旅途开始</t>
    <phoneticPr fontId="2" type="noConversion"/>
  </si>
  <si>
    <t>起点</t>
    <phoneticPr fontId="2" type="noConversion"/>
  </si>
  <si>
    <t>入夜休息</t>
    <phoneticPr fontId="2" type="noConversion"/>
  </si>
  <si>
    <t>休息</t>
    <phoneticPr fontId="2" type="noConversion"/>
  </si>
  <si>
    <t>行脚商人</t>
    <phoneticPr fontId="2" type="noConversion"/>
  </si>
  <si>
    <t>商店</t>
    <phoneticPr fontId="2" type="noConversion"/>
  </si>
  <si>
    <t>十字路口</t>
    <phoneticPr fontId="2" type="noConversion"/>
  </si>
  <si>
    <t>场景切换</t>
    <phoneticPr fontId="2" type="noConversion"/>
  </si>
  <si>
    <t>Option1</t>
    <phoneticPr fontId="2" type="noConversion"/>
  </si>
  <si>
    <t>Option2</t>
    <phoneticPr fontId="2" type="noConversion"/>
  </si>
  <si>
    <t>赶路</t>
    <phoneticPr fontId="2" type="noConversion"/>
  </si>
  <si>
    <t>打工</t>
    <phoneticPr fontId="2" type="noConversion"/>
  </si>
  <si>
    <t>冲鸭！</t>
    <phoneticPr fontId="2" type="noConversion"/>
  </si>
  <si>
    <t>Null</t>
    <phoneticPr fontId="2" type="noConversion"/>
  </si>
  <si>
    <t>看看有什么</t>
    <phoneticPr fontId="2" type="noConversion"/>
  </si>
  <si>
    <t>不想看</t>
    <phoneticPr fontId="2" type="noConversion"/>
  </si>
  <si>
    <t>Effect1</t>
    <phoneticPr fontId="2" type="noConversion"/>
  </si>
  <si>
    <t>Effect2</t>
    <phoneticPr fontId="2" type="noConversion"/>
  </si>
  <si>
    <t>走这边</t>
    <phoneticPr fontId="2" type="noConversion"/>
  </si>
  <si>
    <t>走那边</t>
    <phoneticPr fontId="2" type="noConversion"/>
  </si>
  <si>
    <t>我要睡哪里</t>
    <phoneticPr fontId="2" type="noConversion"/>
  </si>
  <si>
    <t>睡旅馆？</t>
    <phoneticPr fontId="2" type="noConversion"/>
  </si>
  <si>
    <t>睡茅草房</t>
    <phoneticPr fontId="2" type="noConversion"/>
  </si>
  <si>
    <t>Type</t>
    <phoneticPr fontId="2" type="noConversion"/>
  </si>
  <si>
    <t>事件枚举</t>
    <phoneticPr fontId="2" type="noConversion"/>
  </si>
  <si>
    <t>物品枚举</t>
    <phoneticPr fontId="2" type="noConversion"/>
  </si>
  <si>
    <t>道具</t>
    <phoneticPr fontId="2" type="noConversion"/>
  </si>
  <si>
    <t>装备</t>
    <phoneticPr fontId="2" type="noConversion"/>
  </si>
  <si>
    <t>Buff</t>
    <phoneticPr fontId="2" type="noConversion"/>
  </si>
  <si>
    <t>伙伴</t>
    <phoneticPr fontId="2" type="noConversion"/>
  </si>
  <si>
    <t>m_Type</t>
    <phoneticPr fontId="2" type="noConversion"/>
  </si>
  <si>
    <t>绣球</t>
    <phoneticPr fontId="2" type="noConversion"/>
  </si>
  <si>
    <t>小药丸</t>
    <phoneticPr fontId="2" type="noConversion"/>
  </si>
  <si>
    <t>尿遁符</t>
    <phoneticPr fontId="2" type="noConversion"/>
  </si>
  <si>
    <t>快乐水</t>
    <phoneticPr fontId="2" type="noConversion"/>
  </si>
  <si>
    <t>金币</t>
    <phoneticPr fontId="2" type="noConversion"/>
  </si>
  <si>
    <t>护心镜</t>
    <phoneticPr fontId="2" type="noConversion"/>
  </si>
  <si>
    <t>红牛</t>
    <phoneticPr fontId="2" type="noConversion"/>
  </si>
  <si>
    <t>果皮膏药</t>
    <phoneticPr fontId="2" type="noConversion"/>
  </si>
  <si>
    <t>大力丸</t>
    <phoneticPr fontId="2" type="noConversion"/>
  </si>
  <si>
    <t>鸡腿</t>
    <phoneticPr fontId="2" type="noConversion"/>
  </si>
  <si>
    <t>车票</t>
    <phoneticPr fontId="2" type="noConversion"/>
  </si>
  <si>
    <t>白条</t>
    <phoneticPr fontId="2" type="noConversion"/>
  </si>
  <si>
    <t>爸爸的相机</t>
    <phoneticPr fontId="2" type="noConversion"/>
  </si>
  <si>
    <t>爸爸的线索</t>
    <phoneticPr fontId="2" type="noConversion"/>
  </si>
  <si>
    <t>捕兽夹</t>
    <phoneticPr fontId="2" type="noConversion"/>
  </si>
  <si>
    <t>Desc</t>
    <phoneticPr fontId="2" type="noConversion"/>
  </si>
  <si>
    <t>Effect</t>
    <phoneticPr fontId="2" type="noConversion"/>
  </si>
  <si>
    <t>基础属性枚举</t>
    <phoneticPr fontId="2" type="noConversion"/>
  </si>
  <si>
    <t>生命</t>
    <phoneticPr fontId="2" type="noConversion"/>
  </si>
  <si>
    <t>体力</t>
    <phoneticPr fontId="2" type="noConversion"/>
  </si>
  <si>
    <t>心情</t>
    <phoneticPr fontId="2" type="noConversion"/>
  </si>
  <si>
    <t>金钱</t>
    <phoneticPr fontId="2" type="noConversion"/>
  </si>
  <si>
    <t>距离</t>
    <phoneticPr fontId="2" type="noConversion"/>
  </si>
  <si>
    <t>场景</t>
    <phoneticPr fontId="2" type="noConversion"/>
  </si>
  <si>
    <t>天气</t>
    <phoneticPr fontId="2" type="noConversion"/>
  </si>
  <si>
    <t>风和日丽</t>
  </si>
  <si>
    <t>凉风习习</t>
  </si>
  <si>
    <t>酷暑难耐</t>
  </si>
  <si>
    <t>起雾</t>
  </si>
  <si>
    <t>沙尘暴</t>
  </si>
  <si>
    <t>普通天气</t>
  </si>
  <si>
    <t>狂风暴雨</t>
  </si>
  <si>
    <t>看不到牌面的实际效果</t>
    <phoneticPr fontId="2" type="noConversion"/>
  </si>
  <si>
    <t xml:space="preserve">打工或赶路的收益下降20%
</t>
    <phoneticPr fontId="2" type="noConversion"/>
  </si>
  <si>
    <t>没有什么额外效果的天气</t>
    <phoneticPr fontId="2" type="noConversion"/>
  </si>
  <si>
    <t>每前进1个单位路程增加1心情</t>
    <phoneticPr fontId="2" type="noConversion"/>
  </si>
  <si>
    <t>每前进1个单位路程减少1生命</t>
    <phoneticPr fontId="2" type="noConversion"/>
  </si>
  <si>
    <t>每前进1个单位路程减少3体力</t>
    <phoneticPr fontId="2" type="noConversion"/>
  </si>
  <si>
    <t>每前进1个单位路程增加3体力</t>
    <phoneticPr fontId="2" type="noConversion"/>
  </si>
  <si>
    <t>[["Mood+2"]]</t>
    <phoneticPr fontId="2" type="noConversion"/>
  </si>
  <si>
    <t>[["HP+(MedicineCount+1)*1"],["MedicineCount+1"]]</t>
    <phoneticPr fontId="2" type="noConversion"/>
  </si>
  <si>
    <t>[["Gold+20"]]</t>
    <phoneticPr fontId="2" type="noConversion"/>
  </si>
  <si>
    <t>[["HP+2"],["Stamina+3"]]</t>
    <phoneticPr fontId="2" type="noConversion"/>
  </si>
  <si>
    <t>[["HP+2"],["Stamina+2"],["Mood+2"],["Gold+2"]]</t>
    <phoneticPr fontId="2" type="noConversion"/>
  </si>
  <si>
    <t>[["HP+4"],["Stamina+6"]]</t>
    <phoneticPr fontId="2" type="noConversion"/>
  </si>
  <si>
    <t>[["Distance+1"],["Stamina-2"]]</t>
    <phoneticPr fontId="2" type="noConversion"/>
  </si>
  <si>
    <t>[["Gold+1"],["Stamina-2"]]</t>
    <phoneticPr fontId="2" type="noConversion"/>
  </si>
  <si>
    <t>今天做什么1</t>
    <phoneticPr fontId="2" type="noConversion"/>
  </si>
  <si>
    <t>今天做什么2</t>
    <phoneticPr fontId="2" type="noConversion"/>
  </si>
  <si>
    <t>今天做什么3</t>
    <phoneticPr fontId="2" type="noConversion"/>
  </si>
  <si>
    <t>今天做什么4</t>
    <phoneticPr fontId="2" type="noConversion"/>
  </si>
  <si>
    <t>今天做什么5</t>
    <phoneticPr fontId="2" type="noConversion"/>
  </si>
  <si>
    <t>[["Distance+2"],["Stamina-4"]]</t>
    <phoneticPr fontId="2" type="noConversion"/>
  </si>
  <si>
    <t>[["Distance+3"],["Stamina-6"]]</t>
    <phoneticPr fontId="2" type="noConversion"/>
  </si>
  <si>
    <t>[["Distance+5"],["Stamina-10"]]</t>
    <phoneticPr fontId="2" type="noConversion"/>
  </si>
  <si>
    <t>[["Distance+4"],["Stamina-8"]]</t>
    <phoneticPr fontId="2" type="noConversion"/>
  </si>
  <si>
    <t>[["Gold+2"],["Stamina-4"]]</t>
  </si>
  <si>
    <t>[["Gold+3"],["Stamina-6"]]</t>
  </si>
  <si>
    <t>[["Gold+4"],["Stamina-8"]]</t>
  </si>
  <si>
    <t>[["Gold+5"],["Stamina-10"]]</t>
  </si>
  <si>
    <t>[["Stamina+2"],["HP-1"]]</t>
    <phoneticPr fontId="2" type="noConversion"/>
  </si>
  <si>
    <t>[["Stamina+2"],["Gold-1"]]</t>
    <phoneticPr fontId="2" type="noConversion"/>
  </si>
  <si>
    <t>渴了累了</t>
    <phoneticPr fontId="2" type="noConversion"/>
  </si>
  <si>
    <t>藿香正气水</t>
    <phoneticPr fontId="2" type="noConversion"/>
  </si>
  <si>
    <t>湖泊玩水</t>
    <phoneticPr fontId="2" type="noConversion"/>
  </si>
  <si>
    <t>想吃和路雪</t>
    <phoneticPr fontId="2" type="noConversion"/>
  </si>
  <si>
    <t>沼泽有个箱子</t>
    <phoneticPr fontId="2" type="noConversion"/>
  </si>
  <si>
    <t>踩到一坨粑粑</t>
    <phoneticPr fontId="2" type="noConversion"/>
  </si>
  <si>
    <t>有好多蚊子</t>
    <phoneticPr fontId="2" type="noConversion"/>
  </si>
  <si>
    <t>大风刮走了你的帽子</t>
    <phoneticPr fontId="2" type="noConversion"/>
  </si>
  <si>
    <t>山洞里有鬼啊！</t>
    <phoneticPr fontId="2" type="noConversion"/>
  </si>
  <si>
    <t>钱包掉水沟</t>
    <phoneticPr fontId="2" type="noConversion"/>
  </si>
  <si>
    <t>野狗当道</t>
    <phoneticPr fontId="2" type="noConversion"/>
  </si>
  <si>
    <t>来罐红牛</t>
    <phoneticPr fontId="2" type="noConversion"/>
  </si>
  <si>
    <t>来瓶生命一号</t>
    <phoneticPr fontId="2" type="noConversion"/>
  </si>
  <si>
    <t>[["Stamina+2"],["Mood-1"]]</t>
    <phoneticPr fontId="2" type="noConversion"/>
  </si>
  <si>
    <t>[["HP+1"],["Stamina-2"]]</t>
    <phoneticPr fontId="2" type="noConversion"/>
  </si>
  <si>
    <t>[]</t>
    <phoneticPr fontId="2" type="noConversion"/>
  </si>
  <si>
    <t>喝掉他</t>
    <phoneticPr fontId="2" type="noConversion"/>
  </si>
  <si>
    <t>找个贩子卖了</t>
    <phoneticPr fontId="2" type="noConversion"/>
  </si>
  <si>
    <t>[["HP+1"],["Gold-2"]]</t>
    <phoneticPr fontId="2" type="noConversion"/>
  </si>
  <si>
    <t>[["HP+1"],["Mood-1"]]</t>
    <phoneticPr fontId="2" type="noConversion"/>
  </si>
  <si>
    <t>在边上稍微玩儿下水</t>
    <phoneticPr fontId="2" type="noConversion"/>
  </si>
  <si>
    <t>跳进去泡个澡</t>
    <phoneticPr fontId="2" type="noConversion"/>
  </si>
  <si>
    <t>[["Mood+1"],["Stamina-2"]]</t>
    <phoneticPr fontId="2" type="noConversion"/>
  </si>
  <si>
    <t>[["Mood+1"],["HP-1"]]</t>
    <phoneticPr fontId="2" type="noConversion"/>
  </si>
  <si>
    <t>想吃就买</t>
    <phoneticPr fontId="2" type="noConversion"/>
  </si>
  <si>
    <t>省一省还是别买了</t>
    <phoneticPr fontId="2" type="noConversion"/>
  </si>
  <si>
    <t>[["Mood+1"],["Gold-2"]]</t>
    <phoneticPr fontId="2" type="noConversion"/>
  </si>
  <si>
    <t>[["Gold+2"],["Stamina-2"]]</t>
    <phoneticPr fontId="2" type="noConversion"/>
  </si>
  <si>
    <t>尝试捞起来</t>
    <phoneticPr fontId="2" type="noConversion"/>
  </si>
  <si>
    <t>全力把它捞起来</t>
    <phoneticPr fontId="2" type="noConversion"/>
  </si>
  <si>
    <t>[["Gold+1"],["Mood-2"]]</t>
    <phoneticPr fontId="2" type="noConversion"/>
  </si>
  <si>
    <t>[["Gold+2"],["HP-1"]]</t>
    <phoneticPr fontId="2" type="noConversion"/>
  </si>
  <si>
    <t>擦掉粑粑</t>
    <phoneticPr fontId="2" type="noConversion"/>
  </si>
  <si>
    <t>不管它继续走</t>
    <phoneticPr fontId="2" type="noConversion"/>
  </si>
  <si>
    <t>[["Stamina-2"]]</t>
    <phoneticPr fontId="2" type="noConversion"/>
  </si>
  <si>
    <t>[["Mood-1"]]</t>
    <phoneticPr fontId="2" type="noConversion"/>
  </si>
  <si>
    <t>认真打蚊子！</t>
    <phoneticPr fontId="2" type="noConversion"/>
  </si>
  <si>
    <t>算了让它咬吧</t>
    <phoneticPr fontId="2" type="noConversion"/>
  </si>
  <si>
    <t>[["HP-1"]]</t>
    <phoneticPr fontId="2" type="noConversion"/>
  </si>
  <si>
    <t>我的帽子！追！</t>
    <phoneticPr fontId="2" type="noConversion"/>
  </si>
  <si>
    <t>让它随风而去吧</t>
    <phoneticPr fontId="2" type="noConversion"/>
  </si>
  <si>
    <t>[["Gold-2"]]</t>
    <phoneticPr fontId="2" type="noConversion"/>
  </si>
  <si>
    <t>[["Stamina-3"]]</t>
    <phoneticPr fontId="2" type="noConversion"/>
  </si>
  <si>
    <t>[["Stamina-5"]]</t>
    <phoneticPr fontId="2" type="noConversion"/>
  </si>
  <si>
    <t>离开山洞放弃躲雨</t>
    <phoneticPr fontId="2" type="noConversion"/>
  </si>
  <si>
    <t>我不信有鬼！</t>
    <phoneticPr fontId="2" type="noConversion"/>
  </si>
  <si>
    <t>[["Mood-2"]]</t>
    <phoneticPr fontId="2" type="noConversion"/>
  </si>
  <si>
    <t>[["HP-3"]]</t>
    <phoneticPr fontId="2" type="noConversion"/>
  </si>
  <si>
    <t>赶紧捞起来啊！</t>
    <phoneticPr fontId="2" type="noConversion"/>
  </si>
  <si>
    <t>算了算了随它去吧</t>
    <phoneticPr fontId="2" type="noConversion"/>
  </si>
  <si>
    <t>[["Gold-5"]]</t>
    <phoneticPr fontId="2" type="noConversion"/>
  </si>
  <si>
    <t>徒手战野狗</t>
    <phoneticPr fontId="2" type="noConversion"/>
  </si>
  <si>
    <t>买个包子打发了</t>
    <phoneticPr fontId="2" type="noConversion"/>
  </si>
  <si>
    <t>[["Gold-3"]]</t>
    <phoneticPr fontId="2" type="noConversion"/>
  </si>
  <si>
    <t>收益1</t>
    <phoneticPr fontId="2" type="noConversion"/>
  </si>
  <si>
    <t>收益2</t>
    <phoneticPr fontId="2" type="noConversion"/>
  </si>
  <si>
    <t>收益3</t>
    <phoneticPr fontId="2" type="noConversion"/>
  </si>
  <si>
    <t>收益4</t>
    <phoneticPr fontId="2" type="noConversion"/>
  </si>
  <si>
    <t>收益5</t>
    <phoneticPr fontId="2" type="noConversion"/>
  </si>
  <si>
    <t>收益6</t>
    <phoneticPr fontId="2" type="noConversion"/>
  </si>
  <si>
    <t>回血</t>
    <phoneticPr fontId="2" type="noConversion"/>
  </si>
  <si>
    <t>加钱</t>
    <phoneticPr fontId="2" type="noConversion"/>
  </si>
  <si>
    <t>加体力</t>
    <phoneticPr fontId="2" type="noConversion"/>
  </si>
  <si>
    <t>加心情</t>
    <phoneticPr fontId="2" type="noConversion"/>
  </si>
  <si>
    <t>[["HP+2"]]</t>
    <phoneticPr fontId="2" type="noConversion"/>
  </si>
  <si>
    <t>[["Mood+3"]]</t>
    <phoneticPr fontId="2" type="noConversion"/>
  </si>
  <si>
    <t>[["Gold+6"]]</t>
    <phoneticPr fontId="2" type="noConversion"/>
  </si>
  <si>
    <t>[["Stamina+6"]]</t>
    <phoneticPr fontId="2" type="noConversion"/>
  </si>
  <si>
    <t>[["Mood+1"]]</t>
    <phoneticPr fontId="2" type="noConversion"/>
  </si>
  <si>
    <t>道具事件1</t>
    <phoneticPr fontId="2" type="noConversion"/>
  </si>
  <si>
    <t>道具事件2</t>
    <phoneticPr fontId="2" type="noConversion"/>
  </si>
  <si>
    <t>道具事件3</t>
  </si>
  <si>
    <t>道具事件4</t>
  </si>
  <si>
    <t>道具事件5</t>
  </si>
  <si>
    <t>道具事件6</t>
  </si>
  <si>
    <t>道具事件7</t>
  </si>
  <si>
    <t>道具事件8</t>
  </si>
  <si>
    <t>道具事件9</t>
  </si>
  <si>
    <t>道具事件10</t>
  </si>
  <si>
    <t>道具事件11</t>
  </si>
  <si>
    <t>道具事件12</t>
  </si>
  <si>
    <t>道具事件13</t>
  </si>
  <si>
    <t>道具事件14</t>
  </si>
  <si>
    <t>获得小药丸</t>
  </si>
  <si>
    <t>获得尿遁符</t>
  </si>
  <si>
    <t>获得快乐水</t>
  </si>
  <si>
    <t>获得金币</t>
  </si>
  <si>
    <t>获得护心镜</t>
  </si>
  <si>
    <t>获得红牛</t>
  </si>
  <si>
    <t>获得果皮膏药</t>
  </si>
  <si>
    <t>获得大力丸</t>
  </si>
  <si>
    <t>获得鸡腿</t>
  </si>
  <si>
    <t>获得车票</t>
  </si>
  <si>
    <t>获得白条</t>
  </si>
  <si>
    <t>获得爸爸的相机</t>
  </si>
  <si>
    <t>获得爸爸的线索</t>
  </si>
  <si>
    <t>[["Additem(2000001,1)"],["Stamina-10"]]</t>
    <phoneticPr fontId="2" type="noConversion"/>
  </si>
  <si>
    <t>获得绣球</t>
    <phoneticPr fontId="2" type="noConversion"/>
  </si>
  <si>
    <t>[["Additem(2000002,1)"],["Stamina-11"]]</t>
    <phoneticPr fontId="2" type="noConversion"/>
  </si>
  <si>
    <t>[["Additem(2000003,1)"],["Stamina-12"]]</t>
    <phoneticPr fontId="2" type="noConversion"/>
  </si>
  <si>
    <t>[["Additem(2000004,1)"],["Stamina-13"]]</t>
    <phoneticPr fontId="2" type="noConversion"/>
  </si>
  <si>
    <t>[["Additem(2000005,1)"],["Stamina-14"]]</t>
    <phoneticPr fontId="2" type="noConversion"/>
  </si>
  <si>
    <t>[["Additem(2000006,1)"],["Stamina-15"]]</t>
    <phoneticPr fontId="2" type="noConversion"/>
  </si>
  <si>
    <t>[["Additem(2000007,1)"],["Stamina-16"]]</t>
    <phoneticPr fontId="2" type="noConversion"/>
  </si>
  <si>
    <t>[["Additem(2000008,1)"],["Stamina-17"]]</t>
    <phoneticPr fontId="2" type="noConversion"/>
  </si>
  <si>
    <t>[["Additem(2000009,1)"],["Stamina-18"]]</t>
    <phoneticPr fontId="2" type="noConversion"/>
  </si>
  <si>
    <t>[["Additem(2000010,1)"],["Stamina-19"]]</t>
    <phoneticPr fontId="2" type="noConversion"/>
  </si>
  <si>
    <t>[["Additem(2000011,1)"],["Stamina-20"]]</t>
    <phoneticPr fontId="2" type="noConversion"/>
  </si>
  <si>
    <t>[["Additem(2000012,1)"],["Stamina-21"]]</t>
    <phoneticPr fontId="2" type="noConversion"/>
  </si>
  <si>
    <t>[["Additem(2000013,1)"],["Stamina-22"]]</t>
    <phoneticPr fontId="2" type="noConversion"/>
  </si>
  <si>
    <t>[["Additem(2000014,1)"],["Stamina-23"]]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</si>
</sst>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osyourdaddy\&#35774;&#3574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店内容"/>
      <sheetName val="内容设计"/>
      <sheetName val="内容填充"/>
      <sheetName val="事件牌组"/>
      <sheetName val="三三的特殊牌组"/>
      <sheetName val="神秘岛牌组"/>
      <sheetName val="配置结构"/>
    </sheetNames>
    <sheetDataSet>
      <sheetData sheetId="0"/>
      <sheetData sheetId="1"/>
      <sheetData sheetId="2">
        <row r="1">
          <cell r="B1" t="str">
            <v>名字</v>
          </cell>
          <cell r="C1" t="str">
            <v>类型</v>
          </cell>
          <cell r="D1" t="str">
            <v>强度</v>
          </cell>
          <cell r="E1" t="str">
            <v>偏向</v>
          </cell>
          <cell r="F1" t="str">
            <v>效果描述</v>
          </cell>
        </row>
        <row r="2">
          <cell r="B2" t="str">
            <v>绣球</v>
          </cell>
          <cell r="C2" t="str">
            <v>道具</v>
          </cell>
          <cell r="D2" t="str">
            <v>普通</v>
          </cell>
          <cell r="E2" t="str">
            <v>回复</v>
          </cell>
          <cell r="F2" t="str">
            <v>使用后心情+2</v>
          </cell>
        </row>
        <row r="3">
          <cell r="B3" t="str">
            <v>小药丸</v>
          </cell>
          <cell r="C3" t="str">
            <v>道具</v>
          </cell>
          <cell r="D3" t="str">
            <v>普通</v>
          </cell>
          <cell r="E3" t="str">
            <v>回复</v>
          </cell>
          <cell r="F3" t="str">
            <v>回复1生命值
本局小药丸效果每次递增1</v>
          </cell>
        </row>
        <row r="4">
          <cell r="B4" t="str">
            <v>尿遁符</v>
          </cell>
          <cell r="C4" t="str">
            <v>道具</v>
          </cell>
          <cell r="D4" t="str">
            <v>普通</v>
          </cell>
          <cell r="E4" t="str">
            <v>防御</v>
          </cell>
          <cell r="F4" t="str">
            <v>不用选择当前事件
下一抉择不能选择前进</v>
          </cell>
        </row>
        <row r="5">
          <cell r="B5" t="str">
            <v>快乐水</v>
          </cell>
          <cell r="C5" t="str">
            <v>道具</v>
          </cell>
          <cell r="D5" t="str">
            <v>普通</v>
          </cell>
          <cell r="E5" t="str">
            <v>恢复</v>
          </cell>
          <cell r="F5" t="str">
            <v>心情增加3持续5次事件
5次事件后心情-3</v>
          </cell>
        </row>
        <row r="6">
          <cell r="B6" t="str">
            <v>金币</v>
          </cell>
          <cell r="C6" t="str">
            <v>道具</v>
          </cell>
          <cell r="D6" t="str">
            <v>稀有</v>
          </cell>
          <cell r="E6" t="str">
            <v>金钱</v>
          </cell>
          <cell r="F6" t="str">
            <v>使用时获得20金币</v>
          </cell>
        </row>
        <row r="7">
          <cell r="B7" t="str">
            <v>护心镜</v>
          </cell>
          <cell r="C7" t="str">
            <v>道具</v>
          </cell>
          <cell r="D7" t="str">
            <v>史诗</v>
          </cell>
          <cell r="E7" t="str">
            <v>生命</v>
          </cell>
          <cell r="F7" t="str">
            <v>使用后下次受到的生命减少会转换为金币增加</v>
          </cell>
        </row>
        <row r="8">
          <cell r="B8" t="str">
            <v>红牛</v>
          </cell>
          <cell r="C8" t="str">
            <v>道具</v>
          </cell>
          <cell r="D8" t="str">
            <v>稀有</v>
          </cell>
          <cell r="E8" t="str">
            <v>体力</v>
          </cell>
          <cell r="F8" t="str">
            <v>使用后，每抉择后恢复1点体力，持续3次抉择</v>
          </cell>
        </row>
        <row r="9">
          <cell r="B9" t="str">
            <v>果皮膏药</v>
          </cell>
          <cell r="C9" t="str">
            <v>道具</v>
          </cell>
          <cell r="D9" t="str">
            <v>稀有</v>
          </cell>
          <cell r="E9" t="str">
            <v>恢复</v>
          </cell>
          <cell r="F9" t="str">
            <v>使用后生命值+2 体力+3</v>
          </cell>
        </row>
        <row r="10">
          <cell r="B10" t="str">
            <v>大力丸</v>
          </cell>
          <cell r="C10" t="str">
            <v>道具</v>
          </cell>
          <cell r="D10" t="str">
            <v>史诗</v>
          </cell>
          <cell r="E10" t="str">
            <v>全面</v>
          </cell>
          <cell r="F10" t="str">
            <v>所有属性增加2点</v>
          </cell>
        </row>
        <row r="11">
          <cell r="B11" t="str">
            <v>鸡腿</v>
          </cell>
          <cell r="C11" t="str">
            <v>道具</v>
          </cell>
          <cell r="D11" t="str">
            <v>史诗</v>
          </cell>
          <cell r="E11" t="str">
            <v>恢复</v>
          </cell>
          <cell r="F11" t="str">
            <v>使用后生命值+4 体力+6</v>
          </cell>
        </row>
        <row r="12">
          <cell r="B12" t="str">
            <v>车票</v>
          </cell>
          <cell r="C12" t="str">
            <v>道具</v>
          </cell>
          <cell r="D12" t="str">
            <v>稀有</v>
          </cell>
          <cell r="E12" t="str">
            <v>路程</v>
          </cell>
          <cell r="F12" t="str">
            <v>使用后前进3个格子，并且不会触发事件</v>
          </cell>
        </row>
        <row r="13">
          <cell r="B13" t="str">
            <v>白条</v>
          </cell>
          <cell r="C13" t="str">
            <v>道具</v>
          </cell>
          <cell r="D13" t="str">
            <v>史诗</v>
          </cell>
          <cell r="E13" t="str">
            <v>金币</v>
          </cell>
          <cell r="F13" t="str">
            <v>下3件购买的商品不会消耗金币</v>
          </cell>
        </row>
        <row r="14">
          <cell r="B14" t="str">
            <v>爸爸的相机</v>
          </cell>
          <cell r="C14" t="str">
            <v>道具</v>
          </cell>
          <cell r="D14" t="str">
            <v>传奇</v>
          </cell>
          <cell r="E14" t="str">
            <v>场景</v>
          </cell>
          <cell r="F14" t="str">
            <v>使用后，失去【相机】获得道具【底片】
使用【底片】回到底片当时的属性状态</v>
          </cell>
        </row>
        <row r="15">
          <cell r="B15" t="str">
            <v>爸爸的线索</v>
          </cell>
          <cell r="C15" t="str">
            <v>道具</v>
          </cell>
          <cell r="D15" t="str">
            <v>传奇</v>
          </cell>
          <cell r="E15" t="str">
            <v>？？</v>
          </cell>
          <cell r="F15" t="str">
            <v>使用后立即传送到【岛屿】</v>
          </cell>
        </row>
        <row r="16">
          <cell r="B16" t="str">
            <v>捕兽夹</v>
          </cell>
          <cell r="C16" t="str">
            <v>装备</v>
          </cell>
          <cell r="D16" t="str">
            <v>普通</v>
          </cell>
          <cell r="E16" t="str">
            <v>生命</v>
          </cell>
          <cell r="F16" t="str">
            <v>不超过生命上限20%的伤害会被减免50%</v>
          </cell>
        </row>
        <row r="17">
          <cell r="B17" t="str">
            <v>登山杖</v>
          </cell>
          <cell r="C17" t="str">
            <v>装备</v>
          </cell>
        </row>
        <row r="18">
          <cell r="B18" t="str">
            <v>笛子</v>
          </cell>
          <cell r="C18" t="str">
            <v>装备</v>
          </cell>
        </row>
        <row r="19">
          <cell r="B19" t="str">
            <v>红宝石</v>
          </cell>
          <cell r="C19" t="str">
            <v>装备</v>
          </cell>
          <cell r="D19" t="str">
            <v>普通</v>
          </cell>
          <cell r="E19" t="str">
            <v>钱</v>
          </cell>
          <cell r="F19" t="str">
            <v>每天开始时，增加1点金币</v>
          </cell>
        </row>
        <row r="20">
          <cell r="B20" t="str">
            <v>花冠</v>
          </cell>
          <cell r="C20" t="str">
            <v>装备</v>
          </cell>
        </row>
        <row r="21">
          <cell r="B21" t="str">
            <v>木之精灵</v>
          </cell>
          <cell r="C21" t="str">
            <v>装备</v>
          </cell>
        </row>
        <row r="22">
          <cell r="B22" t="str">
            <v>晴天娃娃</v>
          </cell>
          <cell r="C22" t="str">
            <v>装备</v>
          </cell>
        </row>
        <row r="23">
          <cell r="B23" t="str">
            <v>山之精灵</v>
          </cell>
          <cell r="C23" t="str">
            <v>装备</v>
          </cell>
        </row>
        <row r="24">
          <cell r="B24" t="str">
            <v>石中剑</v>
          </cell>
          <cell r="C24" t="str">
            <v>装备</v>
          </cell>
          <cell r="D24" t="str">
            <v>传奇</v>
          </cell>
        </row>
        <row r="25">
          <cell r="B25" t="str">
            <v>书包</v>
          </cell>
          <cell r="C25" t="str">
            <v>装备</v>
          </cell>
        </row>
        <row r="26">
          <cell r="B26" t="str">
            <v>树枝拐杖</v>
          </cell>
          <cell r="C26" t="str">
            <v>装备</v>
          </cell>
          <cell r="D26" t="str">
            <v>稀有</v>
          </cell>
          <cell r="E26" t="str">
            <v>体力</v>
          </cell>
          <cell r="F26" t="str">
            <v>使赶路的体力消耗-20%，只能持续5个单位路程
随后会变成破损的拐杖（失效）</v>
          </cell>
        </row>
        <row r="27">
          <cell r="B27" t="str">
            <v>兔子</v>
          </cell>
          <cell r="C27" t="str">
            <v>装备</v>
          </cell>
        </row>
        <row r="28">
          <cell r="B28" t="str">
            <v>雄鹰</v>
          </cell>
          <cell r="C28" t="str">
            <v>装备</v>
          </cell>
        </row>
        <row r="29">
          <cell r="B29" t="str">
            <v>鹦鹉</v>
          </cell>
          <cell r="C29" t="str">
            <v>装备</v>
          </cell>
        </row>
        <row r="30">
          <cell r="B30" t="str">
            <v>油纸伞</v>
          </cell>
          <cell r="C30" t="str">
            <v>装备</v>
          </cell>
        </row>
        <row r="31">
          <cell r="B31" t="str">
            <v>游戏机</v>
          </cell>
          <cell r="C31" t="str">
            <v>装备</v>
          </cell>
          <cell r="D31" t="str">
            <v>稀有</v>
          </cell>
          <cell r="E31" t="str">
            <v>心情</v>
          </cell>
          <cell r="F31" t="str">
            <v>打工时，每一段打工增加0.1心情</v>
          </cell>
        </row>
        <row r="32">
          <cell r="B32" t="str">
            <v>羽毛项链</v>
          </cell>
          <cell r="C32" t="str">
            <v>装备</v>
          </cell>
          <cell r="D32" t="str">
            <v>稀有</v>
          </cell>
        </row>
        <row r="33">
          <cell r="B33" t="str">
            <v>云南白药</v>
          </cell>
          <cell r="C33" t="str">
            <v>装备</v>
          </cell>
          <cell r="D33" t="str">
            <v>稀有</v>
          </cell>
          <cell r="E33" t="str">
            <v>生命</v>
          </cell>
          <cell r="F33" t="str">
            <v>拾取后，生命值上限提高3点</v>
          </cell>
        </row>
        <row r="34">
          <cell r="B34" t="str">
            <v>帐篷</v>
          </cell>
          <cell r="C34" t="str">
            <v>装备</v>
          </cell>
          <cell r="D34" t="str">
            <v>稀有</v>
          </cell>
          <cell r="E34" t="str">
            <v>体力</v>
          </cell>
          <cell r="F34" t="str">
            <v>每日体力恢复效果提升20%</v>
          </cell>
        </row>
        <row r="35">
          <cell r="B35" t="str">
            <v>虔诚</v>
          </cell>
          <cell r="C35" t="str">
            <v>心情（好）</v>
          </cell>
          <cell r="D35" t="str">
            <v>极其容易</v>
          </cell>
          <cell r="F35" t="str">
            <v>所有消耗降低20%</v>
          </cell>
        </row>
        <row r="36">
          <cell r="B36" t="str">
            <v>好精神</v>
          </cell>
          <cell r="C36" t="str">
            <v>心情（好）</v>
          </cell>
          <cell r="D36" t="str">
            <v>容易</v>
          </cell>
          <cell r="F36" t="str">
            <v>每天有20%几率恢复1点体力</v>
          </cell>
        </row>
        <row r="37">
          <cell r="B37" t="str">
            <v>奇迹</v>
          </cell>
          <cell r="C37" t="str">
            <v>心情（好）</v>
          </cell>
          <cell r="D37" t="str">
            <v>极其容易</v>
          </cell>
          <cell r="F37" t="str">
            <v>所有属性减少事件结果都会变成增加</v>
          </cell>
        </row>
        <row r="38">
          <cell r="B38" t="str">
            <v>我最大</v>
          </cell>
          <cell r="C38" t="str">
            <v>心情（好）</v>
          </cell>
          <cell r="D38" t="str">
            <v>容易</v>
          </cell>
          <cell r="F38" t="str">
            <v>获得装备或道具时，同时获得1回合免疫减益效果</v>
          </cell>
        </row>
        <row r="39">
          <cell r="B39" t="str">
            <v>身轻如燕</v>
          </cell>
          <cell r="C39" t="str">
            <v>心情（好）</v>
          </cell>
          <cell r="D39" t="str">
            <v>容易</v>
          </cell>
          <cell r="F39" t="str">
            <v>所有体力消耗值-1</v>
          </cell>
        </row>
        <row r="40">
          <cell r="B40" t="str">
            <v>天降祥瑞</v>
          </cell>
          <cell r="C40" t="str">
            <v>心情（好）</v>
          </cell>
          <cell r="D40" t="str">
            <v>极其容易</v>
          </cell>
          <cell r="F40" t="str">
            <v>每天都有20%几率获得一点主要属性（心情除外）</v>
          </cell>
        </row>
        <row r="41">
          <cell r="B41" t="str">
            <v>我是天才</v>
          </cell>
          <cell r="C41" t="str">
            <v>心情（好）</v>
          </cell>
          <cell r="D41" t="str">
            <v>容易</v>
          </cell>
          <cell r="F41" t="str">
            <v>所有金币增加数值提高了20%</v>
          </cell>
        </row>
        <row r="42">
          <cell r="B42" t="str">
            <v>喜鹊环绕</v>
          </cell>
          <cell r="C42" t="str">
            <v>心情（好）</v>
          </cell>
          <cell r="D42" t="str">
            <v>极其容易</v>
          </cell>
          <cell r="F42" t="str">
            <v>所有正向概率提升25%（比例提高25%不是值）</v>
          </cell>
        </row>
        <row r="43">
          <cell r="B43" t="str">
            <v>做个好梦</v>
          </cell>
          <cell r="C43" t="str">
            <v>心情（好）</v>
          </cell>
          <cell r="D43" t="str">
            <v>容易</v>
          </cell>
          <cell r="F43" t="str">
            <v>每天恢复体力时，生命值+1</v>
          </cell>
        </row>
        <row r="44">
          <cell r="B44" t="str">
            <v>转角遇到爱</v>
          </cell>
          <cell r="C44" t="str">
            <v>心情（好）</v>
          </cell>
          <cell r="D44" t="str">
            <v>极其容易</v>
          </cell>
          <cell r="F44" t="str">
            <v>属性增加时，有30%概率触发翻倍增加</v>
          </cell>
        </row>
        <row r="45">
          <cell r="B45" t="str">
            <v>怠惰</v>
          </cell>
          <cell r="C45" t="str">
            <v>心情（坏）</v>
          </cell>
          <cell r="D45" t="str">
            <v>困难</v>
          </cell>
          <cell r="F45" t="str">
            <v>每天都有20%几率降低1点体力</v>
          </cell>
        </row>
        <row r="46">
          <cell r="B46" t="str">
            <v>轻生</v>
          </cell>
          <cell r="C46" t="str">
            <v>心情（坏）</v>
          </cell>
          <cell r="D46" t="str">
            <v>困难</v>
          </cell>
          <cell r="F46" t="str">
            <v>所有生命值减益数值+1</v>
          </cell>
        </row>
        <row r="47">
          <cell r="B47" t="str">
            <v>丢三落四</v>
          </cell>
          <cell r="C47" t="str">
            <v>心情（坏）</v>
          </cell>
          <cell r="D47" t="str">
            <v>困难</v>
          </cell>
          <cell r="F47" t="str">
            <v>获得和失去该心情时，会损失一件道具</v>
          </cell>
        </row>
        <row r="48">
          <cell r="B48" t="str">
            <v>人生啊~</v>
          </cell>
          <cell r="C48" t="str">
            <v>心情（坏）</v>
          </cell>
          <cell r="D48" t="str">
            <v>非常困难</v>
          </cell>
          <cell r="F48" t="str">
            <v>属性减少时，有30%概率触发翻倍减少</v>
          </cell>
        </row>
        <row r="49">
          <cell r="B49" t="str">
            <v>无所谓</v>
          </cell>
          <cell r="C49" t="str">
            <v>心情（坏）</v>
          </cell>
          <cell r="D49" t="str">
            <v>非常困难</v>
          </cell>
          <cell r="F49" t="str">
            <v>无法享受任何天气或地形加成</v>
          </cell>
        </row>
        <row r="50">
          <cell r="B50" t="str">
            <v>一片灰暗</v>
          </cell>
          <cell r="C50" t="str">
            <v>心情（坏）</v>
          </cell>
          <cell r="D50" t="str">
            <v>非常困难</v>
          </cell>
          <cell r="F50" t="str">
            <v>所有数值降低增加了30%</v>
          </cell>
        </row>
        <row r="51">
          <cell r="B51" t="str">
            <v>抬不起头</v>
          </cell>
          <cell r="C51" t="str">
            <v>心情（坏）</v>
          </cell>
          <cell r="D51" t="str">
            <v>非常困难</v>
          </cell>
          <cell r="F51" t="str">
            <v>早上回合的所有减少提高了100%</v>
          </cell>
        </row>
        <row r="52">
          <cell r="B52" t="str">
            <v>提不起劲</v>
          </cell>
          <cell r="C52" t="str">
            <v>心情（坏）</v>
          </cell>
          <cell r="D52" t="str">
            <v>困难</v>
          </cell>
          <cell r="F52" t="str">
            <v>每进行一次抉择，体力-1</v>
          </cell>
        </row>
        <row r="53">
          <cell r="B53" t="str">
            <v>倒霉</v>
          </cell>
          <cell r="C53" t="str">
            <v>心情（坏）</v>
          </cell>
          <cell r="D53" t="str">
            <v>困难</v>
          </cell>
          <cell r="F53" t="str">
            <v>每一天损失10%当前金钱（向上取整）</v>
          </cell>
        </row>
        <row r="54">
          <cell r="B54" t="str">
            <v>心灵重创</v>
          </cell>
          <cell r="C54" t="str">
            <v>心情（坏）</v>
          </cell>
          <cell r="D54" t="str">
            <v>非常困难</v>
          </cell>
          <cell r="F54" t="str">
            <v>每进行一次抉择，生命值-0.3</v>
          </cell>
        </row>
        <row r="55">
          <cell r="B55" t="str">
            <v>抠鼻屎</v>
          </cell>
          <cell r="C55" t="str">
            <v>心情（pt）</v>
          </cell>
          <cell r="D55" t="str">
            <v>普通</v>
          </cell>
          <cell r="F55" t="str">
            <v>所有事件格都不需要做出选项视为跳过</v>
          </cell>
        </row>
        <row r="56">
          <cell r="B56" t="str">
            <v>抠脑袋</v>
          </cell>
          <cell r="C56" t="str">
            <v>心情（pt）</v>
          </cell>
          <cell r="D56" t="str">
            <v>普通</v>
          </cell>
          <cell r="F56" t="str">
            <v>进行抉择时，实际选择和操作选择有50%概率相反</v>
          </cell>
        </row>
        <row r="57">
          <cell r="B57" t="str">
            <v>伸懒腰</v>
          </cell>
          <cell r="C57" t="str">
            <v>心情（pt）</v>
          </cell>
          <cell r="D57" t="str">
            <v>普通</v>
          </cell>
          <cell r="F57" t="str">
            <v>白色卡选择时，档位会随机变化</v>
          </cell>
        </row>
        <row r="58">
          <cell r="B58" t="str">
            <v>托下巴</v>
          </cell>
          <cell r="C58" t="str">
            <v>心情（pt）</v>
          </cell>
          <cell r="D58" t="str">
            <v>普通</v>
          </cell>
          <cell r="F58" t="str">
            <v>使用道具时有50%概率不消耗道具
同时有50%概率不生效</v>
          </cell>
        </row>
        <row r="59">
          <cell r="B59" t="str">
            <v>挠下巴</v>
          </cell>
          <cell r="C59" t="str">
            <v>心情（pt）</v>
          </cell>
          <cell r="D59" t="str">
            <v>普通</v>
          </cell>
          <cell r="F59" t="str">
            <v>商店的物品会变成75%-125%随机变化</v>
          </cell>
        </row>
        <row r="60">
          <cell r="B60" t="str">
            <v>阿贵</v>
          </cell>
          <cell r="C60" t="str">
            <v>角色</v>
          </cell>
          <cell r="F60" t="str">
            <v>[1]:每消费1次心情+1
[2]:可以移除自己的装备或道具每次移除金币+5
[3]:每天会增长20%利息
[4]:随时可以访问商店</v>
          </cell>
        </row>
        <row r="61">
          <cell r="B61" t="str">
            <v>存钱罐</v>
          </cell>
          <cell r="C61" t="str">
            <v>专属装备</v>
          </cell>
          <cell r="E61" t="str">
            <v>金币</v>
          </cell>
          <cell r="F61" t="str">
            <v>每天会增长10%现有金币</v>
          </cell>
        </row>
        <row r="62">
          <cell r="B62" t="str">
            <v>大布袋</v>
          </cell>
          <cell r="C62" t="str">
            <v>专属装备</v>
          </cell>
          <cell r="E62" t="str">
            <v>容量</v>
          </cell>
          <cell r="F62" t="str">
            <v>道具容量增加3，但只有前三个掏出来的可以用
（当该装备失效时，储备的道具将被销毁）</v>
          </cell>
        </row>
        <row r="63">
          <cell r="B63" t="str">
            <v>打折卡</v>
          </cell>
          <cell r="C63" t="str">
            <v>专属装备</v>
          </cell>
          <cell r="E63" t="str">
            <v>消费</v>
          </cell>
          <cell r="F63" t="str">
            <v>每次购买的第一件商品半价</v>
          </cell>
        </row>
        <row r="64">
          <cell r="B64" t="str">
            <v>一手黑</v>
          </cell>
          <cell r="C64" t="str">
            <v>专属装备</v>
          </cell>
          <cell r="E64" t="str">
            <v>金币</v>
          </cell>
          <cell r="F64" t="str">
            <v>从商店格离开时 金币+8 心情+1</v>
          </cell>
        </row>
        <row r="65">
          <cell r="B65" t="str">
            <v>包包</v>
          </cell>
          <cell r="C65" t="str">
            <v>角色</v>
          </cell>
          <cell r="F65" t="str">
            <v>[1]:道具容量+2
[2]:赶路消耗-10%同时每走1路程+0.3心情
[3]:每进行1次选择增加2金币
[4]:商店折扣10%且每次购买全属性+1</v>
          </cell>
        </row>
        <row r="66">
          <cell r="B66" t="str">
            <v>大包小包</v>
          </cell>
          <cell r="C66" t="str">
            <v>专属装备</v>
          </cell>
          <cell r="F66" t="str">
            <v>赶路消耗+20%同时每走1路程+0.2心情</v>
          </cell>
        </row>
        <row r="67">
          <cell r="B67" t="str">
            <v>拴狗绳</v>
          </cell>
          <cell r="C67" t="str">
            <v>专属装备</v>
          </cell>
          <cell r="F67" t="str">
            <v>道具容量+1</v>
          </cell>
        </row>
        <row r="68">
          <cell r="B68" t="str">
            <v>好Gay密</v>
          </cell>
          <cell r="C68" t="str">
            <v>专属装备</v>
          </cell>
          <cell r="F68" t="str">
            <v>每日恢复时增加本日事件数*2的金币</v>
          </cell>
        </row>
        <row r="69">
          <cell r="B69" t="str">
            <v>香饭饭</v>
          </cell>
          <cell r="C69" t="str">
            <v>专属装备</v>
          </cell>
          <cell r="F69" t="str">
            <v>每进行1次购买，所有属性+0.5</v>
          </cell>
        </row>
        <row r="70">
          <cell r="B70" t="str">
            <v>二娃</v>
          </cell>
          <cell r="C70" t="str">
            <v>角色</v>
          </cell>
          <cell r="F70" t="str">
            <v>[1]:事件格选项会多2个出来
[2]:路程行进+20%
[3]:无视地形减益
[4]:神秘岛场景触发概率+50%</v>
          </cell>
        </row>
        <row r="71">
          <cell r="B71" t="str">
            <v>领路羊</v>
          </cell>
          <cell r="C71" t="str">
            <v>专属装备</v>
          </cell>
          <cell r="F71" t="str">
            <v>事件格选项会多出来一个（在同Pool随机）</v>
          </cell>
        </row>
        <row r="72">
          <cell r="B72" t="str">
            <v>手札大帐篷</v>
          </cell>
          <cell r="C72" t="str">
            <v>专属装备</v>
          </cell>
          <cell r="F72" t="str">
            <v>每日体力恢复效果提升20%</v>
          </cell>
        </row>
        <row r="73">
          <cell r="B73" t="str">
            <v>顺风耳</v>
          </cell>
          <cell r="C73" t="str">
            <v>专属装备</v>
          </cell>
          <cell r="F73" t="str">
            <v>来自地形的惩罚效果降低50%</v>
          </cell>
        </row>
        <row r="74">
          <cell r="B74" t="str">
            <v>U型枕</v>
          </cell>
          <cell r="C74" t="str">
            <v>专属装备</v>
          </cell>
          <cell r="F74" t="str">
            <v>每日体力恢复时心情+0.2</v>
          </cell>
        </row>
        <row r="75">
          <cell r="B75" t="str">
            <v>三三</v>
          </cell>
          <cell r="C75" t="str">
            <v>角色</v>
          </cell>
          <cell r="F75" t="str">
            <v>[1]:免疫一次死亡，生命值恢复一半（没有惩罚）
[2]:属性增加时，心情提升0.2
[3]:心情BUFF效果提升33.3%
[4]:事件选项总是有一个专属选项</v>
          </cell>
        </row>
        <row r="76">
          <cell r="B76" t="str">
            <v>快乐成长</v>
          </cell>
          <cell r="C76" t="str">
            <v>专属装备</v>
          </cell>
          <cell r="F76" t="str">
            <v>属性增加时，心情提升0.1
属性减少时，心情降低0.1</v>
          </cell>
        </row>
        <row r="77">
          <cell r="B77" t="str">
            <v>跳跳爪</v>
          </cell>
          <cell r="C77" t="str">
            <v>专属装备</v>
          </cell>
          <cell r="F77" t="str">
            <v>赶路消耗-10%</v>
          </cell>
        </row>
        <row r="78">
          <cell r="B78" t="str">
            <v>小飞帽</v>
          </cell>
          <cell r="C78" t="str">
            <v>专属装备</v>
          </cell>
          <cell r="F78" t="str">
            <v>事件格有50%几率出现专属选项
（Todo：专属选项库）</v>
          </cell>
        </row>
        <row r="79">
          <cell r="B79" t="str">
            <v>信心满满</v>
          </cell>
          <cell r="C79" t="str">
            <v>专属装备</v>
          </cell>
          <cell r="F79" t="str">
            <v>免疫一次死亡，生命值恢复一半
（死亡后变成没有信心：心情上限降低33.3%）</v>
          </cell>
        </row>
        <row r="80">
          <cell r="B80" t="str">
            <v>旺财</v>
          </cell>
          <cell r="C80" t="str">
            <v>角色</v>
          </cell>
          <cell r="F80" t="str">
            <v xml:space="preserve">[1]:生命和体力上限+40%
[2]:每减少8点生命值获得1件非专属装备
[3]:生命值-3体力+10，体力-10生命值+3
[4]:可以看到下一事件格的选项
</v>
          </cell>
        </row>
        <row r="81">
          <cell r="B81" t="str">
            <v>狗衣服</v>
          </cell>
          <cell r="C81" t="str">
            <v>专属装备</v>
          </cell>
          <cell r="E81" t="str">
            <v>肉</v>
          </cell>
          <cell r="F81" t="str">
            <v>生命和体力上限+20%
（生命4单位体力20单位）</v>
          </cell>
        </row>
        <row r="82">
          <cell r="B82" t="str">
            <v>狗骨头</v>
          </cell>
          <cell r="C82" t="str">
            <v>专属装备</v>
          </cell>
          <cell r="E82" t="str">
            <v>道具</v>
          </cell>
          <cell r="F82" t="str">
            <v>锁定一格道具栏获得特殊道具狗骨头
狗骨头：每天可以啃一次，恢复1点生命</v>
          </cell>
        </row>
        <row r="83">
          <cell r="B83" t="str">
            <v>精灵项圈</v>
          </cell>
          <cell r="C83" t="str">
            <v>专属装备</v>
          </cell>
          <cell r="E83" t="str">
            <v>道具</v>
          </cell>
          <cell r="F83" t="str">
            <v>每减少12点生命值获得1件非专属装备</v>
          </cell>
        </row>
        <row r="84">
          <cell r="B84" t="str">
            <v>可爱的大头</v>
          </cell>
          <cell r="C84" t="str">
            <v>专属装备</v>
          </cell>
          <cell r="E84" t="str">
            <v>负面抗性</v>
          </cell>
          <cell r="F84" t="str">
            <v>选择负面事件时，恢复2点体力</v>
          </cell>
        </row>
        <row r="85">
          <cell r="B85" t="str">
            <v>小黄仙儿</v>
          </cell>
          <cell r="C85" t="str">
            <v>角色</v>
          </cell>
          <cell r="F85" t="str">
            <v>[1]每天都有60%的几率获得一件随机道具
[2]属性增长时有25%可能翻倍
[3]获得装备时有50%概率再获得一件非专属装备
[4]正面几率提升50%</v>
          </cell>
        </row>
        <row r="86">
          <cell r="B86" t="str">
            <v>金蟾</v>
          </cell>
          <cell r="C86" t="str">
            <v>专属装备</v>
          </cell>
          <cell r="E86" t="str">
            <v>道具</v>
          </cell>
          <cell r="F86" t="str">
            <v>使用道具时有33.3%概率不会消耗该道具</v>
          </cell>
        </row>
        <row r="87">
          <cell r="B87" t="str">
            <v>小鬼搬运</v>
          </cell>
          <cell r="C87" t="str">
            <v>专属装备</v>
          </cell>
          <cell r="E87" t="str">
            <v>道具</v>
          </cell>
          <cell r="F87" t="str">
            <v>每一天有50%概率获得一件随机道具
有25%概率丢掉一件道具</v>
          </cell>
        </row>
        <row r="88">
          <cell r="B88" t="str">
            <v>续灵瓶</v>
          </cell>
          <cell r="C88" t="str">
            <v>专属装备</v>
          </cell>
          <cell r="E88" t="str">
            <v>装备</v>
          </cell>
          <cell r="F88" t="str">
            <v>每减少50点体力后获得一件非专属装备</v>
          </cell>
        </row>
        <row r="89">
          <cell r="B89" t="str">
            <v>玉仙球</v>
          </cell>
          <cell r="C89" t="str">
            <v>专属装备</v>
          </cell>
          <cell r="E89" t="str">
            <v>几率</v>
          </cell>
          <cell r="F89" t="str">
            <v>正面几率提升50%
负面几率提升50%</v>
          </cell>
        </row>
        <row r="90">
          <cell r="B90" t="str">
            <v>知了和尚</v>
          </cell>
          <cell r="C90" t="str">
            <v>角色</v>
          </cell>
          <cell r="F90" t="str">
            <v>[1]:每2天恢复1点生命，如果满了则恢复随机属性（来自所有来源）
[2]:生命恢复效果翻倍
[3]:心情不会低于初始值
[4]:获得/使用道具时，视为使用一次【绷带】</v>
          </cell>
        </row>
        <row r="91">
          <cell r="B91" t="str">
            <v>金柳露</v>
          </cell>
          <cell r="C91" t="str">
            <v>专属装备</v>
          </cell>
          <cell r="E91" t="str">
            <v>回血</v>
          </cell>
          <cell r="F91" t="str">
            <v>生命值增加时效果提升20%</v>
          </cell>
        </row>
        <row r="92">
          <cell r="B92" t="str">
            <v>佛珠</v>
          </cell>
          <cell r="C92" t="str">
            <v>专属装备</v>
          </cell>
          <cell r="E92" t="str">
            <v>抗减益</v>
          </cell>
          <cell r="F92" t="str">
            <v>每天免疫首次属性降低效果</v>
          </cell>
        </row>
        <row r="93">
          <cell r="B93" t="str">
            <v>静心咒</v>
          </cell>
          <cell r="C93" t="str">
            <v>专属装备</v>
          </cell>
          <cell r="E93" t="str">
            <v>抗心情</v>
          </cell>
          <cell r="F93" t="str">
            <v>心情始终为初始值</v>
          </cell>
        </row>
        <row r="94">
          <cell r="B94" t="str">
            <v>祖师丹炉</v>
          </cell>
          <cell r="C94" t="str">
            <v>专属装备</v>
          </cell>
          <cell r="E94" t="str">
            <v>回血</v>
          </cell>
          <cell r="F94" t="str">
            <v>使用道具时，额外视为使用了一次【绷带】</v>
          </cell>
        </row>
        <row r="95">
          <cell r="B95" t="str">
            <v>平原（路）</v>
          </cell>
          <cell r="C95" t="str">
            <v>场景</v>
          </cell>
          <cell r="D95" t="str">
            <v>简单</v>
          </cell>
          <cell r="E95" t="str">
            <v>无</v>
          </cell>
          <cell r="F95" t="str">
            <v>没有什么特别效果的场景</v>
          </cell>
        </row>
        <row r="96">
          <cell r="B96" t="str">
            <v>草地</v>
          </cell>
          <cell r="C96" t="str">
            <v>场景</v>
          </cell>
          <cell r="D96" t="str">
            <v>容易</v>
          </cell>
          <cell r="E96" t="str">
            <v>恢复</v>
          </cell>
          <cell r="F96" t="str">
            <v>风景优美气候良好，所有体力消耗降低了10%</v>
          </cell>
        </row>
        <row r="97">
          <cell r="B97" t="str">
            <v>山脉</v>
          </cell>
          <cell r="C97" t="str">
            <v>场景</v>
          </cell>
          <cell r="D97" t="str">
            <v>普通</v>
          </cell>
          <cell r="E97" t="str">
            <v>无</v>
          </cell>
          <cell r="F97" t="str">
            <v>交替出现
本次抉择体力消耗+20%
下次抉择体力消耗-20%</v>
          </cell>
        </row>
        <row r="98">
          <cell r="B98" t="str">
            <v>岛屿</v>
          </cell>
          <cell r="C98" t="str">
            <v>场景</v>
          </cell>
          <cell r="D98" t="str">
            <v>？？</v>
          </cell>
          <cell r="E98" t="str">
            <v>无</v>
          </cell>
          <cell r="F98" t="str">
            <v>岛屿中可能遇到奇特的事件</v>
          </cell>
        </row>
        <row r="99">
          <cell r="B99" t="str">
            <v>沙漠</v>
          </cell>
          <cell r="C99" t="str">
            <v>场景</v>
          </cell>
          <cell r="D99" t="str">
            <v>极难</v>
          </cell>
          <cell r="E99" t="str">
            <v>消耗</v>
          </cell>
          <cell r="F99" t="str">
            <v>基础行动的消耗会提高20%</v>
          </cell>
        </row>
        <row r="100">
          <cell r="B100" t="str">
            <v>风和日丽</v>
          </cell>
          <cell r="C100" t="str">
            <v>天气</v>
          </cell>
          <cell r="D100" t="str">
            <v>容易</v>
          </cell>
          <cell r="E100" t="str">
            <v>无</v>
          </cell>
          <cell r="F100" t="str">
            <v>每前进1个单位路程增加0.1心情</v>
          </cell>
        </row>
        <row r="101">
          <cell r="B101" t="str">
            <v>凉风习习</v>
          </cell>
          <cell r="C101" t="str">
            <v>天气</v>
          </cell>
          <cell r="D101" t="str">
            <v>容易</v>
          </cell>
          <cell r="E101" t="str">
            <v>无</v>
          </cell>
          <cell r="F101" t="str">
            <v>每前进1个单位路程增加0.3体力</v>
          </cell>
        </row>
        <row r="102">
          <cell r="B102" t="str">
            <v>酷暑难耐</v>
          </cell>
          <cell r="C102" t="str">
            <v>天气</v>
          </cell>
          <cell r="D102" t="str">
            <v>困难</v>
          </cell>
          <cell r="E102" t="str">
            <v>消耗</v>
          </cell>
          <cell r="F102" t="str">
            <v>每前进1个单位路程减少0.3体力</v>
          </cell>
        </row>
        <row r="103">
          <cell r="B103" t="str">
            <v>起雾</v>
          </cell>
          <cell r="C103" t="str">
            <v>天气</v>
          </cell>
          <cell r="D103" t="str">
            <v>？？</v>
          </cell>
          <cell r="E103" t="str">
            <v>随机</v>
          </cell>
          <cell r="F103" t="str">
            <v>看不到牌面的实际效果</v>
          </cell>
        </row>
        <row r="104">
          <cell r="B104" t="str">
            <v>沙尘暴</v>
          </cell>
          <cell r="C104" t="str">
            <v>天气</v>
          </cell>
          <cell r="D104" t="str">
            <v>困难</v>
          </cell>
          <cell r="E104" t="str">
            <v>消耗</v>
          </cell>
          <cell r="F104" t="str">
            <v>每前进1个单位路程减少0.1生命</v>
          </cell>
        </row>
        <row r="105">
          <cell r="B105" t="str">
            <v>普通天气</v>
          </cell>
          <cell r="C105" t="str">
            <v>天气</v>
          </cell>
          <cell r="D105" t="str">
            <v>普通</v>
          </cell>
          <cell r="E105" t="str">
            <v>无</v>
          </cell>
          <cell r="F105" t="str">
            <v>没有额外效果</v>
          </cell>
        </row>
        <row r="106">
          <cell r="B106" t="str">
            <v>狂风暴雨</v>
          </cell>
          <cell r="C106" t="str">
            <v>天气</v>
          </cell>
          <cell r="D106" t="str">
            <v>困难</v>
          </cell>
          <cell r="E106" t="str">
            <v>路程</v>
          </cell>
          <cell r="F106" t="str">
            <v xml:space="preserve">打工或赶路的收益下降20%
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19" workbookViewId="0">
      <selection activeCell="F47" sqref="F47"/>
    </sheetView>
  </sheetViews>
  <sheetFormatPr defaultRowHeight="16.5" x14ac:dyDescent="0.3"/>
  <cols>
    <col min="1" max="1" width="16.375" style="5" customWidth="1"/>
    <col min="2" max="2" width="19.25" style="2" customWidth="1"/>
    <col min="3" max="3" width="13.5" style="2" customWidth="1"/>
    <col min="4" max="4" width="15.5" style="2" customWidth="1"/>
    <col min="5" max="5" width="19.75" style="2" customWidth="1"/>
    <col min="6" max="6" width="23.25" style="2" customWidth="1"/>
    <col min="7" max="7" width="38.125" style="2" customWidth="1"/>
    <col min="8" max="8" width="34.5" style="2" customWidth="1"/>
    <col min="9" max="16384" width="9" style="2"/>
  </cols>
  <sheetData>
    <row r="1" spans="1:8" x14ac:dyDescent="0.3">
      <c r="A1" s="5" t="s">
        <v>0</v>
      </c>
      <c r="B1" s="2" t="s">
        <v>1</v>
      </c>
      <c r="C1" s="2" t="s">
        <v>12</v>
      </c>
      <c r="D1" s="2" t="s">
        <v>2</v>
      </c>
      <c r="E1" s="2" t="s">
        <v>22</v>
      </c>
      <c r="F1" s="2" t="s">
        <v>23</v>
      </c>
      <c r="G1" s="2" t="s">
        <v>30</v>
      </c>
      <c r="H1" s="2" t="s">
        <v>31</v>
      </c>
    </row>
    <row r="2" spans="1:8" s="7" customFormat="1" x14ac:dyDescent="0.3">
      <c r="A2" s="6">
        <v>1000000</v>
      </c>
      <c r="B2" s="7" t="s">
        <v>92</v>
      </c>
      <c r="C2" s="7" t="s">
        <v>13</v>
      </c>
      <c r="D2" s="7">
        <f>VLOOKUP(C2,枚举!$B$2:$C$10,2,0)</f>
        <v>2</v>
      </c>
      <c r="E2" s="7" t="s">
        <v>24</v>
      </c>
      <c r="F2" s="7" t="s">
        <v>25</v>
      </c>
      <c r="G2" s="7" t="s">
        <v>90</v>
      </c>
      <c r="H2" s="7" t="s">
        <v>91</v>
      </c>
    </row>
    <row r="3" spans="1:8" s="7" customFormat="1" x14ac:dyDescent="0.3">
      <c r="A3" s="6">
        <v>1000001</v>
      </c>
      <c r="B3" s="7" t="s">
        <v>93</v>
      </c>
      <c r="C3" s="7" t="s">
        <v>13</v>
      </c>
      <c r="D3" s="7">
        <f>VLOOKUP(C3,枚举!$B$2:$C$10,2,0)</f>
        <v>2</v>
      </c>
      <c r="E3" s="7" t="s">
        <v>24</v>
      </c>
      <c r="F3" s="7" t="s">
        <v>25</v>
      </c>
      <c r="G3" s="7" t="s">
        <v>97</v>
      </c>
      <c r="H3" s="7" t="s">
        <v>101</v>
      </c>
    </row>
    <row r="4" spans="1:8" s="7" customFormat="1" x14ac:dyDescent="0.3">
      <c r="A4" s="6">
        <v>1000002</v>
      </c>
      <c r="B4" s="7" t="s">
        <v>94</v>
      </c>
      <c r="C4" s="7" t="s">
        <v>13</v>
      </c>
      <c r="D4" s="7">
        <f>VLOOKUP(C4,枚举!$B$2:$C$10,2,0)</f>
        <v>2</v>
      </c>
      <c r="E4" s="7" t="s">
        <v>24</v>
      </c>
      <c r="F4" s="7" t="s">
        <v>25</v>
      </c>
      <c r="G4" s="7" t="s">
        <v>98</v>
      </c>
      <c r="H4" s="7" t="s">
        <v>102</v>
      </c>
    </row>
    <row r="5" spans="1:8" s="7" customFormat="1" x14ac:dyDescent="0.3">
      <c r="A5" s="6">
        <v>1000003</v>
      </c>
      <c r="B5" s="7" t="s">
        <v>95</v>
      </c>
      <c r="C5" s="7" t="s">
        <v>13</v>
      </c>
      <c r="D5" s="7">
        <f>VLOOKUP(C5,枚举!$B$2:$C$10,2,0)</f>
        <v>2</v>
      </c>
      <c r="E5" s="7" t="s">
        <v>24</v>
      </c>
      <c r="F5" s="7" t="s">
        <v>25</v>
      </c>
      <c r="G5" s="7" t="s">
        <v>100</v>
      </c>
      <c r="H5" s="7" t="s">
        <v>103</v>
      </c>
    </row>
    <row r="6" spans="1:8" s="7" customFormat="1" x14ac:dyDescent="0.3">
      <c r="A6" s="6">
        <v>1000004</v>
      </c>
      <c r="B6" s="7" t="s">
        <v>96</v>
      </c>
      <c r="C6" s="7" t="s">
        <v>13</v>
      </c>
      <c r="D6" s="7">
        <f>VLOOKUP(C6,枚举!$B$2:$C$10,2,0)</f>
        <v>2</v>
      </c>
      <c r="E6" s="7" t="s">
        <v>24</v>
      </c>
      <c r="F6" s="7" t="s">
        <v>25</v>
      </c>
      <c r="G6" s="7" t="s">
        <v>99</v>
      </c>
      <c r="H6" s="7" t="s">
        <v>104</v>
      </c>
    </row>
    <row r="7" spans="1:8" s="7" customFormat="1" x14ac:dyDescent="0.3">
      <c r="A7" s="6">
        <v>1000005</v>
      </c>
      <c r="B7" s="7" t="s">
        <v>14</v>
      </c>
      <c r="C7" s="7" t="s">
        <v>15</v>
      </c>
      <c r="D7" s="7">
        <f>VLOOKUP(C7,枚举!$B$2:$C$10,2,0)</f>
        <v>0</v>
      </c>
      <c r="E7" s="7" t="s">
        <v>26</v>
      </c>
      <c r="F7" s="7" t="s">
        <v>27</v>
      </c>
      <c r="G7" s="7" t="s">
        <v>122</v>
      </c>
      <c r="H7" s="7" t="s">
        <v>122</v>
      </c>
    </row>
    <row r="8" spans="1:8" s="7" customFormat="1" x14ac:dyDescent="0.3">
      <c r="A8" s="6">
        <v>1000006</v>
      </c>
      <c r="B8" s="7" t="s">
        <v>16</v>
      </c>
      <c r="C8" s="7" t="s">
        <v>17</v>
      </c>
      <c r="D8" s="7">
        <f>VLOOKUP(C8,枚举!$B$2:$C$10,2,0)</f>
        <v>1</v>
      </c>
      <c r="E8" s="7" t="s">
        <v>27</v>
      </c>
      <c r="F8" s="7" t="s">
        <v>27</v>
      </c>
      <c r="G8" s="7" t="s">
        <v>122</v>
      </c>
      <c r="H8" s="7" t="s">
        <v>122</v>
      </c>
    </row>
    <row r="9" spans="1:8" s="7" customFormat="1" x14ac:dyDescent="0.3">
      <c r="A9" s="6">
        <v>1000007</v>
      </c>
      <c r="B9" s="7" t="s">
        <v>18</v>
      </c>
      <c r="C9" s="7" t="s">
        <v>19</v>
      </c>
      <c r="D9" s="7">
        <f>VLOOKUP(C9,枚举!$B$2:$C$10,2,0)</f>
        <v>4</v>
      </c>
      <c r="E9" s="7" t="s">
        <v>28</v>
      </c>
      <c r="F9" s="7" t="s">
        <v>29</v>
      </c>
      <c r="G9" s="7" t="s">
        <v>122</v>
      </c>
      <c r="H9" s="7" t="s">
        <v>122</v>
      </c>
    </row>
    <row r="10" spans="1:8" s="7" customFormat="1" x14ac:dyDescent="0.3">
      <c r="A10" s="6">
        <v>1000008</v>
      </c>
      <c r="B10" s="7" t="s">
        <v>20</v>
      </c>
      <c r="C10" s="7" t="s">
        <v>21</v>
      </c>
      <c r="D10" s="7">
        <f>VLOOKUP(C10,枚举!$B$2:$C$10,2,0)</f>
        <v>3</v>
      </c>
      <c r="E10" s="7" t="s">
        <v>32</v>
      </c>
      <c r="F10" s="7" t="s">
        <v>33</v>
      </c>
      <c r="G10" s="7" t="s">
        <v>122</v>
      </c>
      <c r="H10" s="7" t="s">
        <v>122</v>
      </c>
    </row>
    <row r="11" spans="1:8" x14ac:dyDescent="0.3">
      <c r="A11" s="5">
        <v>1000009</v>
      </c>
      <c r="B11" s="2" t="s">
        <v>34</v>
      </c>
      <c r="C11" s="2" t="s">
        <v>13</v>
      </c>
      <c r="D11" s="2">
        <f>VLOOKUP(C11,枚举!$B$2:$C$10,2,0)</f>
        <v>2</v>
      </c>
      <c r="E11" s="2" t="s">
        <v>35</v>
      </c>
      <c r="F11" s="2" t="s">
        <v>36</v>
      </c>
      <c r="G11" s="2" t="s">
        <v>105</v>
      </c>
      <c r="H11" s="2" t="s">
        <v>106</v>
      </c>
    </row>
    <row r="12" spans="1:8" x14ac:dyDescent="0.3">
      <c r="A12" s="5">
        <v>1000010</v>
      </c>
      <c r="B12" s="8" t="s">
        <v>107</v>
      </c>
      <c r="C12" s="2" t="s">
        <v>13</v>
      </c>
      <c r="D12" s="2">
        <f>VLOOKUP(C12,枚举!$B$2:$C$10,2,0)</f>
        <v>2</v>
      </c>
      <c r="E12" s="2" t="s">
        <v>118</v>
      </c>
      <c r="F12" s="2" t="s">
        <v>119</v>
      </c>
      <c r="G12" s="2" t="s">
        <v>120</v>
      </c>
      <c r="H12" s="2" t="s">
        <v>121</v>
      </c>
    </row>
    <row r="13" spans="1:8" x14ac:dyDescent="0.3">
      <c r="A13" s="5">
        <v>1000011</v>
      </c>
      <c r="B13" s="8" t="s">
        <v>108</v>
      </c>
      <c r="C13" s="2" t="s">
        <v>13</v>
      </c>
      <c r="D13" s="2">
        <f>VLOOKUP(C13,枚举!$B$2:$C$10,2,0)</f>
        <v>2</v>
      </c>
      <c r="E13" s="2" t="s">
        <v>123</v>
      </c>
      <c r="F13" s="2" t="s">
        <v>124</v>
      </c>
      <c r="G13" s="2" t="s">
        <v>125</v>
      </c>
      <c r="H13" s="2" t="s">
        <v>126</v>
      </c>
    </row>
    <row r="14" spans="1:8" x14ac:dyDescent="0.3">
      <c r="A14" s="5">
        <v>1000012</v>
      </c>
      <c r="B14" s="8" t="s">
        <v>109</v>
      </c>
      <c r="C14" s="2" t="s">
        <v>13</v>
      </c>
      <c r="D14" s="2">
        <f>VLOOKUP(C14,枚举!$B$2:$C$10,2,0)</f>
        <v>2</v>
      </c>
      <c r="E14" s="2" t="s">
        <v>127</v>
      </c>
      <c r="F14" s="2" t="s">
        <v>128</v>
      </c>
      <c r="G14" s="2" t="s">
        <v>129</v>
      </c>
      <c r="H14" s="2" t="s">
        <v>130</v>
      </c>
    </row>
    <row r="15" spans="1:8" x14ac:dyDescent="0.3">
      <c r="A15" s="5">
        <v>1000013</v>
      </c>
      <c r="B15" s="8" t="s">
        <v>110</v>
      </c>
      <c r="C15" s="2" t="s">
        <v>13</v>
      </c>
      <c r="D15" s="2">
        <f>VLOOKUP(C15,枚举!$B$2:$C$10,2,0)</f>
        <v>2</v>
      </c>
      <c r="E15" s="2" t="s">
        <v>131</v>
      </c>
      <c r="F15" s="2" t="s">
        <v>132</v>
      </c>
      <c r="G15" s="2" t="s">
        <v>133</v>
      </c>
      <c r="H15" s="2" t="s">
        <v>134</v>
      </c>
    </row>
    <row r="16" spans="1:8" x14ac:dyDescent="0.3">
      <c r="A16" s="5">
        <v>1000014</v>
      </c>
      <c r="B16" s="8" t="s">
        <v>111</v>
      </c>
      <c r="C16" s="2" t="s">
        <v>13</v>
      </c>
      <c r="D16" s="2">
        <f>VLOOKUP(C16,枚举!$B$2:$C$10,2,0)</f>
        <v>2</v>
      </c>
      <c r="E16" s="2" t="s">
        <v>135</v>
      </c>
      <c r="F16" s="2" t="s">
        <v>136</v>
      </c>
      <c r="G16" s="2" t="s">
        <v>137</v>
      </c>
      <c r="H16" s="2" t="s">
        <v>138</v>
      </c>
    </row>
    <row r="17" spans="1:8" x14ac:dyDescent="0.3">
      <c r="A17" s="5">
        <v>1000015</v>
      </c>
      <c r="B17" s="8" t="s">
        <v>112</v>
      </c>
      <c r="C17" s="2" t="s">
        <v>13</v>
      </c>
      <c r="D17" s="2">
        <f>VLOOKUP(C17,枚举!$B$2:$C$10,2,0)</f>
        <v>2</v>
      </c>
      <c r="E17" s="2" t="s">
        <v>139</v>
      </c>
      <c r="F17" s="2" t="s">
        <v>140</v>
      </c>
      <c r="G17" s="2" t="s">
        <v>150</v>
      </c>
      <c r="H17" s="2" t="s">
        <v>142</v>
      </c>
    </row>
    <row r="18" spans="1:8" x14ac:dyDescent="0.3">
      <c r="A18" s="5">
        <v>1000016</v>
      </c>
      <c r="B18" s="8" t="s">
        <v>113</v>
      </c>
      <c r="C18" s="2" t="s">
        <v>13</v>
      </c>
      <c r="D18" s="2">
        <f>VLOOKUP(C18,枚举!$B$2:$C$10,2,0)</f>
        <v>2</v>
      </c>
      <c r="E18" s="2" t="s">
        <v>143</v>
      </c>
      <c r="F18" s="2" t="s">
        <v>144</v>
      </c>
      <c r="G18" s="2" t="s">
        <v>149</v>
      </c>
      <c r="H18" s="2" t="s">
        <v>145</v>
      </c>
    </row>
    <row r="19" spans="1:8" x14ac:dyDescent="0.3">
      <c r="A19" s="5">
        <v>1000017</v>
      </c>
      <c r="B19" s="8" t="s">
        <v>114</v>
      </c>
      <c r="C19" s="2" t="s">
        <v>13</v>
      </c>
      <c r="D19" s="2">
        <f>VLOOKUP(C19,枚举!$B$2:$C$10,2,0)</f>
        <v>2</v>
      </c>
      <c r="E19" s="2" t="s">
        <v>146</v>
      </c>
      <c r="F19" s="2" t="s">
        <v>147</v>
      </c>
      <c r="G19" s="2" t="s">
        <v>141</v>
      </c>
      <c r="H19" s="2" t="s">
        <v>148</v>
      </c>
    </row>
    <row r="20" spans="1:8" x14ac:dyDescent="0.3">
      <c r="A20" s="5">
        <v>1000018</v>
      </c>
      <c r="B20" s="8" t="s">
        <v>115</v>
      </c>
      <c r="C20" s="2" t="s">
        <v>13</v>
      </c>
      <c r="D20" s="2">
        <f>VLOOKUP(C20,枚举!$B$2:$C$10,2,0)</f>
        <v>2</v>
      </c>
      <c r="E20" s="2" t="s">
        <v>151</v>
      </c>
      <c r="F20" s="2" t="s">
        <v>152</v>
      </c>
      <c r="G20" s="2" t="s">
        <v>153</v>
      </c>
      <c r="H20" s="2" t="s">
        <v>154</v>
      </c>
    </row>
    <row r="21" spans="1:8" x14ac:dyDescent="0.3">
      <c r="A21" s="5">
        <v>1000019</v>
      </c>
      <c r="B21" s="8" t="s">
        <v>116</v>
      </c>
      <c r="C21" s="2" t="s">
        <v>13</v>
      </c>
      <c r="D21" s="2">
        <f>VLOOKUP(C21,枚举!$B$2:$C$10,2,0)</f>
        <v>2</v>
      </c>
      <c r="E21" s="2" t="s">
        <v>155</v>
      </c>
      <c r="F21" s="2" t="s">
        <v>156</v>
      </c>
      <c r="G21" s="2" t="s">
        <v>142</v>
      </c>
      <c r="H21" s="2" t="s">
        <v>157</v>
      </c>
    </row>
    <row r="22" spans="1:8" x14ac:dyDescent="0.3">
      <c r="A22" s="5">
        <v>1000020</v>
      </c>
      <c r="B22" s="8" t="s">
        <v>117</v>
      </c>
      <c r="C22" s="2" t="s">
        <v>13</v>
      </c>
      <c r="D22" s="2">
        <f>VLOOKUP(C22,枚举!$B$2:$C$10,2,0)</f>
        <v>2</v>
      </c>
      <c r="E22" s="2" t="s">
        <v>158</v>
      </c>
      <c r="F22" s="2" t="s">
        <v>159</v>
      </c>
      <c r="G22" s="2" t="s">
        <v>145</v>
      </c>
      <c r="H22" s="2" t="s">
        <v>160</v>
      </c>
    </row>
    <row r="23" spans="1:8" x14ac:dyDescent="0.3">
      <c r="A23" s="5">
        <v>1000021</v>
      </c>
      <c r="B23" s="2" t="s">
        <v>161</v>
      </c>
      <c r="C23" s="2" t="s">
        <v>13</v>
      </c>
      <c r="D23" s="2">
        <f>VLOOKUP(C23,枚举!$B$2:$C$10,2,0)</f>
        <v>2</v>
      </c>
      <c r="E23" s="2" t="s">
        <v>167</v>
      </c>
      <c r="F23" s="2" t="s">
        <v>168</v>
      </c>
      <c r="G23" s="2" t="s">
        <v>171</v>
      </c>
      <c r="H23" s="2" t="s">
        <v>173</v>
      </c>
    </row>
    <row r="24" spans="1:8" x14ac:dyDescent="0.3">
      <c r="A24" s="5">
        <v>1000022</v>
      </c>
      <c r="B24" s="2" t="s">
        <v>162</v>
      </c>
      <c r="C24" s="2" t="s">
        <v>13</v>
      </c>
      <c r="D24" s="2">
        <f>VLOOKUP(C24,枚举!$B$2:$C$10,2,0)</f>
        <v>2</v>
      </c>
      <c r="E24" s="2" t="s">
        <v>167</v>
      </c>
      <c r="F24" s="2" t="s">
        <v>169</v>
      </c>
      <c r="G24" s="2" t="s">
        <v>171</v>
      </c>
      <c r="H24" s="2" t="s">
        <v>174</v>
      </c>
    </row>
    <row r="25" spans="1:8" x14ac:dyDescent="0.3">
      <c r="A25" s="5">
        <v>1000023</v>
      </c>
      <c r="B25" s="2" t="s">
        <v>163</v>
      </c>
      <c r="C25" s="2" t="s">
        <v>13</v>
      </c>
      <c r="D25" s="2">
        <f>VLOOKUP(C25,枚举!$B$2:$C$10,2,0)</f>
        <v>2</v>
      </c>
      <c r="E25" s="2" t="s">
        <v>167</v>
      </c>
      <c r="F25" s="2" t="s">
        <v>170</v>
      </c>
      <c r="G25" s="2" t="s">
        <v>171</v>
      </c>
      <c r="H25" s="2" t="s">
        <v>172</v>
      </c>
    </row>
    <row r="26" spans="1:8" x14ac:dyDescent="0.3">
      <c r="A26" s="5">
        <v>1000024</v>
      </c>
      <c r="B26" s="2" t="s">
        <v>164</v>
      </c>
      <c r="C26" s="2" t="s">
        <v>13</v>
      </c>
      <c r="D26" s="2">
        <f>VLOOKUP(C26,枚举!$B$2:$C$10,2,0)</f>
        <v>2</v>
      </c>
      <c r="E26" s="2" t="s">
        <v>168</v>
      </c>
      <c r="F26" s="2" t="s">
        <v>169</v>
      </c>
      <c r="G26" s="2" t="s">
        <v>173</v>
      </c>
      <c r="H26" s="2" t="s">
        <v>174</v>
      </c>
    </row>
    <row r="27" spans="1:8" x14ac:dyDescent="0.3">
      <c r="A27" s="5">
        <v>1000025</v>
      </c>
      <c r="B27" s="2" t="s">
        <v>165</v>
      </c>
      <c r="C27" s="2" t="s">
        <v>13</v>
      </c>
      <c r="D27" s="2">
        <f>VLOOKUP(C27,枚举!$B$2:$C$10,2,0)</f>
        <v>2</v>
      </c>
      <c r="E27" s="2" t="s">
        <v>168</v>
      </c>
      <c r="F27" s="2" t="s">
        <v>170</v>
      </c>
      <c r="G27" s="2" t="s">
        <v>173</v>
      </c>
      <c r="H27" s="2" t="s">
        <v>175</v>
      </c>
    </row>
    <row r="28" spans="1:8" x14ac:dyDescent="0.3">
      <c r="A28" s="5">
        <v>1000026</v>
      </c>
      <c r="B28" s="2" t="s">
        <v>166</v>
      </c>
      <c r="C28" s="2" t="s">
        <v>13</v>
      </c>
      <c r="D28" s="2">
        <f>VLOOKUP(C28,枚举!$B$2:$C$10,2,0)</f>
        <v>2</v>
      </c>
      <c r="E28" s="2" t="s">
        <v>169</v>
      </c>
      <c r="F28" s="2" t="s">
        <v>170</v>
      </c>
      <c r="G28" s="2" t="s">
        <v>174</v>
      </c>
      <c r="H28" s="2" t="s">
        <v>175</v>
      </c>
    </row>
    <row r="29" spans="1:8" x14ac:dyDescent="0.3">
      <c r="A29" s="5">
        <v>1000027</v>
      </c>
      <c r="B29" s="2" t="s">
        <v>176</v>
      </c>
      <c r="C29" s="2" t="s">
        <v>13</v>
      </c>
      <c r="D29" s="2">
        <f>VLOOKUP(C29,枚举!$B$2:$C$10,2,0)</f>
        <v>2</v>
      </c>
      <c r="E29" s="8" t="s">
        <v>204</v>
      </c>
      <c r="G29" s="2" t="s">
        <v>203</v>
      </c>
    </row>
    <row r="30" spans="1:8" x14ac:dyDescent="0.3">
      <c r="A30" s="5">
        <v>1000028</v>
      </c>
      <c r="B30" s="2" t="s">
        <v>177</v>
      </c>
      <c r="C30" s="2" t="s">
        <v>13</v>
      </c>
      <c r="D30" s="2">
        <f>VLOOKUP(C30,枚举!$B$2:$C$10,2,0)</f>
        <v>2</v>
      </c>
      <c r="E30" s="8" t="s">
        <v>190</v>
      </c>
      <c r="G30" s="2" t="s">
        <v>205</v>
      </c>
    </row>
    <row r="31" spans="1:8" x14ac:dyDescent="0.3">
      <c r="A31" s="5">
        <v>1000029</v>
      </c>
      <c r="B31" s="2" t="s">
        <v>178</v>
      </c>
      <c r="C31" s="2" t="s">
        <v>13</v>
      </c>
      <c r="D31" s="2">
        <f>VLOOKUP(C31,枚举!$B$2:$C$10,2,0)</f>
        <v>2</v>
      </c>
      <c r="E31" s="8" t="s">
        <v>191</v>
      </c>
      <c r="G31" s="2" t="s">
        <v>206</v>
      </c>
    </row>
    <row r="32" spans="1:8" x14ac:dyDescent="0.3">
      <c r="A32" s="5">
        <v>1000030</v>
      </c>
      <c r="B32" s="2" t="s">
        <v>179</v>
      </c>
      <c r="C32" s="2" t="s">
        <v>13</v>
      </c>
      <c r="D32" s="2">
        <f>VLOOKUP(C32,枚举!$B$2:$C$10,2,0)</f>
        <v>2</v>
      </c>
      <c r="E32" s="8" t="s">
        <v>192</v>
      </c>
      <c r="G32" s="2" t="s">
        <v>207</v>
      </c>
    </row>
    <row r="33" spans="1:7" x14ac:dyDescent="0.3">
      <c r="A33" s="5">
        <v>1000031</v>
      </c>
      <c r="B33" s="2" t="s">
        <v>180</v>
      </c>
      <c r="C33" s="2" t="s">
        <v>13</v>
      </c>
      <c r="D33" s="2">
        <f>VLOOKUP(C33,枚举!$B$2:$C$10,2,0)</f>
        <v>2</v>
      </c>
      <c r="E33" s="8" t="s">
        <v>193</v>
      </c>
      <c r="G33" s="2" t="s">
        <v>208</v>
      </c>
    </row>
    <row r="34" spans="1:7" x14ac:dyDescent="0.3">
      <c r="A34" s="5">
        <v>1000032</v>
      </c>
      <c r="B34" s="2" t="s">
        <v>181</v>
      </c>
      <c r="C34" s="2" t="s">
        <v>13</v>
      </c>
      <c r="D34" s="2">
        <f>VLOOKUP(C34,枚举!$B$2:$C$10,2,0)</f>
        <v>2</v>
      </c>
      <c r="E34" s="8" t="s">
        <v>194</v>
      </c>
      <c r="G34" s="2" t="s">
        <v>209</v>
      </c>
    </row>
    <row r="35" spans="1:7" x14ac:dyDescent="0.3">
      <c r="A35" s="5">
        <v>1000033</v>
      </c>
      <c r="B35" s="2" t="s">
        <v>182</v>
      </c>
      <c r="C35" s="2" t="s">
        <v>13</v>
      </c>
      <c r="D35" s="2">
        <f>VLOOKUP(C35,枚举!$B$2:$C$10,2,0)</f>
        <v>2</v>
      </c>
      <c r="E35" s="8" t="s">
        <v>195</v>
      </c>
      <c r="G35" s="2" t="s">
        <v>210</v>
      </c>
    </row>
    <row r="36" spans="1:7" x14ac:dyDescent="0.3">
      <c r="A36" s="5">
        <v>1000034</v>
      </c>
      <c r="B36" s="2" t="s">
        <v>183</v>
      </c>
      <c r="C36" s="2" t="s">
        <v>13</v>
      </c>
      <c r="D36" s="2">
        <f>VLOOKUP(C36,枚举!$B$2:$C$10,2,0)</f>
        <v>2</v>
      </c>
      <c r="E36" s="8" t="s">
        <v>196</v>
      </c>
      <c r="G36" s="2" t="s">
        <v>211</v>
      </c>
    </row>
    <row r="37" spans="1:7" x14ac:dyDescent="0.3">
      <c r="A37" s="5">
        <v>1000035</v>
      </c>
      <c r="B37" s="2" t="s">
        <v>184</v>
      </c>
      <c r="C37" s="2" t="s">
        <v>13</v>
      </c>
      <c r="D37" s="2">
        <f>VLOOKUP(C37,枚举!$B$2:$C$10,2,0)</f>
        <v>2</v>
      </c>
      <c r="E37" s="8" t="s">
        <v>197</v>
      </c>
      <c r="G37" s="2" t="s">
        <v>212</v>
      </c>
    </row>
    <row r="38" spans="1:7" x14ac:dyDescent="0.3">
      <c r="A38" s="5">
        <v>1000036</v>
      </c>
      <c r="B38" s="2" t="s">
        <v>185</v>
      </c>
      <c r="C38" s="2" t="s">
        <v>13</v>
      </c>
      <c r="D38" s="2">
        <f>VLOOKUP(C38,枚举!$B$2:$C$10,2,0)</f>
        <v>2</v>
      </c>
      <c r="E38" s="8" t="s">
        <v>198</v>
      </c>
      <c r="G38" s="2" t="s">
        <v>213</v>
      </c>
    </row>
    <row r="39" spans="1:7" x14ac:dyDescent="0.3">
      <c r="A39" s="5">
        <v>1000037</v>
      </c>
      <c r="B39" s="2" t="s">
        <v>186</v>
      </c>
      <c r="C39" s="2" t="s">
        <v>13</v>
      </c>
      <c r="D39" s="2">
        <f>VLOOKUP(C39,枚举!$B$2:$C$10,2,0)</f>
        <v>2</v>
      </c>
      <c r="E39" s="8" t="s">
        <v>199</v>
      </c>
      <c r="G39" s="2" t="s">
        <v>214</v>
      </c>
    </row>
    <row r="40" spans="1:7" x14ac:dyDescent="0.3">
      <c r="A40" s="5">
        <v>1000038</v>
      </c>
      <c r="B40" s="2" t="s">
        <v>187</v>
      </c>
      <c r="C40" s="2" t="s">
        <v>13</v>
      </c>
      <c r="D40" s="2">
        <f>VLOOKUP(C40,枚举!$B$2:$C$10,2,0)</f>
        <v>2</v>
      </c>
      <c r="E40" s="8" t="s">
        <v>200</v>
      </c>
      <c r="G40" s="2" t="s">
        <v>215</v>
      </c>
    </row>
    <row r="41" spans="1:7" x14ac:dyDescent="0.3">
      <c r="A41" s="5">
        <v>1000039</v>
      </c>
      <c r="B41" s="2" t="s">
        <v>188</v>
      </c>
      <c r="C41" s="2" t="s">
        <v>13</v>
      </c>
      <c r="D41" s="2">
        <f>VLOOKUP(C41,枚举!$B$2:$C$10,2,0)</f>
        <v>2</v>
      </c>
      <c r="E41" s="8" t="s">
        <v>201</v>
      </c>
      <c r="G41" s="2" t="s">
        <v>216</v>
      </c>
    </row>
    <row r="42" spans="1:7" x14ac:dyDescent="0.3">
      <c r="A42" s="5">
        <v>1000040</v>
      </c>
      <c r="B42" s="2" t="s">
        <v>189</v>
      </c>
      <c r="C42" s="2" t="s">
        <v>13</v>
      </c>
      <c r="D42" s="2">
        <f>VLOOKUP(C42,枚举!$B$2:$C$10,2,0)</f>
        <v>2</v>
      </c>
      <c r="E42" s="8" t="s">
        <v>202</v>
      </c>
      <c r="G42" s="2" t="s">
        <v>217</v>
      </c>
    </row>
    <row r="43" spans="1:7" x14ac:dyDescent="0.3">
      <c r="A43" s="5">
        <v>1000041</v>
      </c>
    </row>
    <row r="44" spans="1:7" x14ac:dyDescent="0.3">
      <c r="A44" s="5">
        <v>1000042</v>
      </c>
    </row>
    <row r="45" spans="1:7" x14ac:dyDescent="0.3">
      <c r="A45" s="5">
        <v>1000043</v>
      </c>
    </row>
    <row r="46" spans="1:7" x14ac:dyDescent="0.3">
      <c r="A46" s="5">
        <v>1000044</v>
      </c>
    </row>
    <row r="47" spans="1:7" x14ac:dyDescent="0.3">
      <c r="A47" s="5">
        <v>1000045</v>
      </c>
    </row>
    <row r="48" spans="1:7" x14ac:dyDescent="0.3">
      <c r="A48" s="5">
        <v>1000046</v>
      </c>
    </row>
    <row r="49" spans="1:1" x14ac:dyDescent="0.3">
      <c r="A49" s="5">
        <v>1000047</v>
      </c>
    </row>
    <row r="50" spans="1:1" x14ac:dyDescent="0.3">
      <c r="A50" s="5">
        <v>1000048</v>
      </c>
    </row>
    <row r="51" spans="1:1" x14ac:dyDescent="0.3">
      <c r="A51" s="5">
        <v>1000049</v>
      </c>
    </row>
    <row r="52" spans="1:1" x14ac:dyDescent="0.3">
      <c r="A52" s="5">
        <v>1000050</v>
      </c>
    </row>
    <row r="53" spans="1:1" x14ac:dyDescent="0.3">
      <c r="A53" s="5">
        <v>1000051</v>
      </c>
    </row>
    <row r="54" spans="1:1" x14ac:dyDescent="0.3">
      <c r="A54" s="5">
        <v>1000052</v>
      </c>
    </row>
    <row r="55" spans="1:1" x14ac:dyDescent="0.3">
      <c r="A55" s="5">
        <v>1000053</v>
      </c>
    </row>
    <row r="56" spans="1:1" x14ac:dyDescent="0.3">
      <c r="A56" s="5">
        <v>1000054</v>
      </c>
    </row>
    <row r="57" spans="1:1" x14ac:dyDescent="0.3">
      <c r="A57" s="5">
        <v>1000055</v>
      </c>
    </row>
    <row r="58" spans="1:1" x14ac:dyDescent="0.3">
      <c r="A58" s="5">
        <v>1000056</v>
      </c>
    </row>
    <row r="59" spans="1:1" x14ac:dyDescent="0.3">
      <c r="A59" s="5">
        <v>1000057</v>
      </c>
    </row>
    <row r="60" spans="1:1" x14ac:dyDescent="0.3">
      <c r="A60" s="5">
        <v>1000058</v>
      </c>
    </row>
    <row r="61" spans="1:1" x14ac:dyDescent="0.3">
      <c r="A61" s="5">
        <v>1000059</v>
      </c>
    </row>
    <row r="62" spans="1:1" x14ac:dyDescent="0.3">
      <c r="A62" s="5">
        <v>1000060</v>
      </c>
    </row>
    <row r="63" spans="1:1" x14ac:dyDescent="0.3">
      <c r="A63" s="5">
        <v>1000061</v>
      </c>
    </row>
    <row r="64" spans="1:1" x14ac:dyDescent="0.3">
      <c r="A64" s="5">
        <v>1000062</v>
      </c>
    </row>
    <row r="65" spans="1:1" x14ac:dyDescent="0.3">
      <c r="A65" s="5">
        <v>1000063</v>
      </c>
    </row>
    <row r="66" spans="1:1" x14ac:dyDescent="0.3">
      <c r="A66" s="5">
        <v>1000064</v>
      </c>
    </row>
    <row r="67" spans="1:1" x14ac:dyDescent="0.3">
      <c r="A67" s="5">
        <v>1000065</v>
      </c>
    </row>
    <row r="68" spans="1:1" x14ac:dyDescent="0.3">
      <c r="A68" s="5">
        <v>1000066</v>
      </c>
    </row>
    <row r="69" spans="1:1" x14ac:dyDescent="0.3">
      <c r="A69" s="5">
        <v>1000067</v>
      </c>
    </row>
    <row r="70" spans="1:1" x14ac:dyDescent="0.3">
      <c r="A70" s="5">
        <v>1000068</v>
      </c>
    </row>
    <row r="71" spans="1:1" x14ac:dyDescent="0.3">
      <c r="A71" s="5">
        <v>1000069</v>
      </c>
    </row>
    <row r="72" spans="1:1" x14ac:dyDescent="0.3">
      <c r="A72" s="5">
        <v>1000070</v>
      </c>
    </row>
    <row r="73" spans="1:1" x14ac:dyDescent="0.3">
      <c r="A73" s="5">
        <v>1000071</v>
      </c>
    </row>
    <row r="74" spans="1:1" x14ac:dyDescent="0.3">
      <c r="A74" s="5">
        <v>1000072</v>
      </c>
    </row>
    <row r="75" spans="1:1" x14ac:dyDescent="0.3">
      <c r="A75" s="5">
        <v>1000073</v>
      </c>
    </row>
    <row r="76" spans="1:1" x14ac:dyDescent="0.3">
      <c r="A76" s="5">
        <v>1000074</v>
      </c>
    </row>
    <row r="77" spans="1:1" x14ac:dyDescent="0.3">
      <c r="A77" s="5">
        <v>1000075</v>
      </c>
    </row>
    <row r="78" spans="1:1" x14ac:dyDescent="0.3">
      <c r="A78" s="5">
        <v>1000076</v>
      </c>
    </row>
    <row r="79" spans="1:1" x14ac:dyDescent="0.3">
      <c r="A79" s="5">
        <v>1000077</v>
      </c>
    </row>
    <row r="80" spans="1:1" x14ac:dyDescent="0.3">
      <c r="A80" s="5">
        <v>1000078</v>
      </c>
    </row>
    <row r="81" spans="1:1" x14ac:dyDescent="0.3">
      <c r="A81" s="5">
        <v>1000079</v>
      </c>
    </row>
    <row r="82" spans="1:1" x14ac:dyDescent="0.3">
      <c r="A82" s="5">
        <v>1000080</v>
      </c>
    </row>
    <row r="83" spans="1:1" x14ac:dyDescent="0.3">
      <c r="A83" s="5">
        <v>1000081</v>
      </c>
    </row>
    <row r="84" spans="1:1" x14ac:dyDescent="0.3">
      <c r="A84" s="5">
        <v>1000082</v>
      </c>
    </row>
    <row r="85" spans="1:1" x14ac:dyDescent="0.3">
      <c r="A85" s="5">
        <v>1000083</v>
      </c>
    </row>
    <row r="86" spans="1:1" x14ac:dyDescent="0.3">
      <c r="A86" s="5">
        <v>1000084</v>
      </c>
    </row>
    <row r="87" spans="1:1" x14ac:dyDescent="0.3">
      <c r="A87" s="5">
        <v>1000085</v>
      </c>
    </row>
    <row r="88" spans="1:1" x14ac:dyDescent="0.3">
      <c r="A88" s="5">
        <v>1000086</v>
      </c>
    </row>
    <row r="89" spans="1:1" x14ac:dyDescent="0.3">
      <c r="A89" s="5">
        <v>1000087</v>
      </c>
    </row>
    <row r="90" spans="1:1" x14ac:dyDescent="0.3">
      <c r="A90" s="5">
        <v>1000088</v>
      </c>
    </row>
    <row r="91" spans="1:1" x14ac:dyDescent="0.3">
      <c r="A91" s="5">
        <v>1000089</v>
      </c>
    </row>
    <row r="92" spans="1:1" x14ac:dyDescent="0.3">
      <c r="A92" s="5">
        <v>1000090</v>
      </c>
    </row>
    <row r="93" spans="1:1" x14ac:dyDescent="0.3">
      <c r="A93" s="5">
        <v>1000091</v>
      </c>
    </row>
    <row r="94" spans="1:1" x14ac:dyDescent="0.3">
      <c r="A94" s="5">
        <v>1000092</v>
      </c>
    </row>
    <row r="95" spans="1:1" x14ac:dyDescent="0.3">
      <c r="A95" s="5">
        <v>1000093</v>
      </c>
    </row>
    <row r="96" spans="1:1" x14ac:dyDescent="0.3">
      <c r="A96" s="5">
        <v>1000094</v>
      </c>
    </row>
    <row r="97" spans="1:1" x14ac:dyDescent="0.3">
      <c r="A97" s="5">
        <v>1000095</v>
      </c>
    </row>
    <row r="98" spans="1:1" x14ac:dyDescent="0.3">
      <c r="A98" s="5">
        <v>1000096</v>
      </c>
    </row>
    <row r="99" spans="1:1" x14ac:dyDescent="0.3">
      <c r="A99" s="5">
        <v>1000097</v>
      </c>
    </row>
    <row r="100" spans="1:1" x14ac:dyDescent="0.3">
      <c r="A100" s="5">
        <v>1000098</v>
      </c>
    </row>
    <row r="101" spans="1:1" x14ac:dyDescent="0.3">
      <c r="A101" s="5">
        <v>1000099</v>
      </c>
    </row>
    <row r="102" spans="1:1" x14ac:dyDescent="0.3">
      <c r="A102" s="5">
        <v>1000100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961-81E0-418C-8723-3B45B41D20E0}">
  <dimension ref="A1:F151"/>
  <sheetViews>
    <sheetView workbookViewId="0">
      <pane ySplit="1" topLeftCell="A122" activePane="bottomLeft" state="frozen"/>
      <selection pane="bottomLeft" activeCell="A136" sqref="A136:A151"/>
    </sheetView>
  </sheetViews>
  <sheetFormatPr defaultRowHeight="16.5" x14ac:dyDescent="0.2"/>
  <cols>
    <col min="1" max="1" width="18.375" style="3" customWidth="1"/>
    <col min="2" max="2" width="15.25" style="3" customWidth="1"/>
    <col min="3" max="3" width="15.5" style="3" customWidth="1"/>
    <col min="4" max="4" width="14.625" style="3" customWidth="1"/>
    <col min="5" max="5" width="36.5" style="4" customWidth="1"/>
    <col min="6" max="6" width="50.625" style="3" customWidth="1"/>
    <col min="7" max="7" width="18.625" style="3" customWidth="1"/>
    <col min="8" max="8" width="14.125" style="3" customWidth="1"/>
    <col min="9" max="16384" width="9" style="3"/>
  </cols>
  <sheetData>
    <row r="1" spans="1:6" ht="33" customHeight="1" x14ac:dyDescent="0.2">
      <c r="A1" s="3" t="s">
        <v>0</v>
      </c>
      <c r="B1" s="3" t="s">
        <v>1</v>
      </c>
      <c r="C1" s="3" t="s">
        <v>44</v>
      </c>
      <c r="D1" s="3" t="s">
        <v>37</v>
      </c>
      <c r="E1" s="4" t="s">
        <v>60</v>
      </c>
      <c r="F1" s="3" t="s">
        <v>61</v>
      </c>
    </row>
    <row r="2" spans="1:6" ht="30.75" customHeight="1" x14ac:dyDescent="0.2">
      <c r="A2" s="3">
        <v>2000001</v>
      </c>
      <c r="B2" s="3" t="s">
        <v>45</v>
      </c>
      <c r="C2" s="3" t="s">
        <v>40</v>
      </c>
      <c r="D2" s="3">
        <f>VLOOKUP(C2,枚举!$B$13:$C$17,2,FALSE)</f>
        <v>0</v>
      </c>
      <c r="E2" s="4" t="str">
        <f>VLOOKUP(B2,[1]内容填充!$B:$F,5,0)</f>
        <v>使用后心情+2</v>
      </c>
      <c r="F2" s="3" t="s">
        <v>84</v>
      </c>
    </row>
    <row r="3" spans="1:6" ht="33" x14ac:dyDescent="0.2">
      <c r="A3" s="3">
        <v>2000002</v>
      </c>
      <c r="B3" s="3" t="s">
        <v>46</v>
      </c>
      <c r="C3" s="3" t="s">
        <v>40</v>
      </c>
      <c r="D3" s="3">
        <f>VLOOKUP(C3,枚举!$B$13:$C$17,2,FALSE)</f>
        <v>0</v>
      </c>
      <c r="E3" s="4" t="str">
        <f>VLOOKUP(B3,[1]内容填充!$B:$F,5,0)</f>
        <v>回复1生命值
本局小药丸效果每次递增1</v>
      </c>
      <c r="F3" s="3" t="s">
        <v>85</v>
      </c>
    </row>
    <row r="4" spans="1:6" ht="33" x14ac:dyDescent="0.2">
      <c r="A4" s="3">
        <v>2000003</v>
      </c>
      <c r="B4" s="3" t="s">
        <v>47</v>
      </c>
      <c r="C4" s="3" t="s">
        <v>40</v>
      </c>
      <c r="D4" s="3">
        <f>VLOOKUP(C4,枚举!$B$13:$C$17,2,FALSE)</f>
        <v>0</v>
      </c>
      <c r="E4" s="4" t="str">
        <f>VLOOKUP(B4,[1]内容填充!$B:$F,5,0)</f>
        <v>不用选择当前事件
下一抉择不能选择前进</v>
      </c>
    </row>
    <row r="5" spans="1:6" ht="33" x14ac:dyDescent="0.2">
      <c r="A5" s="3">
        <v>2000004</v>
      </c>
      <c r="B5" s="3" t="s">
        <v>48</v>
      </c>
      <c r="C5" s="3" t="s">
        <v>40</v>
      </c>
      <c r="D5" s="3">
        <f>VLOOKUP(C5,枚举!$B$13:$C$17,2,FALSE)</f>
        <v>0</v>
      </c>
      <c r="E5" s="4" t="str">
        <f>VLOOKUP(B5,[1]内容填充!$B:$F,5,0)</f>
        <v>心情增加3持续5次事件
5次事件后心情-3</v>
      </c>
    </row>
    <row r="6" spans="1:6" ht="28.5" customHeight="1" x14ac:dyDescent="0.2">
      <c r="A6" s="3">
        <v>2000005</v>
      </c>
      <c r="B6" s="3" t="s">
        <v>49</v>
      </c>
      <c r="C6" s="3" t="s">
        <v>40</v>
      </c>
      <c r="D6" s="3">
        <f>VLOOKUP(C6,枚举!$B$13:$C$17,2,FALSE)</f>
        <v>0</v>
      </c>
      <c r="E6" s="4" t="str">
        <f>VLOOKUP(B6,[1]内容填充!$B:$F,5,0)</f>
        <v>使用时获得20金币</v>
      </c>
      <c r="F6" s="3" t="s">
        <v>86</v>
      </c>
    </row>
    <row r="7" spans="1:6" ht="46.5" customHeight="1" x14ac:dyDescent="0.2">
      <c r="A7" s="3">
        <v>2000006</v>
      </c>
      <c r="B7" s="3" t="s">
        <v>50</v>
      </c>
      <c r="C7" s="3" t="s">
        <v>40</v>
      </c>
      <c r="D7" s="3">
        <f>VLOOKUP(C7,枚举!$B$13:$C$17,2,FALSE)</f>
        <v>0</v>
      </c>
      <c r="E7" s="4" t="str">
        <f>VLOOKUP(B7,[1]内容填充!$B:$F,5,0)</f>
        <v>使用后下次受到的生命减少会转换为金币增加</v>
      </c>
    </row>
    <row r="8" spans="1:6" ht="33" x14ac:dyDescent="0.2">
      <c r="A8" s="3">
        <v>2000007</v>
      </c>
      <c r="B8" s="3" t="s">
        <v>51</v>
      </c>
      <c r="C8" s="3" t="s">
        <v>40</v>
      </c>
      <c r="D8" s="3">
        <f>VLOOKUP(C8,枚举!$B$13:$C$17,2,FALSE)</f>
        <v>0</v>
      </c>
      <c r="E8" s="4" t="str">
        <f>VLOOKUP(B8,[1]内容填充!$B:$F,5,0)</f>
        <v>使用后，每抉择后恢复1点体力，持续3次抉择</v>
      </c>
    </row>
    <row r="9" spans="1:6" x14ac:dyDescent="0.2">
      <c r="A9" s="3">
        <v>2000008</v>
      </c>
      <c r="B9" s="3" t="s">
        <v>52</v>
      </c>
      <c r="C9" s="3" t="s">
        <v>40</v>
      </c>
      <c r="D9" s="3">
        <f>VLOOKUP(C9,枚举!$B$13:$C$17,2,FALSE)</f>
        <v>0</v>
      </c>
      <c r="E9" s="4" t="str">
        <f>VLOOKUP(B9,[1]内容填充!$B:$F,5,0)</f>
        <v>使用后生命值+2 体力+3</v>
      </c>
      <c r="F9" s="3" t="s">
        <v>87</v>
      </c>
    </row>
    <row r="10" spans="1:6" x14ac:dyDescent="0.2">
      <c r="A10" s="3">
        <v>2000009</v>
      </c>
      <c r="B10" s="3" t="s">
        <v>53</v>
      </c>
      <c r="C10" s="3" t="s">
        <v>40</v>
      </c>
      <c r="D10" s="3">
        <f>VLOOKUP(C10,枚举!$B$13:$C$17,2,FALSE)</f>
        <v>0</v>
      </c>
      <c r="E10" s="4" t="str">
        <f>VLOOKUP(B10,[1]内容填充!$B:$F,5,0)</f>
        <v>所有属性增加2点</v>
      </c>
      <c r="F10" s="3" t="s">
        <v>88</v>
      </c>
    </row>
    <row r="11" spans="1:6" x14ac:dyDescent="0.2">
      <c r="A11" s="3">
        <v>2000010</v>
      </c>
      <c r="B11" s="3" t="s">
        <v>54</v>
      </c>
      <c r="C11" s="3" t="s">
        <v>40</v>
      </c>
      <c r="D11" s="3">
        <f>VLOOKUP(C11,枚举!$B$13:$C$17,2,FALSE)</f>
        <v>0</v>
      </c>
      <c r="E11" s="4" t="str">
        <f>VLOOKUP(B11,[1]内容填充!$B:$F,5,0)</f>
        <v>使用后生命值+4 体力+6</v>
      </c>
      <c r="F11" s="3" t="s">
        <v>89</v>
      </c>
    </row>
    <row r="12" spans="1:6" x14ac:dyDescent="0.2">
      <c r="A12" s="3">
        <v>2000011</v>
      </c>
      <c r="B12" s="3" t="s">
        <v>55</v>
      </c>
      <c r="C12" s="3" t="s">
        <v>40</v>
      </c>
      <c r="D12" s="3">
        <f>VLOOKUP(C12,枚举!$B$13:$C$17,2,FALSE)</f>
        <v>0</v>
      </c>
      <c r="E12" s="4" t="str">
        <f>VLOOKUP(B12,[1]内容填充!$B:$F,5,0)</f>
        <v>使用后前进3个格子，并且不会触发事件</v>
      </c>
    </row>
    <row r="13" spans="1:6" ht="26.25" customHeight="1" x14ac:dyDescent="0.2">
      <c r="A13" s="3">
        <v>2000012</v>
      </c>
      <c r="B13" s="3" t="s">
        <v>56</v>
      </c>
      <c r="C13" s="3" t="s">
        <v>40</v>
      </c>
      <c r="D13" s="3">
        <f>VLOOKUP(C13,枚举!$B$13:$C$17,2,FALSE)</f>
        <v>0</v>
      </c>
      <c r="E13" s="4" t="str">
        <f>VLOOKUP(B13,[1]内容填充!$B:$F,5,0)</f>
        <v>下3件购买的商品不会消耗金币</v>
      </c>
    </row>
    <row r="14" spans="1:6" ht="33" x14ac:dyDescent="0.2">
      <c r="A14" s="3">
        <v>2000013</v>
      </c>
      <c r="B14" s="3" t="s">
        <v>57</v>
      </c>
      <c r="C14" s="3" t="s">
        <v>40</v>
      </c>
      <c r="D14" s="3">
        <f>VLOOKUP(C14,枚举!$B$13:$C$17,2,FALSE)</f>
        <v>0</v>
      </c>
      <c r="E14" s="4" t="str">
        <f>VLOOKUP(B14,[1]内容填充!$B:$F,5,0)</f>
        <v>使用后，失去【相机】获得道具【底片】
使用【底片】回到底片当时的属性状态</v>
      </c>
    </row>
    <row r="15" spans="1:6" ht="24.75" customHeight="1" x14ac:dyDescent="0.2">
      <c r="A15" s="3">
        <v>2000014</v>
      </c>
      <c r="B15" s="3" t="s">
        <v>58</v>
      </c>
      <c r="C15" s="3" t="s">
        <v>40</v>
      </c>
      <c r="D15" s="3">
        <f>VLOOKUP(C15,枚举!$B$13:$C$17,2,FALSE)</f>
        <v>0</v>
      </c>
      <c r="E15" s="4" t="str">
        <f>VLOOKUP(B15,[1]内容填充!$B:$F,5,0)</f>
        <v>使用后立即传送到【岛屿】</v>
      </c>
    </row>
    <row r="16" spans="1:6" x14ac:dyDescent="0.2">
      <c r="A16" s="3">
        <v>2000015</v>
      </c>
      <c r="B16" s="3" t="s">
        <v>59</v>
      </c>
      <c r="C16" s="3" t="s">
        <v>41</v>
      </c>
      <c r="D16" s="3">
        <f>VLOOKUP(C16,枚举!$B$13:$C$17,2,FALSE)</f>
        <v>1</v>
      </c>
      <c r="E16" s="4" t="str">
        <f>VLOOKUP(B16,[1]内容填充!$B:$F,5,0)</f>
        <v>不超过生命上限20%的伤害会被减免50%</v>
      </c>
    </row>
    <row r="17" spans="1:1" x14ac:dyDescent="0.2">
      <c r="A17" s="3">
        <v>2000016</v>
      </c>
    </row>
    <row r="18" spans="1:1" x14ac:dyDescent="0.2">
      <c r="A18" s="3">
        <v>2000017</v>
      </c>
    </row>
    <row r="19" spans="1:1" x14ac:dyDescent="0.2">
      <c r="A19" s="3">
        <v>2000018</v>
      </c>
    </row>
    <row r="20" spans="1:1" x14ac:dyDescent="0.2">
      <c r="A20" s="3">
        <v>2000019</v>
      </c>
    </row>
    <row r="21" spans="1:1" x14ac:dyDescent="0.2">
      <c r="A21" s="3">
        <v>2000020</v>
      </c>
    </row>
    <row r="22" spans="1:1" x14ac:dyDescent="0.2">
      <c r="A22" s="3">
        <v>2000021</v>
      </c>
    </row>
    <row r="23" spans="1:1" x14ac:dyDescent="0.2">
      <c r="A23" s="3">
        <v>2000022</v>
      </c>
    </row>
    <row r="24" spans="1:1" x14ac:dyDescent="0.2">
      <c r="A24" s="3">
        <v>2000023</v>
      </c>
    </row>
    <row r="25" spans="1:1" x14ac:dyDescent="0.2">
      <c r="A25" s="3">
        <v>2000024</v>
      </c>
    </row>
    <row r="26" spans="1:1" x14ac:dyDescent="0.2">
      <c r="A26" s="3">
        <v>2000025</v>
      </c>
    </row>
    <row r="27" spans="1:1" x14ac:dyDescent="0.2">
      <c r="A27" s="3">
        <v>2000026</v>
      </c>
    </row>
    <row r="28" spans="1:1" x14ac:dyDescent="0.2">
      <c r="A28" s="3">
        <v>2000027</v>
      </c>
    </row>
    <row r="29" spans="1:1" x14ac:dyDescent="0.2">
      <c r="A29" s="3">
        <v>2000028</v>
      </c>
    </row>
    <row r="30" spans="1:1" x14ac:dyDescent="0.2">
      <c r="A30" s="3">
        <v>2000029</v>
      </c>
    </row>
    <row r="31" spans="1:1" x14ac:dyDescent="0.2">
      <c r="A31" s="3">
        <v>2000030</v>
      </c>
    </row>
    <row r="32" spans="1:1" x14ac:dyDescent="0.2">
      <c r="A32" s="3">
        <v>2000031</v>
      </c>
    </row>
    <row r="33" spans="1:1" x14ac:dyDescent="0.2">
      <c r="A33" s="3">
        <v>2000032</v>
      </c>
    </row>
    <row r="34" spans="1:1" x14ac:dyDescent="0.2">
      <c r="A34" s="3">
        <v>2000033</v>
      </c>
    </row>
    <row r="35" spans="1:1" x14ac:dyDescent="0.2">
      <c r="A35" s="3">
        <v>2000034</v>
      </c>
    </row>
    <row r="36" spans="1:1" x14ac:dyDescent="0.2">
      <c r="A36" s="3">
        <v>2000035</v>
      </c>
    </row>
    <row r="37" spans="1:1" x14ac:dyDescent="0.2">
      <c r="A37" s="3">
        <v>2000036</v>
      </c>
    </row>
    <row r="38" spans="1:1" x14ac:dyDescent="0.2">
      <c r="A38" s="3">
        <v>2000037</v>
      </c>
    </row>
    <row r="39" spans="1:1" x14ac:dyDescent="0.2">
      <c r="A39" s="3">
        <v>2000038</v>
      </c>
    </row>
    <row r="40" spans="1:1" x14ac:dyDescent="0.2">
      <c r="A40" s="3">
        <v>2000039</v>
      </c>
    </row>
    <row r="41" spans="1:1" x14ac:dyDescent="0.2">
      <c r="A41" s="3">
        <v>2000040</v>
      </c>
    </row>
    <row r="42" spans="1:1" x14ac:dyDescent="0.2">
      <c r="A42" s="3">
        <v>2000041</v>
      </c>
    </row>
    <row r="43" spans="1:1" x14ac:dyDescent="0.2">
      <c r="A43" s="3">
        <v>2000042</v>
      </c>
    </row>
    <row r="44" spans="1:1" x14ac:dyDescent="0.2">
      <c r="A44" s="3">
        <v>2000043</v>
      </c>
    </row>
    <row r="45" spans="1:1" x14ac:dyDescent="0.2">
      <c r="A45" s="3">
        <v>2000044</v>
      </c>
    </row>
    <row r="46" spans="1:1" x14ac:dyDescent="0.2">
      <c r="A46" s="3">
        <v>2000045</v>
      </c>
    </row>
    <row r="47" spans="1:1" x14ac:dyDescent="0.2">
      <c r="A47" s="3">
        <v>2000046</v>
      </c>
    </row>
    <row r="48" spans="1:1" x14ac:dyDescent="0.2">
      <c r="A48" s="3">
        <v>2000047</v>
      </c>
    </row>
    <row r="49" spans="1:1" x14ac:dyDescent="0.2">
      <c r="A49" s="3">
        <v>2000048</v>
      </c>
    </row>
    <row r="50" spans="1:1" x14ac:dyDescent="0.2">
      <c r="A50" s="3">
        <v>2000049</v>
      </c>
    </row>
    <row r="51" spans="1:1" x14ac:dyDescent="0.2">
      <c r="A51" s="3">
        <v>2000050</v>
      </c>
    </row>
    <row r="52" spans="1:1" x14ac:dyDescent="0.2">
      <c r="A52" s="3">
        <v>2000051</v>
      </c>
    </row>
    <row r="53" spans="1:1" x14ac:dyDescent="0.2">
      <c r="A53" s="3">
        <v>2000052</v>
      </c>
    </row>
    <row r="54" spans="1:1" x14ac:dyDescent="0.2">
      <c r="A54" s="3">
        <v>2000053</v>
      </c>
    </row>
    <row r="55" spans="1:1" x14ac:dyDescent="0.2">
      <c r="A55" s="3">
        <v>2000054</v>
      </c>
    </row>
    <row r="56" spans="1:1" x14ac:dyDescent="0.2">
      <c r="A56" s="3">
        <v>2000055</v>
      </c>
    </row>
    <row r="57" spans="1:1" x14ac:dyDescent="0.2">
      <c r="A57" s="3">
        <v>2000056</v>
      </c>
    </row>
    <row r="58" spans="1:1" x14ac:dyDescent="0.2">
      <c r="A58" s="3">
        <v>2000057</v>
      </c>
    </row>
    <row r="59" spans="1:1" x14ac:dyDescent="0.2">
      <c r="A59" s="3">
        <v>2000058</v>
      </c>
    </row>
    <row r="60" spans="1:1" x14ac:dyDescent="0.2">
      <c r="A60" s="3">
        <v>2000059</v>
      </c>
    </row>
    <row r="61" spans="1:1" x14ac:dyDescent="0.2">
      <c r="A61" s="3">
        <v>2000060</v>
      </c>
    </row>
    <row r="62" spans="1:1" x14ac:dyDescent="0.2">
      <c r="A62" s="3">
        <v>2000061</v>
      </c>
    </row>
    <row r="63" spans="1:1" x14ac:dyDescent="0.2">
      <c r="A63" s="3">
        <v>2000062</v>
      </c>
    </row>
    <row r="64" spans="1:1" x14ac:dyDescent="0.2">
      <c r="A64" s="3">
        <v>2000063</v>
      </c>
    </row>
    <row r="65" spans="1:1" x14ac:dyDescent="0.2">
      <c r="A65" s="3">
        <v>2000064</v>
      </c>
    </row>
    <row r="66" spans="1:1" x14ac:dyDescent="0.2">
      <c r="A66" s="3">
        <v>2000065</v>
      </c>
    </row>
    <row r="67" spans="1:1" x14ac:dyDescent="0.2">
      <c r="A67" s="3">
        <v>2000066</v>
      </c>
    </row>
    <row r="68" spans="1:1" x14ac:dyDescent="0.2">
      <c r="A68" s="3">
        <v>2000067</v>
      </c>
    </row>
    <row r="69" spans="1:1" x14ac:dyDescent="0.2">
      <c r="A69" s="3">
        <v>2000068</v>
      </c>
    </row>
    <row r="70" spans="1:1" x14ac:dyDescent="0.2">
      <c r="A70" s="3">
        <v>2000069</v>
      </c>
    </row>
    <row r="71" spans="1:1" x14ac:dyDescent="0.2">
      <c r="A71" s="3">
        <v>2000070</v>
      </c>
    </row>
    <row r="72" spans="1:1" x14ac:dyDescent="0.2">
      <c r="A72" s="3">
        <v>2000071</v>
      </c>
    </row>
    <row r="73" spans="1:1" x14ac:dyDescent="0.2">
      <c r="A73" s="3">
        <v>2000072</v>
      </c>
    </row>
    <row r="74" spans="1:1" x14ac:dyDescent="0.2">
      <c r="A74" s="3">
        <v>2000073</v>
      </c>
    </row>
    <row r="75" spans="1:1" x14ac:dyDescent="0.2">
      <c r="A75" s="3">
        <v>2000074</v>
      </c>
    </row>
    <row r="76" spans="1:1" x14ac:dyDescent="0.2">
      <c r="A76" s="3">
        <v>2000075</v>
      </c>
    </row>
    <row r="77" spans="1:1" x14ac:dyDescent="0.2">
      <c r="A77" s="3">
        <v>2000076</v>
      </c>
    </row>
    <row r="78" spans="1:1" x14ac:dyDescent="0.2">
      <c r="A78" s="3">
        <v>2000077</v>
      </c>
    </row>
    <row r="79" spans="1:1" x14ac:dyDescent="0.2">
      <c r="A79" s="3">
        <v>2000078</v>
      </c>
    </row>
    <row r="80" spans="1:1" x14ac:dyDescent="0.2">
      <c r="A80" s="3">
        <v>2000079</v>
      </c>
    </row>
    <row r="81" spans="1:1" x14ac:dyDescent="0.2">
      <c r="A81" s="3">
        <v>2000080</v>
      </c>
    </row>
    <row r="82" spans="1:1" x14ac:dyDescent="0.2">
      <c r="A82" s="3">
        <v>2000081</v>
      </c>
    </row>
    <row r="83" spans="1:1" x14ac:dyDescent="0.2">
      <c r="A83" s="3">
        <v>2000082</v>
      </c>
    </row>
    <row r="84" spans="1:1" x14ac:dyDescent="0.2">
      <c r="A84" s="3">
        <v>2000083</v>
      </c>
    </row>
    <row r="85" spans="1:1" x14ac:dyDescent="0.2">
      <c r="A85" s="3">
        <v>2000084</v>
      </c>
    </row>
    <row r="86" spans="1:1" x14ac:dyDescent="0.2">
      <c r="A86" s="3">
        <v>2000085</v>
      </c>
    </row>
    <row r="87" spans="1:1" x14ac:dyDescent="0.2">
      <c r="A87" s="3">
        <v>2000086</v>
      </c>
    </row>
    <row r="88" spans="1:1" x14ac:dyDescent="0.2">
      <c r="A88" s="3">
        <v>2000087</v>
      </c>
    </row>
    <row r="89" spans="1:1" x14ac:dyDescent="0.2">
      <c r="A89" s="3">
        <v>2000088</v>
      </c>
    </row>
    <row r="90" spans="1:1" x14ac:dyDescent="0.2">
      <c r="A90" s="3">
        <v>2000089</v>
      </c>
    </row>
    <row r="91" spans="1:1" x14ac:dyDescent="0.2">
      <c r="A91" s="3">
        <v>2000090</v>
      </c>
    </row>
    <row r="92" spans="1:1" x14ac:dyDescent="0.2">
      <c r="A92" s="3">
        <v>2000091</v>
      </c>
    </row>
    <row r="93" spans="1:1" x14ac:dyDescent="0.2">
      <c r="A93" s="3">
        <v>2000092</v>
      </c>
    </row>
    <row r="94" spans="1:1" x14ac:dyDescent="0.2">
      <c r="A94" s="3">
        <v>2000093</v>
      </c>
    </row>
    <row r="95" spans="1:1" x14ac:dyDescent="0.2">
      <c r="A95" s="3">
        <v>2000094</v>
      </c>
    </row>
    <row r="96" spans="1:1" x14ac:dyDescent="0.2">
      <c r="A96" s="3">
        <v>2000095</v>
      </c>
    </row>
    <row r="97" spans="1:1" x14ac:dyDescent="0.2">
      <c r="A97" s="3">
        <v>2000096</v>
      </c>
    </row>
    <row r="98" spans="1:1" x14ac:dyDescent="0.2">
      <c r="A98" s="3">
        <v>2000097</v>
      </c>
    </row>
    <row r="99" spans="1:1" x14ac:dyDescent="0.2">
      <c r="A99" s="3">
        <v>2000098</v>
      </c>
    </row>
    <row r="100" spans="1:1" x14ac:dyDescent="0.2">
      <c r="A100" s="3">
        <v>2000099</v>
      </c>
    </row>
    <row r="101" spans="1:1" x14ac:dyDescent="0.2">
      <c r="A101" s="3">
        <v>2000100</v>
      </c>
    </row>
    <row r="102" spans="1:1" x14ac:dyDescent="0.2">
      <c r="A102" s="3">
        <v>2000101</v>
      </c>
    </row>
    <row r="103" spans="1:1" x14ac:dyDescent="0.2">
      <c r="A103" s="3">
        <v>2000102</v>
      </c>
    </row>
    <row r="104" spans="1:1" x14ac:dyDescent="0.2">
      <c r="A104" s="3">
        <v>2000103</v>
      </c>
    </row>
    <row r="105" spans="1:1" x14ac:dyDescent="0.2">
      <c r="A105" s="3">
        <v>2000104</v>
      </c>
    </row>
    <row r="106" spans="1:1" x14ac:dyDescent="0.2">
      <c r="A106" s="3">
        <v>2000105</v>
      </c>
    </row>
    <row r="107" spans="1:1" x14ac:dyDescent="0.2">
      <c r="A107" s="3">
        <v>2000106</v>
      </c>
    </row>
    <row r="108" spans="1:1" x14ac:dyDescent="0.2">
      <c r="A108" s="3">
        <v>2000107</v>
      </c>
    </row>
    <row r="109" spans="1:1" x14ac:dyDescent="0.2">
      <c r="A109" s="3">
        <v>2000108</v>
      </c>
    </row>
    <row r="110" spans="1:1" x14ac:dyDescent="0.2">
      <c r="A110" s="3">
        <v>2000109</v>
      </c>
    </row>
    <row r="111" spans="1:1" x14ac:dyDescent="0.2">
      <c r="A111" s="3">
        <v>2000110</v>
      </c>
    </row>
    <row r="112" spans="1:1" x14ac:dyDescent="0.2">
      <c r="A112" s="3">
        <v>2000111</v>
      </c>
    </row>
    <row r="113" spans="1:1" x14ac:dyDescent="0.2">
      <c r="A113" s="3">
        <v>2000112</v>
      </c>
    </row>
    <row r="114" spans="1:1" x14ac:dyDescent="0.2">
      <c r="A114" s="3">
        <v>2000113</v>
      </c>
    </row>
    <row r="115" spans="1:1" x14ac:dyDescent="0.2">
      <c r="A115" s="3">
        <v>2000114</v>
      </c>
    </row>
    <row r="116" spans="1:1" x14ac:dyDescent="0.2">
      <c r="A116" s="3">
        <v>2000115</v>
      </c>
    </row>
    <row r="117" spans="1:1" x14ac:dyDescent="0.2">
      <c r="A117" s="3">
        <v>2000116</v>
      </c>
    </row>
    <row r="118" spans="1:1" x14ac:dyDescent="0.2">
      <c r="A118" s="3">
        <v>2000117</v>
      </c>
    </row>
    <row r="119" spans="1:1" x14ac:dyDescent="0.2">
      <c r="A119" s="3">
        <v>2000118</v>
      </c>
    </row>
    <row r="120" spans="1:1" x14ac:dyDescent="0.2">
      <c r="A120" s="3">
        <v>2000119</v>
      </c>
    </row>
    <row r="121" spans="1:1" x14ac:dyDescent="0.2">
      <c r="A121" s="3">
        <v>2000120</v>
      </c>
    </row>
    <row r="122" spans="1:1" x14ac:dyDescent="0.2">
      <c r="A122" s="3">
        <v>2000121</v>
      </c>
    </row>
    <row r="123" spans="1:1" x14ac:dyDescent="0.2">
      <c r="A123" s="3">
        <v>2000122</v>
      </c>
    </row>
    <row r="124" spans="1:1" x14ac:dyDescent="0.2">
      <c r="A124" s="3">
        <v>2000123</v>
      </c>
    </row>
    <row r="125" spans="1:1" x14ac:dyDescent="0.2">
      <c r="A125" s="3">
        <v>2000124</v>
      </c>
    </row>
    <row r="126" spans="1:1" x14ac:dyDescent="0.2">
      <c r="A126" s="3">
        <v>2000125</v>
      </c>
    </row>
    <row r="127" spans="1:1" x14ac:dyDescent="0.2">
      <c r="A127" s="3">
        <v>2000126</v>
      </c>
    </row>
    <row r="128" spans="1:1" x14ac:dyDescent="0.2">
      <c r="A128" s="3">
        <v>2000127</v>
      </c>
    </row>
    <row r="129" spans="1:5" x14ac:dyDescent="0.2">
      <c r="A129" s="3">
        <v>2000128</v>
      </c>
      <c r="B129" s="3" t="s">
        <v>70</v>
      </c>
      <c r="C129" s="3" t="s">
        <v>69</v>
      </c>
      <c r="D129" s="3">
        <f>VLOOKUP(C129,枚举!$B$13:$C$17,2,FALSE)</f>
        <v>5</v>
      </c>
      <c r="E129" s="3" t="s">
        <v>80</v>
      </c>
    </row>
    <row r="130" spans="1:5" x14ac:dyDescent="0.2">
      <c r="A130" s="3">
        <v>2000129</v>
      </c>
      <c r="B130" s="3" t="s">
        <v>71</v>
      </c>
      <c r="C130" s="3" t="s">
        <v>69</v>
      </c>
      <c r="D130" s="3">
        <f>VLOOKUP(C130,枚举!$B$13:$C$17,2,FALSE)</f>
        <v>5</v>
      </c>
      <c r="E130" s="3" t="s">
        <v>83</v>
      </c>
    </row>
    <row r="131" spans="1:5" x14ac:dyDescent="0.2">
      <c r="A131" s="3">
        <v>2000130</v>
      </c>
      <c r="B131" s="3" t="s">
        <v>72</v>
      </c>
      <c r="C131" s="3" t="s">
        <v>69</v>
      </c>
      <c r="D131" s="3">
        <f>VLOOKUP(C131,枚举!$B$13:$C$17,2,FALSE)</f>
        <v>5</v>
      </c>
      <c r="E131" s="3" t="s">
        <v>82</v>
      </c>
    </row>
    <row r="132" spans="1:5" x14ac:dyDescent="0.2">
      <c r="A132" s="3">
        <v>2000131</v>
      </c>
      <c r="B132" s="3" t="s">
        <v>73</v>
      </c>
      <c r="C132" s="3" t="s">
        <v>69</v>
      </c>
      <c r="D132" s="3">
        <f>VLOOKUP(C132,枚举!$B$13:$C$17,2,FALSE)</f>
        <v>5</v>
      </c>
      <c r="E132" s="3" t="s">
        <v>77</v>
      </c>
    </row>
    <row r="133" spans="1:5" x14ac:dyDescent="0.2">
      <c r="A133" s="3">
        <v>2000132</v>
      </c>
      <c r="B133" s="3" t="s">
        <v>74</v>
      </c>
      <c r="C133" s="3" t="s">
        <v>69</v>
      </c>
      <c r="D133" s="3">
        <f>VLOOKUP(C133,枚举!$B$13:$C$17,2,FALSE)</f>
        <v>5</v>
      </c>
      <c r="E133" s="3" t="s">
        <v>81</v>
      </c>
    </row>
    <row r="134" spans="1:5" x14ac:dyDescent="0.2">
      <c r="A134" s="3">
        <v>2000133</v>
      </c>
      <c r="B134" s="3" t="s">
        <v>75</v>
      </c>
      <c r="C134" s="3" t="s">
        <v>69</v>
      </c>
      <c r="D134" s="3">
        <f>VLOOKUP(C134,枚举!$B$13:$C$17,2,FALSE)</f>
        <v>5</v>
      </c>
      <c r="E134" s="3" t="s">
        <v>79</v>
      </c>
    </row>
    <row r="135" spans="1:5" x14ac:dyDescent="0.2">
      <c r="A135" s="3">
        <v>2000134</v>
      </c>
      <c r="B135" s="3" t="s">
        <v>76</v>
      </c>
      <c r="C135" s="3" t="s">
        <v>69</v>
      </c>
      <c r="D135" s="3">
        <f>VLOOKUP(C135,枚举!$B$13:$C$17,2,FALSE)</f>
        <v>5</v>
      </c>
      <c r="E135" s="3" t="s">
        <v>78</v>
      </c>
    </row>
    <row r="136" spans="1:5" x14ac:dyDescent="0.2">
      <c r="A136" s="3">
        <v>2001001</v>
      </c>
      <c r="C136" s="3" t="s">
        <v>42</v>
      </c>
      <c r="D136" s="3">
        <f>VLOOKUP(C136,枚举!$B$13:$C$17,2,FALSE)</f>
        <v>3</v>
      </c>
    </row>
    <row r="137" spans="1:5" x14ac:dyDescent="0.2">
      <c r="A137" s="3">
        <v>2001002</v>
      </c>
      <c r="C137" s="3" t="s">
        <v>42</v>
      </c>
      <c r="D137" s="3">
        <f>VLOOKUP(C137,枚举!$B$13:$C$17,2,FALSE)</f>
        <v>3</v>
      </c>
    </row>
    <row r="138" spans="1:5" x14ac:dyDescent="0.2">
      <c r="A138" s="3">
        <v>2001003</v>
      </c>
      <c r="C138" s="3" t="s">
        <v>42</v>
      </c>
      <c r="D138" s="3">
        <f>VLOOKUP(C138,枚举!$B$13:$C$17,2,FALSE)</f>
        <v>3</v>
      </c>
    </row>
    <row r="139" spans="1:5" x14ac:dyDescent="0.2">
      <c r="A139" s="3">
        <v>2001004</v>
      </c>
      <c r="C139" s="3" t="s">
        <v>42</v>
      </c>
      <c r="D139" s="3">
        <f>VLOOKUP(C139,枚举!$B$13:$C$17,2,FALSE)</f>
        <v>3</v>
      </c>
    </row>
    <row r="140" spans="1:5" x14ac:dyDescent="0.2">
      <c r="A140" s="3">
        <v>2001005</v>
      </c>
      <c r="C140" s="3" t="s">
        <v>42</v>
      </c>
      <c r="D140" s="3">
        <f>VLOOKUP(C140,枚举!$B$13:$C$17,2,FALSE)</f>
        <v>3</v>
      </c>
    </row>
    <row r="141" spans="1:5" x14ac:dyDescent="0.2">
      <c r="A141" s="3">
        <v>2001006</v>
      </c>
      <c r="C141" s="3" t="s">
        <v>42</v>
      </c>
      <c r="D141" s="3">
        <f>VLOOKUP(C141,枚举!$B$13:$C$17,2,FALSE)</f>
        <v>3</v>
      </c>
    </row>
    <row r="142" spans="1:5" x14ac:dyDescent="0.2">
      <c r="A142" s="3">
        <v>2001007</v>
      </c>
      <c r="C142" s="3" t="s">
        <v>42</v>
      </c>
      <c r="D142" s="3">
        <f>VLOOKUP(C142,枚举!$B$13:$C$17,2,FALSE)</f>
        <v>3</v>
      </c>
    </row>
    <row r="143" spans="1:5" x14ac:dyDescent="0.2">
      <c r="A143" s="3">
        <v>2001008</v>
      </c>
      <c r="C143" s="3" t="s">
        <v>42</v>
      </c>
      <c r="D143" s="3">
        <f>VLOOKUP(C143,枚举!$B$13:$C$17,2,FALSE)</f>
        <v>3</v>
      </c>
    </row>
    <row r="144" spans="1:5" x14ac:dyDescent="0.2">
      <c r="A144" s="3">
        <v>2001009</v>
      </c>
      <c r="C144" s="3" t="s">
        <v>42</v>
      </c>
      <c r="D144" s="3">
        <f>VLOOKUP(C144,枚举!$B$13:$C$17,2,FALSE)</f>
        <v>3</v>
      </c>
    </row>
    <row r="145" spans="1:4" x14ac:dyDescent="0.2">
      <c r="A145" s="3">
        <v>2001010</v>
      </c>
      <c r="C145" s="3" t="s">
        <v>42</v>
      </c>
      <c r="D145" s="3">
        <f>VLOOKUP(C145,枚举!$B$13:$C$17,2,FALSE)</f>
        <v>3</v>
      </c>
    </row>
    <row r="146" spans="1:4" x14ac:dyDescent="0.2">
      <c r="A146" s="3">
        <v>2001011</v>
      </c>
      <c r="C146" s="3" t="s">
        <v>42</v>
      </c>
      <c r="D146" s="3">
        <f>VLOOKUP(C146,枚举!$B$13:$C$17,2,FALSE)</f>
        <v>3</v>
      </c>
    </row>
    <row r="147" spans="1:4" x14ac:dyDescent="0.2">
      <c r="A147" s="3">
        <v>2001012</v>
      </c>
      <c r="C147" s="3" t="s">
        <v>42</v>
      </c>
      <c r="D147" s="3">
        <f>VLOOKUP(C147,枚举!$B$13:$C$17,2,FALSE)</f>
        <v>3</v>
      </c>
    </row>
    <row r="148" spans="1:4" x14ac:dyDescent="0.2">
      <c r="A148" s="3">
        <v>2001013</v>
      </c>
      <c r="C148" s="3" t="s">
        <v>42</v>
      </c>
      <c r="D148" s="3">
        <f>VLOOKUP(C148,枚举!$B$13:$C$17,2,FALSE)</f>
        <v>3</v>
      </c>
    </row>
    <row r="149" spans="1:4" x14ac:dyDescent="0.2">
      <c r="A149" s="3">
        <v>2001014</v>
      </c>
      <c r="C149" s="3" t="s">
        <v>42</v>
      </c>
      <c r="D149" s="3">
        <f>VLOOKUP(C149,枚举!$B$13:$C$17,2,FALSE)</f>
        <v>3</v>
      </c>
    </row>
    <row r="150" spans="1:4" x14ac:dyDescent="0.2">
      <c r="A150" s="3">
        <v>2001015</v>
      </c>
      <c r="C150" s="3" t="s">
        <v>42</v>
      </c>
      <c r="D150" s="3">
        <f>VLOOKUP(C150,枚举!$B$13:$C$17,2,FALSE)</f>
        <v>3</v>
      </c>
    </row>
    <row r="151" spans="1:4" x14ac:dyDescent="0.2">
      <c r="A151" s="3">
        <v>2001016</v>
      </c>
      <c r="C151" s="3" t="s">
        <v>42</v>
      </c>
      <c r="D151" s="3">
        <f>VLOOKUP(C151,枚举!$B$13:$C$17,2,FALSE)</f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972-73A3-4F04-90D6-6A65BDE5F1EA}">
  <dimension ref="A1:C26"/>
  <sheetViews>
    <sheetView workbookViewId="0">
      <selection activeCell="E25" sqref="E25"/>
    </sheetView>
  </sheetViews>
  <sheetFormatPr defaultRowHeight="16.5" x14ac:dyDescent="0.3"/>
  <cols>
    <col min="1" max="1" width="9" style="1"/>
    <col min="2" max="3" width="12.5" style="1" customWidth="1"/>
    <col min="4" max="16384" width="9" style="1"/>
  </cols>
  <sheetData>
    <row r="1" spans="1:3" x14ac:dyDescent="0.3">
      <c r="A1" s="1" t="s">
        <v>38</v>
      </c>
    </row>
    <row r="2" spans="1:3" x14ac:dyDescent="0.3">
      <c r="B2" s="1" t="s">
        <v>3</v>
      </c>
      <c r="C2" s="1">
        <v>-3</v>
      </c>
    </row>
    <row r="3" spans="1:3" x14ac:dyDescent="0.3">
      <c r="B3" s="1" t="s">
        <v>4</v>
      </c>
      <c r="C3" s="1">
        <v>-2</v>
      </c>
    </row>
    <row r="4" spans="1:3" x14ac:dyDescent="0.3">
      <c r="B4" s="1" t="s">
        <v>5</v>
      </c>
      <c r="C4" s="1">
        <v>-1</v>
      </c>
    </row>
    <row r="5" spans="1:3" x14ac:dyDescent="0.3">
      <c r="B5" s="1" t="s">
        <v>6</v>
      </c>
      <c r="C5" s="1">
        <v>0</v>
      </c>
    </row>
    <row r="6" spans="1:3" x14ac:dyDescent="0.3">
      <c r="B6" s="1" t="s">
        <v>7</v>
      </c>
      <c r="C6" s="1">
        <v>1</v>
      </c>
    </row>
    <row r="7" spans="1:3" x14ac:dyDescent="0.3">
      <c r="B7" s="1" t="s">
        <v>8</v>
      </c>
      <c r="C7" s="1">
        <v>2</v>
      </c>
    </row>
    <row r="8" spans="1:3" x14ac:dyDescent="0.3">
      <c r="B8" s="1" t="s">
        <v>9</v>
      </c>
      <c r="C8" s="1">
        <v>3</v>
      </c>
    </row>
    <row r="9" spans="1:3" x14ac:dyDescent="0.3">
      <c r="B9" s="1" t="s">
        <v>10</v>
      </c>
      <c r="C9" s="1">
        <v>4</v>
      </c>
    </row>
    <row r="10" spans="1:3" x14ac:dyDescent="0.3">
      <c r="B10" s="1" t="s">
        <v>11</v>
      </c>
      <c r="C10" s="1">
        <v>5</v>
      </c>
    </row>
    <row r="12" spans="1:3" x14ac:dyDescent="0.3">
      <c r="A12" s="1" t="s">
        <v>39</v>
      </c>
    </row>
    <row r="13" spans="1:3" x14ac:dyDescent="0.3">
      <c r="B13" s="1" t="s">
        <v>40</v>
      </c>
      <c r="C13" s="1">
        <v>0</v>
      </c>
    </row>
    <row r="14" spans="1:3" x14ac:dyDescent="0.3">
      <c r="B14" s="1" t="s">
        <v>41</v>
      </c>
      <c r="C14" s="1">
        <v>1</v>
      </c>
    </row>
    <row r="15" spans="1:3" x14ac:dyDescent="0.3">
      <c r="B15" s="1" t="s">
        <v>42</v>
      </c>
      <c r="C15" s="1">
        <v>3</v>
      </c>
    </row>
    <row r="16" spans="1:3" x14ac:dyDescent="0.3">
      <c r="B16" s="1" t="s">
        <v>43</v>
      </c>
      <c r="C16" s="1">
        <v>4</v>
      </c>
    </row>
    <row r="17" spans="1:3" x14ac:dyDescent="0.3">
      <c r="B17" s="1" t="s">
        <v>69</v>
      </c>
      <c r="C17" s="1">
        <v>5</v>
      </c>
    </row>
    <row r="19" spans="1:3" x14ac:dyDescent="0.3">
      <c r="A19" s="1" t="s">
        <v>62</v>
      </c>
    </row>
    <row r="20" spans="1:3" x14ac:dyDescent="0.3">
      <c r="B20" s="1" t="s">
        <v>63</v>
      </c>
      <c r="C20" s="1">
        <v>0</v>
      </c>
    </row>
    <row r="21" spans="1:3" x14ac:dyDescent="0.3">
      <c r="B21" s="1" t="s">
        <v>64</v>
      </c>
      <c r="C21" s="1">
        <v>1</v>
      </c>
    </row>
    <row r="22" spans="1:3" x14ac:dyDescent="0.3">
      <c r="B22" s="1" t="s">
        <v>65</v>
      </c>
      <c r="C22" s="1">
        <v>2</v>
      </c>
    </row>
    <row r="23" spans="1:3" x14ac:dyDescent="0.3">
      <c r="B23" s="1" t="s">
        <v>66</v>
      </c>
      <c r="C23" s="1">
        <v>3</v>
      </c>
    </row>
    <row r="24" spans="1:3" x14ac:dyDescent="0.3">
      <c r="B24" s="1" t="s">
        <v>67</v>
      </c>
      <c r="C24" s="1">
        <v>1001</v>
      </c>
    </row>
    <row r="25" spans="1:3" x14ac:dyDescent="0.3">
      <c r="B25" s="1" t="s">
        <v>68</v>
      </c>
      <c r="C25" s="1">
        <v>1005</v>
      </c>
    </row>
    <row r="26" spans="1:3" x14ac:dyDescent="0.3">
      <c r="B26" s="1" t="s">
        <v>69</v>
      </c>
      <c r="C26" s="1">
        <v>1006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ProfileEvent</vt:lpstr>
      <vt:lpstr>ProfileItem</vt:lpstr>
      <vt:lpstr>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wang</dc:creator>
  <cp:lastModifiedBy>shiyu wang</cp:lastModifiedBy>
  <dcterms:created xsi:type="dcterms:W3CDTF">2015-06-05T18:19:34Z</dcterms:created>
  <dcterms:modified xsi:type="dcterms:W3CDTF">2021-07-18T13:02:57Z</dcterms:modified>
</cp:coreProperties>
</file>