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Sheet1" sheetId="1" r:id="rId1"/>
  </sheets>
  <externalReferences>
    <externalReference r:id="rId2"/>
  </externalReferences>
  <calcPr calcId="152511"/>
</workbook>
</file>

<file path=xl/calcChain.xml><?xml version="1.0" encoding="utf-8"?>
<calcChain xmlns="http://schemas.openxmlformats.org/spreadsheetml/2006/main">
  <c r="V15" i="1" l="1"/>
  <c r="V14" i="1"/>
  <c r="V13" i="1"/>
  <c r="V12" i="1"/>
  <c r="V11" i="1"/>
  <c r="V10" i="1"/>
  <c r="V9" i="1"/>
  <c r="V8" i="1"/>
  <c r="V7" i="1"/>
  <c r="V6" i="1"/>
  <c r="V5" i="1"/>
  <c r="V4" i="1"/>
  <c r="V3" i="1"/>
  <c r="V2" i="1"/>
</calcChain>
</file>

<file path=xl/sharedStrings.xml><?xml version="1.0" encoding="utf-8"?>
<sst xmlns="http://schemas.openxmlformats.org/spreadsheetml/2006/main" count="51" uniqueCount="38">
  <si>
    <t>全省</t>
    <phoneticPr fontId="1" type="noConversion"/>
  </si>
  <si>
    <t>煤炭</t>
  </si>
  <si>
    <t>电力</t>
  </si>
  <si>
    <t>白酒</t>
  </si>
  <si>
    <t>烟草</t>
  </si>
  <si>
    <t>化工</t>
  </si>
  <si>
    <t>有色</t>
  </si>
  <si>
    <t>冶金</t>
  </si>
  <si>
    <t>装备制造</t>
  </si>
  <si>
    <t>建材</t>
  </si>
  <si>
    <t>新兴</t>
  </si>
  <si>
    <t>特色轻工</t>
  </si>
  <si>
    <t>医药</t>
  </si>
  <si>
    <t>食品</t>
  </si>
  <si>
    <t>其它轻工</t>
  </si>
  <si>
    <t>行业</t>
    <phoneticPr fontId="1" type="noConversion"/>
  </si>
  <si>
    <t>地区</t>
    <phoneticPr fontId="1" type="noConversion"/>
  </si>
  <si>
    <t>地区ID</t>
    <phoneticPr fontId="1" type="noConversion"/>
  </si>
  <si>
    <t>月份</t>
    <phoneticPr fontId="1" type="noConversion"/>
  </si>
  <si>
    <t>工业总产值</t>
    <phoneticPr fontId="1" type="noConversion"/>
  </si>
  <si>
    <t>工业销售产值</t>
    <phoneticPr fontId="1" type="noConversion"/>
  </si>
  <si>
    <t>工业增加值</t>
    <phoneticPr fontId="1" type="noConversion"/>
  </si>
  <si>
    <t>工业增加值-同比增长</t>
    <phoneticPr fontId="1" type="noConversion"/>
  </si>
  <si>
    <t>资产总计</t>
    <phoneticPr fontId="1" type="noConversion"/>
  </si>
  <si>
    <t>资产总计-同比增长</t>
    <phoneticPr fontId="1" type="noConversion"/>
  </si>
  <si>
    <t>负债合计</t>
    <phoneticPr fontId="1" type="noConversion"/>
  </si>
  <si>
    <t>负债合计-同比增长</t>
    <phoneticPr fontId="1" type="noConversion"/>
  </si>
  <si>
    <t>主营业务收入</t>
    <phoneticPr fontId="1" type="noConversion"/>
  </si>
  <si>
    <t>主营业务收入-同比增长</t>
    <phoneticPr fontId="1" type="noConversion"/>
  </si>
  <si>
    <t>利润总额</t>
    <phoneticPr fontId="1" type="noConversion"/>
  </si>
  <si>
    <t>利润总额-同比增长</t>
    <phoneticPr fontId="1" type="noConversion"/>
  </si>
  <si>
    <t>应交增值税</t>
    <phoneticPr fontId="1" type="noConversion"/>
  </si>
  <si>
    <t>应交增值税-同比增长</t>
    <phoneticPr fontId="1" type="noConversion"/>
  </si>
  <si>
    <t>利息支出</t>
    <phoneticPr fontId="1" type="noConversion"/>
  </si>
  <si>
    <t>存货</t>
    <phoneticPr fontId="1" type="noConversion"/>
  </si>
  <si>
    <t>存货-同比增长</t>
    <phoneticPr fontId="1" type="noConversion"/>
  </si>
  <si>
    <t>利息支出-同比增长</t>
    <phoneticPr fontId="1" type="noConversion"/>
  </si>
  <si>
    <t>行业ID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</si>
</sst>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1"/>
      <color rgb="FFFF000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0" fontId="2" fillId="2" borderId="0" xfId="0" applyFont="1" applyFill="1"/>
    <xf numFmtId="0" fontId="3" fillId="2" borderId="0" xfId="0" applyFont="1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tianmaoyu\Desktop\&#23545;&#27604;&#3492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B1" t="str">
            <v>煤炭</v>
          </cell>
          <cell r="C1">
            <v>1</v>
          </cell>
        </row>
        <row r="2">
          <cell r="B2" t="str">
            <v>电力</v>
          </cell>
          <cell r="C2">
            <v>2</v>
          </cell>
        </row>
        <row r="3">
          <cell r="B3" t="str">
            <v>白酒</v>
          </cell>
          <cell r="C3">
            <v>3</v>
          </cell>
        </row>
        <row r="4">
          <cell r="B4" t="str">
            <v>烟草</v>
          </cell>
          <cell r="C4">
            <v>4</v>
          </cell>
        </row>
        <row r="5">
          <cell r="B5" t="str">
            <v>化工</v>
          </cell>
          <cell r="C5">
            <v>5</v>
          </cell>
        </row>
        <row r="6">
          <cell r="B6" t="str">
            <v>有色</v>
          </cell>
          <cell r="C6">
            <v>6</v>
          </cell>
        </row>
        <row r="7">
          <cell r="B7" t="str">
            <v>冶金</v>
          </cell>
          <cell r="C7">
            <v>7</v>
          </cell>
        </row>
        <row r="8">
          <cell r="B8" t="str">
            <v>装备制造</v>
          </cell>
          <cell r="C8">
            <v>8</v>
          </cell>
        </row>
        <row r="9">
          <cell r="B9" t="str">
            <v>建材</v>
          </cell>
          <cell r="C9">
            <v>9</v>
          </cell>
        </row>
        <row r="10">
          <cell r="B10" t="str">
            <v>新兴</v>
          </cell>
          <cell r="C10">
            <v>10</v>
          </cell>
        </row>
        <row r="11">
          <cell r="B11" t="str">
            <v>特色轻工</v>
          </cell>
          <cell r="C11">
            <v>11</v>
          </cell>
        </row>
        <row r="12">
          <cell r="B12" t="str">
            <v>医药</v>
          </cell>
          <cell r="C12">
            <v>12</v>
          </cell>
        </row>
        <row r="13">
          <cell r="B13" t="str">
            <v>食品</v>
          </cell>
          <cell r="C13">
            <v>13</v>
          </cell>
        </row>
        <row r="14">
          <cell r="B14" t="str">
            <v>其它轻工</v>
          </cell>
          <cell r="C14">
            <v>14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5"/>
  <sheetViews>
    <sheetView tabSelected="1" topLeftCell="M1" workbookViewId="0">
      <selection activeCell="V23" sqref="V23"/>
    </sheetView>
  </sheetViews>
  <sheetFormatPr defaultRowHeight="13.5" x14ac:dyDescent="0.15"/>
  <cols>
    <col min="1" max="1" width="16.125" bestFit="1" customWidth="1"/>
    <col min="2" max="2" width="21.625" bestFit="1" customWidth="1"/>
    <col min="3" max="3" width="22.75" bestFit="1" customWidth="1"/>
    <col min="4" max="4" width="20.375" bestFit="1" customWidth="1"/>
    <col min="5" max="5" width="12.75" bestFit="1" customWidth="1"/>
    <col min="6" max="6" width="18.375" bestFit="1" customWidth="1"/>
    <col min="7" max="7" width="11.625" bestFit="1" customWidth="1"/>
    <col min="8" max="8" width="18.375" bestFit="1" customWidth="1"/>
    <col min="9" max="9" width="12.75" bestFit="1" customWidth="1"/>
    <col min="10" max="10" width="22.5" bestFit="1" customWidth="1"/>
    <col min="11" max="11" width="13.875" bestFit="1" customWidth="1"/>
    <col min="12" max="12" width="18.375" bestFit="1" customWidth="1"/>
    <col min="13" max="13" width="11" bestFit="1" customWidth="1"/>
    <col min="14" max="14" width="20.375" bestFit="1" customWidth="1"/>
    <col min="15" max="15" width="17.25" bestFit="1" customWidth="1"/>
    <col min="16" max="16" width="18.375" bestFit="1" customWidth="1"/>
    <col min="17" max="17" width="11.625" bestFit="1" customWidth="1"/>
    <col min="18" max="18" width="15" bestFit="1" customWidth="1"/>
    <col min="19" max="19" width="10.5" bestFit="1" customWidth="1"/>
    <col min="21" max="21" width="11.625" bestFit="1" customWidth="1"/>
    <col min="22" max="22" width="18.375" bestFit="1" customWidth="1"/>
    <col min="23" max="23" width="20.5" bestFit="1" customWidth="1"/>
  </cols>
  <sheetData>
    <row r="1" spans="1:23" s="4" customFormat="1" x14ac:dyDescent="0.15">
      <c r="A1" s="3" t="s">
        <v>19</v>
      </c>
      <c r="B1" s="4" t="s">
        <v>20</v>
      </c>
      <c r="C1" s="4" t="s">
        <v>21</v>
      </c>
      <c r="D1" s="4" t="s">
        <v>22</v>
      </c>
      <c r="E1" s="4" t="s">
        <v>23</v>
      </c>
      <c r="F1" s="4" t="s">
        <v>24</v>
      </c>
      <c r="G1" s="4" t="s">
        <v>25</v>
      </c>
      <c r="H1" s="4" t="s">
        <v>26</v>
      </c>
      <c r="I1" s="4" t="s">
        <v>27</v>
      </c>
      <c r="J1" s="4" t="s">
        <v>28</v>
      </c>
      <c r="K1" s="4" t="s">
        <v>29</v>
      </c>
      <c r="L1" s="4" t="s">
        <v>30</v>
      </c>
      <c r="M1" s="4" t="s">
        <v>31</v>
      </c>
      <c r="N1" s="4" t="s">
        <v>32</v>
      </c>
      <c r="O1" s="4" t="s">
        <v>33</v>
      </c>
      <c r="P1" s="4" t="s">
        <v>36</v>
      </c>
      <c r="Q1" s="4" t="s">
        <v>34</v>
      </c>
      <c r="R1" s="4" t="s">
        <v>35</v>
      </c>
      <c r="S1" s="4" t="s">
        <v>18</v>
      </c>
      <c r="T1" s="4" t="s">
        <v>17</v>
      </c>
      <c r="U1" s="4" t="s">
        <v>16</v>
      </c>
      <c r="V1" s="4" t="s">
        <v>37</v>
      </c>
      <c r="W1" s="4" t="s">
        <v>15</v>
      </c>
    </row>
    <row r="2" spans="1:23" x14ac:dyDescent="0.15">
      <c r="A2" s="1">
        <v>11365450</v>
      </c>
      <c r="B2" s="1">
        <v>11353013</v>
      </c>
      <c r="C2" s="1">
        <v>4621845</v>
      </c>
      <c r="D2" s="1">
        <v>4.3509554140000004</v>
      </c>
      <c r="E2" s="1">
        <v>14183211.199999999</v>
      </c>
      <c r="F2" s="1">
        <v>4.2107557269999996</v>
      </c>
      <c r="G2" s="1">
        <v>8919353.0999999996</v>
      </c>
      <c r="H2" s="1">
        <v>3.1608951790000002</v>
      </c>
      <c r="I2" s="1">
        <v>7569228.5</v>
      </c>
      <c r="J2" s="1">
        <v>-11.463470040000001</v>
      </c>
      <c r="K2" s="1">
        <v>350370.1</v>
      </c>
      <c r="L2" s="1">
        <v>-37.556656490000002</v>
      </c>
      <c r="M2" s="1">
        <v>333878.90000000002</v>
      </c>
      <c r="N2" s="1">
        <v>-21.413003</v>
      </c>
      <c r="O2" s="1">
        <v>78438.7</v>
      </c>
      <c r="P2" s="1">
        <v>-32.958089559999998</v>
      </c>
      <c r="Q2" s="1">
        <v>334532.3</v>
      </c>
      <c r="R2" s="1">
        <v>-7.5205999050000001</v>
      </c>
      <c r="S2" s="2">
        <v>43739</v>
      </c>
      <c r="T2" s="1">
        <v>10</v>
      </c>
      <c r="U2" s="1" t="s">
        <v>0</v>
      </c>
      <c r="V2">
        <f>VLOOKUP(W2,[1]Sheet1!B$1:C$14,2,FALSE)</f>
        <v>1</v>
      </c>
      <c r="W2" t="s">
        <v>1</v>
      </c>
    </row>
    <row r="3" spans="1:23" x14ac:dyDescent="0.15">
      <c r="A3" s="1">
        <v>291130</v>
      </c>
      <c r="B3" s="1">
        <v>290765</v>
      </c>
      <c r="C3" s="1">
        <v>107394</v>
      </c>
      <c r="D3" s="1">
        <v>36.131847129999997</v>
      </c>
      <c r="E3" s="1">
        <v>939699.7</v>
      </c>
      <c r="F3" s="1">
        <v>11.57775412</v>
      </c>
      <c r="G3" s="1">
        <v>640764.4</v>
      </c>
      <c r="H3" s="1">
        <v>10.78182462</v>
      </c>
      <c r="I3" s="1">
        <v>162672</v>
      </c>
      <c r="J3" s="1">
        <v>23.2052823</v>
      </c>
      <c r="K3" s="1">
        <v>38519.599999999999</v>
      </c>
      <c r="L3" s="1">
        <v>39.80234385</v>
      </c>
      <c r="M3" s="1">
        <v>-15652.3</v>
      </c>
      <c r="N3" s="1">
        <v>-206.7738569</v>
      </c>
      <c r="O3" s="1">
        <v>21183.5</v>
      </c>
      <c r="P3" s="1">
        <v>39.099743910000001</v>
      </c>
      <c r="Q3" s="1">
        <v>1528.8</v>
      </c>
      <c r="R3" s="1">
        <v>90.980637099999996</v>
      </c>
      <c r="S3" s="2">
        <v>43739</v>
      </c>
      <c r="T3" s="1">
        <v>10</v>
      </c>
      <c r="U3" s="1" t="s">
        <v>0</v>
      </c>
      <c r="V3">
        <f>VLOOKUP(W3,[1]Sheet1!B$1:C$14,2,FALSE)</f>
        <v>2</v>
      </c>
      <c r="W3" t="s">
        <v>2</v>
      </c>
    </row>
    <row r="4" spans="1:23" x14ac:dyDescent="0.15">
      <c r="A4" s="1">
        <v>3397178</v>
      </c>
      <c r="B4" s="1">
        <v>2955795.1</v>
      </c>
      <c r="C4" s="1">
        <v>2259137</v>
      </c>
      <c r="D4" s="1">
        <v>13.05286624</v>
      </c>
      <c r="E4" s="1">
        <v>3310709.2850000001</v>
      </c>
      <c r="F4" s="1">
        <v>17.96940566</v>
      </c>
      <c r="G4" s="1">
        <v>1552045.6</v>
      </c>
      <c r="H4" s="1">
        <v>8.1841897429999992</v>
      </c>
      <c r="I4" s="1">
        <v>2044991.37</v>
      </c>
      <c r="J4" s="1">
        <v>8.4746513149999991</v>
      </c>
      <c r="K4" s="1">
        <v>144126.595</v>
      </c>
      <c r="L4" s="1">
        <v>-2.710395933</v>
      </c>
      <c r="M4" s="1">
        <v>57181.71</v>
      </c>
      <c r="N4" s="1">
        <v>5.6401526989999997</v>
      </c>
      <c r="O4" s="1">
        <v>26859.404999999999</v>
      </c>
      <c r="P4" s="1">
        <v>20.953332410000002</v>
      </c>
      <c r="Q4" s="1">
        <v>912607.09</v>
      </c>
      <c r="R4" s="1">
        <v>10.415287530000001</v>
      </c>
      <c r="S4" s="2">
        <v>43739</v>
      </c>
      <c r="T4" s="1">
        <v>10</v>
      </c>
      <c r="U4" s="1" t="s">
        <v>0</v>
      </c>
      <c r="V4">
        <f>VLOOKUP(W4,[1]Sheet1!B$1:C$14,2,FALSE)</f>
        <v>3</v>
      </c>
      <c r="W4" t="s">
        <v>3</v>
      </c>
    </row>
    <row r="5" spans="1:23" x14ac:dyDescent="0.15">
      <c r="A5" s="1"/>
      <c r="B5" s="1"/>
      <c r="C5" s="1"/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/>
      <c r="Q5" s="1">
        <v>0</v>
      </c>
      <c r="R5" s="1">
        <v>0</v>
      </c>
      <c r="S5" s="2">
        <v>43739</v>
      </c>
      <c r="T5" s="1">
        <v>10</v>
      </c>
      <c r="U5" s="1" t="s">
        <v>0</v>
      </c>
      <c r="V5">
        <f>VLOOKUP(W5,[1]Sheet1!B$1:C$14,2,FALSE)</f>
        <v>4</v>
      </c>
      <c r="W5" t="s">
        <v>4</v>
      </c>
    </row>
    <row r="6" spans="1:23" x14ac:dyDescent="0.15">
      <c r="A6" s="1">
        <v>5537317</v>
      </c>
      <c r="B6" s="1">
        <v>5414979.7599999998</v>
      </c>
      <c r="C6" s="1">
        <v>1123191.8</v>
      </c>
      <c r="D6" s="1">
        <v>14.429215279999999</v>
      </c>
      <c r="E6" s="1">
        <v>3018092.0279999999</v>
      </c>
      <c r="F6" s="1">
        <v>7.1004763649999996</v>
      </c>
      <c r="G6" s="1">
        <v>1727087.24</v>
      </c>
      <c r="H6" s="1">
        <v>-1.4785037539999999</v>
      </c>
      <c r="I6" s="1">
        <v>3773123.4679999999</v>
      </c>
      <c r="J6" s="1">
        <v>17.327268889999999</v>
      </c>
      <c r="K6" s="1">
        <v>234468.068</v>
      </c>
      <c r="L6" s="1">
        <v>1040.805732</v>
      </c>
      <c r="M6" s="1">
        <v>44290.775999999998</v>
      </c>
      <c r="N6" s="1">
        <v>24.251365679999999</v>
      </c>
      <c r="O6" s="1">
        <v>29346.651999999998</v>
      </c>
      <c r="P6" s="1">
        <v>-10.82455161</v>
      </c>
      <c r="Q6" s="1">
        <v>310494.19199999998</v>
      </c>
      <c r="R6" s="1">
        <v>-10.88431007</v>
      </c>
      <c r="S6" s="2">
        <v>43739</v>
      </c>
      <c r="T6" s="1">
        <v>10</v>
      </c>
      <c r="U6" s="1" t="s">
        <v>0</v>
      </c>
      <c r="V6">
        <f>VLOOKUP(W6,[1]Sheet1!B$1:C$14,2,FALSE)</f>
        <v>5</v>
      </c>
      <c r="W6" t="s">
        <v>5</v>
      </c>
    </row>
    <row r="7" spans="1:23" x14ac:dyDescent="0.15">
      <c r="A7" s="1">
        <v>3218681</v>
      </c>
      <c r="B7" s="1">
        <v>3115698</v>
      </c>
      <c r="C7" s="1">
        <v>1000420</v>
      </c>
      <c r="D7" s="1">
        <v>14.290245499999999</v>
      </c>
      <c r="E7" s="1">
        <v>2158423.9</v>
      </c>
      <c r="F7" s="1">
        <v>-3.1579691219999999</v>
      </c>
      <c r="G7" s="1">
        <v>1683610.8</v>
      </c>
      <c r="H7" s="1">
        <v>7.4247811219999997</v>
      </c>
      <c r="I7" s="1">
        <v>2023229.2</v>
      </c>
      <c r="J7" s="1">
        <v>1.200892928</v>
      </c>
      <c r="K7" s="1">
        <v>15964.2</v>
      </c>
      <c r="L7" s="1"/>
      <c r="M7" s="1">
        <v>28466.799999999999</v>
      </c>
      <c r="N7" s="1">
        <v>107.21729000000001</v>
      </c>
      <c r="O7" s="1">
        <v>8786.4</v>
      </c>
      <c r="P7" s="1">
        <v>-12.456409539999999</v>
      </c>
      <c r="Q7" s="1">
        <v>177246.1</v>
      </c>
      <c r="R7" s="1">
        <v>-5.3079469350000004</v>
      </c>
      <c r="S7" s="2">
        <v>43739</v>
      </c>
      <c r="T7" s="1">
        <v>10</v>
      </c>
      <c r="U7" s="1" t="s">
        <v>0</v>
      </c>
      <c r="V7">
        <f>VLOOKUP(W7,[1]Sheet1!B$1:C$14,2,FALSE)</f>
        <v>6</v>
      </c>
      <c r="W7" t="s">
        <v>6</v>
      </c>
    </row>
    <row r="8" spans="1:23" x14ac:dyDescent="0.15">
      <c r="A8" s="1">
        <v>6379593</v>
      </c>
      <c r="B8" s="1">
        <v>6194245</v>
      </c>
      <c r="C8" s="1">
        <v>1404645</v>
      </c>
      <c r="D8" s="1">
        <v>7.6866283280000003</v>
      </c>
      <c r="E8" s="1">
        <v>2437769.2999999998</v>
      </c>
      <c r="F8" s="1">
        <v>7.7738326720000002</v>
      </c>
      <c r="G8" s="1">
        <v>1446520.4</v>
      </c>
      <c r="H8" s="1">
        <v>4.3251297839999996</v>
      </c>
      <c r="I8" s="1">
        <v>4887540.9000000004</v>
      </c>
      <c r="J8" s="1">
        <v>-3.7956912759999999</v>
      </c>
      <c r="K8" s="1">
        <v>163544.4</v>
      </c>
      <c r="L8" s="1">
        <v>8.7341331160000006</v>
      </c>
      <c r="M8" s="1">
        <v>103971.3</v>
      </c>
      <c r="N8" s="1">
        <v>1.9228845720000001</v>
      </c>
      <c r="O8" s="1">
        <v>21515.7</v>
      </c>
      <c r="P8" s="1">
        <v>-15.533614679999999</v>
      </c>
      <c r="Q8" s="1">
        <v>290552</v>
      </c>
      <c r="R8" s="1">
        <v>-3.6457286010000001</v>
      </c>
      <c r="S8" s="2">
        <v>43739</v>
      </c>
      <c r="T8" s="1">
        <v>10</v>
      </c>
      <c r="U8" s="1" t="s">
        <v>0</v>
      </c>
      <c r="V8">
        <f>VLOOKUP(W8,[1]Sheet1!B$1:C$14,2,FALSE)</f>
        <v>7</v>
      </c>
      <c r="W8" t="s">
        <v>7</v>
      </c>
    </row>
    <row r="9" spans="1:23" x14ac:dyDescent="0.15">
      <c r="A9" s="1">
        <v>7236945</v>
      </c>
      <c r="B9" s="1">
        <v>7062080</v>
      </c>
      <c r="C9" s="1">
        <v>1424540</v>
      </c>
      <c r="D9" s="1">
        <v>23.638860130000001</v>
      </c>
      <c r="E9" s="1">
        <v>4000932.7</v>
      </c>
      <c r="F9" s="1">
        <v>22.36170005</v>
      </c>
      <c r="G9" s="1">
        <v>2567591.2000000002</v>
      </c>
      <c r="H9" s="1">
        <v>28.705184119999998</v>
      </c>
      <c r="I9" s="1">
        <v>4921124.2</v>
      </c>
      <c r="J9" s="1">
        <v>32.229888729999999</v>
      </c>
      <c r="K9" s="1">
        <v>218565.9</v>
      </c>
      <c r="L9" s="1">
        <v>110.97624070000001</v>
      </c>
      <c r="M9" s="1">
        <v>155752</v>
      </c>
      <c r="N9" s="1">
        <v>62.035914810000001</v>
      </c>
      <c r="O9" s="1">
        <v>20238.8</v>
      </c>
      <c r="P9" s="1">
        <v>-24.20357289</v>
      </c>
      <c r="Q9" s="1">
        <v>494944.4</v>
      </c>
      <c r="R9" s="1">
        <v>13.253620160000001</v>
      </c>
      <c r="S9" s="2">
        <v>43739</v>
      </c>
      <c r="T9" s="1">
        <v>10</v>
      </c>
      <c r="U9" s="1" t="s">
        <v>0</v>
      </c>
      <c r="V9">
        <f>VLOOKUP(W9,[1]Sheet1!B$1:C$14,2,FALSE)</f>
        <v>8</v>
      </c>
      <c r="W9" t="s">
        <v>8</v>
      </c>
    </row>
    <row r="10" spans="1:23" x14ac:dyDescent="0.15">
      <c r="A10" s="1">
        <v>7747559</v>
      </c>
      <c r="B10" s="1">
        <v>7572797.2400000002</v>
      </c>
      <c r="C10" s="1">
        <v>1729406.2</v>
      </c>
      <c r="D10" s="1">
        <v>15.578109960000001</v>
      </c>
      <c r="E10" s="1">
        <v>4942275.2719999999</v>
      </c>
      <c r="F10" s="1">
        <v>16.537580460000001</v>
      </c>
      <c r="G10" s="1">
        <v>3328497.26</v>
      </c>
      <c r="H10" s="1">
        <v>22.205019119999999</v>
      </c>
      <c r="I10" s="1">
        <v>4611531.932</v>
      </c>
      <c r="J10" s="1">
        <v>1.8414294950000001</v>
      </c>
      <c r="K10" s="1">
        <v>143003.33199999999</v>
      </c>
      <c r="L10" s="1">
        <v>-22.990562010000001</v>
      </c>
      <c r="M10" s="1">
        <v>91768.224000000002</v>
      </c>
      <c r="N10" s="1">
        <v>-16.92280684</v>
      </c>
      <c r="O10" s="1">
        <v>44852.048000000003</v>
      </c>
      <c r="P10" s="1">
        <v>-0.80186474200000002</v>
      </c>
      <c r="Q10" s="1">
        <v>356897.50799999997</v>
      </c>
      <c r="R10" s="1">
        <v>4.9294808989999996</v>
      </c>
      <c r="S10" s="2">
        <v>43739</v>
      </c>
      <c r="T10" s="1">
        <v>10</v>
      </c>
      <c r="U10" s="1" t="s">
        <v>0</v>
      </c>
      <c r="V10">
        <f>VLOOKUP(W10,[1]Sheet1!B$1:C$14,2,FALSE)</f>
        <v>9</v>
      </c>
      <c r="W10" t="s">
        <v>9</v>
      </c>
    </row>
    <row r="11" spans="1:23" x14ac:dyDescent="0.15">
      <c r="A11" s="1">
        <v>1459567</v>
      </c>
      <c r="B11" s="1">
        <v>1435997</v>
      </c>
      <c r="C11" s="1">
        <v>259305</v>
      </c>
      <c r="D11" s="1">
        <v>89.748847220000002</v>
      </c>
      <c r="E11" s="1">
        <v>468067</v>
      </c>
      <c r="F11" s="1">
        <v>76.443158760000003</v>
      </c>
      <c r="G11" s="1">
        <v>312781.2</v>
      </c>
      <c r="H11" s="1">
        <v>74.199832810000004</v>
      </c>
      <c r="I11" s="1">
        <v>990847.1</v>
      </c>
      <c r="J11" s="1">
        <v>324.90266680000002</v>
      </c>
      <c r="K11" s="1">
        <v>57126.1</v>
      </c>
      <c r="L11" s="1">
        <v>1065.10167</v>
      </c>
      <c r="M11" s="1">
        <v>43204.800000000003</v>
      </c>
      <c r="N11" s="1">
        <v>923.1800313</v>
      </c>
      <c r="O11" s="1">
        <v>1702.1</v>
      </c>
      <c r="P11" s="1">
        <v>-46.543764330000002</v>
      </c>
      <c r="Q11" s="1">
        <v>39668.800000000003</v>
      </c>
      <c r="R11" s="1">
        <v>107.4576129</v>
      </c>
      <c r="S11" s="2">
        <v>43739</v>
      </c>
      <c r="T11" s="1">
        <v>10</v>
      </c>
      <c r="U11" s="1" t="s">
        <v>0</v>
      </c>
      <c r="V11">
        <f>VLOOKUP(W11,[1]Sheet1!B$1:C$14,2,FALSE)</f>
        <v>10</v>
      </c>
      <c r="W11" t="s">
        <v>10</v>
      </c>
    </row>
    <row r="12" spans="1:23" x14ac:dyDescent="0.15">
      <c r="A12" s="1"/>
      <c r="B12" s="1"/>
      <c r="C12" s="1"/>
      <c r="D12" s="1">
        <v>0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2">
        <v>43739</v>
      </c>
      <c r="T12" s="1">
        <v>10</v>
      </c>
      <c r="U12" s="1" t="s">
        <v>0</v>
      </c>
      <c r="V12">
        <f>VLOOKUP(W12,[1]Sheet1!B$1:C$14,2,FALSE)</f>
        <v>11</v>
      </c>
      <c r="W12" t="s">
        <v>11</v>
      </c>
    </row>
    <row r="13" spans="1:23" x14ac:dyDescent="0.15">
      <c r="A13" s="1">
        <v>3089817</v>
      </c>
      <c r="B13" s="1">
        <v>2714860</v>
      </c>
      <c r="C13" s="1">
        <v>769929</v>
      </c>
      <c r="D13" s="1">
        <v>9.2694267519999993</v>
      </c>
      <c r="E13" s="1">
        <v>3371044.6</v>
      </c>
      <c r="F13" s="1">
        <v>17.380246830000001</v>
      </c>
      <c r="G13" s="1">
        <v>1313625.8</v>
      </c>
      <c r="H13" s="1">
        <v>17.312831620000001</v>
      </c>
      <c r="I13" s="1">
        <v>2222357.1</v>
      </c>
      <c r="J13" s="1">
        <v>16.519000030000001</v>
      </c>
      <c r="K13" s="1">
        <v>230324.2</v>
      </c>
      <c r="L13" s="1">
        <v>12.10297789</v>
      </c>
      <c r="M13" s="1">
        <v>113943.2</v>
      </c>
      <c r="N13" s="1">
        <v>3.9720704950000001</v>
      </c>
      <c r="O13" s="1">
        <v>22806</v>
      </c>
      <c r="P13" s="1">
        <v>-0.96490390000000004</v>
      </c>
      <c r="Q13" s="1">
        <v>429494.3</v>
      </c>
      <c r="R13" s="1">
        <v>21.61506382</v>
      </c>
      <c r="S13" s="2">
        <v>43739</v>
      </c>
      <c r="T13" s="1">
        <v>10</v>
      </c>
      <c r="U13" s="1" t="s">
        <v>0</v>
      </c>
      <c r="V13">
        <f>VLOOKUP(W13,[1]Sheet1!B$1:C$14,2,FALSE)</f>
        <v>12</v>
      </c>
      <c r="W13" t="s">
        <v>12</v>
      </c>
    </row>
    <row r="14" spans="1:23" x14ac:dyDescent="0.15">
      <c r="A14" s="1">
        <v>4808297</v>
      </c>
      <c r="B14" s="1">
        <v>4594368.9000000004</v>
      </c>
      <c r="C14" s="1">
        <v>1341002</v>
      </c>
      <c r="D14" s="1">
        <v>13.61407683</v>
      </c>
      <c r="E14" s="1">
        <v>2547981.5150000001</v>
      </c>
      <c r="F14" s="1">
        <v>13.540810410000001</v>
      </c>
      <c r="G14" s="1">
        <v>1252048.8999999999</v>
      </c>
      <c r="H14" s="1">
        <v>13.587052890000001</v>
      </c>
      <c r="I14" s="1">
        <v>3611753.33</v>
      </c>
      <c r="J14" s="1">
        <v>12.531736520000001</v>
      </c>
      <c r="K14" s="1">
        <v>239069.905</v>
      </c>
      <c r="L14" s="1">
        <v>11.622181619999999</v>
      </c>
      <c r="M14" s="1">
        <v>61979.39</v>
      </c>
      <c r="N14" s="1">
        <v>9.7937697359999998</v>
      </c>
      <c r="O14" s="1">
        <v>20827.294999999998</v>
      </c>
      <c r="P14" s="1">
        <v>7.644167854</v>
      </c>
      <c r="Q14" s="1">
        <v>466967.51</v>
      </c>
      <c r="R14" s="1">
        <v>7.262723373</v>
      </c>
      <c r="S14" s="2">
        <v>43739</v>
      </c>
      <c r="T14" s="1">
        <v>10</v>
      </c>
      <c r="U14" s="1" t="s">
        <v>0</v>
      </c>
      <c r="V14">
        <f>VLOOKUP(W14,[1]Sheet1!B$1:C$14,2,FALSE)</f>
        <v>13</v>
      </c>
      <c r="W14" t="s">
        <v>13</v>
      </c>
    </row>
    <row r="15" spans="1:23" x14ac:dyDescent="0.15">
      <c r="A15" s="1">
        <v>3837876</v>
      </c>
      <c r="B15" s="1">
        <v>3775839</v>
      </c>
      <c r="C15" s="1">
        <v>1025482</v>
      </c>
      <c r="D15" s="1">
        <v>22.273228370000002</v>
      </c>
      <c r="E15" s="1">
        <v>1389557.6</v>
      </c>
      <c r="F15" s="1">
        <v>28.52870197</v>
      </c>
      <c r="G15" s="1">
        <v>607251.69999999995</v>
      </c>
      <c r="H15" s="1">
        <v>29.468285000000002</v>
      </c>
      <c r="I15" s="1">
        <v>2636774.2000000002</v>
      </c>
      <c r="J15" s="1">
        <v>27.396169870000001</v>
      </c>
      <c r="K15" s="1">
        <v>96584.2</v>
      </c>
      <c r="L15" s="1">
        <v>23.131385130000002</v>
      </c>
      <c r="M15" s="1">
        <v>52207.7</v>
      </c>
      <c r="N15" s="1">
        <v>17.254537330000002</v>
      </c>
      <c r="O15" s="1">
        <v>11514.7</v>
      </c>
      <c r="P15" s="1">
        <v>29.465932089999999</v>
      </c>
      <c r="Q15" s="1">
        <v>149002.4</v>
      </c>
      <c r="R15" s="1">
        <v>14.20232494</v>
      </c>
      <c r="S15" s="2">
        <v>43739</v>
      </c>
      <c r="T15" s="1">
        <v>10</v>
      </c>
      <c r="U15" s="1" t="s">
        <v>0</v>
      </c>
      <c r="V15">
        <f>VLOOKUP(W15,[1]Sheet1!B$1:C$14,2,FALSE)</f>
        <v>14</v>
      </c>
      <c r="W15" t="s">
        <v>14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2017-01-16T12:30:56Z</dcterms:modified>
</cp:coreProperties>
</file>