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anran/Desktop/janustd/miscspa/"/>
    </mc:Choice>
  </mc:AlternateContent>
  <xr:revisionPtr revIDLastSave="0" documentId="13_ncr:1_{008D544A-DD5C-8540-8AA0-475EB943C060}" xr6:coauthVersionLast="47" xr6:coauthVersionMax="47" xr10:uidLastSave="{00000000-0000-0000-0000-000000000000}"/>
  <bookViews>
    <workbookView xWindow="6500" yWindow="500" windowWidth="22300" windowHeight="17500" activeTab="10" xr2:uid="{56777ABE-F1E8-4149-B544-EE791CD193B3}"/>
  </bookViews>
  <sheets>
    <sheet name="notes" sheetId="4" r:id="rId1"/>
    <sheet name="drying" sheetId="6" r:id="rId2"/>
    <sheet name="bin" sheetId="9" r:id="rId3"/>
    <sheet name="bin1" sheetId="8" r:id="rId4"/>
    <sheet name="bin3" sheetId="12" r:id="rId5"/>
    <sheet name="animal" sheetId="11" r:id="rId6"/>
    <sheet name="maize" sheetId="13" r:id="rId7"/>
    <sheet name="grass" sheetId="14" r:id="rId8"/>
    <sheet name="misc_cult" sheetId="7" r:id="rId9"/>
    <sheet name="combustion" sheetId="3" r:id="rId10"/>
    <sheet name="biogas" sheetId="2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1" i="3" l="1"/>
  <c r="B22" i="3"/>
  <c r="B23" i="3"/>
  <c r="B24" i="3"/>
  <c r="B25" i="3"/>
  <c r="B26" i="3"/>
  <c r="B27" i="3"/>
  <c r="B28" i="3"/>
  <c r="B20" i="3"/>
  <c r="B13" i="7"/>
  <c r="C11" i="4"/>
  <c r="B30" i="3"/>
</calcChain>
</file>

<file path=xl/sharedStrings.xml><?xml version="1.0" encoding="utf-8"?>
<sst xmlns="http://schemas.openxmlformats.org/spreadsheetml/2006/main" count="2376" uniqueCount="206">
  <si>
    <t>Activity</t>
  </si>
  <si>
    <t>code</t>
  </si>
  <si>
    <t>location</t>
  </si>
  <si>
    <t>production amount</t>
  </si>
  <si>
    <t>type</t>
  </si>
  <si>
    <t>process</t>
  </si>
  <si>
    <t>unit</t>
  </si>
  <si>
    <t>Exchanges</t>
  </si>
  <si>
    <t>name</t>
  </si>
  <si>
    <t>amount</t>
  </si>
  <si>
    <t>reference product</t>
  </si>
  <si>
    <t>database</t>
  </si>
  <si>
    <t>categories</t>
  </si>
  <si>
    <t>filename</t>
  </si>
  <si>
    <t>LiCOR TLCA</t>
  </si>
  <si>
    <t>production</t>
  </si>
  <si>
    <t>ecoinvent 3.5 cutoff</t>
  </si>
  <si>
    <t>GLO</t>
  </si>
  <si>
    <t>technosphere</t>
  </si>
  <si>
    <t>transport, tractor and trailer, agricultural</t>
  </si>
  <si>
    <t>ton kilometer</t>
  </si>
  <si>
    <t>BE</t>
  </si>
  <si>
    <t>skip</t>
  </si>
  <si>
    <t>This sheet will be skipped.</t>
  </si>
  <si>
    <t>To kip sheets, cell A1 must be `skip`.</t>
  </si>
  <si>
    <t>It is that simple!</t>
  </si>
  <si>
    <t>Input</t>
  </si>
  <si>
    <t>SimaPro name</t>
  </si>
  <si>
    <t>Amount</t>
  </si>
  <si>
    <t>Comment/remark</t>
  </si>
  <si>
    <t>Database</t>
  </si>
  <si>
    <t>format</t>
  </si>
  <si>
    <t>Excel spreadsheet</t>
  </si>
  <si>
    <t>cutoff</t>
  </si>
  <si>
    <t>direct combustion</t>
  </si>
  <si>
    <t>diesel, burned in agricultural machinery</t>
  </si>
  <si>
    <t>megajoule</t>
  </si>
  <si>
    <t>CH</t>
  </si>
  <si>
    <t>Distance from fields to drying plant = 10 km</t>
  </si>
  <si>
    <t>electricity, from municipal waste incineration to generic market for electricity, medium voltage</t>
  </si>
  <si>
    <t>kilowatt hour</t>
  </si>
  <si>
    <t>heat, from municipal waste incineration to generic market for heat district or industrial, other than natural gas</t>
  </si>
  <si>
    <t>Sulfur dioxide</t>
  </si>
  <si>
    <t>Nitrogen oxides</t>
  </si>
  <si>
    <t>kilogram</t>
  </si>
  <si>
    <t>biosphere3</t>
  </si>
  <si>
    <t>air</t>
  </si>
  <si>
    <t>biosphere</t>
  </si>
  <si>
    <t>Hydrogen chloride</t>
  </si>
  <si>
    <t>Dinitrogen monoxide</t>
  </si>
  <si>
    <t>Methane, non-fossil</t>
  </si>
  <si>
    <t>Carbon monoxide, non-fossil</t>
  </si>
  <si>
    <t>Particulates, &gt; 10 um</t>
  </si>
  <si>
    <t>Particulates, &gt; 2.5 um, and &lt; 10um</t>
  </si>
  <si>
    <t>Particulates, &lt; 2.5 um</t>
  </si>
  <si>
    <t>Distance from fields to drying plant = 100km</t>
  </si>
  <si>
    <t>anaerobic digestion</t>
  </si>
  <si>
    <t>processing Miscanthus 85% DM, t</t>
  </si>
  <si>
    <t>direct combustion processing Miscanthus 85% DM, t</t>
  </si>
  <si>
    <t>kg</t>
  </si>
  <si>
    <t>drying</t>
  </si>
  <si>
    <t>drying 2024 kg miscanthus from 42%DM to 85%DM</t>
  </si>
  <si>
    <t>Ammonia</t>
  </si>
  <si>
    <t>Nitric oxide</t>
  </si>
  <si>
    <t>soil</t>
  </si>
  <si>
    <t>Nitrogen</t>
  </si>
  <si>
    <t>treatment of wood ash mixture, pure, sanitary landfill</t>
  </si>
  <si>
    <t>Nitrate</t>
  </si>
  <si>
    <t>water</t>
  </si>
  <si>
    <t>nutrient supply from calcium nitrate</t>
  </si>
  <si>
    <t>anaerobic digestion from Miscanthus 42% DM, t</t>
  </si>
  <si>
    <t>ha</t>
  </si>
  <si>
    <t>biological  N fixation, kg</t>
  </si>
  <si>
    <t>N deposition</t>
  </si>
  <si>
    <t>farm traction</t>
  </si>
  <si>
    <t>mj</t>
  </si>
  <si>
    <t>fertilizer N</t>
  </si>
  <si>
    <t xml:space="preserve">p </t>
  </si>
  <si>
    <t>k</t>
  </si>
  <si>
    <t>pesticide</t>
  </si>
  <si>
    <t>calcium ammonium nitrate production</t>
  </si>
  <si>
    <t>triple superphosphate production</t>
  </si>
  <si>
    <t>potassium chloride, as K2O</t>
  </si>
  <si>
    <t>pesticide, unspecified</t>
  </si>
  <si>
    <t>RER</t>
  </si>
  <si>
    <t>potassium chloride production</t>
  </si>
  <si>
    <t>pesticide production, unspecified</t>
  </si>
  <si>
    <t>Phosphate</t>
  </si>
  <si>
    <t>Water, cooling, unspecified natural origin</t>
  </si>
  <si>
    <t>cubic meter</t>
  </si>
  <si>
    <t>natural resource::in water</t>
  </si>
  <si>
    <t>Occupation, annual crop</t>
  </si>
  <si>
    <t>square meter-year</t>
  </si>
  <si>
    <t>natural resource::land</t>
  </si>
  <si>
    <t>poultry manure, fresh, Recycled Content cut-off</t>
  </si>
  <si>
    <t>manure, liquid, swine, Recycled Content cut-off</t>
  </si>
  <si>
    <t>urea production, as N</t>
  </si>
  <si>
    <t>urea ammonium nitrate production</t>
  </si>
  <si>
    <t>monoammonium phosphate production</t>
  </si>
  <si>
    <t>nitrogen fertiliser, as N</t>
  </si>
  <si>
    <t>ammonium nitrate phosphate production</t>
  </si>
  <si>
    <t>market for lime</t>
  </si>
  <si>
    <t>ammonium sulfate production</t>
  </si>
  <si>
    <t>potassium nitrate production</t>
  </si>
  <si>
    <t>ammonia production, steam reforming, liquid</t>
  </si>
  <si>
    <t>single superphosphate production</t>
  </si>
  <si>
    <t>phosphate fertiliser, as P2O5</t>
  </si>
  <si>
    <t>diammonium phosphate production</t>
  </si>
  <si>
    <t>sodium phosphate production</t>
  </si>
  <si>
    <t>basic slag fertiliser production</t>
  </si>
  <si>
    <t>potassium sulfate production</t>
  </si>
  <si>
    <t>maize seed production, for sowing</t>
  </si>
  <si>
    <t>atrazine production</t>
  </si>
  <si>
    <t>glyphosate production</t>
  </si>
  <si>
    <t>metolachlor production</t>
  </si>
  <si>
    <t>RoW</t>
  </si>
  <si>
    <t>tillage, harrowing, by rotary harrow</t>
  </si>
  <si>
    <t>hectare</t>
  </si>
  <si>
    <t>tillage, ploughing</t>
  </si>
  <si>
    <t>application of plant protection product, by field sprayer</t>
  </si>
  <si>
    <t>chopping, maize</t>
  </si>
  <si>
    <t>fertilising, by broadcaster</t>
  </si>
  <si>
    <t>sowing</t>
  </si>
  <si>
    <t>fodder loading, by self-loading trailer</t>
  </si>
  <si>
    <t>hoeing</t>
  </si>
  <si>
    <t>Carbon dioxide, fossil</t>
  </si>
  <si>
    <t>Cadmium, ion</t>
  </si>
  <si>
    <t>Chromium, ion</t>
  </si>
  <si>
    <t>Copper, ion</t>
  </si>
  <si>
    <t>Mercury</t>
  </si>
  <si>
    <t>Nickel, ion</t>
  </si>
  <si>
    <t>Lead</t>
  </si>
  <si>
    <t>Zinc, ion</t>
  </si>
  <si>
    <t>Phosphorus</t>
  </si>
  <si>
    <t>Cadmium</t>
  </si>
  <si>
    <t>Chromium</t>
  </si>
  <si>
    <t>Copper</t>
  </si>
  <si>
    <t>Nickel</t>
  </si>
  <si>
    <t>Zinc</t>
  </si>
  <si>
    <t>Pendimethalin</t>
  </si>
  <si>
    <t>soil::agricultural</t>
  </si>
  <si>
    <t>Lambda-cyhalothrin</t>
  </si>
  <si>
    <t>Bentazone</t>
  </si>
  <si>
    <t>head</t>
  </si>
  <si>
    <t>Occupation, pasture, man made</t>
  </si>
  <si>
    <t>manure, liquid, cattle, Recycled Content cut-off</t>
  </si>
  <si>
    <t>grass seed production, Swiss integrated production, for sowing</t>
  </si>
  <si>
    <t>[thio]carbamate-compound production</t>
  </si>
  <si>
    <t>[thio]carbamate-compound</t>
  </si>
  <si>
    <t>phenoxy-compound production</t>
  </si>
  <si>
    <t>triazine-compound production, unspecified</t>
  </si>
  <si>
    <t>Bale loading</t>
  </si>
  <si>
    <t>Baling</t>
  </si>
  <si>
    <t>Haying, by rotary tedder</t>
  </si>
  <si>
    <t>Mowing, by rotary mower</t>
  </si>
  <si>
    <t>Swath, by rotary windrower</t>
  </si>
  <si>
    <t>tillage, cultivating, chiselling</t>
  </si>
  <si>
    <t>tillage, rolling</t>
  </si>
  <si>
    <t>Hoeing</t>
  </si>
  <si>
    <t>harvesting, by complete harvester, beets</t>
  </si>
  <si>
    <t>Asulam</t>
  </si>
  <si>
    <t>MCPB</t>
  </si>
  <si>
    <t>maize cultivation</t>
  </si>
  <si>
    <t>grass cultivation</t>
  </si>
  <si>
    <t>market for protein feed, 100% crude</t>
  </si>
  <si>
    <t>protein feed, 100% crude</t>
  </si>
  <si>
    <t>f323f4ea92808165e6f7d4ccffe22a0b</t>
  </si>
  <si>
    <t>ac0184da671a40b5773093034986262b</t>
  </si>
  <si>
    <t>operation, housing system, cattle, loose</t>
  </si>
  <si>
    <t>operation, housing system, cattle, tied</t>
  </si>
  <si>
    <t xml:space="preserve"> </t>
  </si>
  <si>
    <t>market for shed</t>
  </si>
  <si>
    <t>shed</t>
  </si>
  <si>
    <t>square meter</t>
  </si>
  <si>
    <t>ac857d4ab54020c9941f9f0dc2b2dda7</t>
  </si>
  <si>
    <t>operation, housing system, pig, fully-slatted floor</t>
  </si>
  <si>
    <t>market for heat, district or industrial, natural gas</t>
  </si>
  <si>
    <t>heat, district or industrial, natural gas</t>
  </si>
  <si>
    <t>Europe without Switzerland</t>
  </si>
  <si>
    <t>d07d29c07fe2a4e3456cf9447439eb10</t>
  </si>
  <si>
    <t>market for electricity, high voltage</t>
  </si>
  <si>
    <t>electricity, high voltage</t>
  </si>
  <si>
    <t>NL</t>
  </si>
  <si>
    <t>26fb8b393ab4990de5913f861f212eda</t>
  </si>
  <si>
    <t>land use maize</t>
  </si>
  <si>
    <t xml:space="preserve">land use for maize production </t>
  </si>
  <si>
    <t>Cattle</t>
  </si>
  <si>
    <t>Cattle production (cattle for slaughtering, live weight RoW)</t>
  </si>
  <si>
    <t xml:space="preserve">Sheep </t>
  </si>
  <si>
    <t>Sheep production (sheep production, for meat RoW)</t>
  </si>
  <si>
    <t xml:space="preserve">Pig </t>
  </si>
  <si>
    <t>Swind production  (swine production RoW)</t>
  </si>
  <si>
    <t xml:space="preserve">Poultry </t>
  </si>
  <si>
    <t>Poultry production (chicken production GLO)</t>
  </si>
  <si>
    <t xml:space="preserve">land use grass </t>
  </si>
  <si>
    <t xml:space="preserve">land use for grass production </t>
  </si>
  <si>
    <t>Sheep</t>
  </si>
  <si>
    <t>Pig</t>
  </si>
  <si>
    <t>Poultry</t>
  </si>
  <si>
    <t>miscanthus cultivation</t>
  </si>
  <si>
    <t>grass</t>
  </si>
  <si>
    <t>maize production BE</t>
  </si>
  <si>
    <t>maize production BE code</t>
  </si>
  <si>
    <t>grass production BE</t>
  </si>
  <si>
    <t>grass production BE code</t>
  </si>
  <si>
    <t>Carbon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</si>
</sst>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11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Font="1"/>
    <xf numFmtId="0" fontId="1" fillId="0" borderId="0" xfId="0" applyFont="1"/>
    <xf numFmtId="0" fontId="4" fillId="0" borderId="0" xfId="0" applyFont="1"/>
    <xf numFmtId="1" fontId="0" fillId="0" borderId="0" xfId="0" applyNumberFormat="1"/>
    <xf numFmtId="0" fontId="3" fillId="0" borderId="0" xfId="1"/>
    <xf numFmtId="0" fontId="5" fillId="0" borderId="0" xfId="0" applyFont="1"/>
    <xf numFmtId="0" fontId="6" fillId="0" borderId="0" xfId="0" applyFont="1"/>
    <xf numFmtId="0" fontId="5" fillId="0" borderId="0" xfId="0" applyNumberFormat="1" applyFont="1"/>
  </cellXfs>
  <cellStyles count="2">
    <cellStyle name="Normal" xfId="0" builtinId="0"/>
    <cellStyle name="Normal 2" xfId="1" xr:uid="{33E70E4E-06E1-D842-82A5-B410079C89C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3BA1A-8F92-2143-83B9-7619E6ECF4D9}">
  <dimension ref="A1:E225"/>
  <sheetViews>
    <sheetView workbookViewId="0">
      <selection activeCell="A29" sqref="A29:XFD29"/>
    </sheetView>
  </sheetViews>
  <sheetFormatPr baseColWidth="10" defaultRowHeight="16" x14ac:dyDescent="0.2"/>
  <cols>
    <col min="1" max="1" width="28.83203125" bestFit="1" customWidth="1"/>
    <col min="2" max="2" width="13.1640625" bestFit="1" customWidth="1"/>
  </cols>
  <sheetData>
    <row r="1" spans="1:5" x14ac:dyDescent="0.2">
      <c r="A1" t="s">
        <v>22</v>
      </c>
    </row>
    <row r="2" spans="1:5" x14ac:dyDescent="0.2">
      <c r="A2" s="1" t="s">
        <v>23</v>
      </c>
    </row>
    <row r="3" spans="1:5" x14ac:dyDescent="0.2">
      <c r="A3" s="1" t="s">
        <v>24</v>
      </c>
    </row>
    <row r="4" spans="1:5" x14ac:dyDescent="0.2">
      <c r="A4" s="1" t="s">
        <v>25</v>
      </c>
    </row>
    <row r="6" spans="1:5" s="3" customFormat="1" x14ac:dyDescent="0.2">
      <c r="A6" s="2" t="s">
        <v>26</v>
      </c>
      <c r="B6" s="3" t="s">
        <v>27</v>
      </c>
      <c r="C6" s="3" t="s">
        <v>28</v>
      </c>
      <c r="D6" s="3" t="s">
        <v>6</v>
      </c>
      <c r="E6" s="3" t="s">
        <v>29</v>
      </c>
    </row>
    <row r="7" spans="1:5" s="3" customFormat="1" x14ac:dyDescent="0.2">
      <c r="A7" s="2"/>
    </row>
    <row r="8" spans="1:5" s="3" customFormat="1" x14ac:dyDescent="0.2">
      <c r="A8" s="3" t="s">
        <v>72</v>
      </c>
    </row>
    <row r="9" spans="1:5" s="3" customFormat="1" x14ac:dyDescent="0.2">
      <c r="A9" s="3" t="s">
        <v>73</v>
      </c>
    </row>
    <row r="10" spans="1:5" s="3" customFormat="1" x14ac:dyDescent="0.2"/>
    <row r="11" spans="1:5" s="3" customFormat="1" x14ac:dyDescent="0.2">
      <c r="A11" s="3" t="s">
        <v>74</v>
      </c>
      <c r="B11" s="3" t="s">
        <v>35</v>
      </c>
      <c r="C11" s="3">
        <f>200+97+1597</f>
        <v>1894</v>
      </c>
      <c r="D11" s="3" t="s">
        <v>75</v>
      </c>
    </row>
    <row r="12" spans="1:5" s="3" customFormat="1" x14ac:dyDescent="0.2">
      <c r="A12" s="3" t="s">
        <v>76</v>
      </c>
      <c r="B12" s="3" t="s">
        <v>80</v>
      </c>
      <c r="C12" s="3">
        <v>90</v>
      </c>
      <c r="D12" s="3" t="s">
        <v>59</v>
      </c>
    </row>
    <row r="13" spans="1:5" x14ac:dyDescent="0.2">
      <c r="A13" s="3" t="s">
        <v>77</v>
      </c>
      <c r="B13" t="s">
        <v>81</v>
      </c>
      <c r="C13">
        <v>6</v>
      </c>
      <c r="D13" t="s">
        <v>59</v>
      </c>
    </row>
    <row r="14" spans="1:5" x14ac:dyDescent="0.2">
      <c r="A14" s="3" t="s">
        <v>78</v>
      </c>
      <c r="B14" t="s">
        <v>82</v>
      </c>
      <c r="C14">
        <v>45</v>
      </c>
      <c r="D14" t="s">
        <v>59</v>
      </c>
    </row>
    <row r="15" spans="1:5" x14ac:dyDescent="0.2">
      <c r="A15" s="3" t="s">
        <v>79</v>
      </c>
      <c r="B15" t="s">
        <v>83</v>
      </c>
      <c r="C15">
        <v>0.45</v>
      </c>
      <c r="D15" t="s">
        <v>59</v>
      </c>
    </row>
    <row r="25" s="3" customFormat="1" x14ac:dyDescent="0.2"/>
    <row r="26" s="3" customFormat="1" x14ac:dyDescent="0.2"/>
    <row r="30" s="3" customFormat="1" x14ac:dyDescent="0.2"/>
    <row r="31" s="3" customFormat="1" x14ac:dyDescent="0.2"/>
    <row r="32" s="3" customFormat="1" x14ac:dyDescent="0.2"/>
    <row r="33" s="3" customFormat="1" x14ac:dyDescent="0.2"/>
    <row r="34" s="3" customFormat="1" x14ac:dyDescent="0.2"/>
    <row r="35" s="3" customFormat="1" x14ac:dyDescent="0.2"/>
    <row r="36" s="3" customFormat="1" x14ac:dyDescent="0.2"/>
    <row r="37" s="3" customFormat="1" x14ac:dyDescent="0.2"/>
    <row r="38" s="3" customFormat="1" x14ac:dyDescent="0.2"/>
    <row r="39" s="3" customFormat="1" x14ac:dyDescent="0.2"/>
    <row r="40" s="3" customFormat="1" x14ac:dyDescent="0.2"/>
    <row r="41" s="3" customFormat="1" x14ac:dyDescent="0.2"/>
    <row r="42" s="3" customFormat="1" x14ac:dyDescent="0.2"/>
    <row r="43" s="3" customFormat="1" x14ac:dyDescent="0.2"/>
    <row r="44" s="3" customFormat="1" x14ac:dyDescent="0.2"/>
    <row r="45" s="3" customFormat="1" x14ac:dyDescent="0.2"/>
    <row r="46" s="3" customFormat="1" x14ac:dyDescent="0.2"/>
    <row r="47" s="3" customFormat="1" x14ac:dyDescent="0.2"/>
    <row r="48" s="3" customFormat="1" x14ac:dyDescent="0.2"/>
    <row r="49" s="3" customFormat="1" x14ac:dyDescent="0.2"/>
    <row r="50" s="3" customFormat="1" x14ac:dyDescent="0.2"/>
    <row r="51" s="3" customFormat="1" x14ac:dyDescent="0.2"/>
    <row r="52" s="3" customFormat="1" x14ac:dyDescent="0.2"/>
    <row r="53" s="3" customFormat="1" x14ac:dyDescent="0.2"/>
    <row r="54" s="3" customFormat="1" x14ac:dyDescent="0.2"/>
    <row r="55" s="3" customFormat="1" x14ac:dyDescent="0.2"/>
    <row r="56" s="3" customFormat="1" x14ac:dyDescent="0.2"/>
    <row r="57" s="3" customFormat="1" x14ac:dyDescent="0.2"/>
    <row r="58" s="3" customFormat="1" x14ac:dyDescent="0.2"/>
    <row r="59" s="3" customFormat="1" x14ac:dyDescent="0.2"/>
    <row r="60" s="3" customFormat="1" x14ac:dyDescent="0.2"/>
    <row r="61" s="3" customFormat="1" x14ac:dyDescent="0.2"/>
    <row r="62" s="3" customFormat="1" x14ac:dyDescent="0.2"/>
    <row r="63" s="3" customFormat="1" x14ac:dyDescent="0.2"/>
    <row r="64" s="3" customFormat="1" x14ac:dyDescent="0.2"/>
    <row r="65" s="3" customFormat="1" x14ac:dyDescent="0.2"/>
    <row r="66" s="3" customFormat="1" x14ac:dyDescent="0.2"/>
    <row r="67" s="3" customFormat="1" x14ac:dyDescent="0.2"/>
    <row r="68" s="3" customFormat="1" x14ac:dyDescent="0.2"/>
    <row r="69" s="3" customFormat="1" x14ac:dyDescent="0.2"/>
    <row r="70" s="3" customFormat="1" x14ac:dyDescent="0.2"/>
    <row r="71" s="3" customFormat="1" x14ac:dyDescent="0.2"/>
    <row r="72" s="3" customFormat="1" x14ac:dyDescent="0.2"/>
    <row r="73" s="3" customFormat="1" x14ac:dyDescent="0.2"/>
    <row r="74" s="3" customFormat="1" x14ac:dyDescent="0.2"/>
    <row r="75" s="3" customFormat="1" x14ac:dyDescent="0.2"/>
    <row r="76" s="3" customFormat="1" x14ac:dyDescent="0.2"/>
    <row r="77" s="3" customFormat="1" x14ac:dyDescent="0.2"/>
    <row r="78" s="3" customFormat="1" x14ac:dyDescent="0.2"/>
    <row r="79" s="3" customFormat="1" x14ac:dyDescent="0.2"/>
    <row r="80" s="3" customFormat="1" x14ac:dyDescent="0.2"/>
    <row r="81" s="3" customFormat="1" x14ac:dyDescent="0.2"/>
    <row r="82" s="3" customFormat="1" x14ac:dyDescent="0.2"/>
    <row r="83" s="3" customFormat="1" x14ac:dyDescent="0.2"/>
    <row r="84" s="3" customFormat="1" x14ac:dyDescent="0.2"/>
    <row r="85" s="3" customFormat="1" x14ac:dyDescent="0.2"/>
    <row r="86" s="3" customFormat="1" x14ac:dyDescent="0.2"/>
    <row r="87" s="3" customFormat="1" x14ac:dyDescent="0.2"/>
    <row r="88" s="3" customFormat="1" x14ac:dyDescent="0.2"/>
    <row r="89" s="3" customFormat="1" x14ac:dyDescent="0.2"/>
    <row r="90" s="3" customFormat="1" x14ac:dyDescent="0.2"/>
    <row r="91" s="3" customFormat="1" x14ac:dyDescent="0.2"/>
    <row r="92" s="3" customFormat="1" x14ac:dyDescent="0.2"/>
    <row r="93" s="3" customFormat="1" x14ac:dyDescent="0.2"/>
    <row r="94" s="3" customFormat="1" x14ac:dyDescent="0.2"/>
    <row r="95" s="3" customFormat="1" x14ac:dyDescent="0.2"/>
    <row r="96" s="3" customFormat="1" x14ac:dyDescent="0.2"/>
    <row r="97" s="3" customFormat="1" x14ac:dyDescent="0.2"/>
    <row r="98" s="3" customFormat="1" x14ac:dyDescent="0.2"/>
    <row r="99" s="3" customFormat="1" x14ac:dyDescent="0.2"/>
    <row r="100" s="3" customFormat="1" x14ac:dyDescent="0.2"/>
    <row r="101" s="3" customFormat="1" x14ac:dyDescent="0.2"/>
    <row r="102" s="3" customFormat="1" x14ac:dyDescent="0.2"/>
    <row r="103" s="3" customFormat="1" x14ac:dyDescent="0.2"/>
    <row r="104" s="3" customFormat="1" x14ac:dyDescent="0.2"/>
    <row r="105" s="3" customFormat="1" x14ac:dyDescent="0.2"/>
    <row r="106" s="3" customFormat="1" x14ac:dyDescent="0.2"/>
    <row r="107" s="3" customFormat="1" x14ac:dyDescent="0.2"/>
    <row r="108" s="3" customFormat="1" x14ac:dyDescent="0.2"/>
    <row r="109" s="3" customFormat="1" x14ac:dyDescent="0.2"/>
    <row r="110" s="3" customFormat="1" x14ac:dyDescent="0.2"/>
    <row r="111" s="3" customFormat="1" x14ac:dyDescent="0.2"/>
    <row r="112" s="3" customFormat="1" x14ac:dyDescent="0.2"/>
    <row r="113" s="3" customFormat="1" x14ac:dyDescent="0.2"/>
    <row r="114" s="3" customFormat="1" x14ac:dyDescent="0.2"/>
    <row r="115" s="3" customFormat="1" x14ac:dyDescent="0.2"/>
    <row r="116" s="3" customFormat="1" x14ac:dyDescent="0.2"/>
    <row r="117" s="3" customFormat="1" x14ac:dyDescent="0.2"/>
    <row r="118" s="3" customFormat="1" x14ac:dyDescent="0.2"/>
    <row r="119" s="3" customFormat="1" x14ac:dyDescent="0.2"/>
    <row r="120" s="3" customFormat="1" x14ac:dyDescent="0.2"/>
    <row r="121" s="3" customFormat="1" x14ac:dyDescent="0.2"/>
    <row r="122" s="3" customFormat="1" x14ac:dyDescent="0.2"/>
    <row r="123" s="3" customFormat="1" x14ac:dyDescent="0.2"/>
    <row r="124" s="3" customFormat="1" x14ac:dyDescent="0.2"/>
    <row r="125" s="3" customFormat="1" x14ac:dyDescent="0.2"/>
    <row r="126" s="3" customFormat="1" x14ac:dyDescent="0.2"/>
    <row r="127" s="3" customFormat="1" x14ac:dyDescent="0.2"/>
    <row r="128" s="3" customFormat="1" x14ac:dyDescent="0.2"/>
    <row r="129" s="3" customFormat="1" x14ac:dyDescent="0.2"/>
    <row r="130" s="3" customFormat="1" x14ac:dyDescent="0.2"/>
    <row r="131" s="3" customFormat="1" x14ac:dyDescent="0.2"/>
    <row r="132" s="3" customFormat="1" x14ac:dyDescent="0.2"/>
    <row r="133" s="3" customFormat="1" x14ac:dyDescent="0.2"/>
    <row r="134" s="3" customFormat="1" x14ac:dyDescent="0.2"/>
    <row r="135" s="3" customFormat="1" x14ac:dyDescent="0.2"/>
    <row r="136" s="3" customFormat="1" x14ac:dyDescent="0.2"/>
    <row r="137" s="3" customFormat="1" x14ac:dyDescent="0.2"/>
    <row r="138" s="3" customFormat="1" x14ac:dyDescent="0.2"/>
    <row r="139" s="3" customFormat="1" x14ac:dyDescent="0.2"/>
    <row r="140" s="3" customFormat="1" x14ac:dyDescent="0.2"/>
    <row r="141" s="3" customFormat="1" x14ac:dyDescent="0.2"/>
    <row r="142" s="3" customFormat="1" x14ac:dyDescent="0.2"/>
    <row r="143" s="3" customFormat="1" x14ac:dyDescent="0.2"/>
    <row r="144" s="3" customFormat="1" x14ac:dyDescent="0.2"/>
    <row r="145" s="3" customFormat="1" x14ac:dyDescent="0.2"/>
    <row r="146" s="3" customFormat="1" x14ac:dyDescent="0.2"/>
    <row r="147" s="3" customFormat="1" x14ac:dyDescent="0.2"/>
    <row r="148" s="3" customFormat="1" x14ac:dyDescent="0.2"/>
    <row r="149" s="3" customFormat="1" x14ac:dyDescent="0.2"/>
    <row r="150" s="3" customFormat="1" x14ac:dyDescent="0.2"/>
    <row r="151" s="3" customFormat="1" x14ac:dyDescent="0.2"/>
    <row r="152" s="3" customFormat="1" x14ac:dyDescent="0.2"/>
    <row r="153" s="3" customFormat="1" x14ac:dyDescent="0.2"/>
    <row r="154" s="3" customFormat="1" x14ac:dyDescent="0.2"/>
    <row r="155" s="3" customFormat="1" x14ac:dyDescent="0.2"/>
    <row r="156" s="3" customFormat="1" x14ac:dyDescent="0.2"/>
    <row r="157" s="3" customFormat="1" x14ac:dyDescent="0.2"/>
    <row r="158" s="3" customFormat="1" x14ac:dyDescent="0.2"/>
    <row r="159" s="3" customFormat="1" x14ac:dyDescent="0.2"/>
    <row r="160" s="3" customFormat="1" x14ac:dyDescent="0.2"/>
    <row r="161" s="3" customFormat="1" x14ac:dyDescent="0.2"/>
    <row r="162" s="3" customFormat="1" x14ac:dyDescent="0.2"/>
    <row r="163" s="3" customFormat="1" x14ac:dyDescent="0.2"/>
    <row r="164" s="3" customFormat="1" x14ac:dyDescent="0.2"/>
    <row r="165" s="3" customFormat="1" x14ac:dyDescent="0.2"/>
    <row r="166" s="3" customFormat="1" x14ac:dyDescent="0.2"/>
    <row r="167" s="3" customFormat="1" x14ac:dyDescent="0.2"/>
    <row r="168" s="3" customFormat="1" x14ac:dyDescent="0.2"/>
    <row r="169" s="3" customFormat="1" x14ac:dyDescent="0.2"/>
    <row r="170" s="3" customFormat="1" x14ac:dyDescent="0.2"/>
    <row r="171" s="3" customFormat="1" x14ac:dyDescent="0.2"/>
    <row r="172" s="3" customFormat="1" x14ac:dyDescent="0.2"/>
    <row r="173" s="3" customFormat="1" x14ac:dyDescent="0.2"/>
    <row r="174" s="3" customFormat="1" x14ac:dyDescent="0.2"/>
    <row r="175" s="3" customFormat="1" x14ac:dyDescent="0.2"/>
    <row r="176" s="3" customFormat="1" x14ac:dyDescent="0.2"/>
    <row r="177" s="3" customFormat="1" x14ac:dyDescent="0.2"/>
    <row r="178" s="3" customFormat="1" x14ac:dyDescent="0.2"/>
    <row r="179" s="3" customFormat="1" x14ac:dyDescent="0.2"/>
    <row r="180" s="3" customFormat="1" x14ac:dyDescent="0.2"/>
    <row r="181" s="3" customFormat="1" x14ac:dyDescent="0.2"/>
    <row r="182" s="3" customFormat="1" x14ac:dyDescent="0.2"/>
    <row r="183" s="3" customFormat="1" x14ac:dyDescent="0.2"/>
    <row r="184" s="3" customFormat="1" x14ac:dyDescent="0.2"/>
    <row r="185" s="3" customFormat="1" x14ac:dyDescent="0.2"/>
    <row r="186" s="3" customFormat="1" x14ac:dyDescent="0.2"/>
    <row r="187" s="3" customFormat="1" x14ac:dyDescent="0.2"/>
    <row r="188" s="3" customFormat="1" x14ac:dyDescent="0.2"/>
    <row r="189" s="3" customFormat="1" x14ac:dyDescent="0.2"/>
    <row r="190" s="3" customFormat="1" x14ac:dyDescent="0.2"/>
    <row r="191" s="3" customFormat="1" x14ac:dyDescent="0.2"/>
    <row r="192" s="3" customFormat="1" x14ac:dyDescent="0.2"/>
    <row r="193" s="3" customFormat="1" x14ac:dyDescent="0.2"/>
    <row r="194" s="3" customFormat="1" x14ac:dyDescent="0.2"/>
    <row r="195" s="3" customFormat="1" x14ac:dyDescent="0.2"/>
    <row r="196" s="3" customFormat="1" x14ac:dyDescent="0.2"/>
    <row r="197" s="3" customFormat="1" x14ac:dyDescent="0.2"/>
    <row r="198" s="3" customFormat="1" x14ac:dyDescent="0.2"/>
    <row r="199" s="3" customFormat="1" x14ac:dyDescent="0.2"/>
    <row r="200" s="3" customFormat="1" x14ac:dyDescent="0.2"/>
    <row r="201" s="3" customFormat="1" x14ac:dyDescent="0.2"/>
    <row r="202" s="3" customFormat="1" x14ac:dyDescent="0.2"/>
    <row r="203" s="3" customFormat="1" x14ac:dyDescent="0.2"/>
    <row r="204" s="3" customFormat="1" x14ac:dyDescent="0.2"/>
    <row r="205" s="3" customFormat="1" x14ac:dyDescent="0.2"/>
    <row r="206" s="3" customFormat="1" x14ac:dyDescent="0.2"/>
    <row r="207" s="3" customFormat="1" x14ac:dyDescent="0.2"/>
    <row r="208" s="3" customFormat="1" x14ac:dyDescent="0.2"/>
    <row r="209" s="3" customFormat="1" x14ac:dyDescent="0.2"/>
    <row r="210" s="3" customFormat="1" x14ac:dyDescent="0.2"/>
    <row r="211" s="3" customFormat="1" x14ac:dyDescent="0.2"/>
    <row r="212" s="3" customFormat="1" x14ac:dyDescent="0.2"/>
    <row r="213" s="3" customFormat="1" x14ac:dyDescent="0.2"/>
    <row r="214" s="3" customFormat="1" x14ac:dyDescent="0.2"/>
    <row r="215" s="3" customFormat="1" x14ac:dyDescent="0.2"/>
    <row r="216" s="3" customFormat="1" x14ac:dyDescent="0.2"/>
    <row r="217" s="3" customFormat="1" x14ac:dyDescent="0.2"/>
    <row r="218" s="3" customFormat="1" x14ac:dyDescent="0.2"/>
    <row r="219" s="3" customFormat="1" x14ac:dyDescent="0.2"/>
    <row r="220" s="3" customFormat="1" x14ac:dyDescent="0.2"/>
    <row r="221" s="3" customFormat="1" x14ac:dyDescent="0.2"/>
    <row r="222" s="3" customFormat="1" x14ac:dyDescent="0.2"/>
    <row r="223" s="3" customFormat="1" x14ac:dyDescent="0.2"/>
    <row r="224" s="3" customFormat="1" x14ac:dyDescent="0.2"/>
    <row r="225" s="3" customFormat="1" x14ac:dyDescent="0.2"/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9C2FAE-989E-884E-B32B-5FAD75E1B997}">
  <dimension ref="A1:K31"/>
  <sheetViews>
    <sheetView workbookViewId="0">
      <selection activeCell="B33" sqref="B33"/>
    </sheetView>
  </sheetViews>
  <sheetFormatPr baseColWidth="10" defaultColWidth="25.5" defaultRowHeight="16" x14ac:dyDescent="0.2"/>
  <cols>
    <col min="1" max="1" width="47" bestFit="1" customWidth="1"/>
    <col min="3" max="3" width="5.6640625" customWidth="1"/>
  </cols>
  <sheetData>
    <row r="1" spans="1:11" x14ac:dyDescent="0.2">
      <c r="A1" s="5" t="s">
        <v>33</v>
      </c>
      <c r="B1">
        <v>10</v>
      </c>
    </row>
    <row r="2" spans="1:11" x14ac:dyDescent="0.2">
      <c r="A2" t="s">
        <v>31</v>
      </c>
      <c r="B2" t="s">
        <v>32</v>
      </c>
    </row>
    <row r="3" spans="1:11" x14ac:dyDescent="0.2">
      <c r="A3" s="4" t="s">
        <v>0</v>
      </c>
      <c r="B3" s="4" t="s">
        <v>34</v>
      </c>
    </row>
    <row r="4" spans="1:11" x14ac:dyDescent="0.2">
      <c r="A4" t="s">
        <v>1</v>
      </c>
      <c r="B4" t="s">
        <v>58</v>
      </c>
    </row>
    <row r="5" spans="1:11" x14ac:dyDescent="0.2">
      <c r="A5" t="s">
        <v>2</v>
      </c>
      <c r="B5" t="s">
        <v>21</v>
      </c>
    </row>
    <row r="6" spans="1:11" x14ac:dyDescent="0.2">
      <c r="A6" t="s">
        <v>3</v>
      </c>
      <c r="B6">
        <v>2024</v>
      </c>
    </row>
    <row r="7" spans="1:11" x14ac:dyDescent="0.2">
      <c r="A7" t="s">
        <v>4</v>
      </c>
      <c r="B7" t="s">
        <v>5</v>
      </c>
    </row>
    <row r="8" spans="1:11" x14ac:dyDescent="0.2">
      <c r="A8" t="s">
        <v>6</v>
      </c>
      <c r="B8" t="s">
        <v>59</v>
      </c>
    </row>
    <row r="10" spans="1:11" x14ac:dyDescent="0.2">
      <c r="A10" s="4" t="s">
        <v>7</v>
      </c>
    </row>
    <row r="11" spans="1:11" x14ac:dyDescent="0.2">
      <c r="A11" s="4" t="s">
        <v>8</v>
      </c>
      <c r="B11" s="4" t="s">
        <v>9</v>
      </c>
      <c r="C11" s="4" t="s">
        <v>10</v>
      </c>
      <c r="D11" s="4" t="s">
        <v>6</v>
      </c>
      <c r="E11" s="4" t="s">
        <v>11</v>
      </c>
      <c r="F11" s="4" t="s">
        <v>12</v>
      </c>
      <c r="G11" s="4" t="s">
        <v>2</v>
      </c>
      <c r="H11" s="4" t="s">
        <v>4</v>
      </c>
      <c r="I11" s="4" t="s">
        <v>13</v>
      </c>
      <c r="J11" s="4" t="s">
        <v>1</v>
      </c>
    </row>
    <row r="12" spans="1:11" x14ac:dyDescent="0.2">
      <c r="A12" t="s">
        <v>19</v>
      </c>
      <c r="B12">
        <v>20</v>
      </c>
      <c r="D12" t="s">
        <v>20</v>
      </c>
      <c r="E12" t="s">
        <v>16</v>
      </c>
      <c r="G12" t="s">
        <v>37</v>
      </c>
      <c r="H12" t="s">
        <v>18</v>
      </c>
      <c r="K12" t="s">
        <v>38</v>
      </c>
    </row>
    <row r="13" spans="1:11" x14ac:dyDescent="0.2">
      <c r="K13" t="s">
        <v>60</v>
      </c>
    </row>
    <row r="14" spans="1:11" x14ac:dyDescent="0.2">
      <c r="A14" t="s">
        <v>39</v>
      </c>
      <c r="B14">
        <v>9.9</v>
      </c>
      <c r="D14" t="s">
        <v>40</v>
      </c>
      <c r="E14" t="s">
        <v>16</v>
      </c>
      <c r="G14" t="s">
        <v>21</v>
      </c>
      <c r="H14" t="s">
        <v>18</v>
      </c>
      <c r="K14" t="s">
        <v>60</v>
      </c>
    </row>
    <row r="15" spans="1:11" x14ac:dyDescent="0.2">
      <c r="A15" t="s">
        <v>41</v>
      </c>
      <c r="B15">
        <v>250</v>
      </c>
      <c r="D15" t="s">
        <v>36</v>
      </c>
      <c r="E15" t="s">
        <v>16</v>
      </c>
      <c r="G15" t="s">
        <v>21</v>
      </c>
      <c r="H15" t="s">
        <v>18</v>
      </c>
      <c r="K15" t="s">
        <v>60</v>
      </c>
    </row>
    <row r="17" spans="1:11" x14ac:dyDescent="0.2">
      <c r="A17" t="s">
        <v>39</v>
      </c>
      <c r="B17">
        <v>110</v>
      </c>
      <c r="D17" t="s">
        <v>40</v>
      </c>
      <c r="E17" t="s">
        <v>16</v>
      </c>
      <c r="G17" t="s">
        <v>21</v>
      </c>
      <c r="H17" t="s">
        <v>18</v>
      </c>
      <c r="K17" t="s">
        <v>57</v>
      </c>
    </row>
    <row r="18" spans="1:11" x14ac:dyDescent="0.2">
      <c r="A18" t="s">
        <v>41</v>
      </c>
      <c r="B18">
        <v>40</v>
      </c>
      <c r="D18" t="s">
        <v>36</v>
      </c>
      <c r="E18" t="s">
        <v>16</v>
      </c>
      <c r="G18" t="s">
        <v>21</v>
      </c>
      <c r="H18" t="s">
        <v>18</v>
      </c>
    </row>
    <row r="20" spans="1:11" x14ac:dyDescent="0.2">
      <c r="A20" t="s">
        <v>42</v>
      </c>
      <c r="B20">
        <f>K20/1000</f>
        <v>0.97099999999999997</v>
      </c>
      <c r="D20" t="s">
        <v>44</v>
      </c>
      <c r="E20" t="s">
        <v>45</v>
      </c>
      <c r="F20" t="s">
        <v>46</v>
      </c>
      <c r="H20" t="s">
        <v>47</v>
      </c>
      <c r="K20">
        <v>971</v>
      </c>
    </row>
    <row r="21" spans="1:11" x14ac:dyDescent="0.2">
      <c r="A21" t="s">
        <v>43</v>
      </c>
      <c r="B21">
        <f t="shared" ref="B21:B28" si="0">K21/1000</f>
        <v>1.425</v>
      </c>
      <c r="D21" t="s">
        <v>44</v>
      </c>
      <c r="E21" t="s">
        <v>45</v>
      </c>
      <c r="F21" t="s">
        <v>46</v>
      </c>
      <c r="H21" t="s">
        <v>47</v>
      </c>
      <c r="K21">
        <v>1425</v>
      </c>
    </row>
    <row r="22" spans="1:11" x14ac:dyDescent="0.2">
      <c r="A22" t="s">
        <v>48</v>
      </c>
      <c r="B22">
        <f t="shared" si="0"/>
        <v>0.51200000000000001</v>
      </c>
      <c r="D22" t="s">
        <v>44</v>
      </c>
      <c r="E22" t="s">
        <v>45</v>
      </c>
      <c r="F22" t="s">
        <v>46</v>
      </c>
      <c r="H22" t="s">
        <v>47</v>
      </c>
      <c r="K22">
        <v>512</v>
      </c>
    </row>
    <row r="23" spans="1:11" x14ac:dyDescent="0.2">
      <c r="A23" t="s">
        <v>49</v>
      </c>
      <c r="B23">
        <f t="shared" si="0"/>
        <v>0.02</v>
      </c>
      <c r="D23" t="s">
        <v>44</v>
      </c>
      <c r="E23" t="s">
        <v>45</v>
      </c>
      <c r="F23" t="s">
        <v>46</v>
      </c>
      <c r="H23" t="s">
        <v>47</v>
      </c>
      <c r="K23">
        <v>20</v>
      </c>
    </row>
    <row r="24" spans="1:11" x14ac:dyDescent="0.2">
      <c r="A24" t="s">
        <v>50</v>
      </c>
      <c r="B24">
        <f t="shared" si="0"/>
        <v>7.1999999999999998E-3</v>
      </c>
      <c r="D24" t="s">
        <v>44</v>
      </c>
      <c r="E24" t="s">
        <v>45</v>
      </c>
      <c r="F24" t="s">
        <v>46</v>
      </c>
      <c r="H24" t="s">
        <v>47</v>
      </c>
      <c r="K24">
        <v>7.2</v>
      </c>
    </row>
    <row r="25" spans="1:11" x14ac:dyDescent="0.2">
      <c r="A25" t="s">
        <v>51</v>
      </c>
      <c r="B25">
        <f t="shared" si="0"/>
        <v>0.91200000000000003</v>
      </c>
      <c r="D25" t="s">
        <v>44</v>
      </c>
      <c r="E25" t="s">
        <v>45</v>
      </c>
      <c r="F25" t="s">
        <v>46</v>
      </c>
      <c r="H25" t="s">
        <v>47</v>
      </c>
      <c r="K25">
        <v>912</v>
      </c>
    </row>
    <row r="26" spans="1:11" x14ac:dyDescent="0.2">
      <c r="A26" t="s">
        <v>52</v>
      </c>
      <c r="B26">
        <f t="shared" si="0"/>
        <v>5.7000000000000002E-2</v>
      </c>
      <c r="D26" t="s">
        <v>44</v>
      </c>
      <c r="E26" t="s">
        <v>45</v>
      </c>
      <c r="F26" t="s">
        <v>46</v>
      </c>
      <c r="H26" t="s">
        <v>47</v>
      </c>
      <c r="K26">
        <v>57</v>
      </c>
    </row>
    <row r="27" spans="1:11" x14ac:dyDescent="0.2">
      <c r="A27" t="s">
        <v>53</v>
      </c>
      <c r="B27">
        <f t="shared" si="0"/>
        <v>1.9E-3</v>
      </c>
      <c r="D27" t="s">
        <v>44</v>
      </c>
      <c r="E27" t="s">
        <v>45</v>
      </c>
      <c r="F27" t="s">
        <v>46</v>
      </c>
      <c r="H27" t="s">
        <v>47</v>
      </c>
      <c r="K27">
        <v>1.9</v>
      </c>
    </row>
    <row r="28" spans="1:11" x14ac:dyDescent="0.2">
      <c r="A28" t="s">
        <v>54</v>
      </c>
      <c r="B28">
        <f t="shared" si="0"/>
        <v>1.5E-3</v>
      </c>
      <c r="D28" t="s">
        <v>44</v>
      </c>
      <c r="E28" t="s">
        <v>45</v>
      </c>
      <c r="F28" t="s">
        <v>46</v>
      </c>
      <c r="H28" t="s">
        <v>47</v>
      </c>
      <c r="K28">
        <v>1.5</v>
      </c>
    </row>
    <row r="30" spans="1:11" x14ac:dyDescent="0.2">
      <c r="A30" t="s">
        <v>66</v>
      </c>
      <c r="B30">
        <f>-850*0.015</f>
        <v>-12.75</v>
      </c>
      <c r="D30" t="s">
        <v>44</v>
      </c>
      <c r="E30" t="s">
        <v>16</v>
      </c>
      <c r="G30" t="s">
        <v>37</v>
      </c>
      <c r="H30" t="s">
        <v>18</v>
      </c>
    </row>
    <row r="31" spans="1:11" x14ac:dyDescent="0.2">
      <c r="A31" t="s">
        <v>19</v>
      </c>
      <c r="B31">
        <v>1.32</v>
      </c>
      <c r="D31" t="s">
        <v>20</v>
      </c>
      <c r="E31" t="s">
        <v>16</v>
      </c>
      <c r="G31" t="s">
        <v>37</v>
      </c>
      <c r="H31" t="s">
        <v>18</v>
      </c>
      <c r="K31" t="s">
        <v>55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E4959-6992-9148-A237-FE8C10D8EC55}">
  <dimension ref="A1:J30"/>
  <sheetViews>
    <sheetView tabSelected="1" topLeftCell="A3" workbookViewId="0">
      <selection activeCell="A29" sqref="A29"/>
    </sheetView>
  </sheetViews>
  <sheetFormatPr baseColWidth="10" defaultColWidth="25.5" defaultRowHeight="16" x14ac:dyDescent="0.2"/>
  <cols>
    <col min="1" max="1" width="47" bestFit="1" customWidth="1"/>
  </cols>
  <sheetData>
    <row r="1" spans="1:10" x14ac:dyDescent="0.2">
      <c r="A1" s="5" t="s">
        <v>33</v>
      </c>
      <c r="B1">
        <v>10</v>
      </c>
    </row>
    <row r="2" spans="1:10" x14ac:dyDescent="0.2">
      <c r="A2" s="4" t="s">
        <v>0</v>
      </c>
      <c r="B2" s="4" t="s">
        <v>56</v>
      </c>
    </row>
    <row r="3" spans="1:10" x14ac:dyDescent="0.2">
      <c r="A3" t="s">
        <v>1</v>
      </c>
      <c r="B3" s="4" t="s">
        <v>70</v>
      </c>
    </row>
    <row r="4" spans="1:10" x14ac:dyDescent="0.2">
      <c r="A4" t="s">
        <v>2</v>
      </c>
      <c r="B4" t="s">
        <v>21</v>
      </c>
    </row>
    <row r="5" spans="1:10" x14ac:dyDescent="0.2">
      <c r="A5" t="s">
        <v>3</v>
      </c>
      <c r="B5">
        <v>2024</v>
      </c>
    </row>
    <row r="6" spans="1:10" x14ac:dyDescent="0.2">
      <c r="A6" t="s">
        <v>4</v>
      </c>
      <c r="B6" t="s">
        <v>5</v>
      </c>
    </row>
    <row r="8" spans="1:10" x14ac:dyDescent="0.2">
      <c r="A8" t="s">
        <v>6</v>
      </c>
      <c r="B8" t="s">
        <v>59</v>
      </c>
    </row>
    <row r="10" spans="1:10" x14ac:dyDescent="0.2">
      <c r="A10" s="4" t="s">
        <v>7</v>
      </c>
    </row>
    <row r="11" spans="1:10" x14ac:dyDescent="0.2">
      <c r="A11" s="4" t="s">
        <v>8</v>
      </c>
      <c r="B11" s="4" t="s">
        <v>9</v>
      </c>
      <c r="C11" s="4" t="s">
        <v>10</v>
      </c>
      <c r="D11" s="4" t="s">
        <v>6</v>
      </c>
      <c r="E11" s="4" t="s">
        <v>11</v>
      </c>
      <c r="F11" s="4" t="s">
        <v>12</v>
      </c>
      <c r="G11" s="4" t="s">
        <v>2</v>
      </c>
      <c r="H11" s="4" t="s">
        <v>4</v>
      </c>
      <c r="I11" s="4" t="s">
        <v>13</v>
      </c>
      <c r="J11" s="4" t="s">
        <v>1</v>
      </c>
    </row>
    <row r="12" spans="1:10" x14ac:dyDescent="0.2">
      <c r="A12" t="s">
        <v>39</v>
      </c>
      <c r="B12">
        <v>54.06</v>
      </c>
      <c r="D12" t="s">
        <v>40</v>
      </c>
      <c r="E12" t="s">
        <v>16</v>
      </c>
      <c r="G12" t="s">
        <v>21</v>
      </c>
      <c r="H12" t="s">
        <v>18</v>
      </c>
    </row>
    <row r="13" spans="1:10" x14ac:dyDescent="0.2">
      <c r="A13" t="s">
        <v>41</v>
      </c>
      <c r="B13">
        <v>203.9</v>
      </c>
      <c r="D13" t="s">
        <v>36</v>
      </c>
      <c r="E13" t="s">
        <v>16</v>
      </c>
      <c r="G13" t="s">
        <v>21</v>
      </c>
      <c r="H13" t="s">
        <v>18</v>
      </c>
    </row>
    <row r="15" spans="1:10" x14ac:dyDescent="0.2">
      <c r="A15" t="s">
        <v>49</v>
      </c>
      <c r="B15">
        <v>3.6999999999999998E-2</v>
      </c>
      <c r="D15" t="s">
        <v>44</v>
      </c>
      <c r="E15" t="s">
        <v>45</v>
      </c>
      <c r="F15" t="s">
        <v>46</v>
      </c>
      <c r="H15" t="s">
        <v>47</v>
      </c>
    </row>
    <row r="16" spans="1:10" x14ac:dyDescent="0.2">
      <c r="A16" t="s">
        <v>62</v>
      </c>
      <c r="B16">
        <v>0.11</v>
      </c>
      <c r="D16" t="s">
        <v>44</v>
      </c>
      <c r="E16" t="s">
        <v>45</v>
      </c>
      <c r="F16" t="s">
        <v>46</v>
      </c>
      <c r="H16" t="s">
        <v>47</v>
      </c>
    </row>
    <row r="17" spans="1:8" x14ac:dyDescent="0.2">
      <c r="A17" t="s">
        <v>63</v>
      </c>
      <c r="B17">
        <v>0.05</v>
      </c>
      <c r="D17" t="s">
        <v>44</v>
      </c>
      <c r="E17" t="s">
        <v>45</v>
      </c>
      <c r="F17" t="s">
        <v>46</v>
      </c>
      <c r="H17" t="s">
        <v>47</v>
      </c>
    </row>
    <row r="19" spans="1:8" x14ac:dyDescent="0.2">
      <c r="A19" t="s">
        <v>19</v>
      </c>
      <c r="B19">
        <v>13.2</v>
      </c>
      <c r="D19" t="s">
        <v>20</v>
      </c>
      <c r="E19" t="s">
        <v>16</v>
      </c>
      <c r="G19" t="s">
        <v>37</v>
      </c>
      <c r="H19" t="s">
        <v>18</v>
      </c>
    </row>
    <row r="20" spans="1:8" x14ac:dyDescent="0.2">
      <c r="A20" t="s">
        <v>35</v>
      </c>
      <c r="B20" s="6">
        <v>27</v>
      </c>
      <c r="D20" t="s">
        <v>36</v>
      </c>
      <c r="E20" t="s">
        <v>16</v>
      </c>
      <c r="G20" t="s">
        <v>17</v>
      </c>
      <c r="H20" t="s">
        <v>18</v>
      </c>
    </row>
    <row r="22" spans="1:8" x14ac:dyDescent="0.2">
      <c r="A22" t="s">
        <v>205</v>
      </c>
      <c r="B22">
        <v>117</v>
      </c>
      <c r="D22" t="s">
        <v>44</v>
      </c>
      <c r="E22" t="s">
        <v>45</v>
      </c>
      <c r="F22" t="s">
        <v>64</v>
      </c>
      <c r="H22" t="s">
        <v>47</v>
      </c>
    </row>
    <row r="23" spans="1:8" x14ac:dyDescent="0.2">
      <c r="A23" t="s">
        <v>65</v>
      </c>
      <c r="B23">
        <v>4.2</v>
      </c>
      <c r="D23" t="s">
        <v>44</v>
      </c>
      <c r="E23" t="s">
        <v>45</v>
      </c>
      <c r="F23" t="s">
        <v>64</v>
      </c>
      <c r="H23" t="s">
        <v>47</v>
      </c>
    </row>
    <row r="24" spans="1:8" x14ac:dyDescent="0.2">
      <c r="A24" t="s">
        <v>69</v>
      </c>
      <c r="B24">
        <v>7.3</v>
      </c>
      <c r="D24" t="s">
        <v>44</v>
      </c>
      <c r="E24" t="s">
        <v>16</v>
      </c>
      <c r="G24" t="s">
        <v>17</v>
      </c>
      <c r="H24" t="s">
        <v>18</v>
      </c>
    </row>
    <row r="26" spans="1:8" x14ac:dyDescent="0.2">
      <c r="A26" t="s">
        <v>62</v>
      </c>
      <c r="B26">
        <v>0.09</v>
      </c>
      <c r="D26" t="s">
        <v>44</v>
      </c>
      <c r="E26" t="s">
        <v>45</v>
      </c>
      <c r="F26" t="s">
        <v>46</v>
      </c>
      <c r="H26" t="s">
        <v>47</v>
      </c>
    </row>
    <row r="27" spans="1:8" x14ac:dyDescent="0.2">
      <c r="A27" t="s">
        <v>63</v>
      </c>
      <c r="B27">
        <v>-0.04</v>
      </c>
      <c r="D27" t="s">
        <v>44</v>
      </c>
      <c r="E27" t="s">
        <v>45</v>
      </c>
      <c r="F27" t="s">
        <v>46</v>
      </c>
      <c r="H27" t="s">
        <v>47</v>
      </c>
    </row>
    <row r="28" spans="1:8" x14ac:dyDescent="0.2">
      <c r="A28" t="s">
        <v>49</v>
      </c>
      <c r="B28">
        <v>-2E-3</v>
      </c>
      <c r="D28" t="s">
        <v>44</v>
      </c>
      <c r="E28" t="s">
        <v>45</v>
      </c>
      <c r="F28" t="s">
        <v>46</v>
      </c>
      <c r="H28" t="s">
        <v>47</v>
      </c>
    </row>
    <row r="29" spans="1:8" x14ac:dyDescent="0.2">
      <c r="A29" t="s">
        <v>67</v>
      </c>
      <c r="B29">
        <v>4.0999999999999996</v>
      </c>
      <c r="D29" t="s">
        <v>44</v>
      </c>
      <c r="E29" t="s">
        <v>45</v>
      </c>
      <c r="F29" t="s">
        <v>68</v>
      </c>
      <c r="H29" t="s">
        <v>47</v>
      </c>
    </row>
    <row r="30" spans="1:8" x14ac:dyDescent="0.2">
      <c r="A30" t="s">
        <v>35</v>
      </c>
      <c r="B30" s="6">
        <v>-1.2</v>
      </c>
      <c r="D30" t="s">
        <v>36</v>
      </c>
      <c r="E30" t="s">
        <v>16</v>
      </c>
      <c r="G30" t="s">
        <v>17</v>
      </c>
      <c r="H30" t="s">
        <v>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02481-E34D-FE4A-B62A-D22CEA082581}">
  <dimension ref="A1:K18"/>
  <sheetViews>
    <sheetView workbookViewId="0">
      <selection activeCell="A17" sqref="A17:XFD18"/>
    </sheetView>
  </sheetViews>
  <sheetFormatPr baseColWidth="10" defaultColWidth="25.5" defaultRowHeight="16" x14ac:dyDescent="0.2"/>
  <cols>
    <col min="1" max="1" width="47" bestFit="1" customWidth="1"/>
    <col min="3" max="3" width="5.6640625" customWidth="1"/>
  </cols>
  <sheetData>
    <row r="1" spans="1:10" x14ac:dyDescent="0.2">
      <c r="A1" t="s">
        <v>22</v>
      </c>
    </row>
    <row r="2" spans="1:10" x14ac:dyDescent="0.2">
      <c r="A2" s="5" t="s">
        <v>33</v>
      </c>
      <c r="B2">
        <v>10</v>
      </c>
    </row>
    <row r="3" spans="1:10" x14ac:dyDescent="0.2">
      <c r="A3" s="4" t="s">
        <v>30</v>
      </c>
      <c r="B3" s="4" t="s">
        <v>14</v>
      </c>
    </row>
    <row r="4" spans="1:10" x14ac:dyDescent="0.2">
      <c r="A4" t="s">
        <v>31</v>
      </c>
      <c r="B4" t="s">
        <v>32</v>
      </c>
    </row>
    <row r="5" spans="1:10" x14ac:dyDescent="0.2">
      <c r="A5" s="4" t="s">
        <v>0</v>
      </c>
      <c r="B5" s="4" t="s">
        <v>60</v>
      </c>
    </row>
    <row r="6" spans="1:10" x14ac:dyDescent="0.2">
      <c r="A6" t="s">
        <v>1</v>
      </c>
      <c r="B6" t="s">
        <v>61</v>
      </c>
    </row>
    <row r="7" spans="1:10" x14ac:dyDescent="0.2">
      <c r="A7" t="s">
        <v>2</v>
      </c>
      <c r="B7" t="s">
        <v>21</v>
      </c>
    </row>
    <row r="8" spans="1:10" x14ac:dyDescent="0.2">
      <c r="A8" t="s">
        <v>3</v>
      </c>
      <c r="B8">
        <v>1</v>
      </c>
    </row>
    <row r="9" spans="1:10" x14ac:dyDescent="0.2">
      <c r="A9" t="s">
        <v>4</v>
      </c>
      <c r="B9" t="s">
        <v>5</v>
      </c>
    </row>
    <row r="11" spans="1:10" x14ac:dyDescent="0.2">
      <c r="A11" t="s">
        <v>6</v>
      </c>
      <c r="B11" t="s">
        <v>59</v>
      </c>
    </row>
    <row r="13" spans="1:10" x14ac:dyDescent="0.2">
      <c r="A13" s="4" t="s">
        <v>7</v>
      </c>
    </row>
    <row r="14" spans="1:10" x14ac:dyDescent="0.2">
      <c r="A14" s="4" t="s">
        <v>8</v>
      </c>
      <c r="B14" s="4" t="s">
        <v>9</v>
      </c>
      <c r="C14" s="4" t="s">
        <v>10</v>
      </c>
      <c r="D14" s="4" t="s">
        <v>6</v>
      </c>
      <c r="E14" s="4" t="s">
        <v>11</v>
      </c>
      <c r="F14" s="4" t="s">
        <v>12</v>
      </c>
      <c r="G14" s="4" t="s">
        <v>2</v>
      </c>
      <c r="H14" s="4" t="s">
        <v>4</v>
      </c>
      <c r="I14" s="4" t="s">
        <v>13</v>
      </c>
      <c r="J14" s="4" t="s">
        <v>1</v>
      </c>
    </row>
    <row r="17" spans="1:11" x14ac:dyDescent="0.2">
      <c r="A17" t="s">
        <v>39</v>
      </c>
      <c r="B17">
        <v>9.9</v>
      </c>
      <c r="D17" t="s">
        <v>40</v>
      </c>
      <c r="E17" t="s">
        <v>16</v>
      </c>
      <c r="G17" t="s">
        <v>21</v>
      </c>
      <c r="H17" t="s">
        <v>18</v>
      </c>
      <c r="K17" t="s">
        <v>60</v>
      </c>
    </row>
    <row r="18" spans="1:11" x14ac:dyDescent="0.2">
      <c r="A18" t="s">
        <v>41</v>
      </c>
      <c r="B18">
        <v>250</v>
      </c>
      <c r="D18" t="s">
        <v>36</v>
      </c>
      <c r="E18" t="s">
        <v>16</v>
      </c>
      <c r="G18" t="s">
        <v>21</v>
      </c>
      <c r="H18" t="s">
        <v>18</v>
      </c>
      <c r="K18" t="s">
        <v>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6FBC72-F9EC-EA4B-B2B2-ACFC5944715B}">
  <dimension ref="A1:J104"/>
  <sheetViews>
    <sheetView workbookViewId="0">
      <selection activeCell="A31" sqref="A31"/>
    </sheetView>
  </sheetViews>
  <sheetFormatPr baseColWidth="10" defaultRowHeight="16" x14ac:dyDescent="0.2"/>
  <cols>
    <col min="1" max="1" width="53.83203125" bestFit="1" customWidth="1"/>
  </cols>
  <sheetData>
    <row r="1" spans="1:10" x14ac:dyDescent="0.2">
      <c r="A1" t="s">
        <v>22</v>
      </c>
    </row>
    <row r="2" spans="1:10" x14ac:dyDescent="0.2">
      <c r="A2" s="4" t="s">
        <v>0</v>
      </c>
      <c r="B2" s="4" t="s">
        <v>200</v>
      </c>
    </row>
    <row r="3" spans="1:10" x14ac:dyDescent="0.2">
      <c r="A3" t="s">
        <v>1</v>
      </c>
      <c r="B3" s="4" t="s">
        <v>163</v>
      </c>
    </row>
    <row r="4" spans="1:10" x14ac:dyDescent="0.2">
      <c r="A4" t="s">
        <v>2</v>
      </c>
      <c r="B4" t="s">
        <v>21</v>
      </c>
    </row>
    <row r="5" spans="1:10" x14ac:dyDescent="0.2">
      <c r="A5" t="s">
        <v>3</v>
      </c>
      <c r="B5">
        <v>1</v>
      </c>
    </row>
    <row r="6" spans="1:10" x14ac:dyDescent="0.2">
      <c r="A6" t="s">
        <v>4</v>
      </c>
      <c r="B6" t="s">
        <v>5</v>
      </c>
    </row>
    <row r="7" spans="1:10" x14ac:dyDescent="0.2">
      <c r="A7" t="s">
        <v>6</v>
      </c>
      <c r="B7" t="s">
        <v>71</v>
      </c>
    </row>
    <row r="8" spans="1:10" x14ac:dyDescent="0.2">
      <c r="A8" t="s">
        <v>8</v>
      </c>
      <c r="B8" t="s">
        <v>9</v>
      </c>
      <c r="C8" t="s">
        <v>10</v>
      </c>
      <c r="D8" t="s">
        <v>6</v>
      </c>
      <c r="E8" t="s">
        <v>11</v>
      </c>
      <c r="F8" t="s">
        <v>12</v>
      </c>
      <c r="G8" t="s">
        <v>2</v>
      </c>
      <c r="H8" t="s">
        <v>4</v>
      </c>
      <c r="I8" t="s">
        <v>13</v>
      </c>
      <c r="J8" t="s">
        <v>1</v>
      </c>
    </row>
    <row r="9" spans="1:10" x14ac:dyDescent="0.2">
      <c r="A9" s="4" t="s">
        <v>200</v>
      </c>
      <c r="B9">
        <v>1</v>
      </c>
      <c r="D9" t="s">
        <v>71</v>
      </c>
      <c r="E9" t="s">
        <v>14</v>
      </c>
      <c r="G9" t="s">
        <v>21</v>
      </c>
      <c r="H9" t="s">
        <v>15</v>
      </c>
    </row>
    <row r="10" spans="1:10" x14ac:dyDescent="0.2">
      <c r="A10" t="s">
        <v>88</v>
      </c>
      <c r="B10">
        <v>19.170000000000002</v>
      </c>
      <c r="D10" t="s">
        <v>89</v>
      </c>
      <c r="E10" t="s">
        <v>45</v>
      </c>
      <c r="F10" t="s">
        <v>90</v>
      </c>
      <c r="H10" t="s">
        <v>47</v>
      </c>
    </row>
    <row r="11" spans="1:10" x14ac:dyDescent="0.2">
      <c r="A11" t="s">
        <v>144</v>
      </c>
      <c r="B11">
        <v>10000</v>
      </c>
      <c r="D11" t="s">
        <v>92</v>
      </c>
      <c r="E11" t="s">
        <v>45</v>
      </c>
      <c r="F11" t="s">
        <v>93</v>
      </c>
      <c r="H11" t="s">
        <v>47</v>
      </c>
    </row>
    <row r="13" spans="1:10" x14ac:dyDescent="0.2">
      <c r="A13" t="s">
        <v>145</v>
      </c>
      <c r="B13">
        <v>11141.255258096764</v>
      </c>
      <c r="D13" t="s">
        <v>44</v>
      </c>
      <c r="E13" t="s">
        <v>16</v>
      </c>
      <c r="G13" t="s">
        <v>17</v>
      </c>
      <c r="H13" t="s">
        <v>18</v>
      </c>
    </row>
    <row r="15" spans="1:10" x14ac:dyDescent="0.2">
      <c r="A15" t="s">
        <v>96</v>
      </c>
      <c r="B15">
        <v>5.6769917714149924</v>
      </c>
      <c r="D15" t="s">
        <v>44</v>
      </c>
      <c r="E15" t="s">
        <v>16</v>
      </c>
      <c r="G15" t="s">
        <v>84</v>
      </c>
      <c r="H15" t="s">
        <v>18</v>
      </c>
    </row>
    <row r="16" spans="1:10" x14ac:dyDescent="0.2">
      <c r="A16" t="s">
        <v>97</v>
      </c>
      <c r="B16">
        <v>8.2671192671230838</v>
      </c>
      <c r="D16" t="s">
        <v>44</v>
      </c>
      <c r="E16" t="s">
        <v>16</v>
      </c>
      <c r="G16" t="s">
        <v>84</v>
      </c>
      <c r="H16" t="s">
        <v>18</v>
      </c>
    </row>
    <row r="17" spans="1:8" x14ac:dyDescent="0.2">
      <c r="A17" t="s">
        <v>98</v>
      </c>
      <c r="B17">
        <v>12.024900752179031</v>
      </c>
      <c r="C17" t="s">
        <v>99</v>
      </c>
      <c r="D17" t="s">
        <v>44</v>
      </c>
      <c r="E17" t="s">
        <v>16</v>
      </c>
      <c r="G17" t="s">
        <v>84</v>
      </c>
      <c r="H17" t="s">
        <v>18</v>
      </c>
    </row>
    <row r="18" spans="1:8" x14ac:dyDescent="0.2">
      <c r="A18" t="s">
        <v>100</v>
      </c>
      <c r="B18">
        <v>6.0124503760895154</v>
      </c>
      <c r="C18" t="s">
        <v>99</v>
      </c>
      <c r="D18" t="s">
        <v>44</v>
      </c>
      <c r="E18" t="s">
        <v>16</v>
      </c>
      <c r="G18" t="s">
        <v>84</v>
      </c>
      <c r="H18" t="s">
        <v>18</v>
      </c>
    </row>
    <row r="19" spans="1:8" x14ac:dyDescent="0.2">
      <c r="A19" t="s">
        <v>100</v>
      </c>
      <c r="B19">
        <v>15.746893842139206</v>
      </c>
      <c r="C19" t="s">
        <v>99</v>
      </c>
      <c r="D19" t="s">
        <v>44</v>
      </c>
      <c r="E19" t="s">
        <v>16</v>
      </c>
      <c r="G19" t="s">
        <v>84</v>
      </c>
      <c r="H19" t="s">
        <v>18</v>
      </c>
    </row>
    <row r="20" spans="1:8" x14ac:dyDescent="0.2">
      <c r="A20" t="s">
        <v>101</v>
      </c>
      <c r="B20">
        <v>292.89222546378926</v>
      </c>
      <c r="D20" t="s">
        <v>44</v>
      </c>
      <c r="E20" t="s">
        <v>16</v>
      </c>
      <c r="G20" t="s">
        <v>84</v>
      </c>
      <c r="H20" t="s">
        <v>18</v>
      </c>
    </row>
    <row r="21" spans="1:8" x14ac:dyDescent="0.2">
      <c r="A21" t="s">
        <v>102</v>
      </c>
      <c r="B21">
        <v>18.896272610567046</v>
      </c>
      <c r="D21" t="s">
        <v>44</v>
      </c>
      <c r="E21" t="s">
        <v>16</v>
      </c>
      <c r="G21" t="s">
        <v>84</v>
      </c>
      <c r="H21" t="s">
        <v>18</v>
      </c>
    </row>
    <row r="22" spans="1:8" x14ac:dyDescent="0.2">
      <c r="A22" t="s">
        <v>103</v>
      </c>
      <c r="B22">
        <v>28.344408915850568</v>
      </c>
      <c r="D22" t="s">
        <v>44</v>
      </c>
      <c r="E22" t="s">
        <v>16</v>
      </c>
      <c r="G22" t="s">
        <v>84</v>
      </c>
      <c r="H22" t="s">
        <v>18</v>
      </c>
    </row>
    <row r="23" spans="1:8" x14ac:dyDescent="0.2">
      <c r="A23" t="s">
        <v>104</v>
      </c>
      <c r="B23">
        <v>72.75064955068315</v>
      </c>
      <c r="D23" t="s">
        <v>44</v>
      </c>
      <c r="E23" t="s">
        <v>16</v>
      </c>
      <c r="G23" t="s">
        <v>84</v>
      </c>
      <c r="H23" t="s">
        <v>18</v>
      </c>
    </row>
    <row r="24" spans="1:8" x14ac:dyDescent="0.2">
      <c r="A24" t="s">
        <v>81</v>
      </c>
      <c r="B24">
        <v>1.4800502987742463</v>
      </c>
      <c r="D24" t="s">
        <v>44</v>
      </c>
      <c r="E24" t="s">
        <v>16</v>
      </c>
      <c r="G24" t="s">
        <v>84</v>
      </c>
      <c r="H24" t="s">
        <v>18</v>
      </c>
    </row>
    <row r="25" spans="1:8" x14ac:dyDescent="0.2">
      <c r="A25" t="s">
        <v>105</v>
      </c>
      <c r="B25">
        <v>2.174767785953994</v>
      </c>
      <c r="D25" t="s">
        <v>44</v>
      </c>
      <c r="E25" t="s">
        <v>16</v>
      </c>
      <c r="G25" t="s">
        <v>84</v>
      </c>
      <c r="H25" t="s">
        <v>18</v>
      </c>
    </row>
    <row r="26" spans="1:8" x14ac:dyDescent="0.2">
      <c r="A26" t="s">
        <v>98</v>
      </c>
      <c r="B26">
        <v>2.439643349627878</v>
      </c>
      <c r="C26" t="s">
        <v>106</v>
      </c>
      <c r="D26" t="s">
        <v>44</v>
      </c>
      <c r="E26" t="s">
        <v>16</v>
      </c>
      <c r="G26" t="s">
        <v>84</v>
      </c>
      <c r="H26" t="s">
        <v>18</v>
      </c>
    </row>
    <row r="27" spans="1:8" x14ac:dyDescent="0.2">
      <c r="A27" t="s">
        <v>107</v>
      </c>
      <c r="B27">
        <v>2.7578576995793407</v>
      </c>
      <c r="C27" t="s">
        <v>106</v>
      </c>
      <c r="D27" t="s">
        <v>44</v>
      </c>
      <c r="E27" t="s">
        <v>16</v>
      </c>
      <c r="G27" t="s">
        <v>84</v>
      </c>
      <c r="H27" t="s">
        <v>18</v>
      </c>
    </row>
    <row r="28" spans="1:8" x14ac:dyDescent="0.2">
      <c r="A28" t="s">
        <v>100</v>
      </c>
      <c r="B28">
        <v>1.7565432117320721</v>
      </c>
      <c r="C28" t="s">
        <v>106</v>
      </c>
      <c r="D28" t="s">
        <v>44</v>
      </c>
      <c r="E28" t="s">
        <v>16</v>
      </c>
      <c r="G28" t="s">
        <v>84</v>
      </c>
      <c r="H28" t="s">
        <v>18</v>
      </c>
    </row>
    <row r="29" spans="1:8" x14ac:dyDescent="0.2">
      <c r="A29" t="s">
        <v>108</v>
      </c>
      <c r="B29">
        <v>0.40923049735693445</v>
      </c>
      <c r="D29" t="s">
        <v>44</v>
      </c>
      <c r="E29" t="s">
        <v>16</v>
      </c>
      <c r="G29" t="s">
        <v>84</v>
      </c>
      <c r="H29" t="s">
        <v>18</v>
      </c>
    </row>
    <row r="30" spans="1:8" x14ac:dyDescent="0.2">
      <c r="A30" t="s">
        <v>109</v>
      </c>
      <c r="B30">
        <v>1.4924876962429372</v>
      </c>
      <c r="D30" t="s">
        <v>44</v>
      </c>
      <c r="E30" t="s">
        <v>16</v>
      </c>
      <c r="G30" t="s">
        <v>84</v>
      </c>
      <c r="H30" t="s">
        <v>18</v>
      </c>
    </row>
    <row r="31" spans="1:8" x14ac:dyDescent="0.2">
      <c r="A31" t="s">
        <v>85</v>
      </c>
      <c r="B31">
        <v>54.643172533202303</v>
      </c>
      <c r="D31" t="s">
        <v>44</v>
      </c>
      <c r="E31" t="s">
        <v>16</v>
      </c>
      <c r="G31" t="s">
        <v>84</v>
      </c>
      <c r="H31" t="s">
        <v>18</v>
      </c>
    </row>
    <row r="32" spans="1:8" x14ac:dyDescent="0.2">
      <c r="A32" t="s">
        <v>110</v>
      </c>
      <c r="B32">
        <v>3.544422002153663</v>
      </c>
      <c r="D32" t="s">
        <v>44</v>
      </c>
      <c r="E32" t="s">
        <v>16</v>
      </c>
      <c r="G32" t="s">
        <v>84</v>
      </c>
      <c r="H32" t="s">
        <v>18</v>
      </c>
    </row>
    <row r="33" spans="1:8" x14ac:dyDescent="0.2">
      <c r="A33" t="s">
        <v>103</v>
      </c>
      <c r="B33">
        <v>118.81869211765118</v>
      </c>
      <c r="D33" t="s">
        <v>44</v>
      </c>
      <c r="E33" t="s">
        <v>16</v>
      </c>
      <c r="G33" t="s">
        <v>84</v>
      </c>
      <c r="H33" t="s">
        <v>18</v>
      </c>
    </row>
    <row r="34" spans="1:8" x14ac:dyDescent="0.2">
      <c r="A34" t="s">
        <v>103</v>
      </c>
      <c r="B34">
        <v>295.36850017947188</v>
      </c>
      <c r="D34" t="s">
        <v>44</v>
      </c>
      <c r="E34" t="s">
        <v>16</v>
      </c>
      <c r="G34" t="s">
        <v>84</v>
      </c>
      <c r="H34" t="s">
        <v>18</v>
      </c>
    </row>
    <row r="36" spans="1:8" x14ac:dyDescent="0.2">
      <c r="A36" t="s">
        <v>146</v>
      </c>
      <c r="B36">
        <v>7.7778692307692312</v>
      </c>
      <c r="D36" t="s">
        <v>44</v>
      </c>
      <c r="E36" t="s">
        <v>16</v>
      </c>
      <c r="G36" t="s">
        <v>37</v>
      </c>
      <c r="H36" t="s">
        <v>18</v>
      </c>
    </row>
    <row r="38" spans="1:8" x14ac:dyDescent="0.2">
      <c r="A38" t="s">
        <v>147</v>
      </c>
      <c r="B38">
        <v>0.38223692307692303</v>
      </c>
      <c r="C38" t="s">
        <v>148</v>
      </c>
      <c r="D38" t="s">
        <v>44</v>
      </c>
      <c r="E38" t="s">
        <v>16</v>
      </c>
      <c r="G38" t="s">
        <v>84</v>
      </c>
      <c r="H38" t="s">
        <v>18</v>
      </c>
    </row>
    <row r="39" spans="1:8" x14ac:dyDescent="0.2">
      <c r="A39" t="s">
        <v>149</v>
      </c>
      <c r="B39">
        <v>1.7151006461538461</v>
      </c>
      <c r="D39" t="s">
        <v>44</v>
      </c>
      <c r="E39" t="s">
        <v>16</v>
      </c>
      <c r="G39" t="s">
        <v>84</v>
      </c>
      <c r="H39" t="s">
        <v>18</v>
      </c>
    </row>
    <row r="40" spans="1:8" x14ac:dyDescent="0.2">
      <c r="A40" t="s">
        <v>150</v>
      </c>
      <c r="B40">
        <v>2.3908664952000001</v>
      </c>
      <c r="D40" t="s">
        <v>44</v>
      </c>
      <c r="E40" t="s">
        <v>16</v>
      </c>
      <c r="G40" t="s">
        <v>84</v>
      </c>
      <c r="H40" t="s">
        <v>18</v>
      </c>
    </row>
    <row r="42" spans="1:8" x14ac:dyDescent="0.2">
      <c r="A42" t="s">
        <v>19</v>
      </c>
      <c r="B42">
        <v>84.367203590230915</v>
      </c>
      <c r="D42" t="s">
        <v>20</v>
      </c>
      <c r="E42" t="s">
        <v>16</v>
      </c>
      <c r="G42" t="s">
        <v>115</v>
      </c>
      <c r="H42" t="s">
        <v>18</v>
      </c>
    </row>
    <row r="44" spans="1:8" x14ac:dyDescent="0.2">
      <c r="A44" t="s">
        <v>151</v>
      </c>
      <c r="B44">
        <v>118.68161538461541</v>
      </c>
      <c r="D44" t="s">
        <v>6</v>
      </c>
      <c r="E44" t="s">
        <v>16</v>
      </c>
      <c r="G44" t="s">
        <v>115</v>
      </c>
      <c r="H44" t="s">
        <v>18</v>
      </c>
    </row>
    <row r="45" spans="1:8" x14ac:dyDescent="0.2">
      <c r="A45" t="s">
        <v>152</v>
      </c>
      <c r="B45">
        <v>118.68161538461541</v>
      </c>
      <c r="D45" t="s">
        <v>6</v>
      </c>
      <c r="E45" t="s">
        <v>16</v>
      </c>
      <c r="G45" t="s">
        <v>115</v>
      </c>
      <c r="H45" t="s">
        <v>18</v>
      </c>
    </row>
    <row r="46" spans="1:8" x14ac:dyDescent="0.2">
      <c r="A46" t="s">
        <v>153</v>
      </c>
      <c r="B46">
        <v>4.1152000000000002E-4</v>
      </c>
      <c r="D46" t="s">
        <v>117</v>
      </c>
      <c r="E46" t="s">
        <v>16</v>
      </c>
      <c r="G46" t="s">
        <v>115</v>
      </c>
      <c r="H46" t="s">
        <v>18</v>
      </c>
    </row>
    <row r="47" spans="1:8" x14ac:dyDescent="0.2">
      <c r="A47" t="s">
        <v>154</v>
      </c>
      <c r="B47">
        <v>8.5469538461538459</v>
      </c>
      <c r="D47" t="s">
        <v>117</v>
      </c>
      <c r="E47" t="s">
        <v>16</v>
      </c>
      <c r="G47" t="s">
        <v>115</v>
      </c>
      <c r="H47" t="s">
        <v>18</v>
      </c>
    </row>
    <row r="48" spans="1:8" x14ac:dyDescent="0.2">
      <c r="A48" t="s">
        <v>155</v>
      </c>
      <c r="B48">
        <v>8.5469538461538459</v>
      </c>
      <c r="D48" t="s">
        <v>117</v>
      </c>
      <c r="E48" t="s">
        <v>16</v>
      </c>
      <c r="G48" t="s">
        <v>115</v>
      </c>
      <c r="H48" t="s">
        <v>18</v>
      </c>
    </row>
    <row r="50" spans="1:8" x14ac:dyDescent="0.2">
      <c r="A50" t="s">
        <v>156</v>
      </c>
      <c r="B50">
        <v>0.19943030769230768</v>
      </c>
      <c r="D50" t="s">
        <v>117</v>
      </c>
      <c r="E50" t="s">
        <v>16</v>
      </c>
      <c r="G50" t="s">
        <v>115</v>
      </c>
      <c r="H50" t="s">
        <v>18</v>
      </c>
    </row>
    <row r="51" spans="1:8" x14ac:dyDescent="0.2">
      <c r="A51" t="s">
        <v>116</v>
      </c>
      <c r="B51">
        <v>0.19943030769230768</v>
      </c>
      <c r="D51" t="s">
        <v>117</v>
      </c>
      <c r="E51" t="s">
        <v>16</v>
      </c>
      <c r="G51" t="s">
        <v>115</v>
      </c>
      <c r="H51" t="s">
        <v>18</v>
      </c>
    </row>
    <row r="52" spans="1:8" x14ac:dyDescent="0.2">
      <c r="A52" t="s">
        <v>157</v>
      </c>
      <c r="B52">
        <v>0.19943030769230768</v>
      </c>
      <c r="D52" t="s">
        <v>117</v>
      </c>
      <c r="E52" t="s">
        <v>16</v>
      </c>
      <c r="G52" t="s">
        <v>115</v>
      </c>
      <c r="H52" t="s">
        <v>18</v>
      </c>
    </row>
    <row r="53" spans="1:8" x14ac:dyDescent="0.2">
      <c r="A53" t="s">
        <v>119</v>
      </c>
      <c r="B53">
        <v>0.3829115076923077</v>
      </c>
      <c r="D53" t="s">
        <v>117</v>
      </c>
      <c r="E53" t="s">
        <v>16</v>
      </c>
      <c r="G53" t="s">
        <v>37</v>
      </c>
      <c r="H53" t="s">
        <v>18</v>
      </c>
    </row>
    <row r="55" spans="1:8" x14ac:dyDescent="0.2">
      <c r="A55" t="s">
        <v>121</v>
      </c>
      <c r="B55">
        <v>1.7094115384615385</v>
      </c>
      <c r="D55" t="s">
        <v>117</v>
      </c>
      <c r="E55" t="s">
        <v>16</v>
      </c>
      <c r="G55" t="s">
        <v>115</v>
      </c>
      <c r="H55" t="s">
        <v>18</v>
      </c>
    </row>
    <row r="56" spans="1:8" x14ac:dyDescent="0.2">
      <c r="A56" t="s">
        <v>122</v>
      </c>
      <c r="B56">
        <v>0.19943030769230768</v>
      </c>
      <c r="C56" t="s">
        <v>122</v>
      </c>
      <c r="D56" t="s">
        <v>117</v>
      </c>
      <c r="E56" t="s">
        <v>16</v>
      </c>
      <c r="G56" t="s">
        <v>115</v>
      </c>
      <c r="H56" t="s">
        <v>18</v>
      </c>
    </row>
    <row r="57" spans="1:8" x14ac:dyDescent="0.2">
      <c r="A57" t="s">
        <v>158</v>
      </c>
      <c r="B57">
        <v>1.9999872360000002</v>
      </c>
      <c r="D57" t="s">
        <v>117</v>
      </c>
      <c r="E57" t="s">
        <v>16</v>
      </c>
      <c r="G57" t="s">
        <v>37</v>
      </c>
      <c r="H57" t="s">
        <v>18</v>
      </c>
    </row>
    <row r="58" spans="1:8" x14ac:dyDescent="0.2">
      <c r="A58" t="s">
        <v>159</v>
      </c>
      <c r="B58">
        <v>0.99999361800000008</v>
      </c>
      <c r="D58" t="s">
        <v>117</v>
      </c>
      <c r="E58" t="s">
        <v>16</v>
      </c>
      <c r="G58" t="s">
        <v>115</v>
      </c>
      <c r="H58" t="s">
        <v>18</v>
      </c>
    </row>
    <row r="60" spans="1:8" x14ac:dyDescent="0.2">
      <c r="A60" t="s">
        <v>49</v>
      </c>
      <c r="B60">
        <v>0.64955937098824224</v>
      </c>
      <c r="D60" t="s">
        <v>44</v>
      </c>
      <c r="E60" t="s">
        <v>45</v>
      </c>
      <c r="F60" t="s">
        <v>46</v>
      </c>
      <c r="H60" t="s">
        <v>47</v>
      </c>
    </row>
    <row r="61" spans="1:8" x14ac:dyDescent="0.2">
      <c r="A61" t="s">
        <v>49</v>
      </c>
      <c r="B61">
        <v>0.12991187419764846</v>
      </c>
      <c r="D61" t="s">
        <v>44</v>
      </c>
      <c r="E61" t="s">
        <v>45</v>
      </c>
      <c r="F61" t="s">
        <v>46</v>
      </c>
      <c r="H61" t="s">
        <v>47</v>
      </c>
    </row>
    <row r="62" spans="1:8" x14ac:dyDescent="0.2">
      <c r="A62" t="s">
        <v>62</v>
      </c>
      <c r="B62">
        <v>10.038644824363745</v>
      </c>
      <c r="D62" t="s">
        <v>44</v>
      </c>
      <c r="E62" t="s">
        <v>45</v>
      </c>
      <c r="F62" t="s">
        <v>46</v>
      </c>
      <c r="H62" t="s">
        <v>47</v>
      </c>
    </row>
    <row r="63" spans="1:8" x14ac:dyDescent="0.2">
      <c r="A63" t="s">
        <v>62</v>
      </c>
      <c r="B63">
        <v>20.07728964872749</v>
      </c>
      <c r="D63" t="s">
        <v>44</v>
      </c>
      <c r="E63" t="s">
        <v>45</v>
      </c>
      <c r="F63" t="s">
        <v>46</v>
      </c>
      <c r="H63" t="s">
        <v>47</v>
      </c>
    </row>
    <row r="64" spans="1:8" x14ac:dyDescent="0.2">
      <c r="A64" t="s">
        <v>125</v>
      </c>
      <c r="B64">
        <v>133.0357065031049</v>
      </c>
      <c r="D64" t="s">
        <v>44</v>
      </c>
      <c r="E64" t="s">
        <v>45</v>
      </c>
      <c r="F64" t="s">
        <v>46</v>
      </c>
      <c r="H64" t="s">
        <v>47</v>
      </c>
    </row>
    <row r="65" spans="1:8" x14ac:dyDescent="0.2">
      <c r="A65" t="s">
        <v>49</v>
      </c>
      <c r="B65">
        <v>0.13152778571428572</v>
      </c>
      <c r="D65" t="s">
        <v>44</v>
      </c>
      <c r="E65" t="s">
        <v>45</v>
      </c>
      <c r="F65" t="s">
        <v>46</v>
      </c>
      <c r="H65" t="s">
        <v>47</v>
      </c>
    </row>
    <row r="66" spans="1:8" x14ac:dyDescent="0.2">
      <c r="A66" t="s">
        <v>49</v>
      </c>
      <c r="B66">
        <v>2.5982374839529689</v>
      </c>
      <c r="D66" t="s">
        <v>44</v>
      </c>
      <c r="E66" t="s">
        <v>45</v>
      </c>
      <c r="F66" t="s">
        <v>46</v>
      </c>
      <c r="H66" t="s">
        <v>47</v>
      </c>
    </row>
    <row r="67" spans="1:8" x14ac:dyDescent="0.2">
      <c r="A67" t="s">
        <v>49</v>
      </c>
      <c r="B67">
        <v>2.9593751785714283E-2</v>
      </c>
      <c r="D67" t="s">
        <v>44</v>
      </c>
      <c r="E67" t="s">
        <v>45</v>
      </c>
      <c r="F67" t="s">
        <v>46</v>
      </c>
      <c r="H67" t="s">
        <v>47</v>
      </c>
    </row>
    <row r="68" spans="1:8" x14ac:dyDescent="0.2">
      <c r="A68" t="s">
        <v>49</v>
      </c>
      <c r="B68">
        <v>0.84442718228471469</v>
      </c>
      <c r="D68" t="s">
        <v>44</v>
      </c>
      <c r="E68" t="s">
        <v>45</v>
      </c>
      <c r="F68" t="s">
        <v>46</v>
      </c>
      <c r="H68" t="s">
        <v>47</v>
      </c>
    </row>
    <row r="70" spans="1:8" x14ac:dyDescent="0.2">
      <c r="A70" t="s">
        <v>67</v>
      </c>
      <c r="B70">
        <v>54.917292274460479</v>
      </c>
      <c r="D70" t="s">
        <v>44</v>
      </c>
      <c r="E70" t="s">
        <v>45</v>
      </c>
      <c r="F70" t="s">
        <v>68</v>
      </c>
      <c r="H70" t="s">
        <v>47</v>
      </c>
    </row>
    <row r="71" spans="1:8" x14ac:dyDescent="0.2">
      <c r="A71" t="s">
        <v>126</v>
      </c>
      <c r="B71">
        <v>4.15000728444421E-5</v>
      </c>
      <c r="D71" t="s">
        <v>44</v>
      </c>
      <c r="E71" t="s">
        <v>45</v>
      </c>
      <c r="F71" t="s">
        <v>68</v>
      </c>
      <c r="H71" t="s">
        <v>47</v>
      </c>
    </row>
    <row r="72" spans="1:8" x14ac:dyDescent="0.2">
      <c r="A72" t="s">
        <v>127</v>
      </c>
      <c r="B72">
        <v>2.0946810095830274E-2</v>
      </c>
      <c r="D72" t="s">
        <v>44</v>
      </c>
      <c r="E72" t="s">
        <v>45</v>
      </c>
      <c r="F72" t="s">
        <v>68</v>
      </c>
      <c r="H72" t="s">
        <v>47</v>
      </c>
    </row>
    <row r="73" spans="1:8" x14ac:dyDescent="0.2">
      <c r="A73" t="s">
        <v>128</v>
      </c>
      <c r="B73">
        <v>3.5972422852711796E-3</v>
      </c>
      <c r="D73" t="s">
        <v>44</v>
      </c>
      <c r="E73" t="s">
        <v>45</v>
      </c>
      <c r="F73" t="s">
        <v>68</v>
      </c>
      <c r="H73" t="s">
        <v>47</v>
      </c>
    </row>
    <row r="74" spans="1:8" x14ac:dyDescent="0.2">
      <c r="A74" t="s">
        <v>129</v>
      </c>
      <c r="B74">
        <v>2.994903557682357E-7</v>
      </c>
      <c r="D74" t="s">
        <v>44</v>
      </c>
      <c r="E74" t="s">
        <v>45</v>
      </c>
      <c r="F74" t="s">
        <v>68</v>
      </c>
      <c r="H74" t="s">
        <v>47</v>
      </c>
    </row>
    <row r="75" spans="1:8" x14ac:dyDescent="0.2">
      <c r="A75" t="s">
        <v>130</v>
      </c>
      <c r="B75">
        <v>0</v>
      </c>
      <c r="D75" t="s">
        <v>44</v>
      </c>
      <c r="E75" t="s">
        <v>45</v>
      </c>
      <c r="F75" t="s">
        <v>68</v>
      </c>
      <c r="H75" t="s">
        <v>47</v>
      </c>
    </row>
    <row r="76" spans="1:8" x14ac:dyDescent="0.2">
      <c r="A76" t="s">
        <v>131</v>
      </c>
      <c r="B76">
        <v>5.8979721742566328E-4</v>
      </c>
      <c r="D76" t="s">
        <v>44</v>
      </c>
      <c r="E76" t="s">
        <v>45</v>
      </c>
      <c r="F76" t="s">
        <v>68</v>
      </c>
      <c r="H76" t="s">
        <v>47</v>
      </c>
    </row>
    <row r="77" spans="1:8" x14ac:dyDescent="0.2">
      <c r="A77" t="s">
        <v>132</v>
      </c>
      <c r="B77">
        <v>3.2989022453428274E-2</v>
      </c>
      <c r="D77" t="s">
        <v>44</v>
      </c>
      <c r="E77" t="s">
        <v>45</v>
      </c>
      <c r="F77" t="s">
        <v>68</v>
      </c>
      <c r="H77" t="s">
        <v>47</v>
      </c>
    </row>
    <row r="78" spans="1:8" x14ac:dyDescent="0.2">
      <c r="A78" t="s">
        <v>67</v>
      </c>
      <c r="B78">
        <v>11.120076428571428</v>
      </c>
      <c r="D78" t="s">
        <v>44</v>
      </c>
      <c r="E78" t="s">
        <v>45</v>
      </c>
      <c r="F78" t="s">
        <v>68</v>
      </c>
      <c r="H78" t="s">
        <v>47</v>
      </c>
    </row>
    <row r="79" spans="1:8" x14ac:dyDescent="0.2">
      <c r="A79" t="s">
        <v>67</v>
      </c>
      <c r="B79">
        <v>219.66916909784192</v>
      </c>
      <c r="D79" t="s">
        <v>44</v>
      </c>
      <c r="E79" t="s">
        <v>45</v>
      </c>
      <c r="F79" t="s">
        <v>68</v>
      </c>
      <c r="H79" t="s">
        <v>47</v>
      </c>
    </row>
    <row r="80" spans="1:8" x14ac:dyDescent="0.2">
      <c r="A80" t="s">
        <v>133</v>
      </c>
      <c r="B80">
        <v>0.56156605828016093</v>
      </c>
      <c r="D80" t="s">
        <v>44</v>
      </c>
      <c r="E80" t="s">
        <v>45</v>
      </c>
      <c r="F80" t="s">
        <v>68</v>
      </c>
      <c r="H80" t="s">
        <v>47</v>
      </c>
    </row>
    <row r="81" spans="1:8" x14ac:dyDescent="0.2">
      <c r="A81" t="s">
        <v>133</v>
      </c>
      <c r="B81">
        <v>1.0841715271279315</v>
      </c>
      <c r="D81" t="s">
        <v>44</v>
      </c>
      <c r="E81" t="s">
        <v>45</v>
      </c>
      <c r="F81" t="s">
        <v>68</v>
      </c>
      <c r="H81" t="s">
        <v>47</v>
      </c>
    </row>
    <row r="83" spans="1:8" x14ac:dyDescent="0.2">
      <c r="A83" t="s">
        <v>134</v>
      </c>
      <c r="B83">
        <v>2.4364808047878756E-3</v>
      </c>
      <c r="D83" t="s">
        <v>44</v>
      </c>
      <c r="E83" t="s">
        <v>45</v>
      </c>
      <c r="F83" t="s">
        <v>64</v>
      </c>
      <c r="H83" t="s">
        <v>47</v>
      </c>
    </row>
    <row r="84" spans="1:8" x14ac:dyDescent="0.2">
      <c r="A84" t="s">
        <v>135</v>
      </c>
      <c r="B84">
        <v>4.34997385327947E-2</v>
      </c>
      <c r="D84" t="s">
        <v>44</v>
      </c>
      <c r="E84" t="s">
        <v>45</v>
      </c>
      <c r="F84" t="s">
        <v>64</v>
      </c>
      <c r="H84" t="s">
        <v>47</v>
      </c>
    </row>
    <row r="85" spans="1:8" x14ac:dyDescent="0.2">
      <c r="A85" t="s">
        <v>136</v>
      </c>
      <c r="B85">
        <v>0.95759638102336975</v>
      </c>
      <c r="D85" t="s">
        <v>44</v>
      </c>
      <c r="E85" t="s">
        <v>45</v>
      </c>
      <c r="F85" t="s">
        <v>64</v>
      </c>
      <c r="H85" t="s">
        <v>47</v>
      </c>
    </row>
    <row r="86" spans="1:8" x14ac:dyDescent="0.2">
      <c r="A86" t="s">
        <v>129</v>
      </c>
      <c r="B86">
        <v>3.1392013930588047E-5</v>
      </c>
      <c r="D86" t="s">
        <v>44</v>
      </c>
      <c r="E86" t="s">
        <v>45</v>
      </c>
      <c r="F86" t="s">
        <v>64</v>
      </c>
      <c r="H86" t="s">
        <v>47</v>
      </c>
    </row>
    <row r="87" spans="1:8" x14ac:dyDescent="0.2">
      <c r="A87" t="s">
        <v>137</v>
      </c>
      <c r="B87">
        <v>2.1929933939106475E-2</v>
      </c>
      <c r="D87" t="s">
        <v>44</v>
      </c>
      <c r="E87" t="s">
        <v>45</v>
      </c>
      <c r="F87" t="s">
        <v>64</v>
      </c>
      <c r="H87" t="s">
        <v>47</v>
      </c>
    </row>
    <row r="88" spans="1:8" x14ac:dyDescent="0.2">
      <c r="A88" t="s">
        <v>131</v>
      </c>
      <c r="B88">
        <v>4.4707785286447026E-2</v>
      </c>
      <c r="D88" t="s">
        <v>44</v>
      </c>
      <c r="E88" t="s">
        <v>45</v>
      </c>
      <c r="F88" t="s">
        <v>64</v>
      </c>
      <c r="H88" t="s">
        <v>47</v>
      </c>
    </row>
    <row r="89" spans="1:8" x14ac:dyDescent="0.2">
      <c r="A89" t="s">
        <v>138</v>
      </c>
      <c r="B89">
        <v>2.0602939073294384</v>
      </c>
      <c r="D89" t="s">
        <v>44</v>
      </c>
      <c r="E89" t="s">
        <v>45</v>
      </c>
      <c r="F89" t="s">
        <v>64</v>
      </c>
      <c r="H89" t="s">
        <v>47</v>
      </c>
    </row>
    <row r="90" spans="1:8" x14ac:dyDescent="0.2">
      <c r="A90" t="s">
        <v>160</v>
      </c>
      <c r="B90">
        <v>0.38223692307692303</v>
      </c>
      <c r="D90" t="s">
        <v>44</v>
      </c>
      <c r="E90" t="s">
        <v>45</v>
      </c>
      <c r="F90" t="s">
        <v>140</v>
      </c>
      <c r="H90" t="s">
        <v>47</v>
      </c>
    </row>
    <row r="91" spans="1:8" x14ac:dyDescent="0.2">
      <c r="A91" t="s">
        <v>161</v>
      </c>
      <c r="B91">
        <v>1.7151006461538461</v>
      </c>
      <c r="D91" t="s">
        <v>44</v>
      </c>
      <c r="E91" t="s">
        <v>45</v>
      </c>
      <c r="F91" t="s">
        <v>140</v>
      </c>
      <c r="H91" t="s">
        <v>47</v>
      </c>
    </row>
    <row r="93" spans="1:8" x14ac:dyDescent="0.2">
      <c r="A93" t="s">
        <v>0</v>
      </c>
      <c r="B93" t="s">
        <v>194</v>
      </c>
    </row>
    <row r="94" spans="1:8" x14ac:dyDescent="0.2">
      <c r="A94" t="s">
        <v>1</v>
      </c>
      <c r="B94" t="s">
        <v>195</v>
      </c>
    </row>
    <row r="95" spans="1:8" x14ac:dyDescent="0.2">
      <c r="A95" t="s">
        <v>2</v>
      </c>
      <c r="B95" t="s">
        <v>21</v>
      </c>
    </row>
    <row r="96" spans="1:8" x14ac:dyDescent="0.2">
      <c r="A96" t="s">
        <v>3</v>
      </c>
      <c r="B96">
        <v>1</v>
      </c>
    </row>
    <row r="97" spans="1:8" x14ac:dyDescent="0.2">
      <c r="A97" t="s">
        <v>4</v>
      </c>
      <c r="B97" t="s">
        <v>5</v>
      </c>
    </row>
    <row r="98" spans="1:8" x14ac:dyDescent="0.2">
      <c r="A98" t="s">
        <v>6</v>
      </c>
      <c r="B98" t="s">
        <v>71</v>
      </c>
    </row>
    <row r="99" spans="1:8" x14ac:dyDescent="0.2">
      <c r="A99" t="s">
        <v>7</v>
      </c>
    </row>
    <row r="100" spans="1:8" x14ac:dyDescent="0.2">
      <c r="A100" t="s">
        <v>8</v>
      </c>
      <c r="B100" t="s">
        <v>9</v>
      </c>
      <c r="C100" t="s">
        <v>10</v>
      </c>
      <c r="D100" t="s">
        <v>6</v>
      </c>
      <c r="E100" t="s">
        <v>11</v>
      </c>
      <c r="F100" t="s">
        <v>12</v>
      </c>
      <c r="G100" t="s">
        <v>2</v>
      </c>
      <c r="H100" t="s">
        <v>4</v>
      </c>
    </row>
    <row r="101" spans="1:8" x14ac:dyDescent="0.2">
      <c r="A101" t="s">
        <v>194</v>
      </c>
      <c r="B101">
        <v>1</v>
      </c>
      <c r="D101" t="s">
        <v>71</v>
      </c>
      <c r="E101" t="s">
        <v>14</v>
      </c>
      <c r="G101" t="s">
        <v>21</v>
      </c>
      <c r="H101" t="s">
        <v>15</v>
      </c>
    </row>
    <row r="102" spans="1:8" x14ac:dyDescent="0.2">
      <c r="A102" s="4" t="s">
        <v>200</v>
      </c>
      <c r="B102">
        <v>1</v>
      </c>
      <c r="D102" t="s">
        <v>71</v>
      </c>
      <c r="E102" t="s">
        <v>14</v>
      </c>
      <c r="G102" t="s">
        <v>21</v>
      </c>
      <c r="H102" t="s">
        <v>18</v>
      </c>
    </row>
    <row r="103" spans="1:8" x14ac:dyDescent="0.2">
      <c r="A103" t="s">
        <v>186</v>
      </c>
      <c r="B103">
        <v>2.3520404804848001</v>
      </c>
      <c r="D103" t="s">
        <v>143</v>
      </c>
      <c r="E103" t="s">
        <v>14</v>
      </c>
      <c r="G103" t="s">
        <v>21</v>
      </c>
      <c r="H103" t="s">
        <v>18</v>
      </c>
    </row>
    <row r="104" spans="1:8" x14ac:dyDescent="0.2">
      <c r="A104" t="s">
        <v>196</v>
      </c>
      <c r="B104">
        <v>0.105948192479957</v>
      </c>
      <c r="D104" t="s">
        <v>143</v>
      </c>
      <c r="E104" t="s">
        <v>14</v>
      </c>
      <c r="G104" t="s">
        <v>21</v>
      </c>
      <c r="H104" t="s">
        <v>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A2ADF-B7FC-794C-BAB7-359C39773262}">
  <dimension ref="A1:J89"/>
  <sheetViews>
    <sheetView workbookViewId="0">
      <selection activeCell="A29" sqref="A29:A30"/>
    </sheetView>
  </sheetViews>
  <sheetFormatPr baseColWidth="10" defaultRowHeight="16" x14ac:dyDescent="0.2"/>
  <cols>
    <col min="1" max="1" width="47" bestFit="1" customWidth="1"/>
  </cols>
  <sheetData>
    <row r="1" spans="1:10" x14ac:dyDescent="0.2">
      <c r="A1" t="s">
        <v>22</v>
      </c>
    </row>
    <row r="2" spans="1:10" x14ac:dyDescent="0.2">
      <c r="A2" s="4" t="s">
        <v>0</v>
      </c>
      <c r="B2" s="4" t="s">
        <v>201</v>
      </c>
    </row>
    <row r="3" spans="1:10" x14ac:dyDescent="0.2">
      <c r="A3" t="s">
        <v>1</v>
      </c>
      <c r="B3" s="4" t="s">
        <v>162</v>
      </c>
    </row>
    <row r="4" spans="1:10" x14ac:dyDescent="0.2">
      <c r="A4" t="s">
        <v>2</v>
      </c>
      <c r="B4" t="s">
        <v>21</v>
      </c>
    </row>
    <row r="5" spans="1:10" x14ac:dyDescent="0.2">
      <c r="A5" t="s">
        <v>3</v>
      </c>
      <c r="B5">
        <v>1</v>
      </c>
    </row>
    <row r="6" spans="1:10" x14ac:dyDescent="0.2">
      <c r="A6" t="s">
        <v>4</v>
      </c>
      <c r="B6" t="s">
        <v>5</v>
      </c>
    </row>
    <row r="7" spans="1:10" x14ac:dyDescent="0.2">
      <c r="A7" t="s">
        <v>6</v>
      </c>
      <c r="B7" t="s">
        <v>71</v>
      </c>
    </row>
    <row r="9" spans="1:10" x14ac:dyDescent="0.2">
      <c r="A9" t="s">
        <v>8</v>
      </c>
      <c r="B9" t="s">
        <v>9</v>
      </c>
      <c r="C9" t="s">
        <v>10</v>
      </c>
      <c r="D9" t="s">
        <v>6</v>
      </c>
      <c r="E9" t="s">
        <v>11</v>
      </c>
      <c r="F9" t="s">
        <v>12</v>
      </c>
      <c r="G9" t="s">
        <v>2</v>
      </c>
      <c r="H9" t="s">
        <v>4</v>
      </c>
      <c r="I9" t="s">
        <v>13</v>
      </c>
      <c r="J9" t="s">
        <v>1</v>
      </c>
    </row>
    <row r="10" spans="1:10" x14ac:dyDescent="0.2">
      <c r="A10" s="4" t="s">
        <v>201</v>
      </c>
      <c r="B10">
        <v>1</v>
      </c>
      <c r="D10" t="s">
        <v>71</v>
      </c>
      <c r="E10" t="s">
        <v>14</v>
      </c>
      <c r="G10" t="s">
        <v>21</v>
      </c>
      <c r="H10" s="7" t="s">
        <v>15</v>
      </c>
    </row>
    <row r="11" spans="1:10" x14ac:dyDescent="0.2">
      <c r="A11" t="s">
        <v>88</v>
      </c>
      <c r="B11">
        <v>406.37176191911766</v>
      </c>
      <c r="D11" t="s">
        <v>89</v>
      </c>
      <c r="E11" t="s">
        <v>45</v>
      </c>
      <c r="F11" t="s">
        <v>90</v>
      </c>
      <c r="H11" t="s">
        <v>47</v>
      </c>
    </row>
    <row r="12" spans="1:10" x14ac:dyDescent="0.2">
      <c r="A12" t="s">
        <v>91</v>
      </c>
      <c r="B12">
        <v>10000</v>
      </c>
      <c r="D12" t="s">
        <v>92</v>
      </c>
      <c r="E12" t="s">
        <v>45</v>
      </c>
      <c r="F12" t="s">
        <v>93</v>
      </c>
      <c r="H12" t="s">
        <v>47</v>
      </c>
    </row>
    <row r="14" spans="1:10" x14ac:dyDescent="0.2">
      <c r="A14" t="s">
        <v>94</v>
      </c>
      <c r="B14">
        <v>729.26931477715732</v>
      </c>
      <c r="D14" t="s">
        <v>44</v>
      </c>
      <c r="E14" t="s">
        <v>16</v>
      </c>
      <c r="G14" t="s">
        <v>17</v>
      </c>
      <c r="H14" t="s">
        <v>18</v>
      </c>
    </row>
    <row r="15" spans="1:10" x14ac:dyDescent="0.2">
      <c r="A15" t="s">
        <v>95</v>
      </c>
      <c r="B15">
        <v>12658.046568334827</v>
      </c>
      <c r="D15" t="s">
        <v>44</v>
      </c>
      <c r="E15" t="s">
        <v>16</v>
      </c>
      <c r="G15" t="s">
        <v>17</v>
      </c>
      <c r="H15" t="s">
        <v>18</v>
      </c>
    </row>
    <row r="17" spans="1:8" x14ac:dyDescent="0.2">
      <c r="A17" t="s">
        <v>96</v>
      </c>
      <c r="B17">
        <v>4.7160232061726131</v>
      </c>
      <c r="D17" t="s">
        <v>44</v>
      </c>
      <c r="E17" t="s">
        <v>16</v>
      </c>
      <c r="G17" t="s">
        <v>84</v>
      </c>
      <c r="H17" t="s">
        <v>18</v>
      </c>
    </row>
    <row r="18" spans="1:8" x14ac:dyDescent="0.2">
      <c r="A18" t="s">
        <v>97</v>
      </c>
      <c r="B18">
        <v>6.8677087939888661</v>
      </c>
      <c r="D18" t="s">
        <v>44</v>
      </c>
      <c r="E18" t="s">
        <v>16</v>
      </c>
      <c r="G18" t="s">
        <v>84</v>
      </c>
      <c r="H18" t="s">
        <v>18</v>
      </c>
    </row>
    <row r="19" spans="1:8" x14ac:dyDescent="0.2">
      <c r="A19" t="s">
        <v>98</v>
      </c>
      <c r="B19">
        <v>9.989394609438353</v>
      </c>
      <c r="C19" t="s">
        <v>99</v>
      </c>
      <c r="D19" t="s">
        <v>44</v>
      </c>
      <c r="E19" t="s">
        <v>16</v>
      </c>
      <c r="G19" t="s">
        <v>84</v>
      </c>
      <c r="H19" t="s">
        <v>18</v>
      </c>
    </row>
    <row r="20" spans="1:8" x14ac:dyDescent="0.2">
      <c r="A20" t="s">
        <v>100</v>
      </c>
      <c r="B20">
        <v>4.9946973047191765</v>
      </c>
      <c r="C20" t="s">
        <v>99</v>
      </c>
      <c r="D20" t="s">
        <v>44</v>
      </c>
      <c r="E20" t="s">
        <v>16</v>
      </c>
      <c r="G20" t="s">
        <v>84</v>
      </c>
      <c r="H20" t="s">
        <v>18</v>
      </c>
    </row>
    <row r="21" spans="1:8" x14ac:dyDescent="0.2">
      <c r="A21" t="s">
        <v>100</v>
      </c>
      <c r="B21">
        <v>13.081350083788317</v>
      </c>
      <c r="C21" t="s">
        <v>99</v>
      </c>
      <c r="D21" t="s">
        <v>44</v>
      </c>
      <c r="E21" t="s">
        <v>16</v>
      </c>
      <c r="G21" t="s">
        <v>84</v>
      </c>
      <c r="H21" t="s">
        <v>18</v>
      </c>
    </row>
    <row r="22" spans="1:8" x14ac:dyDescent="0.2">
      <c r="A22" t="s">
        <v>101</v>
      </c>
      <c r="B22">
        <v>243.31311155846271</v>
      </c>
      <c r="D22" t="s">
        <v>44</v>
      </c>
      <c r="E22" t="s">
        <v>16</v>
      </c>
      <c r="G22" t="s">
        <v>84</v>
      </c>
      <c r="H22" t="s">
        <v>18</v>
      </c>
    </row>
    <row r="23" spans="1:8" x14ac:dyDescent="0.2">
      <c r="A23" t="s">
        <v>102</v>
      </c>
      <c r="B23">
        <v>15.697620100545981</v>
      </c>
      <c r="D23" t="s">
        <v>44</v>
      </c>
      <c r="E23" t="s">
        <v>16</v>
      </c>
      <c r="G23" t="s">
        <v>84</v>
      </c>
      <c r="H23" t="s">
        <v>18</v>
      </c>
    </row>
    <row r="24" spans="1:8" x14ac:dyDescent="0.2">
      <c r="A24" t="s">
        <v>103</v>
      </c>
      <c r="B24">
        <v>23.546430150818971</v>
      </c>
      <c r="D24" t="s">
        <v>44</v>
      </c>
      <c r="E24" t="s">
        <v>16</v>
      </c>
      <c r="G24" t="s">
        <v>84</v>
      </c>
      <c r="H24" t="s">
        <v>18</v>
      </c>
    </row>
    <row r="25" spans="1:8" x14ac:dyDescent="0.2">
      <c r="A25" t="s">
        <v>104</v>
      </c>
      <c r="B25">
        <v>60.435837387102026</v>
      </c>
      <c r="D25" t="s">
        <v>44</v>
      </c>
      <c r="E25" t="s">
        <v>16</v>
      </c>
      <c r="G25" t="s">
        <v>84</v>
      </c>
      <c r="H25" t="s">
        <v>18</v>
      </c>
    </row>
    <row r="26" spans="1:8" x14ac:dyDescent="0.2">
      <c r="A26" t="s">
        <v>81</v>
      </c>
      <c r="B26">
        <v>8.8708255503856535</v>
      </c>
      <c r="D26" t="s">
        <v>44</v>
      </c>
      <c r="E26" t="s">
        <v>16</v>
      </c>
      <c r="G26" t="s">
        <v>84</v>
      </c>
      <c r="H26" t="s">
        <v>18</v>
      </c>
    </row>
    <row r="27" spans="1:8" x14ac:dyDescent="0.2">
      <c r="A27" t="s">
        <v>105</v>
      </c>
      <c r="B27">
        <v>13.034682441383001</v>
      </c>
      <c r="D27" t="s">
        <v>44</v>
      </c>
      <c r="E27" t="s">
        <v>16</v>
      </c>
      <c r="G27" t="s">
        <v>84</v>
      </c>
      <c r="H27" t="s">
        <v>18</v>
      </c>
    </row>
    <row r="28" spans="1:8" x14ac:dyDescent="0.2">
      <c r="A28" t="s">
        <v>98</v>
      </c>
      <c r="B28">
        <v>14.622239918218108</v>
      </c>
      <c r="C28" t="s">
        <v>106</v>
      </c>
      <c r="D28" t="s">
        <v>44</v>
      </c>
      <c r="E28" t="s">
        <v>16</v>
      </c>
      <c r="G28" t="s">
        <v>84</v>
      </c>
      <c r="H28" t="s">
        <v>18</v>
      </c>
    </row>
    <row r="29" spans="1:8" x14ac:dyDescent="0.2">
      <c r="A29" t="s">
        <v>107</v>
      </c>
      <c r="B29">
        <v>16.529488603203077</v>
      </c>
      <c r="C29" t="s">
        <v>106</v>
      </c>
      <c r="D29" t="s">
        <v>44</v>
      </c>
      <c r="E29" t="s">
        <v>16</v>
      </c>
      <c r="G29" t="s">
        <v>84</v>
      </c>
      <c r="H29" t="s">
        <v>18</v>
      </c>
    </row>
    <row r="30" spans="1:8" x14ac:dyDescent="0.2">
      <c r="A30" t="s">
        <v>100</v>
      </c>
      <c r="B30">
        <v>10.528012741117038</v>
      </c>
      <c r="C30" t="s">
        <v>106</v>
      </c>
      <c r="D30" t="s">
        <v>44</v>
      </c>
      <c r="E30" t="s">
        <v>16</v>
      </c>
      <c r="G30" t="s">
        <v>84</v>
      </c>
      <c r="H30" t="s">
        <v>18</v>
      </c>
    </row>
    <row r="31" spans="1:8" x14ac:dyDescent="0.2">
      <c r="A31" t="s">
        <v>108</v>
      </c>
      <c r="B31">
        <v>2.4527628249914253</v>
      </c>
      <c r="D31" t="s">
        <v>44</v>
      </c>
      <c r="E31" t="s">
        <v>16</v>
      </c>
      <c r="G31" t="s">
        <v>84</v>
      </c>
      <c r="H31" t="s">
        <v>18</v>
      </c>
    </row>
    <row r="32" spans="1:8" x14ac:dyDescent="0.2">
      <c r="A32" t="s">
        <v>109</v>
      </c>
      <c r="B32">
        <v>8.9453703029099021</v>
      </c>
      <c r="D32" t="s">
        <v>44</v>
      </c>
      <c r="E32" t="s">
        <v>16</v>
      </c>
      <c r="G32" t="s">
        <v>84</v>
      </c>
      <c r="H32" t="s">
        <v>18</v>
      </c>
    </row>
    <row r="33" spans="1:8" x14ac:dyDescent="0.2">
      <c r="A33" t="s">
        <v>85</v>
      </c>
      <c r="B33">
        <v>66.028573154150735</v>
      </c>
      <c r="D33" t="s">
        <v>44</v>
      </c>
      <c r="E33" t="s">
        <v>16</v>
      </c>
      <c r="G33" t="s">
        <v>84</v>
      </c>
      <c r="H33" t="s">
        <v>18</v>
      </c>
    </row>
    <row r="34" spans="1:8" x14ac:dyDescent="0.2">
      <c r="A34" t="s">
        <v>110</v>
      </c>
      <c r="B34">
        <v>4.2829344748638318</v>
      </c>
      <c r="D34" t="s">
        <v>44</v>
      </c>
      <c r="E34" t="s">
        <v>16</v>
      </c>
      <c r="G34" t="s">
        <v>84</v>
      </c>
      <c r="H34" t="s">
        <v>18</v>
      </c>
    </row>
    <row r="35" spans="1:8" x14ac:dyDescent="0.2">
      <c r="A35" t="s">
        <v>103</v>
      </c>
      <c r="B35">
        <v>143.57564432782161</v>
      </c>
      <c r="D35" t="s">
        <v>44</v>
      </c>
      <c r="E35" t="s">
        <v>16</v>
      </c>
      <c r="G35" t="s">
        <v>84</v>
      </c>
      <c r="H35" t="s">
        <v>18</v>
      </c>
    </row>
    <row r="36" spans="1:8" x14ac:dyDescent="0.2">
      <c r="A36" t="s">
        <v>103</v>
      </c>
      <c r="B36">
        <v>356.91120623865265</v>
      </c>
      <c r="D36" t="s">
        <v>44</v>
      </c>
      <c r="E36" t="s">
        <v>16</v>
      </c>
      <c r="G36" t="s">
        <v>84</v>
      </c>
      <c r="H36" t="s">
        <v>18</v>
      </c>
    </row>
    <row r="38" spans="1:8" x14ac:dyDescent="0.2">
      <c r="A38" t="s">
        <v>111</v>
      </c>
      <c r="B38">
        <v>305.60000000000002</v>
      </c>
      <c r="D38" t="s">
        <v>44</v>
      </c>
      <c r="E38" t="s">
        <v>16</v>
      </c>
      <c r="G38" t="s">
        <v>17</v>
      </c>
      <c r="H38" t="s">
        <v>18</v>
      </c>
    </row>
    <row r="40" spans="1:8" x14ac:dyDescent="0.2">
      <c r="A40" t="s">
        <v>112</v>
      </c>
      <c r="B40">
        <v>0.96319343648000011</v>
      </c>
      <c r="D40" t="s">
        <v>44</v>
      </c>
      <c r="E40" t="s">
        <v>16</v>
      </c>
      <c r="G40" t="s">
        <v>84</v>
      </c>
      <c r="H40" t="s">
        <v>18</v>
      </c>
    </row>
    <row r="41" spans="1:8" x14ac:dyDescent="0.2">
      <c r="A41" t="s">
        <v>113</v>
      </c>
      <c r="B41">
        <v>0.34399916597199998</v>
      </c>
      <c r="D41" t="s">
        <v>44</v>
      </c>
      <c r="E41" t="s">
        <v>16</v>
      </c>
      <c r="G41" t="s">
        <v>84</v>
      </c>
      <c r="H41" t="s">
        <v>18</v>
      </c>
    </row>
    <row r="42" spans="1:8" x14ac:dyDescent="0.2">
      <c r="A42" t="s">
        <v>86</v>
      </c>
      <c r="B42">
        <v>0.11242894414400002</v>
      </c>
      <c r="D42" t="s">
        <v>44</v>
      </c>
      <c r="E42" t="s">
        <v>16</v>
      </c>
      <c r="G42" t="s">
        <v>84</v>
      </c>
      <c r="H42" t="s">
        <v>18</v>
      </c>
    </row>
    <row r="43" spans="1:8" x14ac:dyDescent="0.2">
      <c r="A43" t="s">
        <v>114</v>
      </c>
      <c r="B43">
        <v>0.41279265680399996</v>
      </c>
      <c r="D43" t="s">
        <v>44</v>
      </c>
      <c r="E43" t="s">
        <v>16</v>
      </c>
      <c r="G43" t="s">
        <v>84</v>
      </c>
      <c r="H43" t="s">
        <v>18</v>
      </c>
    </row>
    <row r="45" spans="1:8" x14ac:dyDescent="0.2">
      <c r="A45" t="s">
        <v>19</v>
      </c>
      <c r="B45">
        <v>216.10276076504996</v>
      </c>
      <c r="D45" t="s">
        <v>20</v>
      </c>
      <c r="E45" t="s">
        <v>16</v>
      </c>
      <c r="G45" t="s">
        <v>115</v>
      </c>
      <c r="H45" t="s">
        <v>18</v>
      </c>
    </row>
    <row r="47" spans="1:8" x14ac:dyDescent="0.2">
      <c r="A47" t="s">
        <v>116</v>
      </c>
      <c r="B47">
        <v>1.9999951510000002</v>
      </c>
      <c r="D47" t="s">
        <v>117</v>
      </c>
      <c r="E47" t="s">
        <v>16</v>
      </c>
      <c r="G47" t="s">
        <v>115</v>
      </c>
      <c r="H47" t="s">
        <v>18</v>
      </c>
    </row>
    <row r="48" spans="1:8" x14ac:dyDescent="0.2">
      <c r="A48" t="s">
        <v>118</v>
      </c>
      <c r="B48">
        <v>0.99996684699999994</v>
      </c>
      <c r="D48" t="s">
        <v>117</v>
      </c>
      <c r="E48" t="s">
        <v>16</v>
      </c>
      <c r="G48" t="s">
        <v>115</v>
      </c>
      <c r="H48" t="s">
        <v>18</v>
      </c>
    </row>
    <row r="49" spans="1:8" x14ac:dyDescent="0.2">
      <c r="A49" t="s">
        <v>119</v>
      </c>
      <c r="B49">
        <v>0.99996684699999994</v>
      </c>
      <c r="D49" t="s">
        <v>117</v>
      </c>
      <c r="E49" t="s">
        <v>16</v>
      </c>
      <c r="G49" t="s">
        <v>37</v>
      </c>
      <c r="H49" t="s">
        <v>18</v>
      </c>
    </row>
    <row r="51" spans="1:8" x14ac:dyDescent="0.2">
      <c r="A51" t="s">
        <v>120</v>
      </c>
      <c r="B51">
        <v>0.99996684699999994</v>
      </c>
      <c r="D51" t="s">
        <v>117</v>
      </c>
      <c r="E51" t="s">
        <v>16</v>
      </c>
      <c r="G51" t="s">
        <v>115</v>
      </c>
      <c r="H51" t="s">
        <v>18</v>
      </c>
    </row>
    <row r="52" spans="1:8" x14ac:dyDescent="0.2">
      <c r="A52" t="s">
        <v>121</v>
      </c>
      <c r="B52">
        <v>2.9999619979999999</v>
      </c>
      <c r="D52" t="s">
        <v>117</v>
      </c>
      <c r="E52" t="s">
        <v>16</v>
      </c>
      <c r="G52" t="s">
        <v>115</v>
      </c>
      <c r="H52" t="s">
        <v>18</v>
      </c>
    </row>
    <row r="53" spans="1:8" x14ac:dyDescent="0.2">
      <c r="A53" t="s">
        <v>122</v>
      </c>
      <c r="B53">
        <v>0.99999862000000006</v>
      </c>
      <c r="C53" t="s">
        <v>122</v>
      </c>
      <c r="D53" t="s">
        <v>117</v>
      </c>
      <c r="E53" t="s">
        <v>16</v>
      </c>
      <c r="G53" t="s">
        <v>115</v>
      </c>
      <c r="H53" t="s">
        <v>18</v>
      </c>
    </row>
    <row r="54" spans="1:8" x14ac:dyDescent="0.2">
      <c r="A54" t="s">
        <v>123</v>
      </c>
      <c r="B54">
        <v>245.82800000000003</v>
      </c>
      <c r="D54" t="s">
        <v>89</v>
      </c>
      <c r="E54" t="s">
        <v>16</v>
      </c>
      <c r="G54" t="s">
        <v>115</v>
      </c>
      <c r="H54" t="s">
        <v>18</v>
      </c>
    </row>
    <row r="55" spans="1:8" x14ac:dyDescent="0.2">
      <c r="A55" t="s">
        <v>124</v>
      </c>
      <c r="B55">
        <v>0.99996684699999994</v>
      </c>
      <c r="D55" t="s">
        <v>117</v>
      </c>
      <c r="E55" t="s">
        <v>16</v>
      </c>
      <c r="G55" t="s">
        <v>37</v>
      </c>
      <c r="H55" t="s">
        <v>18</v>
      </c>
    </row>
    <row r="57" spans="1:8" x14ac:dyDescent="0.2">
      <c r="A57" t="s">
        <v>49</v>
      </c>
      <c r="B57">
        <v>0.55738869828335091</v>
      </c>
      <c r="D57" t="s">
        <v>44</v>
      </c>
      <c r="E57" t="s">
        <v>45</v>
      </c>
      <c r="F57" t="s">
        <v>46</v>
      </c>
      <c r="H57" t="s">
        <v>47</v>
      </c>
    </row>
    <row r="58" spans="1:8" x14ac:dyDescent="0.2">
      <c r="A58" t="s">
        <v>49</v>
      </c>
      <c r="B58">
        <v>1.1147773965667018</v>
      </c>
      <c r="D58" t="s">
        <v>44</v>
      </c>
      <c r="E58" t="s">
        <v>45</v>
      </c>
      <c r="F58" t="s">
        <v>46</v>
      </c>
      <c r="H58" t="s">
        <v>47</v>
      </c>
    </row>
    <row r="59" spans="1:8" x14ac:dyDescent="0.2">
      <c r="A59" t="s">
        <v>62</v>
      </c>
      <c r="B59">
        <v>8.6141889734699681</v>
      </c>
      <c r="D59" t="s">
        <v>44</v>
      </c>
      <c r="E59" t="s">
        <v>45</v>
      </c>
      <c r="F59" t="s">
        <v>46</v>
      </c>
      <c r="H59" t="s">
        <v>47</v>
      </c>
    </row>
    <row r="60" spans="1:8" x14ac:dyDescent="0.2">
      <c r="A60" t="s">
        <v>62</v>
      </c>
      <c r="B60">
        <v>17.228377946939936</v>
      </c>
      <c r="D60" t="s">
        <v>44</v>
      </c>
      <c r="E60" t="s">
        <v>45</v>
      </c>
      <c r="F60" t="s">
        <v>46</v>
      </c>
      <c r="H60" t="s">
        <v>47</v>
      </c>
    </row>
    <row r="61" spans="1:8" x14ac:dyDescent="0.2">
      <c r="A61" t="s">
        <v>125</v>
      </c>
      <c r="B61">
        <v>114.15830882426576</v>
      </c>
      <c r="D61" t="s">
        <v>44</v>
      </c>
      <c r="E61" t="s">
        <v>45</v>
      </c>
      <c r="F61" t="s">
        <v>46</v>
      </c>
      <c r="H61" t="s">
        <v>47</v>
      </c>
    </row>
    <row r="62" spans="1:8" x14ac:dyDescent="0.2">
      <c r="A62" t="s">
        <v>49</v>
      </c>
      <c r="B62">
        <v>0.71261572493836456</v>
      </c>
      <c r="D62" t="s">
        <v>44</v>
      </c>
      <c r="E62" t="s">
        <v>45</v>
      </c>
      <c r="F62" t="s">
        <v>46</v>
      </c>
      <c r="H62" t="s">
        <v>47</v>
      </c>
    </row>
    <row r="63" spans="1:8" x14ac:dyDescent="0.2">
      <c r="A63" t="s">
        <v>49</v>
      </c>
      <c r="B63">
        <v>2.2295547931334037</v>
      </c>
      <c r="D63" t="s">
        <v>44</v>
      </c>
      <c r="E63" t="s">
        <v>45</v>
      </c>
      <c r="F63" t="s">
        <v>46</v>
      </c>
      <c r="H63" t="s">
        <v>47</v>
      </c>
    </row>
    <row r="64" spans="1:8" x14ac:dyDescent="0.2">
      <c r="A64" t="s">
        <v>49</v>
      </c>
      <c r="B64">
        <v>0.160338538111132</v>
      </c>
      <c r="D64" t="s">
        <v>44</v>
      </c>
      <c r="E64" t="s">
        <v>45</v>
      </c>
      <c r="F64" t="s">
        <v>46</v>
      </c>
      <c r="H64" t="s">
        <v>47</v>
      </c>
    </row>
    <row r="65" spans="1:8" x14ac:dyDescent="0.2">
      <c r="A65" t="s">
        <v>49</v>
      </c>
      <c r="B65">
        <v>0.72460530776835608</v>
      </c>
      <c r="D65" t="s">
        <v>44</v>
      </c>
      <c r="E65" t="s">
        <v>45</v>
      </c>
      <c r="F65" t="s">
        <v>46</v>
      </c>
      <c r="H65" t="s">
        <v>47</v>
      </c>
    </row>
    <row r="67" spans="1:8" x14ac:dyDescent="0.2">
      <c r="A67" t="s">
        <v>67</v>
      </c>
      <c r="B67">
        <v>45.621208417211747</v>
      </c>
      <c r="D67" t="s">
        <v>44</v>
      </c>
      <c r="E67" t="s">
        <v>45</v>
      </c>
      <c r="F67" t="s">
        <v>68</v>
      </c>
      <c r="H67" t="s">
        <v>47</v>
      </c>
    </row>
    <row r="68" spans="1:8" x14ac:dyDescent="0.2">
      <c r="A68" t="s">
        <v>126</v>
      </c>
      <c r="B68">
        <v>4.2182680804085413E-5</v>
      </c>
      <c r="D68" t="s">
        <v>44</v>
      </c>
      <c r="E68" t="s">
        <v>45</v>
      </c>
      <c r="F68" t="s">
        <v>68</v>
      </c>
      <c r="H68" t="s">
        <v>47</v>
      </c>
    </row>
    <row r="69" spans="1:8" x14ac:dyDescent="0.2">
      <c r="A69" t="s">
        <v>127</v>
      </c>
      <c r="B69">
        <v>2.0970856889670771E-2</v>
      </c>
      <c r="D69" t="s">
        <v>44</v>
      </c>
      <c r="E69" t="s">
        <v>45</v>
      </c>
      <c r="F69" t="s">
        <v>68</v>
      </c>
      <c r="H69" t="s">
        <v>47</v>
      </c>
    </row>
    <row r="70" spans="1:8" x14ac:dyDescent="0.2">
      <c r="A70" t="s">
        <v>128</v>
      </c>
      <c r="B70">
        <v>3.5712289797640352E-3</v>
      </c>
      <c r="D70" t="s">
        <v>44</v>
      </c>
      <c r="E70" t="s">
        <v>45</v>
      </c>
      <c r="F70" t="s">
        <v>68</v>
      </c>
      <c r="H70" t="s">
        <v>47</v>
      </c>
    </row>
    <row r="71" spans="1:8" x14ac:dyDescent="0.2">
      <c r="A71" t="s">
        <v>129</v>
      </c>
      <c r="B71">
        <v>3.562954643371847E-7</v>
      </c>
      <c r="D71" t="s">
        <v>44</v>
      </c>
      <c r="E71" t="s">
        <v>45</v>
      </c>
      <c r="F71" t="s">
        <v>68</v>
      </c>
      <c r="H71" t="s">
        <v>47</v>
      </c>
    </row>
    <row r="72" spans="1:8" x14ac:dyDescent="0.2">
      <c r="A72" t="s">
        <v>130</v>
      </c>
      <c r="B72">
        <v>0</v>
      </c>
      <c r="D72" t="s">
        <v>44</v>
      </c>
      <c r="E72" t="s">
        <v>45</v>
      </c>
      <c r="F72" t="s">
        <v>68</v>
      </c>
      <c r="H72" t="s">
        <v>47</v>
      </c>
    </row>
    <row r="73" spans="1:8" x14ac:dyDescent="0.2">
      <c r="A73" t="s">
        <v>131</v>
      </c>
      <c r="B73">
        <v>5.8681561584511847E-4</v>
      </c>
      <c r="D73" t="s">
        <v>44</v>
      </c>
      <c r="E73" t="s">
        <v>45</v>
      </c>
      <c r="F73" t="s">
        <v>68</v>
      </c>
      <c r="H73" t="s">
        <v>47</v>
      </c>
    </row>
    <row r="74" spans="1:8" x14ac:dyDescent="0.2">
      <c r="A74" t="s">
        <v>132</v>
      </c>
      <c r="B74">
        <v>3.2944273659968923E-2</v>
      </c>
      <c r="D74" t="s">
        <v>44</v>
      </c>
      <c r="E74" t="s">
        <v>45</v>
      </c>
      <c r="F74" t="s">
        <v>68</v>
      </c>
      <c r="H74" t="s">
        <v>47</v>
      </c>
    </row>
    <row r="75" spans="1:8" x14ac:dyDescent="0.2">
      <c r="A75" t="s">
        <v>67</v>
      </c>
      <c r="B75">
        <v>57.768243969600846</v>
      </c>
      <c r="D75" t="s">
        <v>44</v>
      </c>
      <c r="E75" t="s">
        <v>45</v>
      </c>
      <c r="F75" t="s">
        <v>68</v>
      </c>
      <c r="H75" t="s">
        <v>47</v>
      </c>
    </row>
    <row r="76" spans="1:8" x14ac:dyDescent="0.2">
      <c r="A76" t="s">
        <v>67</v>
      </c>
      <c r="B76">
        <v>182.48483366884699</v>
      </c>
      <c r="D76" t="s">
        <v>44</v>
      </c>
      <c r="E76" t="s">
        <v>45</v>
      </c>
      <c r="F76" t="s">
        <v>68</v>
      </c>
      <c r="H76" t="s">
        <v>47</v>
      </c>
    </row>
    <row r="77" spans="1:8" x14ac:dyDescent="0.2">
      <c r="A77" t="s">
        <v>133</v>
      </c>
      <c r="B77">
        <v>1.1036858335746196</v>
      </c>
      <c r="D77" t="s">
        <v>44</v>
      </c>
      <c r="E77" t="s">
        <v>45</v>
      </c>
      <c r="F77" t="s">
        <v>68</v>
      </c>
      <c r="H77" t="s">
        <v>47</v>
      </c>
    </row>
    <row r="78" spans="1:8" x14ac:dyDescent="0.2">
      <c r="A78" t="s">
        <v>133</v>
      </c>
      <c r="B78">
        <v>3.5461143415276064</v>
      </c>
      <c r="D78" t="s">
        <v>44</v>
      </c>
      <c r="E78" t="s">
        <v>45</v>
      </c>
      <c r="F78" t="s">
        <v>68</v>
      </c>
      <c r="H78" t="s">
        <v>47</v>
      </c>
    </row>
    <row r="80" spans="1:8" x14ac:dyDescent="0.2">
      <c r="A80" t="s">
        <v>134</v>
      </c>
      <c r="B80">
        <v>-3.2778811006387619E-3</v>
      </c>
      <c r="D80" t="s">
        <v>44</v>
      </c>
      <c r="E80" t="s">
        <v>45</v>
      </c>
      <c r="F80" t="s">
        <v>64</v>
      </c>
      <c r="H80" t="s">
        <v>47</v>
      </c>
    </row>
    <row r="81" spans="1:8" x14ac:dyDescent="0.2">
      <c r="A81" t="s">
        <v>135</v>
      </c>
      <c r="B81">
        <v>4.2484035754125626E-2</v>
      </c>
      <c r="D81" t="s">
        <v>44</v>
      </c>
      <c r="E81" t="s">
        <v>45</v>
      </c>
      <c r="F81" t="s">
        <v>64</v>
      </c>
      <c r="H81" t="s">
        <v>47</v>
      </c>
    </row>
    <row r="82" spans="1:8" x14ac:dyDescent="0.2">
      <c r="A82" t="s">
        <v>136</v>
      </c>
      <c r="B82">
        <v>5.9692972983607942E-2</v>
      </c>
      <c r="D82" t="s">
        <v>44</v>
      </c>
      <c r="E82" t="s">
        <v>45</v>
      </c>
      <c r="F82" t="s">
        <v>64</v>
      </c>
      <c r="H82" t="s">
        <v>47</v>
      </c>
    </row>
    <row r="83" spans="1:8" x14ac:dyDescent="0.2">
      <c r="A83" t="s">
        <v>129</v>
      </c>
      <c r="B83">
        <v>4.2205603065227483E-5</v>
      </c>
      <c r="D83" t="s">
        <v>44</v>
      </c>
      <c r="E83" t="s">
        <v>45</v>
      </c>
      <c r="F83" t="s">
        <v>64</v>
      </c>
      <c r="H83" t="s">
        <v>47</v>
      </c>
    </row>
    <row r="84" spans="1:8" x14ac:dyDescent="0.2">
      <c r="A84" t="s">
        <v>137</v>
      </c>
      <c r="B84">
        <v>2.4126143195656626E-2</v>
      </c>
      <c r="D84" t="s">
        <v>44</v>
      </c>
      <c r="E84" t="s">
        <v>45</v>
      </c>
      <c r="F84" t="s">
        <v>64</v>
      </c>
      <c r="H84" t="s">
        <v>47</v>
      </c>
    </row>
    <row r="85" spans="1:8" x14ac:dyDescent="0.2">
      <c r="A85" t="s">
        <v>131</v>
      </c>
      <c r="B85">
        <v>2.7860150384934928E-2</v>
      </c>
      <c r="D85" t="s">
        <v>44</v>
      </c>
      <c r="E85" t="s">
        <v>45</v>
      </c>
      <c r="F85" t="s">
        <v>64</v>
      </c>
      <c r="H85" t="s">
        <v>47</v>
      </c>
    </row>
    <row r="86" spans="1:8" x14ac:dyDescent="0.2">
      <c r="A86" t="s">
        <v>138</v>
      </c>
      <c r="B86">
        <v>0.12568098828770569</v>
      </c>
      <c r="D86" t="s">
        <v>44</v>
      </c>
      <c r="E86" t="s">
        <v>45</v>
      </c>
      <c r="F86" t="s">
        <v>64</v>
      </c>
      <c r="H86" t="s">
        <v>47</v>
      </c>
    </row>
    <row r="87" spans="1:8" x14ac:dyDescent="0.2">
      <c r="A87" t="s">
        <v>139</v>
      </c>
      <c r="B87">
        <v>0.96319343648000011</v>
      </c>
      <c r="D87" t="s">
        <v>44</v>
      </c>
      <c r="E87" t="s">
        <v>45</v>
      </c>
      <c r="F87" t="s">
        <v>140</v>
      </c>
      <c r="H87" t="s">
        <v>47</v>
      </c>
    </row>
    <row r="88" spans="1:8" ht="17" customHeight="1" x14ac:dyDescent="0.2">
      <c r="A88" t="s">
        <v>141</v>
      </c>
      <c r="B88">
        <v>0.34399916597199998</v>
      </c>
      <c r="D88" t="s">
        <v>44</v>
      </c>
      <c r="E88" t="s">
        <v>45</v>
      </c>
      <c r="F88" t="s">
        <v>140</v>
      </c>
      <c r="H88" t="s">
        <v>47</v>
      </c>
    </row>
    <row r="89" spans="1:8" ht="17" customHeight="1" x14ac:dyDescent="0.2">
      <c r="A89" t="s">
        <v>142</v>
      </c>
      <c r="B89">
        <v>0.41279265680399996</v>
      </c>
      <c r="D89" t="s">
        <v>44</v>
      </c>
      <c r="E89" t="s">
        <v>45</v>
      </c>
      <c r="F89" t="s">
        <v>140</v>
      </c>
      <c r="H89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8DF54-5F36-2741-A4DB-EC647C76DE9A}">
  <dimension ref="A1:J15"/>
  <sheetViews>
    <sheetView workbookViewId="0">
      <selection activeCell="A2" sqref="A2:H15"/>
    </sheetView>
  </sheetViews>
  <sheetFormatPr baseColWidth="10" defaultRowHeight="16" x14ac:dyDescent="0.2"/>
  <sheetData>
    <row r="1" spans="1:10" x14ac:dyDescent="0.2">
      <c r="A1" t="s">
        <v>22</v>
      </c>
    </row>
    <row r="2" spans="1:10" x14ac:dyDescent="0.2">
      <c r="A2" s="8" t="s">
        <v>0</v>
      </c>
      <c r="B2" s="9" t="s">
        <v>184</v>
      </c>
      <c r="C2" s="9"/>
      <c r="D2" s="8"/>
      <c r="E2" s="8"/>
      <c r="F2" s="8"/>
      <c r="G2" s="8"/>
      <c r="H2" s="8"/>
      <c r="I2" s="8"/>
      <c r="J2" s="8"/>
    </row>
    <row r="3" spans="1:10" x14ac:dyDescent="0.2">
      <c r="A3" s="8" t="s">
        <v>1</v>
      </c>
      <c r="B3" s="8" t="s">
        <v>185</v>
      </c>
      <c r="C3" s="8"/>
      <c r="D3" s="8"/>
      <c r="E3" s="8"/>
      <c r="F3" s="8"/>
      <c r="G3" s="8"/>
      <c r="H3" s="8"/>
      <c r="I3" s="8"/>
      <c r="J3" s="8"/>
    </row>
    <row r="4" spans="1:10" x14ac:dyDescent="0.2">
      <c r="A4" s="8" t="s">
        <v>2</v>
      </c>
      <c r="B4" s="8" t="s">
        <v>21</v>
      </c>
      <c r="C4" s="8"/>
      <c r="D4" s="8"/>
      <c r="E4" s="8"/>
      <c r="F4" s="8"/>
      <c r="G4" s="8"/>
      <c r="H4" s="8"/>
      <c r="I4" s="8"/>
      <c r="J4" s="8"/>
    </row>
    <row r="5" spans="1:10" x14ac:dyDescent="0.2">
      <c r="A5" s="8" t="s">
        <v>3</v>
      </c>
      <c r="B5" s="8">
        <v>1</v>
      </c>
      <c r="C5" s="8"/>
      <c r="D5" s="8"/>
      <c r="E5" s="8"/>
      <c r="F5" s="8"/>
      <c r="G5" s="8"/>
      <c r="H5" s="8"/>
      <c r="I5" s="8"/>
      <c r="J5" s="8"/>
    </row>
    <row r="6" spans="1:10" x14ac:dyDescent="0.2">
      <c r="A6" s="8" t="s">
        <v>4</v>
      </c>
      <c r="B6" s="8" t="s">
        <v>5</v>
      </c>
      <c r="C6" s="8"/>
      <c r="D6" s="8"/>
      <c r="E6" s="8"/>
      <c r="F6" s="8"/>
      <c r="G6" s="8"/>
      <c r="H6" s="8"/>
      <c r="I6" s="8"/>
      <c r="J6" s="8"/>
    </row>
    <row r="7" spans="1:10" x14ac:dyDescent="0.2">
      <c r="A7" s="8" t="s">
        <v>6</v>
      </c>
      <c r="B7" s="8" t="s">
        <v>71</v>
      </c>
      <c r="C7" s="8"/>
      <c r="D7" s="8"/>
      <c r="E7" s="8"/>
      <c r="F7" s="8"/>
      <c r="G7" s="8"/>
      <c r="H7" s="8"/>
      <c r="I7" s="8"/>
      <c r="J7" s="8"/>
    </row>
    <row r="8" spans="1:10" x14ac:dyDescent="0.2">
      <c r="A8" s="8" t="s">
        <v>7</v>
      </c>
      <c r="B8" s="8"/>
      <c r="C8" s="8"/>
      <c r="D8" s="8"/>
      <c r="E8" s="8"/>
      <c r="F8" s="8"/>
      <c r="G8" s="8"/>
      <c r="H8" s="8"/>
      <c r="I8" s="8"/>
      <c r="J8" s="8"/>
    </row>
    <row r="9" spans="1:10" x14ac:dyDescent="0.2">
      <c r="A9" s="8" t="s">
        <v>8</v>
      </c>
      <c r="B9" s="8" t="s">
        <v>9</v>
      </c>
      <c r="C9" s="8" t="s">
        <v>10</v>
      </c>
      <c r="D9" s="8" t="s">
        <v>6</v>
      </c>
      <c r="E9" s="8" t="s">
        <v>11</v>
      </c>
      <c r="F9" s="8" t="s">
        <v>12</v>
      </c>
      <c r="G9" s="8" t="s">
        <v>2</v>
      </c>
      <c r="H9" s="8" t="s">
        <v>4</v>
      </c>
      <c r="I9" s="8"/>
      <c r="J9" s="8"/>
    </row>
    <row r="10" spans="1:10" x14ac:dyDescent="0.2">
      <c r="A10" s="9" t="s">
        <v>184</v>
      </c>
      <c r="B10" s="8">
        <v>1</v>
      </c>
      <c r="C10" s="8"/>
      <c r="D10" s="8" t="s">
        <v>71</v>
      </c>
      <c r="E10" s="8" t="s">
        <v>14</v>
      </c>
      <c r="F10" s="8"/>
      <c r="G10" s="8" t="s">
        <v>21</v>
      </c>
      <c r="H10" s="8" t="s">
        <v>15</v>
      </c>
      <c r="I10" s="8"/>
      <c r="J10" s="8"/>
    </row>
    <row r="11" spans="1:10" x14ac:dyDescent="0.2">
      <c r="A11" s="9" t="s">
        <v>201</v>
      </c>
      <c r="B11" s="8">
        <v>1</v>
      </c>
      <c r="C11" s="8"/>
      <c r="D11" s="8" t="s">
        <v>71</v>
      </c>
      <c r="E11" s="8" t="s">
        <v>14</v>
      </c>
      <c r="F11" s="8"/>
      <c r="G11" s="8" t="s">
        <v>21</v>
      </c>
      <c r="H11" s="8" t="s">
        <v>18</v>
      </c>
      <c r="I11" s="8"/>
      <c r="J11" s="8"/>
    </row>
    <row r="12" spans="1:10" x14ac:dyDescent="0.2">
      <c r="A12" s="8" t="s">
        <v>186</v>
      </c>
      <c r="B12" s="8">
        <v>1.6741974799999999</v>
      </c>
      <c r="C12" s="8"/>
      <c r="D12" s="8" t="s">
        <v>143</v>
      </c>
      <c r="E12" s="8" t="s">
        <v>14</v>
      </c>
      <c r="F12" s="8"/>
      <c r="G12" s="8" t="s">
        <v>21</v>
      </c>
      <c r="H12" s="8" t="s">
        <v>18</v>
      </c>
      <c r="I12" s="8"/>
      <c r="J12" s="8"/>
    </row>
    <row r="13" spans="1:10" x14ac:dyDescent="0.2">
      <c r="A13" s="8" t="s">
        <v>196</v>
      </c>
      <c r="B13" s="8">
        <v>7.5414599999999998E-2</v>
      </c>
      <c r="C13" s="8"/>
      <c r="D13" s="8" t="s">
        <v>143</v>
      </c>
      <c r="E13" s="8" t="s">
        <v>14</v>
      </c>
      <c r="F13" s="8"/>
      <c r="G13" s="8" t="s">
        <v>21</v>
      </c>
      <c r="H13" s="8" t="s">
        <v>18</v>
      </c>
      <c r="I13" s="8"/>
      <c r="J13" s="8"/>
    </row>
    <row r="14" spans="1:10" x14ac:dyDescent="0.2">
      <c r="A14" s="8" t="s">
        <v>197</v>
      </c>
      <c r="B14" s="8">
        <v>1.62965958</v>
      </c>
      <c r="C14" s="8"/>
      <c r="D14" s="8" t="s">
        <v>143</v>
      </c>
      <c r="E14" s="8" t="s">
        <v>14</v>
      </c>
      <c r="F14" s="8"/>
      <c r="G14" s="8" t="s">
        <v>21</v>
      </c>
      <c r="H14" s="8" t="s">
        <v>18</v>
      </c>
      <c r="I14" s="8"/>
      <c r="J14" s="8"/>
    </row>
    <row r="15" spans="1:10" x14ac:dyDescent="0.2">
      <c r="A15" s="8" t="s">
        <v>198</v>
      </c>
      <c r="B15" s="8">
        <v>287.38434899999999</v>
      </c>
      <c r="C15" s="8"/>
      <c r="D15" s="8" t="s">
        <v>143</v>
      </c>
      <c r="E15" s="8" t="s">
        <v>14</v>
      </c>
      <c r="F15" s="8"/>
      <c r="G15" s="8" t="s">
        <v>21</v>
      </c>
      <c r="H15" s="8" t="s">
        <v>18</v>
      </c>
      <c r="I15" s="8"/>
      <c r="J15" s="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B6AF7-83FB-9142-94C7-8548CF7EDEC2}">
  <dimension ref="A1:J89"/>
  <sheetViews>
    <sheetView topLeftCell="A25" workbookViewId="0">
      <selection activeCell="C68" sqref="C68"/>
    </sheetView>
  </sheetViews>
  <sheetFormatPr baseColWidth="10" defaultRowHeight="16" x14ac:dyDescent="0.2"/>
  <sheetData>
    <row r="1" spans="1:10" x14ac:dyDescent="0.2">
      <c r="A1" t="s">
        <v>0</v>
      </c>
      <c r="B1" s="4" t="s">
        <v>186</v>
      </c>
    </row>
    <row r="2" spans="1:10" x14ac:dyDescent="0.2">
      <c r="A2" t="s">
        <v>1</v>
      </c>
      <c r="B2" t="s">
        <v>187</v>
      </c>
    </row>
    <row r="3" spans="1:10" x14ac:dyDescent="0.2">
      <c r="A3" t="s">
        <v>2</v>
      </c>
      <c r="B3" t="s">
        <v>21</v>
      </c>
    </row>
    <row r="4" spans="1:10" x14ac:dyDescent="0.2">
      <c r="A4" t="s">
        <v>3</v>
      </c>
      <c r="B4">
        <v>1</v>
      </c>
    </row>
    <row r="5" spans="1:10" x14ac:dyDescent="0.2">
      <c r="A5" t="s">
        <v>4</v>
      </c>
      <c r="B5" t="s">
        <v>5</v>
      </c>
    </row>
    <row r="6" spans="1:10" x14ac:dyDescent="0.2">
      <c r="A6" t="s">
        <v>6</v>
      </c>
      <c r="B6" t="s">
        <v>143</v>
      </c>
    </row>
    <row r="7" spans="1:10" x14ac:dyDescent="0.2">
      <c r="A7" t="s">
        <v>7</v>
      </c>
    </row>
    <row r="8" spans="1:10" x14ac:dyDescent="0.2">
      <c r="A8" t="s">
        <v>8</v>
      </c>
      <c r="B8" t="s">
        <v>9</v>
      </c>
      <c r="C8" t="s">
        <v>10</v>
      </c>
      <c r="D8" t="s">
        <v>6</v>
      </c>
      <c r="E8" t="s">
        <v>11</v>
      </c>
      <c r="F8" t="s">
        <v>12</v>
      </c>
      <c r="G8" t="s">
        <v>2</v>
      </c>
      <c r="H8" t="s">
        <v>4</v>
      </c>
      <c r="I8" t="s">
        <v>13</v>
      </c>
      <c r="J8" t="s">
        <v>1</v>
      </c>
    </row>
    <row r="9" spans="1:10" x14ac:dyDescent="0.2">
      <c r="A9" s="4" t="s">
        <v>186</v>
      </c>
      <c r="B9">
        <v>1</v>
      </c>
      <c r="D9" t="s">
        <v>143</v>
      </c>
      <c r="E9" t="s">
        <v>14</v>
      </c>
      <c r="G9" t="s">
        <v>21</v>
      </c>
      <c r="H9" t="s">
        <v>15</v>
      </c>
    </row>
    <row r="10" spans="1:10" x14ac:dyDescent="0.2">
      <c r="A10" t="s">
        <v>164</v>
      </c>
      <c r="B10">
        <v>1121.2214731952913</v>
      </c>
      <c r="C10" t="s">
        <v>165</v>
      </c>
      <c r="D10" t="s">
        <v>44</v>
      </c>
      <c r="E10" t="s">
        <v>16</v>
      </c>
      <c r="G10" t="s">
        <v>17</v>
      </c>
      <c r="H10" t="s">
        <v>18</v>
      </c>
      <c r="I10" t="s">
        <v>166</v>
      </c>
      <c r="J10" t="s">
        <v>167</v>
      </c>
    </row>
    <row r="11" spans="1:10" x14ac:dyDescent="0.2">
      <c r="A11" t="s">
        <v>168</v>
      </c>
      <c r="B11">
        <v>2.3664240712914991E-2</v>
      </c>
      <c r="D11" t="s">
        <v>6</v>
      </c>
      <c r="E11" t="s">
        <v>16</v>
      </c>
      <c r="G11" t="s">
        <v>115</v>
      </c>
      <c r="H11" t="s">
        <v>18</v>
      </c>
    </row>
    <row r="12" spans="1:10" x14ac:dyDescent="0.2">
      <c r="A12" t="s">
        <v>169</v>
      </c>
      <c r="B12">
        <v>0.23411615920990664</v>
      </c>
      <c r="D12" t="s">
        <v>6</v>
      </c>
      <c r="E12" t="s">
        <v>16</v>
      </c>
      <c r="G12" t="s">
        <v>115</v>
      </c>
      <c r="H12" t="s">
        <v>18</v>
      </c>
    </row>
    <row r="13" spans="1:10" x14ac:dyDescent="0.2">
      <c r="A13" t="s">
        <v>19</v>
      </c>
      <c r="B13">
        <v>79.18064014279696</v>
      </c>
      <c r="D13" t="s">
        <v>20</v>
      </c>
      <c r="E13" t="s">
        <v>16</v>
      </c>
      <c r="G13" t="s">
        <v>115</v>
      </c>
      <c r="H13" t="s">
        <v>18</v>
      </c>
    </row>
    <row r="15" spans="1:10" x14ac:dyDescent="0.2">
      <c r="A15" t="s">
        <v>50</v>
      </c>
      <c r="B15">
        <v>71.011489270371186</v>
      </c>
      <c r="D15" t="s">
        <v>44</v>
      </c>
      <c r="E15" t="s">
        <v>45</v>
      </c>
      <c r="F15" t="s">
        <v>46</v>
      </c>
      <c r="H15" t="s">
        <v>47</v>
      </c>
    </row>
    <row r="16" spans="1:10" x14ac:dyDescent="0.2">
      <c r="A16" t="s">
        <v>50</v>
      </c>
      <c r="B16">
        <v>4.8953672193935329</v>
      </c>
      <c r="D16" t="s">
        <v>44</v>
      </c>
      <c r="E16" t="s">
        <v>45</v>
      </c>
      <c r="F16" t="s">
        <v>46</v>
      </c>
      <c r="H16" t="s">
        <v>47</v>
      </c>
    </row>
    <row r="17" spans="1:10" x14ac:dyDescent="0.2">
      <c r="A17" t="s">
        <v>49</v>
      </c>
      <c r="B17">
        <v>0.84750583451837413</v>
      </c>
      <c r="D17" t="s">
        <v>44</v>
      </c>
      <c r="E17" t="s">
        <v>45</v>
      </c>
      <c r="F17" t="s">
        <v>46</v>
      </c>
      <c r="H17" t="s">
        <v>47</v>
      </c>
    </row>
    <row r="18" spans="1:10" x14ac:dyDescent="0.2">
      <c r="A18" t="s">
        <v>49</v>
      </c>
      <c r="B18">
        <v>0.17303450073026685</v>
      </c>
      <c r="D18" t="s">
        <v>44</v>
      </c>
      <c r="E18" t="s">
        <v>45</v>
      </c>
      <c r="F18" t="s">
        <v>46</v>
      </c>
      <c r="H18" t="s">
        <v>47</v>
      </c>
    </row>
    <row r="19" spans="1:10" x14ac:dyDescent="0.2">
      <c r="A19" t="s">
        <v>62</v>
      </c>
      <c r="B19">
        <v>8.8249985845454795</v>
      </c>
      <c r="D19" t="s">
        <v>44</v>
      </c>
      <c r="E19" t="s">
        <v>45</v>
      </c>
      <c r="F19" t="s">
        <v>46</v>
      </c>
      <c r="H19" t="s">
        <v>47</v>
      </c>
    </row>
    <row r="20" spans="1:10" x14ac:dyDescent="0.2">
      <c r="B20" t="s">
        <v>170</v>
      </c>
    </row>
    <row r="21" spans="1:10" x14ac:dyDescent="0.2">
      <c r="A21" t="s">
        <v>0</v>
      </c>
      <c r="B21" s="4" t="s">
        <v>188</v>
      </c>
    </row>
    <row r="22" spans="1:10" x14ac:dyDescent="0.2">
      <c r="A22" t="s">
        <v>1</v>
      </c>
      <c r="B22" t="s">
        <v>189</v>
      </c>
    </row>
    <row r="23" spans="1:10" x14ac:dyDescent="0.2">
      <c r="A23" t="s">
        <v>2</v>
      </c>
      <c r="B23" t="s">
        <v>21</v>
      </c>
    </row>
    <row r="24" spans="1:10" x14ac:dyDescent="0.2">
      <c r="A24" t="s">
        <v>3</v>
      </c>
      <c r="B24">
        <v>1</v>
      </c>
    </row>
    <row r="25" spans="1:10" x14ac:dyDescent="0.2">
      <c r="A25" t="s">
        <v>4</v>
      </c>
      <c r="B25" t="s">
        <v>5</v>
      </c>
    </row>
    <row r="26" spans="1:10" x14ac:dyDescent="0.2">
      <c r="A26" t="s">
        <v>6</v>
      </c>
      <c r="B26" t="s">
        <v>143</v>
      </c>
    </row>
    <row r="27" spans="1:10" x14ac:dyDescent="0.2">
      <c r="A27" t="s">
        <v>7</v>
      </c>
    </row>
    <row r="28" spans="1:10" x14ac:dyDescent="0.2">
      <c r="A28" t="s">
        <v>8</v>
      </c>
      <c r="B28" t="s">
        <v>9</v>
      </c>
      <c r="C28" t="s">
        <v>10</v>
      </c>
      <c r="D28" t="s">
        <v>6</v>
      </c>
      <c r="E28" t="s">
        <v>11</v>
      </c>
      <c r="F28" t="s">
        <v>12</v>
      </c>
      <c r="G28" t="s">
        <v>2</v>
      </c>
      <c r="H28" t="s">
        <v>4</v>
      </c>
      <c r="I28" t="s">
        <v>13</v>
      </c>
      <c r="J28" t="s">
        <v>1</v>
      </c>
    </row>
    <row r="29" spans="1:10" x14ac:dyDescent="0.2">
      <c r="A29" s="4" t="s">
        <v>196</v>
      </c>
      <c r="B29">
        <v>1</v>
      </c>
      <c r="D29" t="s">
        <v>143</v>
      </c>
      <c r="E29" t="s">
        <v>14</v>
      </c>
      <c r="G29" t="s">
        <v>21</v>
      </c>
      <c r="H29" t="s">
        <v>15</v>
      </c>
    </row>
    <row r="30" spans="1:10" x14ac:dyDescent="0.2">
      <c r="A30" t="s">
        <v>164</v>
      </c>
      <c r="B30">
        <v>298.69122622959208</v>
      </c>
      <c r="C30" t="s">
        <v>165</v>
      </c>
      <c r="D30" t="s">
        <v>44</v>
      </c>
      <c r="E30" t="s">
        <v>16</v>
      </c>
      <c r="G30" t="s">
        <v>17</v>
      </c>
      <c r="H30" t="s">
        <v>18</v>
      </c>
      <c r="I30" t="s">
        <v>166</v>
      </c>
      <c r="J30" t="s">
        <v>167</v>
      </c>
    </row>
    <row r="31" spans="1:10" x14ac:dyDescent="0.2">
      <c r="A31" t="s">
        <v>171</v>
      </c>
      <c r="B31">
        <v>1.4415240704176125E-2</v>
      </c>
      <c r="C31" t="s">
        <v>172</v>
      </c>
      <c r="D31" t="s">
        <v>173</v>
      </c>
      <c r="E31" t="s">
        <v>16</v>
      </c>
      <c r="G31" t="s">
        <v>17</v>
      </c>
      <c r="H31" t="s">
        <v>18</v>
      </c>
      <c r="J31" t="s">
        <v>174</v>
      </c>
    </row>
    <row r="32" spans="1:10" x14ac:dyDescent="0.2">
      <c r="A32" t="s">
        <v>19</v>
      </c>
      <c r="B32">
        <v>21.087657026266879</v>
      </c>
      <c r="D32" t="s">
        <v>20</v>
      </c>
      <c r="E32" t="s">
        <v>16</v>
      </c>
      <c r="G32" t="s">
        <v>115</v>
      </c>
      <c r="H32" t="s">
        <v>18</v>
      </c>
    </row>
    <row r="34" spans="1:10" x14ac:dyDescent="0.2">
      <c r="A34" t="s">
        <v>50</v>
      </c>
      <c r="B34">
        <v>8</v>
      </c>
      <c r="D34" t="s">
        <v>44</v>
      </c>
      <c r="E34" t="s">
        <v>45</v>
      </c>
      <c r="F34" t="s">
        <v>46</v>
      </c>
      <c r="H34" t="s">
        <v>47</v>
      </c>
    </row>
    <row r="35" spans="1:10" x14ac:dyDescent="0.2">
      <c r="A35" t="s">
        <v>50</v>
      </c>
      <c r="B35">
        <v>0.28000000000000003</v>
      </c>
      <c r="D35" t="s">
        <v>44</v>
      </c>
      <c r="E35" t="s">
        <v>45</v>
      </c>
      <c r="F35" t="s">
        <v>46</v>
      </c>
      <c r="H35" t="s">
        <v>47</v>
      </c>
    </row>
    <row r="36" spans="1:10" x14ac:dyDescent="0.2">
      <c r="A36" t="s">
        <v>49</v>
      </c>
      <c r="B36">
        <v>2.5928571428571429E-2</v>
      </c>
      <c r="D36" t="s">
        <v>44</v>
      </c>
      <c r="E36" t="s">
        <v>45</v>
      </c>
      <c r="F36" t="s">
        <v>46</v>
      </c>
      <c r="H36" t="s">
        <v>47</v>
      </c>
    </row>
    <row r="37" spans="1:10" x14ac:dyDescent="0.2">
      <c r="A37" t="s">
        <v>49</v>
      </c>
      <c r="B37">
        <v>1.0371428571428573E-2</v>
      </c>
      <c r="D37" t="s">
        <v>44</v>
      </c>
      <c r="E37" t="s">
        <v>45</v>
      </c>
      <c r="F37" t="s">
        <v>46</v>
      </c>
      <c r="H37" t="s">
        <v>47</v>
      </c>
    </row>
    <row r="38" spans="1:10" x14ac:dyDescent="0.2">
      <c r="A38" t="s">
        <v>62</v>
      </c>
      <c r="B38">
        <v>0.49421428571428577</v>
      </c>
      <c r="D38" t="s">
        <v>44</v>
      </c>
      <c r="E38" t="s">
        <v>45</v>
      </c>
      <c r="F38" t="s">
        <v>46</v>
      </c>
      <c r="H38" t="s">
        <v>47</v>
      </c>
    </row>
    <row r="40" spans="1:10" x14ac:dyDescent="0.2">
      <c r="A40" t="s">
        <v>0</v>
      </c>
      <c r="B40" s="4" t="s">
        <v>190</v>
      </c>
    </row>
    <row r="41" spans="1:10" x14ac:dyDescent="0.2">
      <c r="A41" t="s">
        <v>1</v>
      </c>
      <c r="B41" t="s">
        <v>191</v>
      </c>
    </row>
    <row r="42" spans="1:10" x14ac:dyDescent="0.2">
      <c r="A42" t="s">
        <v>2</v>
      </c>
      <c r="B42" t="s">
        <v>21</v>
      </c>
    </row>
    <row r="43" spans="1:10" x14ac:dyDescent="0.2">
      <c r="A43" t="s">
        <v>3</v>
      </c>
      <c r="B43">
        <v>1</v>
      </c>
    </row>
    <row r="44" spans="1:10" x14ac:dyDescent="0.2">
      <c r="A44" t="s">
        <v>4</v>
      </c>
      <c r="B44" t="s">
        <v>5</v>
      </c>
    </row>
    <row r="45" spans="1:10" x14ac:dyDescent="0.2">
      <c r="A45" t="s">
        <v>6</v>
      </c>
      <c r="B45" t="s">
        <v>143</v>
      </c>
    </row>
    <row r="46" spans="1:10" x14ac:dyDescent="0.2">
      <c r="A46" t="s">
        <v>7</v>
      </c>
    </row>
    <row r="47" spans="1:10" x14ac:dyDescent="0.2">
      <c r="A47" t="s">
        <v>8</v>
      </c>
      <c r="B47" t="s">
        <v>9</v>
      </c>
      <c r="C47" t="s">
        <v>10</v>
      </c>
      <c r="D47" t="s">
        <v>6</v>
      </c>
      <c r="E47" t="s">
        <v>11</v>
      </c>
      <c r="F47" t="s">
        <v>12</v>
      </c>
      <c r="G47" t="s">
        <v>2</v>
      </c>
      <c r="H47" t="s">
        <v>4</v>
      </c>
      <c r="I47" t="s">
        <v>13</v>
      </c>
      <c r="J47" t="s">
        <v>1</v>
      </c>
    </row>
    <row r="48" spans="1:10" x14ac:dyDescent="0.2">
      <c r="A48" s="4" t="s">
        <v>197</v>
      </c>
      <c r="B48">
        <v>1</v>
      </c>
      <c r="D48" t="s">
        <v>143</v>
      </c>
      <c r="E48" t="s">
        <v>14</v>
      </c>
      <c r="G48" t="s">
        <v>21</v>
      </c>
      <c r="H48" t="s">
        <v>15</v>
      </c>
    </row>
    <row r="49" spans="1:10" x14ac:dyDescent="0.2">
      <c r="A49" t="s">
        <v>164</v>
      </c>
      <c r="B49">
        <v>161.25572654748703</v>
      </c>
      <c r="C49" t="s">
        <v>165</v>
      </c>
      <c r="D49" t="s">
        <v>44</v>
      </c>
      <c r="E49" t="s">
        <v>16</v>
      </c>
      <c r="G49" t="s">
        <v>17</v>
      </c>
      <c r="H49" t="s">
        <v>18</v>
      </c>
      <c r="I49" t="s">
        <v>166</v>
      </c>
      <c r="J49" t="s">
        <v>167</v>
      </c>
    </row>
    <row r="50" spans="1:10" x14ac:dyDescent="0.2">
      <c r="A50" t="s">
        <v>175</v>
      </c>
      <c r="B50">
        <v>0.49583387054811762</v>
      </c>
      <c r="D50" t="s">
        <v>6</v>
      </c>
      <c r="E50" t="s">
        <v>16</v>
      </c>
      <c r="G50" t="s">
        <v>115</v>
      </c>
      <c r="H50" t="s">
        <v>18</v>
      </c>
    </row>
    <row r="51" spans="1:10" x14ac:dyDescent="0.2">
      <c r="A51" t="s">
        <v>19</v>
      </c>
      <c r="B51">
        <v>75.778441530400869</v>
      </c>
      <c r="D51" t="s">
        <v>20</v>
      </c>
      <c r="E51" t="s">
        <v>16</v>
      </c>
      <c r="G51" t="s">
        <v>115</v>
      </c>
      <c r="H51" t="s">
        <v>18</v>
      </c>
    </row>
    <row r="53" spans="1:10" x14ac:dyDescent="0.2">
      <c r="A53" t="s">
        <v>50</v>
      </c>
      <c r="B53">
        <v>4.6500000000000004</v>
      </c>
      <c r="D53" t="s">
        <v>44</v>
      </c>
      <c r="E53" t="s">
        <v>45</v>
      </c>
      <c r="F53" t="s">
        <v>46</v>
      </c>
      <c r="H53" t="s">
        <v>47</v>
      </c>
    </row>
    <row r="54" spans="1:10" x14ac:dyDescent="0.2">
      <c r="A54" t="s">
        <v>50</v>
      </c>
      <c r="B54">
        <v>1.5</v>
      </c>
      <c r="D54" t="s">
        <v>44</v>
      </c>
      <c r="E54" t="s">
        <v>45</v>
      </c>
      <c r="F54" t="s">
        <v>46</v>
      </c>
      <c r="H54" t="s">
        <v>47</v>
      </c>
    </row>
    <row r="55" spans="1:10" x14ac:dyDescent="0.2">
      <c r="A55" t="s">
        <v>49</v>
      </c>
      <c r="B55">
        <v>8.6352323154478022E-2</v>
      </c>
      <c r="D55" t="s">
        <v>44</v>
      </c>
      <c r="E55" t="s">
        <v>45</v>
      </c>
      <c r="F55" t="s">
        <v>46</v>
      </c>
      <c r="H55" t="s">
        <v>47</v>
      </c>
    </row>
    <row r="56" spans="1:10" x14ac:dyDescent="0.2">
      <c r="A56" t="s">
        <v>49</v>
      </c>
      <c r="B56">
        <v>3.7008138494776299E-2</v>
      </c>
      <c r="D56" t="s">
        <v>44</v>
      </c>
      <c r="E56" t="s">
        <v>45</v>
      </c>
      <c r="F56" t="s">
        <v>46</v>
      </c>
      <c r="H56" t="s">
        <v>47</v>
      </c>
    </row>
    <row r="57" spans="1:10" x14ac:dyDescent="0.2">
      <c r="A57" t="s">
        <v>62</v>
      </c>
      <c r="B57">
        <v>2.9696190134288853</v>
      </c>
      <c r="D57" t="s">
        <v>44</v>
      </c>
      <c r="E57" t="s">
        <v>45</v>
      </c>
      <c r="F57" t="s">
        <v>46</v>
      </c>
      <c r="H57" t="s">
        <v>47</v>
      </c>
    </row>
    <row r="59" spans="1:10" x14ac:dyDescent="0.2">
      <c r="A59" t="s">
        <v>0</v>
      </c>
      <c r="B59" s="4" t="s">
        <v>192</v>
      </c>
    </row>
    <row r="60" spans="1:10" x14ac:dyDescent="0.2">
      <c r="A60" t="s">
        <v>1</v>
      </c>
      <c r="B60" t="s">
        <v>193</v>
      </c>
    </row>
    <row r="61" spans="1:10" x14ac:dyDescent="0.2">
      <c r="A61" t="s">
        <v>2</v>
      </c>
      <c r="B61" t="s">
        <v>21</v>
      </c>
    </row>
    <row r="62" spans="1:10" x14ac:dyDescent="0.2">
      <c r="A62" t="s">
        <v>3</v>
      </c>
      <c r="B62">
        <v>1</v>
      </c>
    </row>
    <row r="63" spans="1:10" x14ac:dyDescent="0.2">
      <c r="A63" t="s">
        <v>4</v>
      </c>
      <c r="B63" t="s">
        <v>5</v>
      </c>
    </row>
    <row r="64" spans="1:10" x14ac:dyDescent="0.2">
      <c r="A64" t="s">
        <v>6</v>
      </c>
      <c r="B64" t="s">
        <v>143</v>
      </c>
    </row>
    <row r="65" spans="1:10" x14ac:dyDescent="0.2">
      <c r="A65" t="s">
        <v>7</v>
      </c>
    </row>
    <row r="66" spans="1:10" x14ac:dyDescent="0.2">
      <c r="A66" t="s">
        <v>8</v>
      </c>
      <c r="B66" t="s">
        <v>9</v>
      </c>
      <c r="C66" t="s">
        <v>10</v>
      </c>
      <c r="D66" t="s">
        <v>6</v>
      </c>
      <c r="E66" t="s">
        <v>11</v>
      </c>
      <c r="F66" t="s">
        <v>12</v>
      </c>
      <c r="G66" t="s">
        <v>2</v>
      </c>
      <c r="H66" t="s">
        <v>4</v>
      </c>
      <c r="I66" t="s">
        <v>13</v>
      </c>
      <c r="J66" t="s">
        <v>1</v>
      </c>
    </row>
    <row r="67" spans="1:10" x14ac:dyDescent="0.2">
      <c r="A67" s="4" t="s">
        <v>198</v>
      </c>
      <c r="B67">
        <v>1</v>
      </c>
      <c r="D67" t="s">
        <v>143</v>
      </c>
      <c r="E67" t="s">
        <v>14</v>
      </c>
      <c r="G67" t="s">
        <v>21</v>
      </c>
      <c r="H67" t="s">
        <v>15</v>
      </c>
    </row>
    <row r="68" spans="1:10" x14ac:dyDescent="0.2">
      <c r="A68" t="s">
        <v>164</v>
      </c>
      <c r="B68">
        <v>1.1161285250812731</v>
      </c>
      <c r="C68" t="s">
        <v>165</v>
      </c>
      <c r="D68" t="s">
        <v>44</v>
      </c>
      <c r="E68" t="s">
        <v>16</v>
      </c>
      <c r="G68" t="s">
        <v>17</v>
      </c>
      <c r="H68" t="s">
        <v>18</v>
      </c>
      <c r="I68" t="s">
        <v>166</v>
      </c>
      <c r="J68" t="s">
        <v>167</v>
      </c>
    </row>
    <row r="69" spans="1:10" x14ac:dyDescent="0.2">
      <c r="A69" t="s">
        <v>171</v>
      </c>
      <c r="B69">
        <v>1.06147655187687E-7</v>
      </c>
      <c r="C69" t="s">
        <v>172</v>
      </c>
      <c r="D69" t="s">
        <v>173</v>
      </c>
      <c r="E69" t="s">
        <v>16</v>
      </c>
      <c r="G69" t="s">
        <v>17</v>
      </c>
      <c r="H69" t="s">
        <v>18</v>
      </c>
      <c r="J69" t="s">
        <v>174</v>
      </c>
    </row>
    <row r="70" spans="1:10" x14ac:dyDescent="0.2">
      <c r="A70" t="s">
        <v>19</v>
      </c>
      <c r="B70">
        <v>3.1835150178711462</v>
      </c>
      <c r="D70" t="s">
        <v>20</v>
      </c>
      <c r="E70" t="s">
        <v>16</v>
      </c>
      <c r="G70" t="s">
        <v>115</v>
      </c>
      <c r="H70" t="s">
        <v>18</v>
      </c>
    </row>
    <row r="72" spans="1:10" x14ac:dyDescent="0.2">
      <c r="A72" t="s">
        <v>176</v>
      </c>
      <c r="B72">
        <v>1</v>
      </c>
      <c r="C72" t="s">
        <v>177</v>
      </c>
      <c r="D72" t="s">
        <v>36</v>
      </c>
      <c r="E72" t="s">
        <v>16</v>
      </c>
      <c r="G72" t="s">
        <v>178</v>
      </c>
      <c r="H72" t="s">
        <v>18</v>
      </c>
      <c r="J72" t="s">
        <v>179</v>
      </c>
    </row>
    <row r="73" spans="1:10" x14ac:dyDescent="0.2">
      <c r="A73" t="s">
        <v>180</v>
      </c>
      <c r="B73">
        <v>1</v>
      </c>
      <c r="C73" t="s">
        <v>181</v>
      </c>
      <c r="D73" t="s">
        <v>40</v>
      </c>
      <c r="E73" t="s">
        <v>16</v>
      </c>
      <c r="G73" t="s">
        <v>182</v>
      </c>
      <c r="H73" t="s">
        <v>18</v>
      </c>
      <c r="J73" t="s">
        <v>183</v>
      </c>
    </row>
    <row r="75" spans="1:10" x14ac:dyDescent="0.2">
      <c r="A75" t="s">
        <v>50</v>
      </c>
      <c r="B75">
        <v>9.4538361508452536E-4</v>
      </c>
      <c r="D75" t="s">
        <v>44</v>
      </c>
      <c r="E75" t="s">
        <v>45</v>
      </c>
      <c r="F75" t="s">
        <v>46</v>
      </c>
      <c r="H75" t="s">
        <v>47</v>
      </c>
    </row>
    <row r="76" spans="1:10" x14ac:dyDescent="0.2">
      <c r="A76" t="s">
        <v>49</v>
      </c>
      <c r="B76">
        <v>5.038072491292887E-4</v>
      </c>
      <c r="D76" t="s">
        <v>44</v>
      </c>
      <c r="E76" t="s">
        <v>45</v>
      </c>
      <c r="F76" t="s">
        <v>46</v>
      </c>
      <c r="H76" t="s">
        <v>47</v>
      </c>
    </row>
    <row r="77" spans="1:10" x14ac:dyDescent="0.2">
      <c r="A77" t="s">
        <v>49</v>
      </c>
      <c r="B77">
        <v>1.1974862104735275E-3</v>
      </c>
      <c r="D77" t="s">
        <v>44</v>
      </c>
      <c r="E77" t="s">
        <v>45</v>
      </c>
      <c r="F77" t="s">
        <v>46</v>
      </c>
      <c r="H77" t="s">
        <v>47</v>
      </c>
    </row>
    <row r="78" spans="1:10" x14ac:dyDescent="0.2">
      <c r="A78" t="s">
        <v>62</v>
      </c>
      <c r="B78">
        <v>4.2404086666762555E-2</v>
      </c>
      <c r="D78" t="s">
        <v>44</v>
      </c>
      <c r="E78" t="s">
        <v>45</v>
      </c>
      <c r="F78" t="s">
        <v>46</v>
      </c>
      <c r="H78" t="s">
        <v>47</v>
      </c>
    </row>
    <row r="80" spans="1:10" x14ac:dyDescent="0.2">
      <c r="B80" s="4"/>
    </row>
    <row r="88" spans="1:1" x14ac:dyDescent="0.2">
      <c r="A88" s="4"/>
    </row>
    <row r="89" spans="1:1" x14ac:dyDescent="0.2">
      <c r="A89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7B5F0-3F87-0B40-8292-3A186F264CB3}">
  <dimension ref="A1:J106"/>
  <sheetViews>
    <sheetView topLeftCell="A71" workbookViewId="0">
      <selection activeCell="A101" sqref="A101"/>
    </sheetView>
  </sheetViews>
  <sheetFormatPr baseColWidth="10" defaultRowHeight="16" x14ac:dyDescent="0.2"/>
  <sheetData>
    <row r="1" spans="1:10" x14ac:dyDescent="0.2">
      <c r="A1" s="5" t="s">
        <v>33</v>
      </c>
      <c r="B1">
        <v>10</v>
      </c>
    </row>
    <row r="2" spans="1:10" x14ac:dyDescent="0.2">
      <c r="A2" t="s">
        <v>31</v>
      </c>
      <c r="B2" t="s">
        <v>32</v>
      </c>
    </row>
    <row r="3" spans="1:10" x14ac:dyDescent="0.2">
      <c r="A3" s="4" t="s">
        <v>0</v>
      </c>
      <c r="B3" s="4" t="s">
        <v>201</v>
      </c>
    </row>
    <row r="4" spans="1:10" x14ac:dyDescent="0.2">
      <c r="A4" t="s">
        <v>1</v>
      </c>
      <c r="B4" s="4" t="s">
        <v>202</v>
      </c>
    </row>
    <row r="5" spans="1:10" x14ac:dyDescent="0.2">
      <c r="A5" t="s">
        <v>2</v>
      </c>
      <c r="B5" t="s">
        <v>21</v>
      </c>
    </row>
    <row r="6" spans="1:10" x14ac:dyDescent="0.2">
      <c r="A6" t="s">
        <v>3</v>
      </c>
      <c r="B6">
        <v>1</v>
      </c>
    </row>
    <row r="7" spans="1:10" x14ac:dyDescent="0.2">
      <c r="A7" t="s">
        <v>4</v>
      </c>
      <c r="B7" t="s">
        <v>5</v>
      </c>
    </row>
    <row r="8" spans="1:10" x14ac:dyDescent="0.2">
      <c r="A8" t="s">
        <v>6</v>
      </c>
      <c r="B8" t="s">
        <v>71</v>
      </c>
    </row>
    <row r="10" spans="1:10" x14ac:dyDescent="0.2">
      <c r="A10" s="4" t="s">
        <v>7</v>
      </c>
    </row>
    <row r="11" spans="1:10" x14ac:dyDescent="0.2">
      <c r="A11" s="4" t="s">
        <v>8</v>
      </c>
      <c r="B11" s="4" t="s">
        <v>9</v>
      </c>
      <c r="C11" s="4" t="s">
        <v>10</v>
      </c>
      <c r="D11" s="4" t="s">
        <v>6</v>
      </c>
      <c r="E11" s="4" t="s">
        <v>11</v>
      </c>
      <c r="F11" s="4" t="s">
        <v>12</v>
      </c>
      <c r="G11" s="4" t="s">
        <v>2</v>
      </c>
      <c r="H11" s="4" t="s">
        <v>4</v>
      </c>
      <c r="I11" s="4" t="s">
        <v>13</v>
      </c>
      <c r="J11" s="4" t="s">
        <v>1</v>
      </c>
    </row>
    <row r="12" spans="1:10" x14ac:dyDescent="0.2">
      <c r="A12" s="4" t="s">
        <v>201</v>
      </c>
      <c r="B12">
        <v>1</v>
      </c>
      <c r="D12" t="s">
        <v>71</v>
      </c>
      <c r="E12" t="s">
        <v>14</v>
      </c>
      <c r="G12" t="s">
        <v>21</v>
      </c>
      <c r="H12" s="7" t="s">
        <v>15</v>
      </c>
    </row>
    <row r="13" spans="1:10" x14ac:dyDescent="0.2">
      <c r="A13" t="s">
        <v>88</v>
      </c>
      <c r="B13">
        <v>406.37176191911766</v>
      </c>
      <c r="D13" t="s">
        <v>89</v>
      </c>
      <c r="E13" t="s">
        <v>45</v>
      </c>
      <c r="F13" t="s">
        <v>90</v>
      </c>
      <c r="H13" t="s">
        <v>47</v>
      </c>
    </row>
    <row r="14" spans="1:10" x14ac:dyDescent="0.2">
      <c r="A14" t="s">
        <v>91</v>
      </c>
      <c r="B14">
        <v>10000</v>
      </c>
      <c r="D14" t="s">
        <v>92</v>
      </c>
      <c r="E14" t="s">
        <v>45</v>
      </c>
      <c r="F14" t="s">
        <v>93</v>
      </c>
      <c r="H14" t="s">
        <v>47</v>
      </c>
    </row>
    <row r="16" spans="1:10" x14ac:dyDescent="0.2">
      <c r="A16" t="s">
        <v>94</v>
      </c>
      <c r="B16">
        <v>729.26931477715732</v>
      </c>
      <c r="D16" t="s">
        <v>44</v>
      </c>
      <c r="E16" t="s">
        <v>16</v>
      </c>
      <c r="G16" t="s">
        <v>17</v>
      </c>
      <c r="H16" t="s">
        <v>18</v>
      </c>
    </row>
    <row r="17" spans="1:8" x14ac:dyDescent="0.2">
      <c r="A17" t="s">
        <v>95</v>
      </c>
      <c r="B17">
        <v>12658.046568334827</v>
      </c>
      <c r="D17" t="s">
        <v>44</v>
      </c>
      <c r="E17" t="s">
        <v>16</v>
      </c>
      <c r="G17" t="s">
        <v>17</v>
      </c>
      <c r="H17" t="s">
        <v>18</v>
      </c>
    </row>
    <row r="19" spans="1:8" x14ac:dyDescent="0.2">
      <c r="A19" t="s">
        <v>96</v>
      </c>
      <c r="B19">
        <v>4.7160232061726131</v>
      </c>
      <c r="D19" t="s">
        <v>44</v>
      </c>
      <c r="E19" t="s">
        <v>16</v>
      </c>
      <c r="G19" t="s">
        <v>84</v>
      </c>
      <c r="H19" t="s">
        <v>18</v>
      </c>
    </row>
    <row r="20" spans="1:8" x14ac:dyDescent="0.2">
      <c r="A20" t="s">
        <v>97</v>
      </c>
      <c r="B20">
        <v>6.8677087939888661</v>
      </c>
      <c r="D20" t="s">
        <v>44</v>
      </c>
      <c r="E20" t="s">
        <v>16</v>
      </c>
      <c r="G20" t="s">
        <v>84</v>
      </c>
      <c r="H20" t="s">
        <v>18</v>
      </c>
    </row>
    <row r="21" spans="1:8" x14ac:dyDescent="0.2">
      <c r="A21" t="s">
        <v>98</v>
      </c>
      <c r="B21">
        <v>9.989394609438353</v>
      </c>
      <c r="C21" t="s">
        <v>99</v>
      </c>
      <c r="D21" t="s">
        <v>44</v>
      </c>
      <c r="E21" t="s">
        <v>16</v>
      </c>
      <c r="G21" t="s">
        <v>84</v>
      </c>
      <c r="H21" t="s">
        <v>18</v>
      </c>
    </row>
    <row r="22" spans="1:8" x14ac:dyDescent="0.2">
      <c r="A22" t="s">
        <v>100</v>
      </c>
      <c r="B22">
        <v>4.9946973047191765</v>
      </c>
      <c r="C22" t="s">
        <v>99</v>
      </c>
      <c r="D22" t="s">
        <v>44</v>
      </c>
      <c r="E22" t="s">
        <v>16</v>
      </c>
      <c r="G22" t="s">
        <v>84</v>
      </c>
      <c r="H22" t="s">
        <v>18</v>
      </c>
    </row>
    <row r="23" spans="1:8" x14ac:dyDescent="0.2">
      <c r="A23" t="s">
        <v>100</v>
      </c>
      <c r="B23">
        <v>13.081350083788317</v>
      </c>
      <c r="C23" t="s">
        <v>99</v>
      </c>
      <c r="D23" t="s">
        <v>44</v>
      </c>
      <c r="E23" t="s">
        <v>16</v>
      </c>
      <c r="G23" t="s">
        <v>84</v>
      </c>
      <c r="H23" t="s">
        <v>18</v>
      </c>
    </row>
    <row r="24" spans="1:8" x14ac:dyDescent="0.2">
      <c r="A24" t="s">
        <v>101</v>
      </c>
      <c r="B24">
        <v>243.31311155846271</v>
      </c>
      <c r="D24" t="s">
        <v>44</v>
      </c>
      <c r="E24" t="s">
        <v>16</v>
      </c>
      <c r="G24" t="s">
        <v>84</v>
      </c>
      <c r="H24" t="s">
        <v>18</v>
      </c>
    </row>
    <row r="25" spans="1:8" x14ac:dyDescent="0.2">
      <c r="A25" t="s">
        <v>102</v>
      </c>
      <c r="B25">
        <v>15.697620100545981</v>
      </c>
      <c r="D25" t="s">
        <v>44</v>
      </c>
      <c r="E25" t="s">
        <v>16</v>
      </c>
      <c r="G25" t="s">
        <v>84</v>
      </c>
      <c r="H25" t="s">
        <v>18</v>
      </c>
    </row>
    <row r="26" spans="1:8" x14ac:dyDescent="0.2">
      <c r="A26" t="s">
        <v>103</v>
      </c>
      <c r="B26">
        <v>23.546430150818971</v>
      </c>
      <c r="D26" t="s">
        <v>44</v>
      </c>
      <c r="E26" t="s">
        <v>16</v>
      </c>
      <c r="G26" t="s">
        <v>84</v>
      </c>
      <c r="H26" t="s">
        <v>18</v>
      </c>
    </row>
    <row r="27" spans="1:8" x14ac:dyDescent="0.2">
      <c r="A27" t="s">
        <v>104</v>
      </c>
      <c r="B27">
        <v>60.435837387102026</v>
      </c>
      <c r="D27" t="s">
        <v>44</v>
      </c>
      <c r="E27" t="s">
        <v>16</v>
      </c>
      <c r="G27" t="s">
        <v>84</v>
      </c>
      <c r="H27" t="s">
        <v>18</v>
      </c>
    </row>
    <row r="28" spans="1:8" x14ac:dyDescent="0.2">
      <c r="A28" t="s">
        <v>81</v>
      </c>
      <c r="B28">
        <v>8.8708255503856535</v>
      </c>
      <c r="D28" t="s">
        <v>44</v>
      </c>
      <c r="E28" t="s">
        <v>16</v>
      </c>
      <c r="G28" t="s">
        <v>84</v>
      </c>
      <c r="H28" t="s">
        <v>18</v>
      </c>
    </row>
    <row r="29" spans="1:8" x14ac:dyDescent="0.2">
      <c r="A29" t="s">
        <v>105</v>
      </c>
      <c r="B29">
        <v>13.034682441383001</v>
      </c>
      <c r="D29" t="s">
        <v>44</v>
      </c>
      <c r="E29" t="s">
        <v>16</v>
      </c>
      <c r="G29" t="s">
        <v>84</v>
      </c>
      <c r="H29" t="s">
        <v>18</v>
      </c>
    </row>
    <row r="30" spans="1:8" x14ac:dyDescent="0.2">
      <c r="A30" t="s">
        <v>98</v>
      </c>
      <c r="B30">
        <v>14.622239918218108</v>
      </c>
      <c r="C30" t="s">
        <v>106</v>
      </c>
      <c r="D30" t="s">
        <v>44</v>
      </c>
      <c r="E30" t="s">
        <v>16</v>
      </c>
      <c r="G30" t="s">
        <v>84</v>
      </c>
      <c r="H30" t="s">
        <v>18</v>
      </c>
    </row>
    <row r="31" spans="1:8" x14ac:dyDescent="0.2">
      <c r="A31" t="s">
        <v>107</v>
      </c>
      <c r="B31">
        <v>16.529488603203077</v>
      </c>
      <c r="C31" t="s">
        <v>106</v>
      </c>
      <c r="D31" t="s">
        <v>44</v>
      </c>
      <c r="E31" t="s">
        <v>16</v>
      </c>
      <c r="G31" t="s">
        <v>84</v>
      </c>
      <c r="H31" t="s">
        <v>18</v>
      </c>
    </row>
    <row r="32" spans="1:8" x14ac:dyDescent="0.2">
      <c r="A32" t="s">
        <v>100</v>
      </c>
      <c r="B32">
        <v>10.528012741117038</v>
      </c>
      <c r="C32" t="s">
        <v>106</v>
      </c>
      <c r="D32" t="s">
        <v>44</v>
      </c>
      <c r="E32" t="s">
        <v>16</v>
      </c>
      <c r="G32" t="s">
        <v>84</v>
      </c>
      <c r="H32" t="s">
        <v>18</v>
      </c>
    </row>
    <row r="33" spans="1:8" x14ac:dyDescent="0.2">
      <c r="A33" t="s">
        <v>108</v>
      </c>
      <c r="B33">
        <v>2.4527628249914253</v>
      </c>
      <c r="D33" t="s">
        <v>44</v>
      </c>
      <c r="E33" t="s">
        <v>16</v>
      </c>
      <c r="G33" t="s">
        <v>84</v>
      </c>
      <c r="H33" t="s">
        <v>18</v>
      </c>
    </row>
    <row r="34" spans="1:8" x14ac:dyDescent="0.2">
      <c r="A34" t="s">
        <v>109</v>
      </c>
      <c r="B34">
        <v>8.9453703029099021</v>
      </c>
      <c r="D34" t="s">
        <v>44</v>
      </c>
      <c r="E34" t="s">
        <v>16</v>
      </c>
      <c r="G34" t="s">
        <v>84</v>
      </c>
      <c r="H34" t="s">
        <v>18</v>
      </c>
    </row>
    <row r="35" spans="1:8" x14ac:dyDescent="0.2">
      <c r="A35" t="s">
        <v>85</v>
      </c>
      <c r="B35">
        <v>66.028573154150735</v>
      </c>
      <c r="D35" t="s">
        <v>44</v>
      </c>
      <c r="E35" t="s">
        <v>16</v>
      </c>
      <c r="G35" t="s">
        <v>84</v>
      </c>
      <c r="H35" t="s">
        <v>18</v>
      </c>
    </row>
    <row r="36" spans="1:8" x14ac:dyDescent="0.2">
      <c r="A36" t="s">
        <v>110</v>
      </c>
      <c r="B36">
        <v>4.2829344748638318</v>
      </c>
      <c r="D36" t="s">
        <v>44</v>
      </c>
      <c r="E36" t="s">
        <v>16</v>
      </c>
      <c r="G36" t="s">
        <v>84</v>
      </c>
      <c r="H36" t="s">
        <v>18</v>
      </c>
    </row>
    <row r="37" spans="1:8" x14ac:dyDescent="0.2">
      <c r="A37" t="s">
        <v>103</v>
      </c>
      <c r="B37">
        <v>143.57564432782161</v>
      </c>
      <c r="D37" t="s">
        <v>44</v>
      </c>
      <c r="E37" t="s">
        <v>16</v>
      </c>
      <c r="G37" t="s">
        <v>84</v>
      </c>
      <c r="H37" t="s">
        <v>18</v>
      </c>
    </row>
    <row r="38" spans="1:8" x14ac:dyDescent="0.2">
      <c r="A38" t="s">
        <v>103</v>
      </c>
      <c r="B38">
        <v>356.91120623865265</v>
      </c>
      <c r="D38" t="s">
        <v>44</v>
      </c>
      <c r="E38" t="s">
        <v>16</v>
      </c>
      <c r="G38" t="s">
        <v>84</v>
      </c>
      <c r="H38" t="s">
        <v>18</v>
      </c>
    </row>
    <row r="40" spans="1:8" x14ac:dyDescent="0.2">
      <c r="A40" t="s">
        <v>111</v>
      </c>
      <c r="B40">
        <v>305.60000000000002</v>
      </c>
      <c r="D40" t="s">
        <v>44</v>
      </c>
      <c r="E40" t="s">
        <v>16</v>
      </c>
      <c r="G40" t="s">
        <v>17</v>
      </c>
      <c r="H40" t="s">
        <v>18</v>
      </c>
    </row>
    <row r="42" spans="1:8" x14ac:dyDescent="0.2">
      <c r="A42" t="s">
        <v>112</v>
      </c>
      <c r="B42">
        <v>0.96319343648000011</v>
      </c>
      <c r="D42" t="s">
        <v>44</v>
      </c>
      <c r="E42" t="s">
        <v>16</v>
      </c>
      <c r="G42" t="s">
        <v>84</v>
      </c>
      <c r="H42" t="s">
        <v>18</v>
      </c>
    </row>
    <row r="43" spans="1:8" x14ac:dyDescent="0.2">
      <c r="A43" t="s">
        <v>113</v>
      </c>
      <c r="B43">
        <v>0.34399916597199998</v>
      </c>
      <c r="D43" t="s">
        <v>44</v>
      </c>
      <c r="E43" t="s">
        <v>16</v>
      </c>
      <c r="G43" t="s">
        <v>84</v>
      </c>
      <c r="H43" t="s">
        <v>18</v>
      </c>
    </row>
    <row r="44" spans="1:8" x14ac:dyDescent="0.2">
      <c r="A44" t="s">
        <v>86</v>
      </c>
      <c r="B44">
        <v>0.11242894414400002</v>
      </c>
      <c r="D44" t="s">
        <v>44</v>
      </c>
      <c r="E44" t="s">
        <v>16</v>
      </c>
      <c r="G44" t="s">
        <v>84</v>
      </c>
      <c r="H44" t="s">
        <v>18</v>
      </c>
    </row>
    <row r="45" spans="1:8" x14ac:dyDescent="0.2">
      <c r="A45" t="s">
        <v>114</v>
      </c>
      <c r="B45">
        <v>0.41279265680399996</v>
      </c>
      <c r="D45" t="s">
        <v>44</v>
      </c>
      <c r="E45" t="s">
        <v>16</v>
      </c>
      <c r="G45" t="s">
        <v>84</v>
      </c>
      <c r="H45" t="s">
        <v>18</v>
      </c>
    </row>
    <row r="47" spans="1:8" x14ac:dyDescent="0.2">
      <c r="A47" t="s">
        <v>19</v>
      </c>
      <c r="B47">
        <v>216.10276076504996</v>
      </c>
      <c r="D47" t="s">
        <v>20</v>
      </c>
      <c r="E47" t="s">
        <v>16</v>
      </c>
      <c r="G47" t="s">
        <v>115</v>
      </c>
      <c r="H47" t="s">
        <v>18</v>
      </c>
    </row>
    <row r="49" spans="1:8" x14ac:dyDescent="0.2">
      <c r="A49" t="s">
        <v>116</v>
      </c>
      <c r="B49">
        <v>1.9999951510000002</v>
      </c>
      <c r="D49" t="s">
        <v>117</v>
      </c>
      <c r="E49" t="s">
        <v>16</v>
      </c>
      <c r="G49" t="s">
        <v>115</v>
      </c>
      <c r="H49" t="s">
        <v>18</v>
      </c>
    </row>
    <row r="50" spans="1:8" x14ac:dyDescent="0.2">
      <c r="A50" t="s">
        <v>118</v>
      </c>
      <c r="B50">
        <v>0.99996684699999994</v>
      </c>
      <c r="D50" t="s">
        <v>117</v>
      </c>
      <c r="E50" t="s">
        <v>16</v>
      </c>
      <c r="G50" t="s">
        <v>115</v>
      </c>
      <c r="H50" t="s">
        <v>18</v>
      </c>
    </row>
    <row r="51" spans="1:8" x14ac:dyDescent="0.2">
      <c r="A51" t="s">
        <v>119</v>
      </c>
      <c r="B51">
        <v>0.99996684699999994</v>
      </c>
      <c r="D51" t="s">
        <v>117</v>
      </c>
      <c r="E51" t="s">
        <v>16</v>
      </c>
      <c r="G51" t="s">
        <v>37</v>
      </c>
      <c r="H51" t="s">
        <v>18</v>
      </c>
    </row>
    <row r="53" spans="1:8" x14ac:dyDescent="0.2">
      <c r="A53" t="s">
        <v>120</v>
      </c>
      <c r="B53">
        <v>0.99996684699999994</v>
      </c>
      <c r="D53" t="s">
        <v>117</v>
      </c>
      <c r="E53" t="s">
        <v>16</v>
      </c>
      <c r="G53" t="s">
        <v>115</v>
      </c>
      <c r="H53" t="s">
        <v>18</v>
      </c>
    </row>
    <row r="54" spans="1:8" x14ac:dyDescent="0.2">
      <c r="A54" t="s">
        <v>121</v>
      </c>
      <c r="B54">
        <v>2.9999619979999999</v>
      </c>
      <c r="D54" t="s">
        <v>117</v>
      </c>
      <c r="E54" t="s">
        <v>16</v>
      </c>
      <c r="G54" t="s">
        <v>115</v>
      </c>
      <c r="H54" t="s">
        <v>18</v>
      </c>
    </row>
    <row r="55" spans="1:8" x14ac:dyDescent="0.2">
      <c r="A55" t="s">
        <v>122</v>
      </c>
      <c r="B55">
        <v>0.99999862000000006</v>
      </c>
      <c r="C55" t="s">
        <v>122</v>
      </c>
      <c r="D55" t="s">
        <v>117</v>
      </c>
      <c r="E55" t="s">
        <v>16</v>
      </c>
      <c r="G55" t="s">
        <v>115</v>
      </c>
      <c r="H55" t="s">
        <v>18</v>
      </c>
    </row>
    <row r="56" spans="1:8" x14ac:dyDescent="0.2">
      <c r="A56" t="s">
        <v>123</v>
      </c>
      <c r="B56">
        <v>245.82800000000003</v>
      </c>
      <c r="D56" t="s">
        <v>89</v>
      </c>
      <c r="E56" t="s">
        <v>16</v>
      </c>
      <c r="G56" t="s">
        <v>115</v>
      </c>
      <c r="H56" t="s">
        <v>18</v>
      </c>
    </row>
    <row r="57" spans="1:8" x14ac:dyDescent="0.2">
      <c r="A57" t="s">
        <v>124</v>
      </c>
      <c r="B57">
        <v>0.99996684699999994</v>
      </c>
      <c r="D57" t="s">
        <v>117</v>
      </c>
      <c r="E57" t="s">
        <v>16</v>
      </c>
      <c r="G57" t="s">
        <v>37</v>
      </c>
      <c r="H57" t="s">
        <v>18</v>
      </c>
    </row>
    <row r="59" spans="1:8" x14ac:dyDescent="0.2">
      <c r="A59" t="s">
        <v>49</v>
      </c>
      <c r="B59">
        <v>0.55738869828335091</v>
      </c>
      <c r="D59" t="s">
        <v>44</v>
      </c>
      <c r="E59" t="s">
        <v>45</v>
      </c>
      <c r="F59" t="s">
        <v>46</v>
      </c>
      <c r="H59" t="s">
        <v>47</v>
      </c>
    </row>
    <row r="60" spans="1:8" x14ac:dyDescent="0.2">
      <c r="A60" t="s">
        <v>49</v>
      </c>
      <c r="B60">
        <v>1.1147773965667018</v>
      </c>
      <c r="D60" t="s">
        <v>44</v>
      </c>
      <c r="E60" t="s">
        <v>45</v>
      </c>
      <c r="F60" t="s">
        <v>46</v>
      </c>
      <c r="H60" t="s">
        <v>47</v>
      </c>
    </row>
    <row r="61" spans="1:8" x14ac:dyDescent="0.2">
      <c r="A61" t="s">
        <v>62</v>
      </c>
      <c r="B61">
        <v>8.6141889734699681</v>
      </c>
      <c r="D61" t="s">
        <v>44</v>
      </c>
      <c r="E61" t="s">
        <v>45</v>
      </c>
      <c r="F61" t="s">
        <v>46</v>
      </c>
      <c r="H61" t="s">
        <v>47</v>
      </c>
    </row>
    <row r="62" spans="1:8" x14ac:dyDescent="0.2">
      <c r="A62" t="s">
        <v>62</v>
      </c>
      <c r="B62">
        <v>17.228377946939936</v>
      </c>
      <c r="D62" t="s">
        <v>44</v>
      </c>
      <c r="E62" t="s">
        <v>45</v>
      </c>
      <c r="F62" t="s">
        <v>46</v>
      </c>
      <c r="H62" t="s">
        <v>47</v>
      </c>
    </row>
    <row r="63" spans="1:8" x14ac:dyDescent="0.2">
      <c r="A63" t="s">
        <v>125</v>
      </c>
      <c r="B63">
        <v>114.15830882426576</v>
      </c>
      <c r="D63" t="s">
        <v>44</v>
      </c>
      <c r="E63" t="s">
        <v>45</v>
      </c>
      <c r="F63" t="s">
        <v>46</v>
      </c>
      <c r="H63" t="s">
        <v>47</v>
      </c>
    </row>
    <row r="64" spans="1:8" x14ac:dyDescent="0.2">
      <c r="A64" t="s">
        <v>49</v>
      </c>
      <c r="B64">
        <v>0.71261572493836456</v>
      </c>
      <c r="D64" t="s">
        <v>44</v>
      </c>
      <c r="E64" t="s">
        <v>45</v>
      </c>
      <c r="F64" t="s">
        <v>46</v>
      </c>
      <c r="H64" t="s">
        <v>47</v>
      </c>
    </row>
    <row r="65" spans="1:8" x14ac:dyDescent="0.2">
      <c r="A65" t="s">
        <v>49</v>
      </c>
      <c r="B65">
        <v>2.2295547931334037</v>
      </c>
      <c r="D65" t="s">
        <v>44</v>
      </c>
      <c r="E65" t="s">
        <v>45</v>
      </c>
      <c r="F65" t="s">
        <v>46</v>
      </c>
      <c r="H65" t="s">
        <v>47</v>
      </c>
    </row>
    <row r="66" spans="1:8" x14ac:dyDescent="0.2">
      <c r="A66" t="s">
        <v>49</v>
      </c>
      <c r="B66">
        <v>0.160338538111132</v>
      </c>
      <c r="D66" t="s">
        <v>44</v>
      </c>
      <c r="E66" t="s">
        <v>45</v>
      </c>
      <c r="F66" t="s">
        <v>46</v>
      </c>
      <c r="H66" t="s">
        <v>47</v>
      </c>
    </row>
    <row r="67" spans="1:8" x14ac:dyDescent="0.2">
      <c r="A67" t="s">
        <v>49</v>
      </c>
      <c r="B67">
        <v>0.72460530776835608</v>
      </c>
      <c r="D67" t="s">
        <v>44</v>
      </c>
      <c r="E67" t="s">
        <v>45</v>
      </c>
      <c r="F67" t="s">
        <v>46</v>
      </c>
      <c r="H67" t="s">
        <v>47</v>
      </c>
    </row>
    <row r="69" spans="1:8" x14ac:dyDescent="0.2">
      <c r="A69" t="s">
        <v>67</v>
      </c>
      <c r="B69">
        <v>45.621208417211747</v>
      </c>
      <c r="D69" t="s">
        <v>44</v>
      </c>
      <c r="E69" t="s">
        <v>45</v>
      </c>
      <c r="F69" t="s">
        <v>68</v>
      </c>
      <c r="H69" t="s">
        <v>47</v>
      </c>
    </row>
    <row r="70" spans="1:8" x14ac:dyDescent="0.2">
      <c r="A70" t="s">
        <v>126</v>
      </c>
      <c r="B70">
        <v>4.2182680804085413E-5</v>
      </c>
      <c r="D70" t="s">
        <v>44</v>
      </c>
      <c r="E70" t="s">
        <v>45</v>
      </c>
      <c r="F70" t="s">
        <v>68</v>
      </c>
      <c r="H70" t="s">
        <v>47</v>
      </c>
    </row>
    <row r="71" spans="1:8" x14ac:dyDescent="0.2">
      <c r="A71" t="s">
        <v>127</v>
      </c>
      <c r="B71">
        <v>2.0970856889670771E-2</v>
      </c>
      <c r="D71" t="s">
        <v>44</v>
      </c>
      <c r="E71" t="s">
        <v>45</v>
      </c>
      <c r="F71" t="s">
        <v>68</v>
      </c>
      <c r="H71" t="s">
        <v>47</v>
      </c>
    </row>
    <row r="72" spans="1:8" x14ac:dyDescent="0.2">
      <c r="A72" t="s">
        <v>128</v>
      </c>
      <c r="B72">
        <v>3.5712289797640352E-3</v>
      </c>
      <c r="D72" t="s">
        <v>44</v>
      </c>
      <c r="E72" t="s">
        <v>45</v>
      </c>
      <c r="F72" t="s">
        <v>68</v>
      </c>
      <c r="H72" t="s">
        <v>47</v>
      </c>
    </row>
    <row r="73" spans="1:8" x14ac:dyDescent="0.2">
      <c r="A73" t="s">
        <v>129</v>
      </c>
      <c r="B73">
        <v>3.562954643371847E-7</v>
      </c>
      <c r="D73" t="s">
        <v>44</v>
      </c>
      <c r="E73" t="s">
        <v>45</v>
      </c>
      <c r="F73" t="s">
        <v>68</v>
      </c>
      <c r="H73" t="s">
        <v>47</v>
      </c>
    </row>
    <row r="74" spans="1:8" x14ac:dyDescent="0.2">
      <c r="A74" t="s">
        <v>130</v>
      </c>
      <c r="B74">
        <v>0</v>
      </c>
      <c r="D74" t="s">
        <v>44</v>
      </c>
      <c r="E74" t="s">
        <v>45</v>
      </c>
      <c r="F74" t="s">
        <v>68</v>
      </c>
      <c r="H74" t="s">
        <v>47</v>
      </c>
    </row>
    <row r="75" spans="1:8" x14ac:dyDescent="0.2">
      <c r="A75" t="s">
        <v>131</v>
      </c>
      <c r="B75">
        <v>5.8681561584511847E-4</v>
      </c>
      <c r="D75" t="s">
        <v>44</v>
      </c>
      <c r="E75" t="s">
        <v>45</v>
      </c>
      <c r="F75" t="s">
        <v>68</v>
      </c>
      <c r="H75" t="s">
        <v>47</v>
      </c>
    </row>
    <row r="76" spans="1:8" x14ac:dyDescent="0.2">
      <c r="A76" t="s">
        <v>132</v>
      </c>
      <c r="B76">
        <v>3.2944273659968923E-2</v>
      </c>
      <c r="D76" t="s">
        <v>44</v>
      </c>
      <c r="E76" t="s">
        <v>45</v>
      </c>
      <c r="F76" t="s">
        <v>68</v>
      </c>
      <c r="H76" t="s">
        <v>47</v>
      </c>
    </row>
    <row r="77" spans="1:8" x14ac:dyDescent="0.2">
      <c r="A77" t="s">
        <v>67</v>
      </c>
      <c r="B77">
        <v>57.768243969600846</v>
      </c>
      <c r="D77" t="s">
        <v>44</v>
      </c>
      <c r="E77" t="s">
        <v>45</v>
      </c>
      <c r="F77" t="s">
        <v>68</v>
      </c>
      <c r="H77" t="s">
        <v>47</v>
      </c>
    </row>
    <row r="78" spans="1:8" x14ac:dyDescent="0.2">
      <c r="A78" t="s">
        <v>67</v>
      </c>
      <c r="B78">
        <v>182.48483366884699</v>
      </c>
      <c r="D78" t="s">
        <v>44</v>
      </c>
      <c r="E78" t="s">
        <v>45</v>
      </c>
      <c r="F78" t="s">
        <v>68</v>
      </c>
      <c r="H78" t="s">
        <v>47</v>
      </c>
    </row>
    <row r="79" spans="1:8" x14ac:dyDescent="0.2">
      <c r="A79" t="s">
        <v>133</v>
      </c>
      <c r="B79">
        <v>1.1036858335746196</v>
      </c>
      <c r="D79" t="s">
        <v>44</v>
      </c>
      <c r="E79" t="s">
        <v>45</v>
      </c>
      <c r="F79" t="s">
        <v>68</v>
      </c>
      <c r="H79" t="s">
        <v>47</v>
      </c>
    </row>
    <row r="80" spans="1:8" x14ac:dyDescent="0.2">
      <c r="A80" t="s">
        <v>133</v>
      </c>
      <c r="B80">
        <v>3.5461143415276064</v>
      </c>
      <c r="D80" t="s">
        <v>44</v>
      </c>
      <c r="E80" t="s">
        <v>45</v>
      </c>
      <c r="F80" t="s">
        <v>68</v>
      </c>
      <c r="H80" t="s">
        <v>47</v>
      </c>
    </row>
    <row r="82" spans="1:8" x14ac:dyDescent="0.2">
      <c r="A82" t="s">
        <v>134</v>
      </c>
      <c r="B82">
        <v>-3.2778811006387619E-3</v>
      </c>
      <c r="D82" t="s">
        <v>44</v>
      </c>
      <c r="E82" t="s">
        <v>45</v>
      </c>
      <c r="F82" t="s">
        <v>64</v>
      </c>
      <c r="H82" t="s">
        <v>47</v>
      </c>
    </row>
    <row r="83" spans="1:8" x14ac:dyDescent="0.2">
      <c r="A83" t="s">
        <v>135</v>
      </c>
      <c r="B83">
        <v>4.2484035754125626E-2</v>
      </c>
      <c r="D83" t="s">
        <v>44</v>
      </c>
      <c r="E83" t="s">
        <v>45</v>
      </c>
      <c r="F83" t="s">
        <v>64</v>
      </c>
      <c r="H83" t="s">
        <v>47</v>
      </c>
    </row>
    <row r="84" spans="1:8" x14ac:dyDescent="0.2">
      <c r="A84" t="s">
        <v>136</v>
      </c>
      <c r="B84">
        <v>5.9692972983607942E-2</v>
      </c>
      <c r="D84" t="s">
        <v>44</v>
      </c>
      <c r="E84" t="s">
        <v>45</v>
      </c>
      <c r="F84" t="s">
        <v>64</v>
      </c>
      <c r="H84" t="s">
        <v>47</v>
      </c>
    </row>
    <row r="85" spans="1:8" x14ac:dyDescent="0.2">
      <c r="A85" t="s">
        <v>129</v>
      </c>
      <c r="B85">
        <v>4.2205603065227483E-5</v>
      </c>
      <c r="D85" t="s">
        <v>44</v>
      </c>
      <c r="E85" t="s">
        <v>45</v>
      </c>
      <c r="F85" t="s">
        <v>64</v>
      </c>
      <c r="H85" t="s">
        <v>47</v>
      </c>
    </row>
    <row r="86" spans="1:8" x14ac:dyDescent="0.2">
      <c r="A86" t="s">
        <v>137</v>
      </c>
      <c r="B86">
        <v>2.4126143195656626E-2</v>
      </c>
      <c r="D86" t="s">
        <v>44</v>
      </c>
      <c r="E86" t="s">
        <v>45</v>
      </c>
      <c r="F86" t="s">
        <v>64</v>
      </c>
      <c r="H86" t="s">
        <v>47</v>
      </c>
    </row>
    <row r="87" spans="1:8" x14ac:dyDescent="0.2">
      <c r="A87" t="s">
        <v>131</v>
      </c>
      <c r="B87">
        <v>2.7860150384934928E-2</v>
      </c>
      <c r="D87" t="s">
        <v>44</v>
      </c>
      <c r="E87" t="s">
        <v>45</v>
      </c>
      <c r="F87" t="s">
        <v>64</v>
      </c>
      <c r="H87" t="s">
        <v>47</v>
      </c>
    </row>
    <row r="88" spans="1:8" x14ac:dyDescent="0.2">
      <c r="A88" t="s">
        <v>138</v>
      </c>
      <c r="B88">
        <v>0.12568098828770569</v>
      </c>
      <c r="D88" t="s">
        <v>44</v>
      </c>
      <c r="E88" t="s">
        <v>45</v>
      </c>
      <c r="F88" t="s">
        <v>64</v>
      </c>
      <c r="H88" t="s">
        <v>47</v>
      </c>
    </row>
    <row r="89" spans="1:8" x14ac:dyDescent="0.2">
      <c r="A89" t="s">
        <v>139</v>
      </c>
      <c r="B89">
        <v>0.96319343648000011</v>
      </c>
      <c r="D89" t="s">
        <v>44</v>
      </c>
      <c r="E89" t="s">
        <v>45</v>
      </c>
      <c r="F89" t="s">
        <v>140</v>
      </c>
      <c r="H89" t="s">
        <v>47</v>
      </c>
    </row>
    <row r="90" spans="1:8" ht="17" customHeight="1" x14ac:dyDescent="0.2">
      <c r="A90" t="s">
        <v>141</v>
      </c>
      <c r="B90">
        <v>0.34399916597199998</v>
      </c>
      <c r="D90" t="s">
        <v>44</v>
      </c>
      <c r="E90" t="s">
        <v>45</v>
      </c>
      <c r="F90" t="s">
        <v>140</v>
      </c>
      <c r="H90" t="s">
        <v>47</v>
      </c>
    </row>
    <row r="91" spans="1:8" ht="17" customHeight="1" x14ac:dyDescent="0.2">
      <c r="A91" t="s">
        <v>142</v>
      </c>
      <c r="B91">
        <v>0.41279265680399996</v>
      </c>
      <c r="D91" t="s">
        <v>44</v>
      </c>
      <c r="E91" t="s">
        <v>45</v>
      </c>
      <c r="F91" t="s">
        <v>140</v>
      </c>
      <c r="H91" t="s">
        <v>47</v>
      </c>
    </row>
    <row r="93" spans="1:8" x14ac:dyDescent="0.2">
      <c r="A93" s="8" t="s">
        <v>0</v>
      </c>
      <c r="B93" s="9" t="s">
        <v>184</v>
      </c>
      <c r="C93" s="9"/>
      <c r="D93" s="8"/>
      <c r="E93" s="8"/>
      <c r="F93" s="8"/>
      <c r="G93" s="8"/>
      <c r="H93" s="8"/>
    </row>
    <row r="94" spans="1:8" x14ac:dyDescent="0.2">
      <c r="A94" s="8" t="s">
        <v>1</v>
      </c>
      <c r="B94" s="8" t="s">
        <v>185</v>
      </c>
      <c r="C94" s="8"/>
      <c r="D94" s="8"/>
      <c r="E94" s="8"/>
      <c r="F94" s="8"/>
      <c r="G94" s="8"/>
      <c r="H94" s="8"/>
    </row>
    <row r="95" spans="1:8" x14ac:dyDescent="0.2">
      <c r="A95" s="8" t="s">
        <v>2</v>
      </c>
      <c r="B95" s="8" t="s">
        <v>21</v>
      </c>
      <c r="C95" s="8"/>
      <c r="D95" s="8"/>
      <c r="E95" s="8"/>
      <c r="F95" s="8"/>
      <c r="G95" s="8"/>
      <c r="H95" s="8"/>
    </row>
    <row r="96" spans="1:8" x14ac:dyDescent="0.2">
      <c r="A96" s="8" t="s">
        <v>3</v>
      </c>
      <c r="B96" s="8">
        <v>1</v>
      </c>
      <c r="C96" s="8"/>
      <c r="D96" s="8"/>
      <c r="E96" s="8"/>
      <c r="F96" s="8"/>
      <c r="G96" s="8"/>
      <c r="H96" s="8"/>
    </row>
    <row r="97" spans="1:8" x14ac:dyDescent="0.2">
      <c r="A97" s="8" t="s">
        <v>4</v>
      </c>
      <c r="B97" s="8" t="s">
        <v>5</v>
      </c>
      <c r="C97" s="8"/>
      <c r="D97" s="8"/>
      <c r="E97" s="8"/>
      <c r="F97" s="8"/>
      <c r="G97" s="8"/>
      <c r="H97" s="8"/>
    </row>
    <row r="98" spans="1:8" x14ac:dyDescent="0.2">
      <c r="A98" s="8" t="s">
        <v>6</v>
      </c>
      <c r="B98" s="8" t="s">
        <v>71</v>
      </c>
      <c r="C98" s="8"/>
      <c r="D98" s="8"/>
      <c r="E98" s="8"/>
      <c r="F98" s="8"/>
      <c r="G98" s="8"/>
      <c r="H98" s="8"/>
    </row>
    <row r="99" spans="1:8" x14ac:dyDescent="0.2">
      <c r="A99" s="8" t="s">
        <v>7</v>
      </c>
      <c r="B99" s="8"/>
      <c r="C99" s="8"/>
      <c r="D99" s="8"/>
      <c r="E99" s="8"/>
      <c r="F99" s="8"/>
      <c r="G99" s="8"/>
      <c r="H99" s="8"/>
    </row>
    <row r="100" spans="1:8" x14ac:dyDescent="0.2">
      <c r="A100" s="8" t="s">
        <v>8</v>
      </c>
      <c r="B100" s="8" t="s">
        <v>9</v>
      </c>
      <c r="C100" s="8" t="s">
        <v>10</v>
      </c>
      <c r="D100" s="8" t="s">
        <v>6</v>
      </c>
      <c r="E100" s="8" t="s">
        <v>11</v>
      </c>
      <c r="F100" s="8" t="s">
        <v>12</v>
      </c>
      <c r="G100" s="8" t="s">
        <v>2</v>
      </c>
      <c r="H100" s="8" t="s">
        <v>4</v>
      </c>
    </row>
    <row r="101" spans="1:8" x14ac:dyDescent="0.2">
      <c r="A101" s="9" t="s">
        <v>184</v>
      </c>
      <c r="B101" s="8">
        <v>1</v>
      </c>
      <c r="C101" s="8"/>
      <c r="D101" s="8" t="s">
        <v>71</v>
      </c>
      <c r="E101" s="8" t="s">
        <v>14</v>
      </c>
      <c r="F101" s="8"/>
      <c r="G101" s="8" t="s">
        <v>21</v>
      </c>
      <c r="H101" s="8" t="s">
        <v>15</v>
      </c>
    </row>
    <row r="102" spans="1:8" x14ac:dyDescent="0.2">
      <c r="A102" s="9" t="s">
        <v>201</v>
      </c>
      <c r="B102" s="8">
        <v>1</v>
      </c>
      <c r="C102" s="8"/>
      <c r="D102" s="8" t="s">
        <v>71</v>
      </c>
      <c r="E102" s="8" t="s">
        <v>14</v>
      </c>
      <c r="F102" s="8"/>
      <c r="G102" s="8" t="s">
        <v>21</v>
      </c>
      <c r="H102" s="8" t="s">
        <v>18</v>
      </c>
    </row>
    <row r="103" spans="1:8" x14ac:dyDescent="0.2">
      <c r="A103" s="8" t="s">
        <v>186</v>
      </c>
      <c r="B103" s="8">
        <v>1.6741974799999999</v>
      </c>
      <c r="C103" s="8"/>
      <c r="D103" s="8" t="s">
        <v>143</v>
      </c>
      <c r="E103" s="8" t="s">
        <v>14</v>
      </c>
      <c r="F103" s="8"/>
      <c r="G103" s="8" t="s">
        <v>21</v>
      </c>
      <c r="H103" s="8" t="s">
        <v>18</v>
      </c>
    </row>
    <row r="104" spans="1:8" x14ac:dyDescent="0.2">
      <c r="A104" s="8" t="s">
        <v>196</v>
      </c>
      <c r="B104" s="8">
        <v>7.5414599999999998E-2</v>
      </c>
      <c r="C104" s="8"/>
      <c r="D104" s="8" t="s">
        <v>143</v>
      </c>
      <c r="E104" s="8" t="s">
        <v>14</v>
      </c>
      <c r="F104" s="8"/>
      <c r="G104" s="8" t="s">
        <v>21</v>
      </c>
      <c r="H104" s="8" t="s">
        <v>18</v>
      </c>
    </row>
    <row r="105" spans="1:8" x14ac:dyDescent="0.2">
      <c r="A105" s="8" t="s">
        <v>197</v>
      </c>
      <c r="B105" s="8">
        <v>1.62965958</v>
      </c>
      <c r="C105" s="8"/>
      <c r="D105" s="8" t="s">
        <v>143</v>
      </c>
      <c r="E105" s="8" t="s">
        <v>14</v>
      </c>
      <c r="F105" s="8"/>
      <c r="G105" s="8" t="s">
        <v>21</v>
      </c>
      <c r="H105" s="8" t="s">
        <v>18</v>
      </c>
    </row>
    <row r="106" spans="1:8" x14ac:dyDescent="0.2">
      <c r="A106" s="8" t="s">
        <v>198</v>
      </c>
      <c r="B106" s="8">
        <v>287.38434899999999</v>
      </c>
      <c r="C106" s="8"/>
      <c r="D106" s="8" t="s">
        <v>143</v>
      </c>
      <c r="E106" s="8" t="s">
        <v>14</v>
      </c>
      <c r="F106" s="8"/>
      <c r="G106" s="8" t="s">
        <v>21</v>
      </c>
      <c r="H106" s="8" t="s">
        <v>18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70BDC-8E26-2D4C-AD56-5DD6C3B3C72F}">
  <dimension ref="A1:J107"/>
  <sheetViews>
    <sheetView topLeftCell="A79" workbookViewId="0">
      <selection activeCell="C118" sqref="C118"/>
    </sheetView>
  </sheetViews>
  <sheetFormatPr baseColWidth="10" defaultRowHeight="16" x14ac:dyDescent="0.2"/>
  <sheetData>
    <row r="1" spans="1:10" x14ac:dyDescent="0.2">
      <c r="A1" s="5" t="s">
        <v>33</v>
      </c>
      <c r="B1">
        <v>10</v>
      </c>
    </row>
    <row r="2" spans="1:10" x14ac:dyDescent="0.2">
      <c r="A2" t="s">
        <v>31</v>
      </c>
      <c r="B2" t="s">
        <v>32</v>
      </c>
    </row>
    <row r="3" spans="1:10" x14ac:dyDescent="0.2">
      <c r="A3" s="4" t="s">
        <v>0</v>
      </c>
      <c r="B3" s="4" t="s">
        <v>203</v>
      </c>
    </row>
    <row r="4" spans="1:10" x14ac:dyDescent="0.2">
      <c r="A4" t="s">
        <v>1</v>
      </c>
      <c r="B4" s="4" t="s">
        <v>204</v>
      </c>
    </row>
    <row r="5" spans="1:10" x14ac:dyDescent="0.2">
      <c r="A5" t="s">
        <v>2</v>
      </c>
      <c r="B5" t="s">
        <v>21</v>
      </c>
    </row>
    <row r="6" spans="1:10" x14ac:dyDescent="0.2">
      <c r="A6" t="s">
        <v>3</v>
      </c>
      <c r="B6">
        <v>1</v>
      </c>
    </row>
    <row r="7" spans="1:10" x14ac:dyDescent="0.2">
      <c r="A7" t="s">
        <v>4</v>
      </c>
      <c r="B7" t="s">
        <v>5</v>
      </c>
    </row>
    <row r="8" spans="1:10" x14ac:dyDescent="0.2">
      <c r="A8" t="s">
        <v>6</v>
      </c>
      <c r="B8" t="s">
        <v>71</v>
      </c>
    </row>
    <row r="10" spans="1:10" x14ac:dyDescent="0.2">
      <c r="A10" s="4" t="s">
        <v>7</v>
      </c>
    </row>
    <row r="11" spans="1:10" x14ac:dyDescent="0.2">
      <c r="A11" s="4" t="s">
        <v>8</v>
      </c>
      <c r="B11" s="4" t="s">
        <v>9</v>
      </c>
      <c r="C11" s="4" t="s">
        <v>10</v>
      </c>
      <c r="D11" s="4" t="s">
        <v>6</v>
      </c>
      <c r="E11" s="4" t="s">
        <v>11</v>
      </c>
      <c r="F11" s="4" t="s">
        <v>12</v>
      </c>
      <c r="G11" s="4" t="s">
        <v>2</v>
      </c>
      <c r="H11" s="4" t="s">
        <v>4</v>
      </c>
      <c r="I11" s="4" t="s">
        <v>13</v>
      </c>
      <c r="J11" s="4" t="s">
        <v>1</v>
      </c>
    </row>
    <row r="12" spans="1:10" x14ac:dyDescent="0.2">
      <c r="A12" s="4" t="s">
        <v>203</v>
      </c>
      <c r="B12" s="8">
        <v>1</v>
      </c>
      <c r="C12" s="8"/>
      <c r="D12" s="8" t="s">
        <v>71</v>
      </c>
      <c r="E12" s="8" t="s">
        <v>14</v>
      </c>
      <c r="F12" s="8"/>
      <c r="G12" s="8" t="s">
        <v>21</v>
      </c>
      <c r="H12" s="8" t="s">
        <v>15</v>
      </c>
      <c r="I12" s="8"/>
      <c r="J12" s="8"/>
    </row>
    <row r="13" spans="1:10" x14ac:dyDescent="0.2">
      <c r="A13" s="8" t="s">
        <v>88</v>
      </c>
      <c r="B13" s="8">
        <v>19.170000000000002</v>
      </c>
      <c r="C13" s="8"/>
      <c r="D13" s="8" t="s">
        <v>89</v>
      </c>
      <c r="E13" s="8" t="s">
        <v>45</v>
      </c>
      <c r="F13" s="8" t="s">
        <v>90</v>
      </c>
      <c r="G13" s="8"/>
      <c r="H13" s="8" t="s">
        <v>47</v>
      </c>
      <c r="I13" s="8"/>
      <c r="J13" s="8"/>
    </row>
    <row r="14" spans="1:10" x14ac:dyDescent="0.2">
      <c r="A14" s="8" t="s">
        <v>144</v>
      </c>
      <c r="B14" s="8">
        <v>10000</v>
      </c>
      <c r="C14" s="8"/>
      <c r="D14" s="8" t="s">
        <v>92</v>
      </c>
      <c r="E14" s="8" t="s">
        <v>45</v>
      </c>
      <c r="F14" s="8" t="s">
        <v>93</v>
      </c>
      <c r="G14" s="8"/>
      <c r="H14" s="8" t="s">
        <v>47</v>
      </c>
      <c r="I14" s="8"/>
      <c r="J14" s="8"/>
    </row>
    <row r="15" spans="1:10" x14ac:dyDescent="0.2">
      <c r="A15" s="8"/>
      <c r="B15" s="8"/>
      <c r="C15" s="8"/>
      <c r="D15" s="8"/>
      <c r="E15" s="8"/>
      <c r="F15" s="8"/>
      <c r="G15" s="8"/>
      <c r="H15" s="8"/>
      <c r="I15" s="8"/>
      <c r="J15" s="8"/>
    </row>
    <row r="16" spans="1:10" x14ac:dyDescent="0.2">
      <c r="A16" s="8" t="s">
        <v>145</v>
      </c>
      <c r="B16" s="8">
        <v>11141.255300000001</v>
      </c>
      <c r="C16" s="8"/>
      <c r="D16" s="8" t="s">
        <v>44</v>
      </c>
      <c r="E16" s="8" t="s">
        <v>16</v>
      </c>
      <c r="F16" s="8"/>
      <c r="G16" s="8" t="s">
        <v>17</v>
      </c>
      <c r="H16" s="8" t="s">
        <v>18</v>
      </c>
      <c r="I16" s="8"/>
      <c r="J16" s="8"/>
    </row>
    <row r="17" spans="1:10" x14ac:dyDescent="0.2">
      <c r="A17" s="8"/>
      <c r="B17" s="8"/>
      <c r="C17" s="8"/>
      <c r="D17" s="8"/>
      <c r="E17" s="8"/>
      <c r="F17" s="8"/>
      <c r="G17" s="8"/>
      <c r="H17" s="8"/>
      <c r="I17" s="8"/>
      <c r="J17" s="8"/>
    </row>
    <row r="18" spans="1:10" x14ac:dyDescent="0.2">
      <c r="A18" s="8" t="s">
        <v>96</v>
      </c>
      <c r="B18" s="8">
        <v>5.6769917699999999</v>
      </c>
      <c r="C18" s="8"/>
      <c r="D18" s="8" t="s">
        <v>44</v>
      </c>
      <c r="E18" s="8" t="s">
        <v>16</v>
      </c>
      <c r="F18" s="8"/>
      <c r="G18" s="8" t="s">
        <v>84</v>
      </c>
      <c r="H18" s="8" t="s">
        <v>18</v>
      </c>
      <c r="I18" s="8"/>
      <c r="J18" s="8"/>
    </row>
    <row r="19" spans="1:10" x14ac:dyDescent="0.2">
      <c r="A19" s="8" t="s">
        <v>97</v>
      </c>
      <c r="B19" s="8">
        <v>8.2671192700000002</v>
      </c>
      <c r="C19" s="8"/>
      <c r="D19" s="8" t="s">
        <v>44</v>
      </c>
      <c r="E19" s="8" t="s">
        <v>16</v>
      </c>
      <c r="F19" s="8"/>
      <c r="G19" s="8" t="s">
        <v>84</v>
      </c>
      <c r="H19" s="8" t="s">
        <v>18</v>
      </c>
      <c r="I19" s="8"/>
      <c r="J19" s="8"/>
    </row>
    <row r="20" spans="1:10" x14ac:dyDescent="0.2">
      <c r="A20" s="8" t="s">
        <v>98</v>
      </c>
      <c r="B20" s="8">
        <v>12.024900799999999</v>
      </c>
      <c r="C20" s="8" t="s">
        <v>99</v>
      </c>
      <c r="D20" s="8" t="s">
        <v>44</v>
      </c>
      <c r="E20" s="8" t="s">
        <v>16</v>
      </c>
      <c r="F20" s="8"/>
      <c r="G20" s="8" t="s">
        <v>84</v>
      </c>
      <c r="H20" s="8" t="s">
        <v>18</v>
      </c>
      <c r="I20" s="8"/>
      <c r="J20" s="8"/>
    </row>
    <row r="21" spans="1:10" x14ac:dyDescent="0.2">
      <c r="A21" s="8" t="s">
        <v>100</v>
      </c>
      <c r="B21" s="8">
        <v>6.0124503799999998</v>
      </c>
      <c r="C21" s="8" t="s">
        <v>99</v>
      </c>
      <c r="D21" s="8" t="s">
        <v>44</v>
      </c>
      <c r="E21" s="8" t="s">
        <v>16</v>
      </c>
      <c r="F21" s="8"/>
      <c r="G21" s="8" t="s">
        <v>84</v>
      </c>
      <c r="H21" s="8" t="s">
        <v>18</v>
      </c>
      <c r="I21" s="8"/>
      <c r="J21" s="8"/>
    </row>
    <row r="22" spans="1:10" x14ac:dyDescent="0.2">
      <c r="A22" s="8" t="s">
        <v>100</v>
      </c>
      <c r="B22" s="8">
        <v>15.7468938</v>
      </c>
      <c r="C22" s="8" t="s">
        <v>99</v>
      </c>
      <c r="D22" s="8" t="s">
        <v>44</v>
      </c>
      <c r="E22" s="8" t="s">
        <v>16</v>
      </c>
      <c r="F22" s="8"/>
      <c r="G22" s="8" t="s">
        <v>84</v>
      </c>
      <c r="H22" s="8" t="s">
        <v>18</v>
      </c>
      <c r="I22" s="8"/>
      <c r="J22" s="8"/>
    </row>
    <row r="23" spans="1:10" x14ac:dyDescent="0.2">
      <c r="A23" s="8" t="s">
        <v>101</v>
      </c>
      <c r="B23" s="8">
        <v>292.892225</v>
      </c>
      <c r="C23" s="8"/>
      <c r="D23" s="8" t="s">
        <v>44</v>
      </c>
      <c r="E23" s="8" t="s">
        <v>16</v>
      </c>
      <c r="F23" s="8"/>
      <c r="G23" s="8" t="s">
        <v>84</v>
      </c>
      <c r="H23" s="8" t="s">
        <v>18</v>
      </c>
      <c r="I23" s="8"/>
      <c r="J23" s="8"/>
    </row>
    <row r="24" spans="1:10" x14ac:dyDescent="0.2">
      <c r="A24" s="8" t="s">
        <v>102</v>
      </c>
      <c r="B24" s="8">
        <v>18.8962726</v>
      </c>
      <c r="C24" s="8"/>
      <c r="D24" s="8" t="s">
        <v>44</v>
      </c>
      <c r="E24" s="8" t="s">
        <v>16</v>
      </c>
      <c r="F24" s="8"/>
      <c r="G24" s="8" t="s">
        <v>84</v>
      </c>
      <c r="H24" s="8" t="s">
        <v>18</v>
      </c>
      <c r="I24" s="8"/>
      <c r="J24" s="8"/>
    </row>
    <row r="25" spans="1:10" x14ac:dyDescent="0.2">
      <c r="A25" s="8" t="s">
        <v>103</v>
      </c>
      <c r="B25" s="8">
        <v>28.344408900000001</v>
      </c>
      <c r="C25" s="8"/>
      <c r="D25" s="8" t="s">
        <v>44</v>
      </c>
      <c r="E25" s="8" t="s">
        <v>16</v>
      </c>
      <c r="F25" s="8"/>
      <c r="G25" s="8" t="s">
        <v>84</v>
      </c>
      <c r="H25" s="8" t="s">
        <v>18</v>
      </c>
      <c r="I25" s="8"/>
      <c r="J25" s="8"/>
    </row>
    <row r="26" spans="1:10" x14ac:dyDescent="0.2">
      <c r="A26" s="8" t="s">
        <v>104</v>
      </c>
      <c r="B26" s="8">
        <v>72.750649600000003</v>
      </c>
      <c r="C26" s="8"/>
      <c r="D26" s="8" t="s">
        <v>44</v>
      </c>
      <c r="E26" s="8" t="s">
        <v>16</v>
      </c>
      <c r="F26" s="8"/>
      <c r="G26" s="8" t="s">
        <v>84</v>
      </c>
      <c r="H26" s="8" t="s">
        <v>18</v>
      </c>
      <c r="I26" s="8"/>
      <c r="J26" s="8"/>
    </row>
    <row r="27" spans="1:10" x14ac:dyDescent="0.2">
      <c r="A27" s="8" t="s">
        <v>81</v>
      </c>
      <c r="B27" s="8">
        <v>1.4800503</v>
      </c>
      <c r="C27" s="8"/>
      <c r="D27" s="8" t="s">
        <v>44</v>
      </c>
      <c r="E27" s="8" t="s">
        <v>16</v>
      </c>
      <c r="F27" s="8"/>
      <c r="G27" s="8" t="s">
        <v>84</v>
      </c>
      <c r="H27" s="8" t="s">
        <v>18</v>
      </c>
      <c r="I27" s="8"/>
      <c r="J27" s="8"/>
    </row>
    <row r="28" spans="1:10" x14ac:dyDescent="0.2">
      <c r="A28" s="8" t="s">
        <v>105</v>
      </c>
      <c r="B28" s="8">
        <v>2.1747677900000002</v>
      </c>
      <c r="C28" s="8"/>
      <c r="D28" s="8" t="s">
        <v>44</v>
      </c>
      <c r="E28" s="8" t="s">
        <v>16</v>
      </c>
      <c r="F28" s="8"/>
      <c r="G28" s="8" t="s">
        <v>84</v>
      </c>
      <c r="H28" s="8" t="s">
        <v>18</v>
      </c>
      <c r="I28" s="8"/>
      <c r="J28" s="8"/>
    </row>
    <row r="29" spans="1:10" x14ac:dyDescent="0.2">
      <c r="A29" s="8" t="s">
        <v>98</v>
      </c>
      <c r="B29" s="8">
        <v>2.4396433499999999</v>
      </c>
      <c r="C29" s="8" t="s">
        <v>106</v>
      </c>
      <c r="D29" s="8" t="s">
        <v>44</v>
      </c>
      <c r="E29" s="8" t="s">
        <v>16</v>
      </c>
      <c r="F29" s="8"/>
      <c r="G29" s="8" t="s">
        <v>84</v>
      </c>
      <c r="H29" s="8" t="s">
        <v>18</v>
      </c>
      <c r="I29" s="8"/>
      <c r="J29" s="8"/>
    </row>
    <row r="30" spans="1:10" x14ac:dyDescent="0.2">
      <c r="A30" s="8" t="s">
        <v>107</v>
      </c>
      <c r="B30" s="8">
        <v>2.7578577000000002</v>
      </c>
      <c r="C30" s="8" t="s">
        <v>106</v>
      </c>
      <c r="D30" s="8" t="s">
        <v>44</v>
      </c>
      <c r="E30" s="8" t="s">
        <v>16</v>
      </c>
      <c r="F30" s="8"/>
      <c r="G30" s="8" t="s">
        <v>84</v>
      </c>
      <c r="H30" s="8" t="s">
        <v>18</v>
      </c>
      <c r="I30" s="8"/>
      <c r="J30" s="8"/>
    </row>
    <row r="31" spans="1:10" x14ac:dyDescent="0.2">
      <c r="A31" s="8" t="s">
        <v>100</v>
      </c>
      <c r="B31" s="8">
        <v>1.75654321</v>
      </c>
      <c r="C31" s="8" t="s">
        <v>106</v>
      </c>
      <c r="D31" s="8" t="s">
        <v>44</v>
      </c>
      <c r="E31" s="8" t="s">
        <v>16</v>
      </c>
      <c r="F31" s="8"/>
      <c r="G31" s="8" t="s">
        <v>84</v>
      </c>
      <c r="H31" s="8" t="s">
        <v>18</v>
      </c>
      <c r="I31" s="8"/>
      <c r="J31" s="8"/>
    </row>
    <row r="32" spans="1:10" x14ac:dyDescent="0.2">
      <c r="A32" s="8" t="s">
        <v>108</v>
      </c>
      <c r="B32" s="8">
        <v>0.4092305</v>
      </c>
      <c r="C32" s="8"/>
      <c r="D32" s="8" t="s">
        <v>44</v>
      </c>
      <c r="E32" s="8" t="s">
        <v>16</v>
      </c>
      <c r="F32" s="8"/>
      <c r="G32" s="8" t="s">
        <v>84</v>
      </c>
      <c r="H32" s="8" t="s">
        <v>18</v>
      </c>
      <c r="I32" s="8"/>
      <c r="J32" s="8"/>
    </row>
    <row r="33" spans="1:10" x14ac:dyDescent="0.2">
      <c r="A33" s="8" t="s">
        <v>109</v>
      </c>
      <c r="B33" s="8">
        <v>1.4924877000000001</v>
      </c>
      <c r="C33" s="8"/>
      <c r="D33" s="8" t="s">
        <v>44</v>
      </c>
      <c r="E33" s="8" t="s">
        <v>16</v>
      </c>
      <c r="F33" s="8"/>
      <c r="G33" s="8" t="s">
        <v>84</v>
      </c>
      <c r="H33" s="8" t="s">
        <v>18</v>
      </c>
      <c r="I33" s="8"/>
      <c r="J33" s="8"/>
    </row>
    <row r="34" spans="1:10" x14ac:dyDescent="0.2">
      <c r="A34" s="8" t="s">
        <v>85</v>
      </c>
      <c r="B34" s="8">
        <v>54.643172499999999</v>
      </c>
      <c r="C34" s="8"/>
      <c r="D34" s="8" t="s">
        <v>44</v>
      </c>
      <c r="E34" s="8" t="s">
        <v>16</v>
      </c>
      <c r="F34" s="8"/>
      <c r="G34" s="8" t="s">
        <v>84</v>
      </c>
      <c r="H34" s="8" t="s">
        <v>18</v>
      </c>
      <c r="I34" s="8"/>
      <c r="J34" s="8"/>
    </row>
    <row r="35" spans="1:10" x14ac:dyDescent="0.2">
      <c r="A35" s="8" t="s">
        <v>110</v>
      </c>
      <c r="B35" s="8">
        <v>3.544422</v>
      </c>
      <c r="C35" s="8"/>
      <c r="D35" s="8" t="s">
        <v>44</v>
      </c>
      <c r="E35" s="8" t="s">
        <v>16</v>
      </c>
      <c r="F35" s="8"/>
      <c r="G35" s="8" t="s">
        <v>84</v>
      </c>
      <c r="H35" s="8" t="s">
        <v>18</v>
      </c>
      <c r="I35" s="8"/>
      <c r="J35" s="8"/>
    </row>
    <row r="36" spans="1:10" x14ac:dyDescent="0.2">
      <c r="A36" s="8" t="s">
        <v>103</v>
      </c>
      <c r="B36" s="8">
        <v>118.818692</v>
      </c>
      <c r="C36" s="8"/>
      <c r="D36" s="8" t="s">
        <v>44</v>
      </c>
      <c r="E36" s="8" t="s">
        <v>16</v>
      </c>
      <c r="F36" s="8"/>
      <c r="G36" s="8" t="s">
        <v>84</v>
      </c>
      <c r="H36" s="8" t="s">
        <v>18</v>
      </c>
      <c r="I36" s="8"/>
      <c r="J36" s="8"/>
    </row>
    <row r="37" spans="1:10" x14ac:dyDescent="0.2">
      <c r="A37" s="8" t="s">
        <v>103</v>
      </c>
      <c r="B37" s="8">
        <v>295.36849999999998</v>
      </c>
      <c r="C37" s="8"/>
      <c r="D37" s="8" t="s">
        <v>44</v>
      </c>
      <c r="E37" s="8" t="s">
        <v>16</v>
      </c>
      <c r="F37" s="8"/>
      <c r="G37" s="8" t="s">
        <v>84</v>
      </c>
      <c r="H37" s="8" t="s">
        <v>18</v>
      </c>
      <c r="I37" s="8"/>
      <c r="J37" s="8"/>
    </row>
    <row r="38" spans="1:10" x14ac:dyDescent="0.2">
      <c r="A38" s="8"/>
      <c r="B38" s="8"/>
      <c r="C38" s="8"/>
      <c r="D38" s="8"/>
      <c r="E38" s="8"/>
      <c r="F38" s="8"/>
      <c r="G38" s="8"/>
      <c r="H38" s="8"/>
      <c r="I38" s="8"/>
      <c r="J38" s="8"/>
    </row>
    <row r="39" spans="1:10" x14ac:dyDescent="0.2">
      <c r="A39" s="8" t="s">
        <v>146</v>
      </c>
      <c r="B39" s="8">
        <v>7.7778692300000003</v>
      </c>
      <c r="C39" s="8"/>
      <c r="D39" s="8" t="s">
        <v>44</v>
      </c>
      <c r="E39" s="8" t="s">
        <v>16</v>
      </c>
      <c r="F39" s="8"/>
      <c r="G39" s="8" t="s">
        <v>37</v>
      </c>
      <c r="H39" s="8" t="s">
        <v>18</v>
      </c>
      <c r="I39" s="8"/>
      <c r="J39" s="8"/>
    </row>
    <row r="40" spans="1:10" x14ac:dyDescent="0.2">
      <c r="A40" s="8"/>
      <c r="B40" s="8"/>
      <c r="C40" s="8"/>
      <c r="D40" s="8"/>
      <c r="E40" s="8"/>
      <c r="F40" s="8"/>
      <c r="G40" s="8"/>
      <c r="H40" s="8"/>
      <c r="I40" s="8"/>
      <c r="J40" s="8"/>
    </row>
    <row r="41" spans="1:10" x14ac:dyDescent="0.2">
      <c r="A41" s="8" t="s">
        <v>147</v>
      </c>
      <c r="B41" s="8">
        <v>0.38223691999999998</v>
      </c>
      <c r="C41" s="8" t="s">
        <v>148</v>
      </c>
      <c r="D41" s="8" t="s">
        <v>44</v>
      </c>
      <c r="E41" s="8" t="s">
        <v>16</v>
      </c>
      <c r="F41" s="8"/>
      <c r="G41" s="8" t="s">
        <v>84</v>
      </c>
      <c r="H41" s="8" t="s">
        <v>18</v>
      </c>
      <c r="I41" s="8"/>
      <c r="J41" s="8"/>
    </row>
    <row r="42" spans="1:10" x14ac:dyDescent="0.2">
      <c r="A42" s="8" t="s">
        <v>149</v>
      </c>
      <c r="B42" s="8">
        <v>1.7151006499999999</v>
      </c>
      <c r="C42" s="8"/>
      <c r="D42" s="8" t="s">
        <v>44</v>
      </c>
      <c r="E42" s="8" t="s">
        <v>16</v>
      </c>
      <c r="F42" s="8"/>
      <c r="G42" s="8" t="s">
        <v>84</v>
      </c>
      <c r="H42" s="8" t="s">
        <v>18</v>
      </c>
      <c r="I42" s="8"/>
      <c r="J42" s="8"/>
    </row>
    <row r="43" spans="1:10" x14ac:dyDescent="0.2">
      <c r="A43" s="8" t="s">
        <v>150</v>
      </c>
      <c r="B43" s="8">
        <v>2.3908665</v>
      </c>
      <c r="C43" s="8"/>
      <c r="D43" s="8" t="s">
        <v>44</v>
      </c>
      <c r="E43" s="8" t="s">
        <v>16</v>
      </c>
      <c r="F43" s="8"/>
      <c r="G43" s="8" t="s">
        <v>84</v>
      </c>
      <c r="H43" s="8" t="s">
        <v>18</v>
      </c>
      <c r="I43" s="8"/>
      <c r="J43" s="8"/>
    </row>
    <row r="44" spans="1:10" x14ac:dyDescent="0.2">
      <c r="A44" s="8"/>
      <c r="B44" s="8"/>
      <c r="C44" s="8"/>
      <c r="D44" s="8"/>
      <c r="E44" s="8"/>
      <c r="F44" s="8"/>
      <c r="G44" s="8"/>
      <c r="H44" s="8"/>
      <c r="I44" s="8"/>
      <c r="J44" s="8"/>
    </row>
    <row r="45" spans="1:10" x14ac:dyDescent="0.2">
      <c r="A45" s="8" t="s">
        <v>19</v>
      </c>
      <c r="B45" s="8">
        <v>84.367203599999996</v>
      </c>
      <c r="C45" s="8"/>
      <c r="D45" s="8" t="s">
        <v>20</v>
      </c>
      <c r="E45" s="8" t="s">
        <v>16</v>
      </c>
      <c r="F45" s="8"/>
      <c r="G45" s="8" t="s">
        <v>115</v>
      </c>
      <c r="H45" s="8" t="s">
        <v>18</v>
      </c>
      <c r="I45" s="8"/>
      <c r="J45" s="8"/>
    </row>
    <row r="46" spans="1:10" x14ac:dyDescent="0.2">
      <c r="A46" s="8"/>
      <c r="B46" s="8"/>
      <c r="C46" s="8"/>
      <c r="D46" s="8"/>
      <c r="E46" s="8"/>
      <c r="F46" s="8"/>
      <c r="G46" s="8"/>
      <c r="H46" s="8"/>
      <c r="I46" s="8"/>
      <c r="J46" s="8"/>
    </row>
    <row r="47" spans="1:10" x14ac:dyDescent="0.2">
      <c r="A47" s="8" t="s">
        <v>151</v>
      </c>
      <c r="B47" s="8">
        <v>118.68161499999999</v>
      </c>
      <c r="C47" s="8"/>
      <c r="D47" s="8" t="s">
        <v>6</v>
      </c>
      <c r="E47" s="8" t="s">
        <v>16</v>
      </c>
      <c r="F47" s="8"/>
      <c r="G47" s="8" t="s">
        <v>115</v>
      </c>
      <c r="H47" s="8" t="s">
        <v>18</v>
      </c>
      <c r="I47" s="8"/>
      <c r="J47" s="8"/>
    </row>
    <row r="48" spans="1:10" x14ac:dyDescent="0.2">
      <c r="A48" s="8" t="s">
        <v>152</v>
      </c>
      <c r="B48" s="8">
        <v>118.68161499999999</v>
      </c>
      <c r="C48" s="8"/>
      <c r="D48" s="8" t="s">
        <v>6</v>
      </c>
      <c r="E48" s="8" t="s">
        <v>16</v>
      </c>
      <c r="F48" s="8"/>
      <c r="G48" s="8" t="s">
        <v>115</v>
      </c>
      <c r="H48" s="8" t="s">
        <v>18</v>
      </c>
      <c r="I48" s="8"/>
      <c r="J48" s="8"/>
    </row>
    <row r="49" spans="1:10" x14ac:dyDescent="0.2">
      <c r="A49" s="8" t="s">
        <v>153</v>
      </c>
      <c r="B49" s="8">
        <v>4.1152000000000002E-4</v>
      </c>
      <c r="C49" s="8"/>
      <c r="D49" s="8" t="s">
        <v>117</v>
      </c>
      <c r="E49" s="8" t="s">
        <v>16</v>
      </c>
      <c r="F49" s="8"/>
      <c r="G49" s="8" t="s">
        <v>115</v>
      </c>
      <c r="H49" s="8" t="s">
        <v>18</v>
      </c>
      <c r="I49" s="8"/>
      <c r="J49" s="8"/>
    </row>
    <row r="50" spans="1:10" x14ac:dyDescent="0.2">
      <c r="A50" s="8" t="s">
        <v>154</v>
      </c>
      <c r="B50" s="8">
        <v>8.5469538499999995</v>
      </c>
      <c r="C50" s="8"/>
      <c r="D50" s="8" t="s">
        <v>117</v>
      </c>
      <c r="E50" s="8" t="s">
        <v>16</v>
      </c>
      <c r="F50" s="8"/>
      <c r="G50" s="8" t="s">
        <v>115</v>
      </c>
      <c r="H50" s="8" t="s">
        <v>18</v>
      </c>
      <c r="I50" s="8"/>
      <c r="J50" s="8"/>
    </row>
    <row r="51" spans="1:10" x14ac:dyDescent="0.2">
      <c r="A51" s="8" t="s">
        <v>155</v>
      </c>
      <c r="B51" s="8">
        <v>8.5469538499999995</v>
      </c>
      <c r="C51" s="8"/>
      <c r="D51" s="8" t="s">
        <v>117</v>
      </c>
      <c r="E51" s="8" t="s">
        <v>16</v>
      </c>
      <c r="F51" s="8"/>
      <c r="G51" s="8" t="s">
        <v>115</v>
      </c>
      <c r="H51" s="8" t="s">
        <v>18</v>
      </c>
      <c r="I51" s="8"/>
      <c r="J51" s="8"/>
    </row>
    <row r="52" spans="1:10" x14ac:dyDescent="0.2">
      <c r="A52" s="8"/>
      <c r="B52" s="8"/>
      <c r="C52" s="8"/>
      <c r="D52" s="8"/>
      <c r="E52" s="8"/>
      <c r="F52" s="8"/>
      <c r="G52" s="8"/>
      <c r="H52" s="8"/>
      <c r="I52" s="8"/>
      <c r="J52" s="8"/>
    </row>
    <row r="53" spans="1:10" x14ac:dyDescent="0.2">
      <c r="A53" s="8" t="s">
        <v>156</v>
      </c>
      <c r="B53" s="8">
        <v>0.19943031</v>
      </c>
      <c r="C53" s="8"/>
      <c r="D53" s="8" t="s">
        <v>117</v>
      </c>
      <c r="E53" s="8" t="s">
        <v>16</v>
      </c>
      <c r="F53" s="8"/>
      <c r="G53" s="8" t="s">
        <v>115</v>
      </c>
      <c r="H53" s="8" t="s">
        <v>18</v>
      </c>
      <c r="I53" s="8"/>
      <c r="J53" s="8"/>
    </row>
    <row r="54" spans="1:10" x14ac:dyDescent="0.2">
      <c r="A54" s="8" t="s">
        <v>116</v>
      </c>
      <c r="B54" s="8">
        <v>0.19943031</v>
      </c>
      <c r="C54" s="8"/>
      <c r="D54" s="8" t="s">
        <v>117</v>
      </c>
      <c r="E54" s="8" t="s">
        <v>16</v>
      </c>
      <c r="F54" s="8"/>
      <c r="G54" s="8" t="s">
        <v>115</v>
      </c>
      <c r="H54" s="8" t="s">
        <v>18</v>
      </c>
      <c r="I54" s="8"/>
      <c r="J54" s="8"/>
    </row>
    <row r="55" spans="1:10" x14ac:dyDescent="0.2">
      <c r="A55" s="8" t="s">
        <v>157</v>
      </c>
      <c r="B55" s="8">
        <v>0.19943031</v>
      </c>
      <c r="C55" s="8"/>
      <c r="D55" s="8" t="s">
        <v>117</v>
      </c>
      <c r="E55" s="8" t="s">
        <v>16</v>
      </c>
      <c r="F55" s="8"/>
      <c r="G55" s="8" t="s">
        <v>115</v>
      </c>
      <c r="H55" s="8" t="s">
        <v>18</v>
      </c>
      <c r="I55" s="8"/>
      <c r="J55" s="8"/>
    </row>
    <row r="56" spans="1:10" x14ac:dyDescent="0.2">
      <c r="A56" s="8" t="s">
        <v>119</v>
      </c>
      <c r="B56" s="8">
        <v>0.38291151000000001</v>
      </c>
      <c r="C56" s="8"/>
      <c r="D56" s="8" t="s">
        <v>117</v>
      </c>
      <c r="E56" s="8" t="s">
        <v>16</v>
      </c>
      <c r="F56" s="8"/>
      <c r="G56" s="8" t="s">
        <v>37</v>
      </c>
      <c r="H56" s="8" t="s">
        <v>18</v>
      </c>
      <c r="I56" s="8"/>
      <c r="J56" s="8"/>
    </row>
    <row r="57" spans="1:10" x14ac:dyDescent="0.2">
      <c r="A57" s="8"/>
      <c r="B57" s="8"/>
      <c r="C57" s="8"/>
      <c r="D57" s="8"/>
      <c r="E57" s="8"/>
      <c r="F57" s="8"/>
      <c r="G57" s="8"/>
      <c r="H57" s="8"/>
      <c r="I57" s="8"/>
      <c r="J57" s="8"/>
    </row>
    <row r="58" spans="1:10" x14ac:dyDescent="0.2">
      <c r="A58" s="8" t="s">
        <v>121</v>
      </c>
      <c r="B58" s="8">
        <v>1.7094115400000001</v>
      </c>
      <c r="C58" s="8"/>
      <c r="D58" s="8" t="s">
        <v>117</v>
      </c>
      <c r="E58" s="8" t="s">
        <v>16</v>
      </c>
      <c r="F58" s="8"/>
      <c r="G58" s="8" t="s">
        <v>115</v>
      </c>
      <c r="H58" s="8" t="s">
        <v>18</v>
      </c>
      <c r="I58" s="8"/>
      <c r="J58" s="8"/>
    </row>
    <row r="59" spans="1:10" x14ac:dyDescent="0.2">
      <c r="A59" s="8" t="s">
        <v>122</v>
      </c>
      <c r="B59" s="8">
        <v>0.19943031</v>
      </c>
      <c r="C59" s="8" t="s">
        <v>122</v>
      </c>
      <c r="D59" s="8" t="s">
        <v>117</v>
      </c>
      <c r="E59" s="8" t="s">
        <v>16</v>
      </c>
      <c r="F59" s="8"/>
      <c r="G59" s="8" t="s">
        <v>115</v>
      </c>
      <c r="H59" s="8" t="s">
        <v>18</v>
      </c>
      <c r="I59" s="8"/>
      <c r="J59" s="8"/>
    </row>
    <row r="60" spans="1:10" x14ac:dyDescent="0.2">
      <c r="A60" s="8" t="s">
        <v>158</v>
      </c>
      <c r="B60" s="8">
        <v>1.9999872400000001</v>
      </c>
      <c r="C60" s="8"/>
      <c r="D60" s="8" t="s">
        <v>117</v>
      </c>
      <c r="E60" s="8" t="s">
        <v>16</v>
      </c>
      <c r="F60" s="8"/>
      <c r="G60" s="8" t="s">
        <v>37</v>
      </c>
      <c r="H60" s="8" t="s">
        <v>18</v>
      </c>
      <c r="I60" s="8"/>
      <c r="J60" s="8"/>
    </row>
    <row r="61" spans="1:10" x14ac:dyDescent="0.2">
      <c r="A61" s="8" t="s">
        <v>159</v>
      </c>
      <c r="B61" s="8">
        <v>0.99999362000000003</v>
      </c>
      <c r="C61" s="8"/>
      <c r="D61" s="8" t="s">
        <v>117</v>
      </c>
      <c r="E61" s="8" t="s">
        <v>16</v>
      </c>
      <c r="F61" s="8"/>
      <c r="G61" s="8" t="s">
        <v>115</v>
      </c>
      <c r="H61" s="8" t="s">
        <v>18</v>
      </c>
      <c r="I61" s="8"/>
      <c r="J61" s="8"/>
    </row>
    <row r="62" spans="1:10" x14ac:dyDescent="0.2">
      <c r="A62" s="8"/>
      <c r="B62" s="8"/>
      <c r="C62" s="8"/>
      <c r="D62" s="8"/>
      <c r="E62" s="8"/>
      <c r="F62" s="8"/>
      <c r="G62" s="8"/>
      <c r="H62" s="8"/>
      <c r="I62" s="8"/>
      <c r="J62" s="8"/>
    </row>
    <row r="63" spans="1:10" x14ac:dyDescent="0.2">
      <c r="A63" s="8" t="s">
        <v>49</v>
      </c>
      <c r="B63" s="8">
        <v>0.64955936999999997</v>
      </c>
      <c r="C63" s="8"/>
      <c r="D63" s="8" t="s">
        <v>44</v>
      </c>
      <c r="E63" s="8" t="s">
        <v>45</v>
      </c>
      <c r="F63" s="8" t="s">
        <v>46</v>
      </c>
      <c r="G63" s="8"/>
      <c r="H63" s="8" t="s">
        <v>47</v>
      </c>
      <c r="I63" s="8"/>
      <c r="J63" s="8"/>
    </row>
    <row r="64" spans="1:10" x14ac:dyDescent="0.2">
      <c r="A64" s="8" t="s">
        <v>49</v>
      </c>
      <c r="B64" s="8">
        <v>0.12991187000000001</v>
      </c>
      <c r="C64" s="8"/>
      <c r="D64" s="8" t="s">
        <v>44</v>
      </c>
      <c r="E64" s="8" t="s">
        <v>45</v>
      </c>
      <c r="F64" s="8" t="s">
        <v>46</v>
      </c>
      <c r="G64" s="8"/>
      <c r="H64" s="8" t="s">
        <v>47</v>
      </c>
      <c r="I64" s="8"/>
      <c r="J64" s="8"/>
    </row>
    <row r="65" spans="1:10" x14ac:dyDescent="0.2">
      <c r="A65" s="8" t="s">
        <v>62</v>
      </c>
      <c r="B65" s="8">
        <v>10.0386448</v>
      </c>
      <c r="C65" s="8"/>
      <c r="D65" s="8" t="s">
        <v>44</v>
      </c>
      <c r="E65" s="8" t="s">
        <v>45</v>
      </c>
      <c r="F65" s="8" t="s">
        <v>46</v>
      </c>
      <c r="G65" s="8"/>
      <c r="H65" s="8" t="s">
        <v>47</v>
      </c>
      <c r="I65" s="8"/>
      <c r="J65" s="8"/>
    </row>
    <row r="66" spans="1:10" x14ac:dyDescent="0.2">
      <c r="A66" s="8" t="s">
        <v>62</v>
      </c>
      <c r="B66" s="8">
        <v>20.0772896</v>
      </c>
      <c r="C66" s="8"/>
      <c r="D66" s="8" t="s">
        <v>44</v>
      </c>
      <c r="E66" s="8" t="s">
        <v>45</v>
      </c>
      <c r="F66" s="8" t="s">
        <v>46</v>
      </c>
      <c r="G66" s="8"/>
      <c r="H66" s="8" t="s">
        <v>47</v>
      </c>
      <c r="I66" s="8"/>
      <c r="J66" s="8"/>
    </row>
    <row r="67" spans="1:10" x14ac:dyDescent="0.2">
      <c r="A67" s="8" t="s">
        <v>125</v>
      </c>
      <c r="B67" s="8">
        <v>133.035707</v>
      </c>
      <c r="C67" s="8"/>
      <c r="D67" s="8" t="s">
        <v>44</v>
      </c>
      <c r="E67" s="8" t="s">
        <v>45</v>
      </c>
      <c r="F67" s="8" t="s">
        <v>46</v>
      </c>
      <c r="G67" s="8"/>
      <c r="H67" s="8" t="s">
        <v>47</v>
      </c>
      <c r="I67" s="8"/>
      <c r="J67" s="8"/>
    </row>
    <row r="68" spans="1:10" x14ac:dyDescent="0.2">
      <c r="A68" s="8" t="s">
        <v>49</v>
      </c>
      <c r="B68" s="8">
        <v>0.13152779000000001</v>
      </c>
      <c r="C68" s="8"/>
      <c r="D68" s="8" t="s">
        <v>44</v>
      </c>
      <c r="E68" s="8" t="s">
        <v>45</v>
      </c>
      <c r="F68" s="8" t="s">
        <v>46</v>
      </c>
      <c r="G68" s="8"/>
      <c r="H68" s="8" t="s">
        <v>47</v>
      </c>
      <c r="I68" s="8"/>
      <c r="J68" s="8"/>
    </row>
    <row r="69" spans="1:10" x14ac:dyDescent="0.2">
      <c r="A69" s="8" t="s">
        <v>49</v>
      </c>
      <c r="B69" s="8">
        <v>2.5982374799999999</v>
      </c>
      <c r="C69" s="8"/>
      <c r="D69" s="8" t="s">
        <v>44</v>
      </c>
      <c r="E69" s="8" t="s">
        <v>45</v>
      </c>
      <c r="F69" s="8" t="s">
        <v>46</v>
      </c>
      <c r="G69" s="8"/>
      <c r="H69" s="8" t="s">
        <v>47</v>
      </c>
      <c r="I69" s="8"/>
      <c r="J69" s="8"/>
    </row>
    <row r="70" spans="1:10" x14ac:dyDescent="0.2">
      <c r="A70" s="8" t="s">
        <v>49</v>
      </c>
      <c r="B70" s="8">
        <v>2.9593749999999999E-2</v>
      </c>
      <c r="C70" s="8"/>
      <c r="D70" s="8" t="s">
        <v>44</v>
      </c>
      <c r="E70" s="8" t="s">
        <v>45</v>
      </c>
      <c r="F70" s="8" t="s">
        <v>46</v>
      </c>
      <c r="G70" s="8"/>
      <c r="H70" s="8" t="s">
        <v>47</v>
      </c>
      <c r="I70" s="8"/>
      <c r="J70" s="8"/>
    </row>
    <row r="71" spans="1:10" x14ac:dyDescent="0.2">
      <c r="A71" s="8" t="s">
        <v>49</v>
      </c>
      <c r="B71" s="8">
        <v>0.84442718000000005</v>
      </c>
      <c r="C71" s="8"/>
      <c r="D71" s="8" t="s">
        <v>44</v>
      </c>
      <c r="E71" s="8" t="s">
        <v>45</v>
      </c>
      <c r="F71" s="8" t="s">
        <v>46</v>
      </c>
      <c r="G71" s="8"/>
      <c r="H71" s="8" t="s">
        <v>47</v>
      </c>
      <c r="I71" s="8"/>
      <c r="J71" s="8"/>
    </row>
    <row r="72" spans="1:10" x14ac:dyDescent="0.2">
      <c r="A72" s="8"/>
      <c r="B72" s="8"/>
      <c r="C72" s="8"/>
      <c r="D72" s="8"/>
      <c r="E72" s="8"/>
      <c r="F72" s="8"/>
      <c r="G72" s="8"/>
      <c r="H72" s="8"/>
      <c r="I72" s="8"/>
      <c r="J72" s="8"/>
    </row>
    <row r="73" spans="1:10" x14ac:dyDescent="0.2">
      <c r="A73" s="8" t="s">
        <v>67</v>
      </c>
      <c r="B73" s="8">
        <v>54.9172923</v>
      </c>
      <c r="C73" s="8"/>
      <c r="D73" s="8" t="s">
        <v>44</v>
      </c>
      <c r="E73" s="8" t="s">
        <v>45</v>
      </c>
      <c r="F73" s="8" t="s">
        <v>68</v>
      </c>
      <c r="G73" s="8"/>
      <c r="H73" s="8" t="s">
        <v>47</v>
      </c>
      <c r="I73" s="8"/>
      <c r="J73" s="8"/>
    </row>
    <row r="74" spans="1:10" x14ac:dyDescent="0.2">
      <c r="A74" s="8" t="s">
        <v>126</v>
      </c>
      <c r="B74" s="10">
        <v>4.1499999999999999E-5</v>
      </c>
      <c r="C74" s="8"/>
      <c r="D74" s="8" t="s">
        <v>44</v>
      </c>
      <c r="E74" s="8" t="s">
        <v>45</v>
      </c>
      <c r="F74" s="8" t="s">
        <v>68</v>
      </c>
      <c r="G74" s="8"/>
      <c r="H74" s="8" t="s">
        <v>47</v>
      </c>
      <c r="I74" s="8"/>
      <c r="J74" s="8"/>
    </row>
    <row r="75" spans="1:10" x14ac:dyDescent="0.2">
      <c r="A75" s="8" t="s">
        <v>127</v>
      </c>
      <c r="B75" s="8">
        <v>2.094681E-2</v>
      </c>
      <c r="C75" s="8"/>
      <c r="D75" s="8" t="s">
        <v>44</v>
      </c>
      <c r="E75" s="8" t="s">
        <v>45</v>
      </c>
      <c r="F75" s="8" t="s">
        <v>68</v>
      </c>
      <c r="G75" s="8"/>
      <c r="H75" s="8" t="s">
        <v>47</v>
      </c>
      <c r="I75" s="8"/>
      <c r="J75" s="8"/>
    </row>
    <row r="76" spans="1:10" x14ac:dyDescent="0.2">
      <c r="A76" s="8" t="s">
        <v>128</v>
      </c>
      <c r="B76" s="8">
        <v>3.5972399999999998E-3</v>
      </c>
      <c r="C76" s="8"/>
      <c r="D76" s="8" t="s">
        <v>44</v>
      </c>
      <c r="E76" s="8" t="s">
        <v>45</v>
      </c>
      <c r="F76" s="8" t="s">
        <v>68</v>
      </c>
      <c r="G76" s="8"/>
      <c r="H76" s="8" t="s">
        <v>47</v>
      </c>
      <c r="I76" s="8"/>
      <c r="J76" s="8"/>
    </row>
    <row r="77" spans="1:10" x14ac:dyDescent="0.2">
      <c r="A77" s="8" t="s">
        <v>129</v>
      </c>
      <c r="B77" s="10">
        <v>2.9948999999999999E-7</v>
      </c>
      <c r="C77" s="8"/>
      <c r="D77" s="8" t="s">
        <v>44</v>
      </c>
      <c r="E77" s="8" t="s">
        <v>45</v>
      </c>
      <c r="F77" s="8" t="s">
        <v>68</v>
      </c>
      <c r="G77" s="8"/>
      <c r="H77" s="8" t="s">
        <v>47</v>
      </c>
      <c r="I77" s="8"/>
      <c r="J77" s="8"/>
    </row>
    <row r="78" spans="1:10" x14ac:dyDescent="0.2">
      <c r="A78" s="8" t="s">
        <v>130</v>
      </c>
      <c r="B78" s="8">
        <v>0</v>
      </c>
      <c r="C78" s="8"/>
      <c r="D78" s="8" t="s">
        <v>44</v>
      </c>
      <c r="E78" s="8" t="s">
        <v>45</v>
      </c>
      <c r="F78" s="8" t="s">
        <v>68</v>
      </c>
      <c r="G78" s="8"/>
      <c r="H78" s="8" t="s">
        <v>47</v>
      </c>
      <c r="I78" s="8"/>
      <c r="J78" s="8"/>
    </row>
    <row r="79" spans="1:10" x14ac:dyDescent="0.2">
      <c r="A79" s="8" t="s">
        <v>131</v>
      </c>
      <c r="B79" s="8">
        <v>5.8980000000000002E-4</v>
      </c>
      <c r="C79" s="8"/>
      <c r="D79" s="8" t="s">
        <v>44</v>
      </c>
      <c r="E79" s="8" t="s">
        <v>45</v>
      </c>
      <c r="F79" s="8" t="s">
        <v>68</v>
      </c>
      <c r="G79" s="8"/>
      <c r="H79" s="8" t="s">
        <v>47</v>
      </c>
      <c r="I79" s="8"/>
      <c r="J79" s="8"/>
    </row>
    <row r="80" spans="1:10" x14ac:dyDescent="0.2">
      <c r="A80" s="8" t="s">
        <v>132</v>
      </c>
      <c r="B80" s="8">
        <v>3.2989020000000001E-2</v>
      </c>
      <c r="C80" s="8"/>
      <c r="D80" s="8" t="s">
        <v>44</v>
      </c>
      <c r="E80" s="8" t="s">
        <v>45</v>
      </c>
      <c r="F80" s="8" t="s">
        <v>68</v>
      </c>
      <c r="G80" s="8"/>
      <c r="H80" s="8" t="s">
        <v>47</v>
      </c>
      <c r="I80" s="8"/>
      <c r="J80" s="8"/>
    </row>
    <row r="81" spans="1:10" x14ac:dyDescent="0.2">
      <c r="A81" s="8" t="s">
        <v>67</v>
      </c>
      <c r="B81" s="8">
        <v>11.1200764</v>
      </c>
      <c r="C81" s="8"/>
      <c r="D81" s="8" t="s">
        <v>44</v>
      </c>
      <c r="E81" s="8" t="s">
        <v>45</v>
      </c>
      <c r="F81" s="8" t="s">
        <v>68</v>
      </c>
      <c r="G81" s="8"/>
      <c r="H81" s="8" t="s">
        <v>47</v>
      </c>
      <c r="I81" s="8"/>
      <c r="J81" s="8"/>
    </row>
    <row r="82" spans="1:10" x14ac:dyDescent="0.2">
      <c r="A82" s="8" t="s">
        <v>67</v>
      </c>
      <c r="B82" s="8">
        <v>219.66916900000001</v>
      </c>
      <c r="C82" s="8"/>
      <c r="D82" s="8" t="s">
        <v>44</v>
      </c>
      <c r="E82" s="8" t="s">
        <v>45</v>
      </c>
      <c r="F82" s="8" t="s">
        <v>68</v>
      </c>
      <c r="G82" s="8"/>
      <c r="H82" s="8" t="s">
        <v>47</v>
      </c>
      <c r="I82" s="8"/>
      <c r="J82" s="8"/>
    </row>
    <row r="83" spans="1:10" x14ac:dyDescent="0.2">
      <c r="A83" s="8" t="s">
        <v>133</v>
      </c>
      <c r="B83" s="8">
        <v>0.56156605999999998</v>
      </c>
      <c r="C83" s="8"/>
      <c r="D83" s="8" t="s">
        <v>44</v>
      </c>
      <c r="E83" s="8" t="s">
        <v>45</v>
      </c>
      <c r="F83" s="8" t="s">
        <v>68</v>
      </c>
      <c r="G83" s="8"/>
      <c r="H83" s="8" t="s">
        <v>47</v>
      </c>
      <c r="I83" s="8"/>
      <c r="J83" s="8"/>
    </row>
    <row r="84" spans="1:10" x14ac:dyDescent="0.2">
      <c r="A84" s="8" t="s">
        <v>133</v>
      </c>
      <c r="B84" s="8">
        <v>1.0841715300000001</v>
      </c>
      <c r="C84" s="8"/>
      <c r="D84" s="8" t="s">
        <v>44</v>
      </c>
      <c r="E84" s="8" t="s">
        <v>45</v>
      </c>
      <c r="F84" s="8" t="s">
        <v>68</v>
      </c>
      <c r="G84" s="8"/>
      <c r="H84" s="8" t="s">
        <v>47</v>
      </c>
      <c r="I84" s="8"/>
      <c r="J84" s="8"/>
    </row>
    <row r="85" spans="1:10" x14ac:dyDescent="0.2">
      <c r="A85" s="8"/>
      <c r="B85" s="8"/>
      <c r="C85" s="8"/>
      <c r="D85" s="8"/>
      <c r="E85" s="8"/>
      <c r="F85" s="8"/>
      <c r="G85" s="8"/>
      <c r="H85" s="8"/>
      <c r="I85" s="8"/>
      <c r="J85" s="8"/>
    </row>
    <row r="86" spans="1:10" x14ac:dyDescent="0.2">
      <c r="A86" s="8" t="s">
        <v>134</v>
      </c>
      <c r="B86" s="8">
        <v>2.43648E-3</v>
      </c>
      <c r="C86" s="8"/>
      <c r="D86" s="8" t="s">
        <v>44</v>
      </c>
      <c r="E86" s="8" t="s">
        <v>45</v>
      </c>
      <c r="F86" s="8" t="s">
        <v>64</v>
      </c>
      <c r="G86" s="8"/>
      <c r="H86" s="8" t="s">
        <v>47</v>
      </c>
      <c r="I86" s="8"/>
      <c r="J86" s="8"/>
    </row>
    <row r="87" spans="1:10" x14ac:dyDescent="0.2">
      <c r="A87" s="8" t="s">
        <v>135</v>
      </c>
      <c r="B87" s="8">
        <v>4.3499740000000002E-2</v>
      </c>
      <c r="C87" s="8"/>
      <c r="D87" s="8" t="s">
        <v>44</v>
      </c>
      <c r="E87" s="8" t="s">
        <v>45</v>
      </c>
      <c r="F87" s="8" t="s">
        <v>64</v>
      </c>
      <c r="G87" s="8"/>
      <c r="H87" s="8" t="s">
        <v>47</v>
      </c>
      <c r="I87" s="8"/>
      <c r="J87" s="8"/>
    </row>
    <row r="88" spans="1:10" x14ac:dyDescent="0.2">
      <c r="A88" s="8" t="s">
        <v>136</v>
      </c>
      <c r="B88" s="8">
        <v>0.95759638000000002</v>
      </c>
      <c r="C88" s="8"/>
      <c r="D88" s="8" t="s">
        <v>44</v>
      </c>
      <c r="E88" s="8" t="s">
        <v>45</v>
      </c>
      <c r="F88" s="8" t="s">
        <v>64</v>
      </c>
      <c r="G88" s="8"/>
      <c r="H88" s="8" t="s">
        <v>47</v>
      </c>
      <c r="I88" s="8"/>
      <c r="J88" s="8"/>
    </row>
    <row r="89" spans="1:10" x14ac:dyDescent="0.2">
      <c r="A89" s="8" t="s">
        <v>129</v>
      </c>
      <c r="B89" s="10">
        <v>3.1392E-5</v>
      </c>
      <c r="C89" s="8"/>
      <c r="D89" s="8" t="s">
        <v>44</v>
      </c>
      <c r="E89" s="8" t="s">
        <v>45</v>
      </c>
      <c r="F89" s="8" t="s">
        <v>64</v>
      </c>
      <c r="G89" s="8"/>
      <c r="H89" s="8" t="s">
        <v>47</v>
      </c>
      <c r="I89" s="8"/>
      <c r="J89" s="8"/>
    </row>
    <row r="90" spans="1:10" ht="17" customHeight="1" x14ac:dyDescent="0.2">
      <c r="A90" s="8" t="s">
        <v>137</v>
      </c>
      <c r="B90" s="8">
        <v>2.192993E-2</v>
      </c>
      <c r="C90" s="8"/>
      <c r="D90" s="8" t="s">
        <v>44</v>
      </c>
      <c r="E90" s="8" t="s">
        <v>45</v>
      </c>
      <c r="F90" s="8" t="s">
        <v>64</v>
      </c>
      <c r="G90" s="8"/>
      <c r="H90" s="8" t="s">
        <v>47</v>
      </c>
      <c r="I90" s="8"/>
      <c r="J90" s="8"/>
    </row>
    <row r="91" spans="1:10" ht="17" customHeight="1" x14ac:dyDescent="0.2">
      <c r="A91" s="8" t="s">
        <v>131</v>
      </c>
      <c r="B91" s="8">
        <v>4.4707789999999997E-2</v>
      </c>
      <c r="C91" s="8"/>
      <c r="D91" s="8" t="s">
        <v>44</v>
      </c>
      <c r="E91" s="8" t="s">
        <v>45</v>
      </c>
      <c r="F91" s="8" t="s">
        <v>64</v>
      </c>
      <c r="G91" s="8"/>
      <c r="H91" s="8" t="s">
        <v>47</v>
      </c>
      <c r="I91" s="8"/>
      <c r="J91" s="8"/>
    </row>
    <row r="92" spans="1:10" x14ac:dyDescent="0.2">
      <c r="A92" s="8" t="s">
        <v>138</v>
      </c>
      <c r="B92" s="8">
        <v>2.06029391</v>
      </c>
      <c r="C92" s="8"/>
      <c r="D92" s="8" t="s">
        <v>44</v>
      </c>
      <c r="E92" s="8" t="s">
        <v>45</v>
      </c>
      <c r="F92" s="8" t="s">
        <v>64</v>
      </c>
      <c r="G92" s="8"/>
      <c r="H92" s="8" t="s">
        <v>47</v>
      </c>
      <c r="I92" s="8"/>
      <c r="J92" s="8"/>
    </row>
    <row r="93" spans="1:10" x14ac:dyDescent="0.2">
      <c r="A93" s="8" t="s">
        <v>160</v>
      </c>
      <c r="B93" s="8">
        <v>0.38223691999999998</v>
      </c>
      <c r="C93" s="8"/>
      <c r="D93" s="8" t="s">
        <v>44</v>
      </c>
      <c r="E93" s="8" t="s">
        <v>45</v>
      </c>
      <c r="F93" s="8" t="s">
        <v>140</v>
      </c>
      <c r="G93" s="8"/>
      <c r="H93" s="8" t="s">
        <v>47</v>
      </c>
      <c r="I93" s="8"/>
      <c r="J93" s="8"/>
    </row>
    <row r="94" spans="1:10" x14ac:dyDescent="0.2">
      <c r="A94" s="8" t="s">
        <v>161</v>
      </c>
      <c r="B94" s="8">
        <v>1.7151006499999999</v>
      </c>
      <c r="C94" s="8"/>
      <c r="D94" s="8" t="s">
        <v>44</v>
      </c>
      <c r="E94" s="8" t="s">
        <v>45</v>
      </c>
      <c r="F94" s="8" t="s">
        <v>140</v>
      </c>
      <c r="G94" s="8"/>
      <c r="H94" s="8" t="s">
        <v>47</v>
      </c>
      <c r="I94" s="8"/>
      <c r="J94" s="8"/>
    </row>
    <row r="96" spans="1:10" x14ac:dyDescent="0.2">
      <c r="A96" t="s">
        <v>0</v>
      </c>
      <c r="B96" t="s">
        <v>194</v>
      </c>
    </row>
    <row r="97" spans="1:8" x14ac:dyDescent="0.2">
      <c r="A97" t="s">
        <v>1</v>
      </c>
      <c r="B97" t="s">
        <v>195</v>
      </c>
    </row>
    <row r="98" spans="1:8" x14ac:dyDescent="0.2">
      <c r="A98" t="s">
        <v>2</v>
      </c>
      <c r="B98" t="s">
        <v>21</v>
      </c>
    </row>
    <row r="99" spans="1:8" x14ac:dyDescent="0.2">
      <c r="A99" t="s">
        <v>3</v>
      </c>
      <c r="B99">
        <v>1</v>
      </c>
    </row>
    <row r="100" spans="1:8" x14ac:dyDescent="0.2">
      <c r="A100" t="s">
        <v>4</v>
      </c>
      <c r="B100" t="s">
        <v>5</v>
      </c>
    </row>
    <row r="101" spans="1:8" x14ac:dyDescent="0.2">
      <c r="A101" t="s">
        <v>6</v>
      </c>
      <c r="B101" t="s">
        <v>71</v>
      </c>
    </row>
    <row r="102" spans="1:8" x14ac:dyDescent="0.2">
      <c r="A102" t="s">
        <v>7</v>
      </c>
    </row>
    <row r="103" spans="1:8" x14ac:dyDescent="0.2">
      <c r="A103" t="s">
        <v>8</v>
      </c>
      <c r="B103" t="s">
        <v>9</v>
      </c>
      <c r="C103" t="s">
        <v>10</v>
      </c>
      <c r="D103" t="s">
        <v>6</v>
      </c>
      <c r="E103" t="s">
        <v>11</v>
      </c>
      <c r="F103" t="s">
        <v>12</v>
      </c>
      <c r="G103" t="s">
        <v>2</v>
      </c>
      <c r="H103" t="s">
        <v>4</v>
      </c>
    </row>
    <row r="104" spans="1:8" x14ac:dyDescent="0.2">
      <c r="A104" t="s">
        <v>194</v>
      </c>
      <c r="B104">
        <v>1</v>
      </c>
      <c r="D104" t="s">
        <v>71</v>
      </c>
      <c r="E104" t="s">
        <v>14</v>
      </c>
      <c r="G104" t="s">
        <v>21</v>
      </c>
      <c r="H104" t="s">
        <v>15</v>
      </c>
    </row>
    <row r="105" spans="1:8" x14ac:dyDescent="0.2">
      <c r="A105" s="4" t="s">
        <v>203</v>
      </c>
      <c r="B105">
        <v>1</v>
      </c>
      <c r="D105" t="s">
        <v>71</v>
      </c>
      <c r="E105" t="s">
        <v>14</v>
      </c>
      <c r="G105" t="s">
        <v>21</v>
      </c>
      <c r="H105" t="s">
        <v>18</v>
      </c>
    </row>
    <row r="106" spans="1:8" x14ac:dyDescent="0.2">
      <c r="A106" t="s">
        <v>186</v>
      </c>
      <c r="B106">
        <v>2.3520404804848001</v>
      </c>
      <c r="D106" t="s">
        <v>143</v>
      </c>
      <c r="E106" t="s">
        <v>14</v>
      </c>
      <c r="G106" t="s">
        <v>21</v>
      </c>
      <c r="H106" t="s">
        <v>18</v>
      </c>
    </row>
    <row r="107" spans="1:8" x14ac:dyDescent="0.2">
      <c r="A107" t="s">
        <v>196</v>
      </c>
      <c r="B107">
        <v>0.105948192479957</v>
      </c>
      <c r="D107" t="s">
        <v>143</v>
      </c>
      <c r="E107" t="s">
        <v>14</v>
      </c>
      <c r="G107" t="s">
        <v>21</v>
      </c>
      <c r="H107" t="s">
        <v>18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4C30A-6761-E347-B0F8-694DF763C31F}">
  <dimension ref="A1:J23"/>
  <sheetViews>
    <sheetView topLeftCell="G1" workbookViewId="0">
      <selection activeCell="C12" sqref="C12"/>
    </sheetView>
  </sheetViews>
  <sheetFormatPr baseColWidth="10" defaultColWidth="25.5" defaultRowHeight="16" x14ac:dyDescent="0.2"/>
  <cols>
    <col min="1" max="1" width="47" bestFit="1" customWidth="1"/>
    <col min="2" max="2" width="13.33203125" customWidth="1"/>
    <col min="3" max="3" width="5.6640625" customWidth="1"/>
  </cols>
  <sheetData>
    <row r="1" spans="1:10" x14ac:dyDescent="0.2">
      <c r="A1" s="5" t="s">
        <v>33</v>
      </c>
      <c r="B1">
        <v>10</v>
      </c>
    </row>
    <row r="2" spans="1:10" x14ac:dyDescent="0.2">
      <c r="A2" s="4" t="s">
        <v>30</v>
      </c>
      <c r="B2" s="4" t="s">
        <v>14</v>
      </c>
    </row>
    <row r="3" spans="1:10" x14ac:dyDescent="0.2">
      <c r="A3" t="s">
        <v>31</v>
      </c>
      <c r="B3" t="s">
        <v>32</v>
      </c>
    </row>
    <row r="4" spans="1:10" x14ac:dyDescent="0.2">
      <c r="A4" s="4" t="s">
        <v>0</v>
      </c>
      <c r="B4" s="4" t="s">
        <v>199</v>
      </c>
    </row>
    <row r="5" spans="1:10" x14ac:dyDescent="0.2">
      <c r="A5" t="s">
        <v>1</v>
      </c>
      <c r="B5" s="4" t="s">
        <v>199</v>
      </c>
    </row>
    <row r="6" spans="1:10" x14ac:dyDescent="0.2">
      <c r="A6" t="s">
        <v>2</v>
      </c>
      <c r="B6" t="s">
        <v>21</v>
      </c>
    </row>
    <row r="7" spans="1:10" x14ac:dyDescent="0.2">
      <c r="A7" t="s">
        <v>3</v>
      </c>
      <c r="B7">
        <v>1</v>
      </c>
    </row>
    <row r="8" spans="1:10" x14ac:dyDescent="0.2">
      <c r="A8" t="s">
        <v>4</v>
      </c>
      <c r="B8" t="s">
        <v>5</v>
      </c>
    </row>
    <row r="9" spans="1:10" x14ac:dyDescent="0.2">
      <c r="A9" t="s">
        <v>6</v>
      </c>
      <c r="B9" t="s">
        <v>71</v>
      </c>
    </row>
    <row r="11" spans="1:10" x14ac:dyDescent="0.2">
      <c r="A11" s="4" t="s">
        <v>7</v>
      </c>
    </row>
    <row r="12" spans="1:10" x14ac:dyDescent="0.2">
      <c r="A12" s="4" t="s">
        <v>8</v>
      </c>
      <c r="B12" s="4" t="s">
        <v>9</v>
      </c>
      <c r="C12" s="4" t="s">
        <v>10</v>
      </c>
      <c r="D12" s="4" t="s">
        <v>6</v>
      </c>
      <c r="E12" s="4" t="s">
        <v>11</v>
      </c>
      <c r="F12" s="4" t="s">
        <v>12</v>
      </c>
      <c r="G12" s="4" t="s">
        <v>2</v>
      </c>
      <c r="H12" s="4" t="s">
        <v>4</v>
      </c>
      <c r="I12" s="4" t="s">
        <v>13</v>
      </c>
      <c r="J12" s="4" t="s">
        <v>1</v>
      </c>
    </row>
    <row r="13" spans="1:10" x14ac:dyDescent="0.2">
      <c r="A13" s="3" t="s">
        <v>35</v>
      </c>
      <c r="B13" s="3">
        <f>200+97+1597</f>
        <v>1894</v>
      </c>
      <c r="D13" t="s">
        <v>36</v>
      </c>
      <c r="E13" t="s">
        <v>16</v>
      </c>
      <c r="F13" s="4"/>
      <c r="G13" s="4" t="s">
        <v>17</v>
      </c>
      <c r="H13" t="s">
        <v>18</v>
      </c>
      <c r="I13" s="4"/>
      <c r="J13" s="4"/>
    </row>
    <row r="14" spans="1:10" x14ac:dyDescent="0.2">
      <c r="A14" s="3" t="s">
        <v>80</v>
      </c>
      <c r="B14" s="3">
        <v>90</v>
      </c>
      <c r="D14" t="s">
        <v>44</v>
      </c>
      <c r="E14" t="s">
        <v>16</v>
      </c>
      <c r="F14" s="4"/>
      <c r="G14" s="4" t="s">
        <v>84</v>
      </c>
      <c r="H14" t="s">
        <v>18</v>
      </c>
      <c r="I14" s="4"/>
      <c r="J14" s="4"/>
    </row>
    <row r="15" spans="1:10" x14ac:dyDescent="0.2">
      <c r="A15" t="s">
        <v>81</v>
      </c>
      <c r="B15">
        <v>6</v>
      </c>
      <c r="D15" t="s">
        <v>44</v>
      </c>
      <c r="E15" t="s">
        <v>16</v>
      </c>
      <c r="F15" s="4"/>
      <c r="G15" s="4" t="s">
        <v>84</v>
      </c>
      <c r="H15" t="s">
        <v>18</v>
      </c>
      <c r="I15" s="4"/>
      <c r="J15" s="4"/>
    </row>
    <row r="16" spans="1:10" x14ac:dyDescent="0.2">
      <c r="A16" t="s">
        <v>85</v>
      </c>
      <c r="B16">
        <v>45</v>
      </c>
      <c r="D16" t="s">
        <v>44</v>
      </c>
      <c r="E16" t="s">
        <v>16</v>
      </c>
      <c r="F16" s="4"/>
      <c r="G16" s="4" t="s">
        <v>84</v>
      </c>
      <c r="H16" t="s">
        <v>18</v>
      </c>
      <c r="I16" s="4"/>
      <c r="J16" s="4"/>
    </row>
    <row r="17" spans="1:10" x14ac:dyDescent="0.2">
      <c r="A17" t="s">
        <v>86</v>
      </c>
      <c r="B17">
        <v>0.45</v>
      </c>
      <c r="D17" t="s">
        <v>44</v>
      </c>
      <c r="E17" t="s">
        <v>16</v>
      </c>
      <c r="F17" s="4"/>
      <c r="G17" s="4" t="s">
        <v>84</v>
      </c>
      <c r="H17" t="s">
        <v>18</v>
      </c>
      <c r="I17" s="4"/>
      <c r="J17" s="4"/>
    </row>
    <row r="19" spans="1:10" x14ac:dyDescent="0.2">
      <c r="A19" t="s">
        <v>49</v>
      </c>
      <c r="B19">
        <v>2.2999999999999998</v>
      </c>
      <c r="D19" t="s">
        <v>44</v>
      </c>
      <c r="E19" t="s">
        <v>45</v>
      </c>
      <c r="F19" t="s">
        <v>46</v>
      </c>
      <c r="H19" t="s">
        <v>47</v>
      </c>
    </row>
    <row r="20" spans="1:10" x14ac:dyDescent="0.2">
      <c r="A20" t="s">
        <v>62</v>
      </c>
      <c r="B20">
        <v>2.75</v>
      </c>
      <c r="D20" t="s">
        <v>44</v>
      </c>
      <c r="E20" t="s">
        <v>45</v>
      </c>
      <c r="F20" t="s">
        <v>46</v>
      </c>
      <c r="H20" t="s">
        <v>47</v>
      </c>
    </row>
    <row r="21" spans="1:10" x14ac:dyDescent="0.2">
      <c r="A21" t="s">
        <v>43</v>
      </c>
      <c r="B21">
        <v>1.35</v>
      </c>
      <c r="D21" t="s">
        <v>44</v>
      </c>
      <c r="E21" t="s">
        <v>45</v>
      </c>
      <c r="F21" t="s">
        <v>46</v>
      </c>
      <c r="H21" t="s">
        <v>47</v>
      </c>
    </row>
    <row r="22" spans="1:10" x14ac:dyDescent="0.2">
      <c r="A22" t="s">
        <v>67</v>
      </c>
      <c r="B22">
        <v>72</v>
      </c>
      <c r="D22" t="s">
        <v>44</v>
      </c>
      <c r="E22" t="s">
        <v>45</v>
      </c>
      <c r="F22" t="s">
        <v>68</v>
      </c>
      <c r="H22" t="s">
        <v>47</v>
      </c>
    </row>
    <row r="23" spans="1:10" x14ac:dyDescent="0.2">
      <c r="A23" t="s">
        <v>87</v>
      </c>
      <c r="B23">
        <v>0.09</v>
      </c>
      <c r="D23" t="s">
        <v>44</v>
      </c>
      <c r="E23" t="s">
        <v>45</v>
      </c>
      <c r="F23" t="s">
        <v>68</v>
      </c>
      <c r="H23" t="s"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notes</vt:lpstr>
      <vt:lpstr>drying</vt:lpstr>
      <vt:lpstr>bin</vt:lpstr>
      <vt:lpstr>bin1</vt:lpstr>
      <vt:lpstr>bin3</vt:lpstr>
      <vt:lpstr>animal</vt:lpstr>
      <vt:lpstr>maize</vt:lpstr>
      <vt:lpstr>grass</vt:lpstr>
      <vt:lpstr>misc_cult</vt:lpstr>
      <vt:lpstr>combustion</vt:lpstr>
      <vt:lpstr>biogas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2021-07-09T20:09:35Z</dcterms:created>
  <dcterms:modified xsi:type="dcterms:W3CDTF">2021-08-19T13:19:05Z</dcterms:modified>
</cp:coreProperties>
</file>