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/workspace/policy_value/"/>
    </mc:Choice>
  </mc:AlternateContent>
  <xr:revisionPtr revIDLastSave="0" documentId="8_{7F4785C2-B956-4444-8257-7CB057507D93}" xr6:coauthVersionLast="47" xr6:coauthVersionMax="47" xr10:uidLastSave="{00000000-0000-0000-0000-000000000000}"/>
  <bookViews>
    <workbookView xWindow="6860" yWindow="24040" windowWidth="24680" windowHeight="12440" xr2:uid="{81EE75DE-3884-5343-ADE1-AF0163543E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G8" i="1" s="1"/>
  <c r="H5" i="1"/>
  <c r="H8" i="1" s="1"/>
  <c r="E5" i="1"/>
  <c r="E8" i="1" s="1"/>
  <c r="N8" i="1"/>
  <c r="M8" i="1"/>
  <c r="L8" i="1"/>
  <c r="K8" i="1"/>
  <c r="F8" i="1"/>
</calcChain>
</file>

<file path=xl/sharedStrings.xml><?xml version="1.0" encoding="utf-8"?>
<sst xmlns="http://schemas.openxmlformats.org/spreadsheetml/2006/main" count="13" uniqueCount="8">
  <si>
    <t>age now</t>
    <phoneticPr fontId="2" type="noConversion"/>
  </si>
  <si>
    <t>buying price after fee</t>
    <phoneticPr fontId="2" type="noConversion"/>
  </si>
  <si>
    <t>fair price</t>
    <phoneticPr fontId="2" type="noConversion"/>
  </si>
  <si>
    <t>expected duration</t>
    <phoneticPr fontId="2" type="noConversion"/>
  </si>
  <si>
    <t>expected IRR</t>
    <phoneticPr fontId="2" type="noConversion"/>
  </si>
  <si>
    <t>based on APEX</t>
    <phoneticPr fontId="2" type="noConversion"/>
  </si>
  <si>
    <t>add 5% fee</t>
    <phoneticPr fontId="2" type="noConversion"/>
  </si>
  <si>
    <t>fair is based on: -30% risk, 6.3 rate, 3-4% premium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</si>
</sst>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E3D6-1E78-834F-BF36-345F3124D89D}">
  <dimension ref="D2:N8"/>
  <sheetViews>
    <sheetView tabSelected="1" topLeftCell="B1" zoomScale="115" workbookViewId="0">
      <selection activeCell="J15" sqref="J15"/>
    </sheetView>
  </sheetViews>
  <sheetFormatPr baseColWidth="10" defaultRowHeight="16"/>
  <cols>
    <col min="4" max="4" width="25.1640625" customWidth="1"/>
    <col min="5" max="8" width="6" bestFit="1" customWidth="1"/>
    <col min="10" max="10" width="21.33203125" bestFit="1" customWidth="1"/>
    <col min="11" max="14" width="6" bestFit="1" customWidth="1"/>
  </cols>
  <sheetData>
    <row r="2" spans="4:14">
      <c r="D2" t="s">
        <v>7</v>
      </c>
    </row>
    <row r="3" spans="4:14">
      <c r="D3" t="s">
        <v>6</v>
      </c>
      <c r="J3" t="s">
        <v>5</v>
      </c>
    </row>
    <row r="4" spans="4:14">
      <c r="D4" t="s">
        <v>0</v>
      </c>
      <c r="E4">
        <v>75</v>
      </c>
      <c r="F4">
        <v>80</v>
      </c>
      <c r="G4">
        <v>85</v>
      </c>
      <c r="H4">
        <v>90</v>
      </c>
      <c r="J4" t="s">
        <v>0</v>
      </c>
      <c r="K4">
        <v>75</v>
      </c>
      <c r="L4">
        <v>80</v>
      </c>
      <c r="M4">
        <v>85</v>
      </c>
      <c r="N4">
        <v>90</v>
      </c>
    </row>
    <row r="5" spans="4:14">
      <c r="D5" t="s">
        <v>1</v>
      </c>
      <c r="E5">
        <f>K5+5</f>
        <v>7</v>
      </c>
      <c r="F5">
        <f t="shared" ref="F5:H5" si="0">L5+5</f>
        <v>10</v>
      </c>
      <c r="G5">
        <f t="shared" si="0"/>
        <v>13</v>
      </c>
      <c r="H5">
        <f t="shared" si="0"/>
        <v>21</v>
      </c>
      <c r="J5" t="s">
        <v>1</v>
      </c>
      <c r="K5">
        <v>2</v>
      </c>
      <c r="L5">
        <v>5</v>
      </c>
      <c r="M5">
        <v>8</v>
      </c>
      <c r="N5">
        <v>16</v>
      </c>
    </row>
    <row r="6" spans="4:14">
      <c r="D6" t="s">
        <v>2</v>
      </c>
      <c r="E6">
        <v>27.7</v>
      </c>
      <c r="F6">
        <v>40.700000000000003</v>
      </c>
      <c r="G6">
        <v>51.9</v>
      </c>
      <c r="H6">
        <v>62.2</v>
      </c>
      <c r="J6" t="s">
        <v>2</v>
      </c>
      <c r="K6">
        <v>27.7</v>
      </c>
      <c r="L6">
        <v>40.700000000000003</v>
      </c>
      <c r="M6">
        <v>51.9</v>
      </c>
      <c r="N6">
        <v>62.2</v>
      </c>
    </row>
    <row r="7" spans="4:14">
      <c r="D7" t="s">
        <v>3</v>
      </c>
      <c r="E7">
        <v>12.2</v>
      </c>
      <c r="F7">
        <v>9.1999999999999993</v>
      </c>
      <c r="G7">
        <v>6.6</v>
      </c>
      <c r="H7">
        <v>4.5999999999999996</v>
      </c>
      <c r="J7" t="s">
        <v>3</v>
      </c>
      <c r="K7">
        <v>12.2</v>
      </c>
      <c r="L7">
        <v>9.1999999999999993</v>
      </c>
      <c r="M7">
        <v>6.6</v>
      </c>
      <c r="N7">
        <v>4.5999999999999996</v>
      </c>
    </row>
    <row r="8" spans="4:14">
      <c r="D8" t="s">
        <v>4</v>
      </c>
      <c r="E8" s="1">
        <f>(E6/E5)^(1/E7)-1</f>
        <v>0.11934951518380044</v>
      </c>
      <c r="F8" s="1">
        <f t="shared" ref="F8:H8" si="1">(F6/F5)^(1/F7)-1</f>
        <v>0.16482387024028355</v>
      </c>
      <c r="G8" s="1">
        <f t="shared" si="1"/>
        <v>0.2333733104683986</v>
      </c>
      <c r="H8" s="1">
        <f t="shared" si="1"/>
        <v>0.26623832571060602</v>
      </c>
      <c r="J8" t="s">
        <v>4</v>
      </c>
      <c r="K8" s="1">
        <f>(K6/K5)^(1/K7)-1</f>
        <v>0.24039914107968818</v>
      </c>
      <c r="L8" s="1">
        <f t="shared" ref="L8" si="2">(L6/L5)^(1/L7)-1</f>
        <v>0.25597476475491887</v>
      </c>
      <c r="M8" s="1">
        <f t="shared" ref="M8" si="3">(M6/M5)^(1/M7)-1</f>
        <v>0.32752291349297225</v>
      </c>
      <c r="N8" s="1">
        <f t="shared" ref="N8" si="4">(N6/N5)^(1/N7)-1</f>
        <v>0.34335011808715188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2023-07-29T16:41:16Z</dcterms:created>
  <dcterms:modified xsi:type="dcterms:W3CDTF">2023-07-29T16:59:29Z</dcterms:modified>
</cp:coreProperties>
</file>