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1"/>
  <workbookPr/>
  <mc:AlternateContent xmlns:mc="http://schemas.openxmlformats.org/markup-compatibility/2006">
    <mc:Choice Requires="x15">
      <x15ac:absPath xmlns:x15ac="http://schemas.microsoft.com/office/spreadsheetml/2010/11/ac" url="/Users/tianrui.qi/Documents/LC2222a-ISA/"/>
    </mc:Choice>
  </mc:AlternateContent>
  <xr:revisionPtr revIDLastSave="0" documentId="13_ncr:1_{7E7724C1-4576-474E-8176-8C90D4E24B1D}" xr6:coauthVersionLast="47" xr6:coauthVersionMax="47" xr10:uidLastSave="{00000000-0000-0000-0000-000000000000}"/>
  <bookViews>
    <workbookView xWindow="0" yWindow="780" windowWidth="34200" windowHeight="20200" xr2:uid="{00000000-000D-0000-FFFF-FFFF00000000}"/>
  </bookViews>
  <sheets>
    <sheet name="Sheet1" sheetId="1" r:id="rId1"/>
  </sheets>
  <definedNames>
    <definedName name="_xlnm.Print_Area" localSheetId="0">Sheet1!$A$1:$AI$47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51" i="1" l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" i="1"/>
  <c r="AI3" i="1"/>
  <c r="AI2" i="1"/>
  <c r="J58" i="1" l="1"/>
  <c r="J59" i="1"/>
  <c r="I34" i="1"/>
  <c r="I33" i="1"/>
  <c r="I32" i="1"/>
  <c r="J51" i="1"/>
  <c r="I36" i="1"/>
  <c r="I37" i="1"/>
  <c r="I38" i="1"/>
  <c r="I39" i="1"/>
  <c r="I2" i="1"/>
  <c r="I3" i="1"/>
  <c r="I4" i="1"/>
  <c r="J52" i="1"/>
  <c r="I47" i="1"/>
  <c r="I46" i="1"/>
  <c r="I45" i="1"/>
  <c r="I44" i="1"/>
  <c r="I43" i="1"/>
  <c r="I42" i="1"/>
  <c r="I41" i="1"/>
  <c r="I40" i="1"/>
  <c r="I35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</calcChain>
</file>

<file path=xl/sharedStrings.xml><?xml version="1.0" encoding="utf-8"?>
<sst xmlns="http://schemas.openxmlformats.org/spreadsheetml/2006/main" count="137" uniqueCount="125">
  <si>
    <t>Index</t>
  </si>
  <si>
    <t>MACRO STATE</t>
  </si>
  <si>
    <t>NextState</t>
  </si>
  <si>
    <t>NextState (DEC)</t>
  </si>
  <si>
    <t>DrREG</t>
  </si>
  <si>
    <t>DrMEM</t>
  </si>
  <si>
    <t>DrALU</t>
  </si>
  <si>
    <t>DrPC</t>
  </si>
  <si>
    <t>DrOFF</t>
  </si>
  <si>
    <t>LdPC</t>
  </si>
  <si>
    <t>LdIR</t>
  </si>
  <si>
    <t>LdMAR</t>
  </si>
  <si>
    <t>LdA</t>
  </si>
  <si>
    <t>LdB</t>
  </si>
  <si>
    <t>LdCmp</t>
  </si>
  <si>
    <t>WrREG</t>
  </si>
  <si>
    <t>WrMEM</t>
  </si>
  <si>
    <t>OPTest</t>
  </si>
  <si>
    <t>ChkCmp</t>
  </si>
  <si>
    <t>Hex Value</t>
  </si>
  <si>
    <t>Comment</t>
  </si>
  <si>
    <t xml:space="preserve"> </t>
  </si>
  <si>
    <t>CC ROM</t>
  </si>
  <si>
    <t>Sequencer ROM</t>
  </si>
  <si>
    <t>ROMAddress</t>
  </si>
  <si>
    <t>Value</t>
  </si>
  <si>
    <t>Hex</t>
  </si>
  <si>
    <t>Operation</t>
  </si>
  <si>
    <t>OPCode</t>
  </si>
  <si>
    <t>fetch1</t>
  </si>
  <si>
    <t>fetch2</t>
  </si>
  <si>
    <t>fetch3</t>
  </si>
  <si>
    <t>add1</t>
  </si>
  <si>
    <t>add2</t>
  </si>
  <si>
    <t>add3</t>
  </si>
  <si>
    <t>nand1</t>
  </si>
  <si>
    <t>nand2</t>
  </si>
  <si>
    <t>nand3</t>
  </si>
  <si>
    <t>addi1</t>
  </si>
  <si>
    <t>addi2</t>
  </si>
  <si>
    <t>addi3</t>
  </si>
  <si>
    <t>lw1</t>
  </si>
  <si>
    <t>lw2</t>
  </si>
  <si>
    <t>lw3</t>
  </si>
  <si>
    <t>lw4</t>
  </si>
  <si>
    <t>sw1</t>
  </si>
  <si>
    <t>sw2</t>
  </si>
  <si>
    <t>sw3</t>
  </si>
  <si>
    <t>sw4</t>
  </si>
  <si>
    <t>br1</t>
  </si>
  <si>
    <t>br2</t>
  </si>
  <si>
    <t>br3</t>
  </si>
  <si>
    <t>jalr1</t>
  </si>
  <si>
    <t>jalr2</t>
  </si>
  <si>
    <t>halt</t>
  </si>
  <si>
    <t>lea1</t>
  </si>
  <si>
    <t>lea2</t>
  </si>
  <si>
    <t>lea3</t>
  </si>
  <si>
    <t>000000</t>
  </si>
  <si>
    <t>No Branch</t>
  </si>
  <si>
    <t>Branch</t>
  </si>
  <si>
    <t>000001</t>
  </si>
  <si>
    <t>0000</t>
  </si>
  <si>
    <t>0001</t>
  </si>
  <si>
    <t>0010</t>
  </si>
  <si>
    <t>0011</t>
  </si>
  <si>
    <t>0100</t>
  </si>
  <si>
    <t>0101</t>
  </si>
  <si>
    <t>0110</t>
  </si>
  <si>
    <t>0111</t>
  </si>
  <si>
    <t>1000</t>
  </si>
  <si>
    <t>1001</t>
  </si>
  <si>
    <t>1010</t>
  </si>
  <si>
    <t>ALU[0]</t>
  </si>
  <si>
    <t>ALU[1]</t>
  </si>
  <si>
    <t>RegSel[0]</t>
  </si>
  <si>
    <t>RegSel[1]</t>
  </si>
  <si>
    <t>LdEnInt</t>
  </si>
  <si>
    <t>EnInt</t>
  </si>
  <si>
    <t>IntAck</t>
  </si>
  <si>
    <t>DrData</t>
  </si>
  <si>
    <t>LdDAR</t>
  </si>
  <si>
    <t>Interrupt ROM</t>
  </si>
  <si>
    <t>blt/gt/eq1</t>
  </si>
  <si>
    <t>blt/gt/eq2</t>
  </si>
  <si>
    <t>blt/gt/eq3</t>
  </si>
  <si>
    <t>blt/gt/eq4</t>
  </si>
  <si>
    <t>ADD</t>
  </si>
  <si>
    <t>NAND</t>
  </si>
  <si>
    <t>ADDI</t>
  </si>
  <si>
    <t>LW</t>
  </si>
  <si>
    <t>SW</t>
  </si>
  <si>
    <t>LEA</t>
  </si>
  <si>
    <t>JALR</t>
  </si>
  <si>
    <t>HALT</t>
  </si>
  <si>
    <t>BLT</t>
  </si>
  <si>
    <t>BGT</t>
  </si>
  <si>
    <t>BEQ</t>
  </si>
  <si>
    <t>1011</t>
  </si>
  <si>
    <t>DrALU2</t>
  </si>
  <si>
    <t>or1/xor1</t>
  </si>
  <si>
    <t>or2/xor2</t>
  </si>
  <si>
    <t>or3/xor3</t>
  </si>
  <si>
    <t>OR/XOR</t>
  </si>
  <si>
    <t>int1</t>
  </si>
  <si>
    <t>int2</t>
  </si>
  <si>
    <t>int3</t>
  </si>
  <si>
    <t>int4</t>
  </si>
  <si>
    <t>ei</t>
  </si>
  <si>
    <t>di</t>
  </si>
  <si>
    <t>reti</t>
  </si>
  <si>
    <t>0</t>
  </si>
  <si>
    <t>30</t>
  </si>
  <si>
    <t>1100</t>
  </si>
  <si>
    <t>1101</t>
  </si>
  <si>
    <t>1110</t>
  </si>
  <si>
    <t>1111</t>
  </si>
  <si>
    <t>in</t>
  </si>
  <si>
    <t>1</t>
  </si>
  <si>
    <t>36</t>
  </si>
  <si>
    <t>No Int</t>
  </si>
  <si>
    <t>Int</t>
  </si>
  <si>
    <t>in1</t>
  </si>
  <si>
    <t>in2</t>
  </si>
  <si>
    <t>in3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</si>
</sst>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Arial"/>
      <charset val="134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  <charset val="1"/>
    </font>
    <font>
      <b/>
      <sz val="12"/>
      <color rgb="FF000000"/>
      <name val="Calibri"/>
      <family val="2"/>
    </font>
    <font>
      <sz val="11"/>
      <color rgb="FF000000"/>
      <name val="Calibri"/>
      <family val="2"/>
      <charset val="1"/>
    </font>
    <font>
      <i/>
      <sz val="11"/>
      <color rgb="FF000000"/>
      <name val="Calibri"/>
      <family val="2"/>
    </font>
    <font>
      <sz val="11"/>
      <color theme="1"/>
      <name val="Calibri"/>
      <family val="2"/>
    </font>
    <font>
      <sz val="8"/>
      <name val="Arial"/>
      <family val="2"/>
    </font>
    <font>
      <sz val="11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9D9D9"/>
        <bgColor rgb="FFC0C0C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A9D08E"/>
        <bgColor rgb="FF000000"/>
      </patternFill>
    </fill>
    <fill>
      <patternFill patternType="solid">
        <fgColor rgb="FFFF5050"/>
        <bgColor rgb="FF000000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indexed="64"/>
      </top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3" borderId="0" xfId="0" applyFont="1" applyFill="1" applyAlignment="1">
      <alignment horizontal="center" wrapText="1"/>
    </xf>
    <xf numFmtId="0" fontId="2" fillId="0" borderId="0" xfId="0" applyFont="1"/>
    <xf numFmtId="0" fontId="2" fillId="3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0" fillId="2" borderId="0" xfId="0" applyFill="1"/>
    <xf numFmtId="0" fontId="2" fillId="0" borderId="0" xfId="0" applyFont="1" applyAlignment="1">
      <alignment horizontal="left" wrapText="1"/>
    </xf>
    <xf numFmtId="0" fontId="1" fillId="0" borderId="2" xfId="0" applyFont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0" borderId="2" xfId="0" applyFont="1" applyBorder="1"/>
    <xf numFmtId="49" fontId="2" fillId="0" borderId="0" xfId="0" applyNumberFormat="1" applyFont="1"/>
    <xf numFmtId="0" fontId="2" fillId="0" borderId="6" xfId="0" applyFont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7" fillId="4" borderId="0" xfId="0" applyFont="1" applyFill="1" applyAlignment="1">
      <alignment horizontal="center"/>
    </xf>
    <xf numFmtId="0" fontId="7" fillId="5" borderId="0" xfId="0" applyFont="1" applyFill="1" applyAlignment="1">
      <alignment horizontal="center"/>
    </xf>
    <xf numFmtId="0" fontId="7" fillId="6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7" fillId="7" borderId="0" xfId="0" applyFont="1" applyFill="1" applyAlignment="1">
      <alignment horizontal="center"/>
    </xf>
    <xf numFmtId="0" fontId="7" fillId="8" borderId="0" xfId="0" applyFont="1" applyFill="1" applyAlignment="1">
      <alignment horizontal="center"/>
    </xf>
    <xf numFmtId="49" fontId="7" fillId="0" borderId="8" xfId="0" applyNumberFormat="1" applyFont="1" applyBorder="1"/>
    <xf numFmtId="49" fontId="2" fillId="0" borderId="5" xfId="0" applyNumberFormat="1" applyFont="1" applyBorder="1" applyAlignment="1">
      <alignment horizontal="left" vertical="top"/>
    </xf>
    <xf numFmtId="0" fontId="9" fillId="4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0" borderId="2" xfId="0" applyFont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49" fontId="5" fillId="0" borderId="2" xfId="0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49" fontId="5" fillId="0" borderId="5" xfId="0" applyNumberFormat="1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2" fillId="4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2" fillId="9" borderId="0" xfId="0" applyFont="1" applyFill="1" applyAlignment="1">
      <alignment horizontal="center"/>
    </xf>
    <xf numFmtId="0" fontId="2" fillId="10" borderId="0" xfId="0" applyFont="1" applyFill="1" applyAlignment="1">
      <alignment horizontal="center"/>
    </xf>
    <xf numFmtId="0" fontId="3" fillId="0" borderId="0" xfId="0" applyFont="1" applyAlignment="1">
      <alignment horizontal="center" wrapText="1"/>
    </xf>
    <xf numFmtId="0" fontId="1" fillId="0" borderId="9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49" fontId="5" fillId="0" borderId="0" xfId="0" applyNumberFormat="1" applyFont="1" applyAlignment="1">
      <alignment horizontal="center"/>
    </xf>
    <xf numFmtId="0" fontId="3" fillId="0" borderId="1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3" fillId="0" borderId="9" xfId="0" applyFont="1" applyBorder="1" applyAlignment="1">
      <alignment horizontal="center" wrapText="1"/>
    </xf>
    <xf numFmtId="0" fontId="3" fillId="0" borderId="3" xfId="0" applyFont="1" applyBorder="1" applyAlignment="1">
      <alignment horizontal="center" wrapText="1"/>
    </xf>
    <xf numFmtId="0" fontId="3" fillId="0" borderId="13" xfId="0" applyFont="1" applyBorder="1" applyAlignment="1">
      <alignment horizontal="center" wrapText="1"/>
    </xf>
    <xf numFmtId="0" fontId="3" fillId="0" borderId="5" xfId="0" applyFont="1" applyBorder="1" applyAlignment="1">
      <alignment horizontal="center" wrapText="1"/>
    </xf>
    <xf numFmtId="0" fontId="3" fillId="0" borderId="6" xfId="0" applyFont="1" applyBorder="1" applyAlignment="1">
      <alignment horizontal="center" wrapText="1"/>
    </xf>
    <xf numFmtId="0" fontId="3" fillId="0" borderId="7" xfId="0" applyFont="1" applyBorder="1" applyAlignment="1">
      <alignment horizontal="center" wrapText="1"/>
    </xf>
    <xf numFmtId="49" fontId="5" fillId="0" borderId="6" xfId="0" applyNumberFormat="1" applyFont="1" applyBorder="1" applyAlignment="1">
      <alignment horizontal="center"/>
    </xf>
  </cellXfs>
  <cellStyles count="1">
    <cellStyle name="Normal" xfId="0" builtinId="0"/>
  </cellStyles>
  <dxfs count="8">
    <dxf>
      <fill>
        <patternFill>
          <bgColor rgb="FFFF5050"/>
        </patternFill>
      </fill>
    </dxf>
    <dxf>
      <fill>
        <patternFill>
          <bgColor theme="9" tint="0.39994506668294322"/>
        </patternFill>
      </fill>
    </dxf>
    <dxf>
      <fill>
        <patternFill>
          <bgColor rgb="FFFF5050"/>
        </patternFill>
      </fill>
    </dxf>
    <dxf>
      <fill>
        <patternFill>
          <bgColor theme="9" tint="0.39994506668294322"/>
        </patternFill>
      </fill>
    </dxf>
    <dxf>
      <fill>
        <patternFill>
          <bgColor rgb="FFFF5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5050"/>
        </patternFill>
      </fill>
    </dxf>
  </dxfs>
  <tableStyles count="0" defaultTableStyle="TableStyleMedium2" defaultPivotStyle="PivotStyleLight16"/>
  <colors>
    <mruColors>
      <color rgb="FFEAAA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993"/>
  <sheetViews>
    <sheetView tabSelected="1" zoomScale="110" zoomScaleNormal="110" workbookViewId="0">
      <pane ySplit="1" topLeftCell="A2" activePane="bottomLeft" state="frozen"/>
      <selection pane="bottomLeft" activeCell="AJ20" sqref="AJ20"/>
    </sheetView>
  </sheetViews>
  <sheetFormatPr baseColWidth="10" defaultColWidth="9" defaultRowHeight="15" customHeight="1" x14ac:dyDescent="0.15"/>
  <cols>
    <col min="1" max="1" width="5.5" bestFit="1" customWidth="1"/>
    <col min="2" max="2" width="12" bestFit="1" customWidth="1"/>
    <col min="3" max="7" width="2.6640625" customWidth="1"/>
    <col min="8" max="8" width="2.33203125" customWidth="1"/>
    <col min="9" max="9" width="13.1640625" bestFit="1" customWidth="1"/>
    <col min="10" max="10" width="6" bestFit="1" customWidth="1"/>
    <col min="11" max="11" width="7.1640625" bestFit="1" customWidth="1"/>
    <col min="12" max="12" width="6.1640625" bestFit="1" customWidth="1"/>
    <col min="13" max="13" width="9" bestFit="1" customWidth="1"/>
    <col min="14" max="14" width="7.33203125" bestFit="1" customWidth="1"/>
    <col min="15" max="15" width="5.83203125" bestFit="1" customWidth="1"/>
    <col min="16" max="16" width="5" bestFit="1" customWidth="1"/>
    <col min="17" max="17" width="4.5" bestFit="1" customWidth="1"/>
    <col min="18" max="18" width="6.83203125" bestFit="1" customWidth="1"/>
    <col min="19" max="19" width="4.1640625" bestFit="1" customWidth="1"/>
    <col min="20" max="20" width="4" bestFit="1" customWidth="1"/>
    <col min="21" max="22" width="6.5" bestFit="1" customWidth="1"/>
    <col min="23" max="23" width="7.6640625" bestFit="1" customWidth="1"/>
    <col min="24" max="25" width="8.6640625" bestFit="1" customWidth="1"/>
    <col min="26" max="27" width="6.6640625" bestFit="1" customWidth="1"/>
    <col min="28" max="28" width="6.5" bestFit="1" customWidth="1"/>
    <col min="29" max="29" width="7.5" bestFit="1" customWidth="1"/>
    <col min="30" max="30" width="7" bestFit="1" customWidth="1"/>
    <col min="31" max="31" width="5.1640625" bestFit="1" customWidth="1"/>
    <col min="32" max="32" width="6.1640625" bestFit="1" customWidth="1"/>
    <col min="33" max="33" width="6.5" bestFit="1" customWidth="1"/>
    <col min="34" max="34" width="6.33203125" bestFit="1" customWidth="1"/>
    <col min="35" max="35" width="9.6640625" bestFit="1" customWidth="1"/>
    <col min="36" max="36" width="27.6640625" customWidth="1"/>
    <col min="37" max="37" width="10.1640625" customWidth="1"/>
    <col min="38" max="40" width="7.6640625" customWidth="1"/>
    <col min="41" max="41" width="13.1640625" customWidth="1"/>
    <col min="42" max="42" width="15.1640625" customWidth="1"/>
    <col min="43" max="43" width="7.6640625" customWidth="1"/>
    <col min="44" max="44" width="10.6640625" customWidth="1"/>
    <col min="45" max="45" width="7.6640625" customWidth="1"/>
    <col min="46" max="1030" width="12.6640625" customWidth="1"/>
  </cols>
  <sheetData>
    <row r="1" spans="1:45" ht="16" x14ac:dyDescent="0.2">
      <c r="A1" s="1" t="s">
        <v>0</v>
      </c>
      <c r="B1" s="1" t="s">
        <v>1</v>
      </c>
      <c r="C1" s="41" t="s">
        <v>2</v>
      </c>
      <c r="D1" s="41"/>
      <c r="E1" s="41"/>
      <c r="F1" s="41"/>
      <c r="G1" s="41"/>
      <c r="H1" s="41"/>
      <c r="I1" s="3" t="s">
        <v>3</v>
      </c>
      <c r="J1" s="1" t="s">
        <v>4</v>
      </c>
      <c r="K1" s="1" t="s">
        <v>5</v>
      </c>
      <c r="L1" s="1" t="s">
        <v>6</v>
      </c>
      <c r="M1" s="1" t="s">
        <v>99</v>
      </c>
      <c r="N1" s="1" t="s">
        <v>7</v>
      </c>
      <c r="O1" s="1" t="s">
        <v>8</v>
      </c>
      <c r="P1" s="1" t="s">
        <v>9</v>
      </c>
      <c r="Q1" s="1" t="s">
        <v>10</v>
      </c>
      <c r="R1" s="1" t="s">
        <v>11</v>
      </c>
      <c r="S1" s="1" t="s">
        <v>12</v>
      </c>
      <c r="T1" s="1" t="s">
        <v>13</v>
      </c>
      <c r="U1" s="1" t="s">
        <v>14</v>
      </c>
      <c r="V1" s="1" t="s">
        <v>15</v>
      </c>
      <c r="W1" s="1" t="s">
        <v>16</v>
      </c>
      <c r="X1" s="1" t="s">
        <v>75</v>
      </c>
      <c r="Y1" s="1" t="s">
        <v>76</v>
      </c>
      <c r="Z1" s="1" t="s">
        <v>73</v>
      </c>
      <c r="AA1" s="1" t="s">
        <v>74</v>
      </c>
      <c r="AB1" s="1" t="s">
        <v>17</v>
      </c>
      <c r="AC1" s="1" t="s">
        <v>18</v>
      </c>
      <c r="AD1" s="1" t="s">
        <v>77</v>
      </c>
      <c r="AE1" s="1" t="s">
        <v>78</v>
      </c>
      <c r="AF1" s="1" t="s">
        <v>79</v>
      </c>
      <c r="AG1" s="1" t="s">
        <v>80</v>
      </c>
      <c r="AH1" s="1" t="s">
        <v>81</v>
      </c>
      <c r="AI1" s="6" t="s">
        <v>19</v>
      </c>
      <c r="AJ1" s="1"/>
      <c r="AK1" s="2"/>
      <c r="AL1" s="1"/>
      <c r="AM1" s="1" t="s">
        <v>20</v>
      </c>
      <c r="AN1" s="1"/>
      <c r="AO1" s="1"/>
      <c r="AP1" s="1"/>
      <c r="AQ1" s="1"/>
      <c r="AR1" s="1"/>
      <c r="AS1" s="1"/>
    </row>
    <row r="2" spans="1:45" ht="14.25" customHeight="1" x14ac:dyDescent="0.2">
      <c r="A2" s="4">
        <v>0</v>
      </c>
      <c r="B2" s="16" t="s">
        <v>29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1</v>
      </c>
      <c r="I2" s="5">
        <f t="shared" ref="I2:I47" si="0">BIN2DEC(_xlfn.CONCAT(C2:H2))</f>
        <v>1</v>
      </c>
      <c r="J2" s="34">
        <v>0</v>
      </c>
      <c r="K2" s="17">
        <v>0</v>
      </c>
      <c r="L2" s="17">
        <v>0</v>
      </c>
      <c r="M2" s="17">
        <v>0</v>
      </c>
      <c r="N2" s="34">
        <v>1</v>
      </c>
      <c r="O2" s="17">
        <v>0</v>
      </c>
      <c r="P2" s="17">
        <v>0</v>
      </c>
      <c r="Q2" s="17">
        <v>0</v>
      </c>
      <c r="R2" s="34">
        <v>1</v>
      </c>
      <c r="S2" s="34">
        <v>1</v>
      </c>
      <c r="T2" s="17">
        <v>0</v>
      </c>
      <c r="U2" s="17">
        <v>0</v>
      </c>
      <c r="V2" s="17">
        <v>0</v>
      </c>
      <c r="W2" s="17">
        <v>0</v>
      </c>
      <c r="X2" s="17">
        <v>0</v>
      </c>
      <c r="Y2" s="17">
        <v>0</v>
      </c>
      <c r="Z2" s="17">
        <v>0</v>
      </c>
      <c r="AA2" s="17">
        <v>0</v>
      </c>
      <c r="AB2" s="17">
        <v>1</v>
      </c>
      <c r="AC2" s="17">
        <v>1</v>
      </c>
      <c r="AD2" s="25">
        <v>0</v>
      </c>
      <c r="AE2" s="25">
        <v>0</v>
      </c>
      <c r="AF2" s="25">
        <v>0</v>
      </c>
      <c r="AG2" s="25">
        <v>0</v>
      </c>
      <c r="AH2" s="25">
        <v>0</v>
      </c>
      <c r="AI2" s="7" t="str">
        <f>_xlfn.CONCAT(     BIN2HEX(_xlfn.CONCAT(AH2, AG2, AF2),1),       BIN2HEX(_xlfn.CONCAT(AE2, AD2, AC2, AB2),1),     BIN2HEX(_xlfn.CONCAT(AA2,Z2,Y2, X2),1),     BIN2HEX(_xlfn.CONCAT(W2,V2,U2, T2),1),     BIN2HEX(_xlfn.CONCAT(S2,R2,Q2, P2),1),     BIN2HEX(_xlfn.CONCAT(O2,N2, M2, L2),1),     BIN2HEX(_xlfn.CONCAT(K2,J2,C2,D2),1),     BIN2HEX(_xlfn.CONCAT(E2,F2,G2,H2),1) )</f>
        <v>0300C401</v>
      </c>
    </row>
    <row r="3" spans="1:45" ht="14.25" customHeight="1" x14ac:dyDescent="0.2">
      <c r="A3" s="4">
        <v>1</v>
      </c>
      <c r="B3" s="2" t="s">
        <v>30</v>
      </c>
      <c r="C3" s="2">
        <v>0</v>
      </c>
      <c r="D3" s="2">
        <v>0</v>
      </c>
      <c r="E3" s="2">
        <v>0</v>
      </c>
      <c r="F3" s="2">
        <v>0</v>
      </c>
      <c r="G3" s="2">
        <v>1</v>
      </c>
      <c r="H3" s="2">
        <v>0</v>
      </c>
      <c r="I3" s="5">
        <f t="shared" si="0"/>
        <v>2</v>
      </c>
      <c r="J3" s="34">
        <v>0</v>
      </c>
      <c r="K3" s="17">
        <v>1</v>
      </c>
      <c r="L3" s="17">
        <v>0</v>
      </c>
      <c r="M3" s="17">
        <v>0</v>
      </c>
      <c r="N3" s="34">
        <v>0</v>
      </c>
      <c r="O3" s="17">
        <v>0</v>
      </c>
      <c r="P3" s="17">
        <v>0</v>
      </c>
      <c r="Q3" s="17">
        <v>1</v>
      </c>
      <c r="R3" s="34">
        <v>0</v>
      </c>
      <c r="S3" s="34">
        <v>0</v>
      </c>
      <c r="T3" s="17">
        <v>0</v>
      </c>
      <c r="U3" s="17">
        <v>0</v>
      </c>
      <c r="V3" s="17">
        <v>0</v>
      </c>
      <c r="W3" s="17">
        <v>0</v>
      </c>
      <c r="X3" s="17">
        <v>0</v>
      </c>
      <c r="Y3" s="17">
        <v>0</v>
      </c>
      <c r="Z3" s="17">
        <v>0</v>
      </c>
      <c r="AA3" s="17">
        <v>0</v>
      </c>
      <c r="AB3" s="17">
        <v>0</v>
      </c>
      <c r="AC3" s="17">
        <v>0</v>
      </c>
      <c r="AD3" s="25">
        <v>0</v>
      </c>
      <c r="AE3" s="25">
        <v>0</v>
      </c>
      <c r="AF3" s="25">
        <v>0</v>
      </c>
      <c r="AG3" s="25">
        <v>0</v>
      </c>
      <c r="AH3" s="25">
        <v>0</v>
      </c>
      <c r="AI3" s="7" t="str">
        <f>_xlfn.CONCAT(     BIN2HEX(_xlfn.CONCAT(AH3, AG3, AF3),1),       BIN2HEX(_xlfn.CONCAT(AE3, AD3, AC3, AB3),1),     BIN2HEX(_xlfn.CONCAT(AA3,Z3,Y3, X3),1),     BIN2HEX(_xlfn.CONCAT(W3,V3,U3, T3),1),     BIN2HEX(_xlfn.CONCAT(S3,R3,Q3, P3),1),     BIN2HEX(_xlfn.CONCAT(O3,N3, M3, L3),1),     BIN2HEX(_xlfn.CONCAT(K3,J3,C3,D3),1),     BIN2HEX(_xlfn.CONCAT(E3,F3,G3,H3),1) )</f>
        <v>00002082</v>
      </c>
    </row>
    <row r="4" spans="1:45" ht="14.25" customHeight="1" x14ac:dyDescent="0.2">
      <c r="A4" s="4">
        <v>2</v>
      </c>
      <c r="B4" s="16" t="s">
        <v>31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5">
        <f t="shared" si="0"/>
        <v>0</v>
      </c>
      <c r="J4" s="34">
        <v>0</v>
      </c>
      <c r="K4" s="17">
        <v>0</v>
      </c>
      <c r="L4" s="17">
        <v>1</v>
      </c>
      <c r="M4" s="17">
        <v>0</v>
      </c>
      <c r="N4" s="34">
        <v>0</v>
      </c>
      <c r="O4" s="17">
        <v>0</v>
      </c>
      <c r="P4" s="17">
        <v>1</v>
      </c>
      <c r="Q4" s="17">
        <v>0</v>
      </c>
      <c r="R4" s="34">
        <v>0</v>
      </c>
      <c r="S4" s="34">
        <v>0</v>
      </c>
      <c r="T4" s="17">
        <v>0</v>
      </c>
      <c r="U4" s="17">
        <v>0</v>
      </c>
      <c r="V4" s="17">
        <v>0</v>
      </c>
      <c r="W4" s="17">
        <v>0</v>
      </c>
      <c r="X4" s="17">
        <v>0</v>
      </c>
      <c r="Y4" s="17">
        <v>0</v>
      </c>
      <c r="Z4" s="17">
        <v>1</v>
      </c>
      <c r="AA4" s="17">
        <v>1</v>
      </c>
      <c r="AB4" s="17">
        <v>1</v>
      </c>
      <c r="AC4" s="17">
        <v>0</v>
      </c>
      <c r="AD4" s="25">
        <v>0</v>
      </c>
      <c r="AE4" s="25">
        <v>0</v>
      </c>
      <c r="AF4" s="25">
        <v>0</v>
      </c>
      <c r="AG4" s="25">
        <v>0</v>
      </c>
      <c r="AH4" s="25">
        <v>0</v>
      </c>
      <c r="AI4" s="7" t="str">
        <f>_xlfn.CONCAT(     BIN2HEX(_xlfn.CONCAT(AH4, AG4, AF4),1),       BIN2HEX(_xlfn.CONCAT(AE4, AD4, AC4, AB4),1),     BIN2HEX(_xlfn.CONCAT(AA4,Z4,Y4, X4),1),     BIN2HEX(_xlfn.CONCAT(W4,V4,U4, T4),1),     BIN2HEX(_xlfn.CONCAT(S4,R4,Q4, P4),1),     BIN2HEX(_xlfn.CONCAT(O4,N4, M4, L4),1),     BIN2HEX(_xlfn.CONCAT(K4,J4,C4,D4),1),     BIN2HEX(_xlfn.CONCAT(E4,F4,G4,H4),1) )</f>
        <v>01C01100</v>
      </c>
    </row>
    <row r="5" spans="1:45" ht="14.25" customHeight="1" x14ac:dyDescent="0.2">
      <c r="A5" s="4">
        <f t="shared" ref="A5:A47" si="1">A4+1</f>
        <v>3</v>
      </c>
      <c r="B5" s="2" t="s">
        <v>32</v>
      </c>
      <c r="C5" s="2">
        <v>0</v>
      </c>
      <c r="D5" s="2">
        <v>0</v>
      </c>
      <c r="E5" s="2">
        <v>0</v>
      </c>
      <c r="F5" s="2">
        <v>1</v>
      </c>
      <c r="G5" s="2">
        <v>0</v>
      </c>
      <c r="H5" s="2">
        <v>0</v>
      </c>
      <c r="I5" s="5">
        <f t="shared" si="0"/>
        <v>4</v>
      </c>
      <c r="J5" s="34">
        <v>1</v>
      </c>
      <c r="K5" s="17">
        <v>0</v>
      </c>
      <c r="L5" s="17">
        <v>0</v>
      </c>
      <c r="M5" s="17">
        <v>0</v>
      </c>
      <c r="N5" s="34">
        <v>0</v>
      </c>
      <c r="O5" s="17">
        <v>0</v>
      </c>
      <c r="P5" s="17">
        <v>0</v>
      </c>
      <c r="Q5" s="17">
        <v>0</v>
      </c>
      <c r="R5" s="34">
        <v>0</v>
      </c>
      <c r="S5" s="34">
        <v>1</v>
      </c>
      <c r="T5" s="17">
        <v>0</v>
      </c>
      <c r="U5" s="17">
        <v>0</v>
      </c>
      <c r="V5" s="17">
        <v>0</v>
      </c>
      <c r="W5" s="17">
        <v>0</v>
      </c>
      <c r="X5" s="17">
        <v>1</v>
      </c>
      <c r="Y5" s="17">
        <v>0</v>
      </c>
      <c r="Z5" s="17">
        <v>0</v>
      </c>
      <c r="AA5" s="17">
        <v>0</v>
      </c>
      <c r="AB5" s="17">
        <v>0</v>
      </c>
      <c r="AC5" s="17">
        <v>0</v>
      </c>
      <c r="AD5" s="25">
        <v>0</v>
      </c>
      <c r="AE5" s="25">
        <v>0</v>
      </c>
      <c r="AF5" s="25">
        <v>0</v>
      </c>
      <c r="AG5" s="25">
        <v>0</v>
      </c>
      <c r="AH5" s="25">
        <v>0</v>
      </c>
      <c r="AI5" s="7" t="str">
        <f t="shared" ref="AI5:AI47" si="2">_xlfn.CONCAT(     BIN2HEX(_xlfn.CONCAT(AH5, AG5, AF5),1),       BIN2HEX(_xlfn.CONCAT(AE5, AD5, AC5, AB5),1),     BIN2HEX(_xlfn.CONCAT(AA5,Z5,Y5, X5),1),     BIN2HEX(_xlfn.CONCAT(W5,V5,U5, T5),1),     BIN2HEX(_xlfn.CONCAT(S5,R5,Q5, P5),1),     BIN2HEX(_xlfn.CONCAT(O5,N5, M5, L5),1),     BIN2HEX(_xlfn.CONCAT(K5,J5,C5,D5),1),     BIN2HEX(_xlfn.CONCAT(E5,F5,G5,H5),1) )</f>
        <v>00108044</v>
      </c>
    </row>
    <row r="6" spans="1:45" ht="14.25" customHeight="1" x14ac:dyDescent="0.2">
      <c r="A6" s="4">
        <f t="shared" si="1"/>
        <v>4</v>
      </c>
      <c r="B6" s="2" t="s">
        <v>33</v>
      </c>
      <c r="C6" s="2">
        <v>0</v>
      </c>
      <c r="D6" s="2">
        <v>0</v>
      </c>
      <c r="E6" s="2">
        <v>0</v>
      </c>
      <c r="F6" s="2">
        <v>1</v>
      </c>
      <c r="G6" s="2">
        <v>0</v>
      </c>
      <c r="H6" s="2">
        <v>1</v>
      </c>
      <c r="I6" s="5">
        <f t="shared" si="0"/>
        <v>5</v>
      </c>
      <c r="J6" s="34">
        <v>1</v>
      </c>
      <c r="K6" s="17">
        <v>0</v>
      </c>
      <c r="L6" s="17">
        <v>0</v>
      </c>
      <c r="M6" s="17">
        <v>0</v>
      </c>
      <c r="N6" s="34">
        <v>0</v>
      </c>
      <c r="O6" s="17">
        <v>0</v>
      </c>
      <c r="P6" s="17">
        <v>0</v>
      </c>
      <c r="Q6" s="17">
        <v>0</v>
      </c>
      <c r="R6" s="34">
        <v>0</v>
      </c>
      <c r="S6" s="34">
        <v>0</v>
      </c>
      <c r="T6" s="17">
        <v>1</v>
      </c>
      <c r="U6" s="17">
        <v>0</v>
      </c>
      <c r="V6" s="17">
        <v>0</v>
      </c>
      <c r="W6" s="17">
        <v>0</v>
      </c>
      <c r="X6" s="17">
        <v>0</v>
      </c>
      <c r="Y6" s="17">
        <v>1</v>
      </c>
      <c r="Z6" s="17">
        <v>0</v>
      </c>
      <c r="AA6" s="17">
        <v>0</v>
      </c>
      <c r="AB6" s="17">
        <v>0</v>
      </c>
      <c r="AC6" s="17">
        <v>0</v>
      </c>
      <c r="AD6" s="25">
        <v>0</v>
      </c>
      <c r="AE6" s="25">
        <v>0</v>
      </c>
      <c r="AF6" s="25">
        <v>0</v>
      </c>
      <c r="AG6" s="25">
        <v>0</v>
      </c>
      <c r="AH6" s="25">
        <v>0</v>
      </c>
      <c r="AI6" s="7" t="str">
        <f t="shared" si="2"/>
        <v>00210045</v>
      </c>
    </row>
    <row r="7" spans="1:45" ht="14.25" customHeight="1" x14ac:dyDescent="0.2">
      <c r="A7" s="4">
        <f t="shared" si="1"/>
        <v>5</v>
      </c>
      <c r="B7" s="2" t="s">
        <v>34</v>
      </c>
      <c r="C7" s="37">
        <v>0</v>
      </c>
      <c r="D7" s="37">
        <v>0</v>
      </c>
      <c r="E7" s="37">
        <v>0</v>
      </c>
      <c r="F7" s="37">
        <v>0</v>
      </c>
      <c r="G7" s="37">
        <v>0</v>
      </c>
      <c r="H7" s="37">
        <v>0</v>
      </c>
      <c r="I7" s="5">
        <f t="shared" si="0"/>
        <v>0</v>
      </c>
      <c r="J7" s="34">
        <v>0</v>
      </c>
      <c r="K7" s="17">
        <v>0</v>
      </c>
      <c r="L7" s="17">
        <v>1</v>
      </c>
      <c r="M7" s="17">
        <v>0</v>
      </c>
      <c r="N7" s="34">
        <v>0</v>
      </c>
      <c r="O7" s="17">
        <v>0</v>
      </c>
      <c r="P7" s="17">
        <v>0</v>
      </c>
      <c r="Q7" s="17">
        <v>0</v>
      </c>
      <c r="R7" s="34">
        <v>0</v>
      </c>
      <c r="S7" s="34">
        <v>0</v>
      </c>
      <c r="T7" s="17">
        <v>0</v>
      </c>
      <c r="U7" s="17">
        <v>0</v>
      </c>
      <c r="V7" s="17">
        <v>1</v>
      </c>
      <c r="W7" s="17">
        <v>0</v>
      </c>
      <c r="X7" s="17">
        <v>0</v>
      </c>
      <c r="Y7" s="17">
        <v>0</v>
      </c>
      <c r="Z7" s="17">
        <v>0</v>
      </c>
      <c r="AA7" s="17">
        <v>0</v>
      </c>
      <c r="AB7" s="17">
        <v>0</v>
      </c>
      <c r="AC7" s="17">
        <v>0</v>
      </c>
      <c r="AD7" s="25">
        <v>0</v>
      </c>
      <c r="AE7" s="25">
        <v>0</v>
      </c>
      <c r="AF7" s="25">
        <v>0</v>
      </c>
      <c r="AG7" s="25">
        <v>0</v>
      </c>
      <c r="AH7" s="25">
        <v>0</v>
      </c>
      <c r="AI7" s="7" t="str">
        <f t="shared" si="2"/>
        <v>00040100</v>
      </c>
    </row>
    <row r="8" spans="1:45" ht="14.25" customHeight="1" x14ac:dyDescent="0.2">
      <c r="A8" s="4">
        <f t="shared" si="1"/>
        <v>6</v>
      </c>
      <c r="B8" s="2" t="s">
        <v>35</v>
      </c>
      <c r="C8" s="2">
        <v>0</v>
      </c>
      <c r="D8" s="2">
        <v>0</v>
      </c>
      <c r="E8" s="2">
        <v>0</v>
      </c>
      <c r="F8" s="2">
        <v>1</v>
      </c>
      <c r="G8" s="2">
        <v>1</v>
      </c>
      <c r="H8" s="2">
        <v>1</v>
      </c>
      <c r="I8" s="5">
        <f t="shared" si="0"/>
        <v>7</v>
      </c>
      <c r="J8" s="34">
        <v>1</v>
      </c>
      <c r="K8" s="17">
        <v>0</v>
      </c>
      <c r="L8" s="17">
        <v>0</v>
      </c>
      <c r="M8" s="17">
        <v>0</v>
      </c>
      <c r="N8" s="34">
        <v>0</v>
      </c>
      <c r="O8" s="17">
        <v>0</v>
      </c>
      <c r="P8" s="17">
        <v>0</v>
      </c>
      <c r="Q8" s="17">
        <v>0</v>
      </c>
      <c r="R8" s="34">
        <v>0</v>
      </c>
      <c r="S8" s="34">
        <v>1</v>
      </c>
      <c r="T8" s="17">
        <v>0</v>
      </c>
      <c r="U8" s="17">
        <v>0</v>
      </c>
      <c r="V8" s="17">
        <v>0</v>
      </c>
      <c r="W8" s="17">
        <v>0</v>
      </c>
      <c r="X8" s="17">
        <v>1</v>
      </c>
      <c r="Y8" s="17">
        <v>0</v>
      </c>
      <c r="Z8" s="17">
        <v>0</v>
      </c>
      <c r="AA8" s="17">
        <v>0</v>
      </c>
      <c r="AB8" s="17">
        <v>0</v>
      </c>
      <c r="AC8" s="17">
        <v>0</v>
      </c>
      <c r="AD8" s="25">
        <v>0</v>
      </c>
      <c r="AE8" s="25">
        <v>0</v>
      </c>
      <c r="AF8" s="25">
        <v>0</v>
      </c>
      <c r="AG8" s="25">
        <v>0</v>
      </c>
      <c r="AH8" s="25">
        <v>0</v>
      </c>
      <c r="AI8" s="7" t="str">
        <f t="shared" si="2"/>
        <v>00108047</v>
      </c>
    </row>
    <row r="9" spans="1:45" ht="14.25" customHeight="1" x14ac:dyDescent="0.2">
      <c r="A9" s="4">
        <f t="shared" si="1"/>
        <v>7</v>
      </c>
      <c r="B9" s="2" t="s">
        <v>36</v>
      </c>
      <c r="C9" s="2">
        <v>0</v>
      </c>
      <c r="D9" s="2">
        <v>0</v>
      </c>
      <c r="E9" s="2">
        <v>1</v>
      </c>
      <c r="F9" s="2">
        <v>0</v>
      </c>
      <c r="G9" s="2">
        <v>0</v>
      </c>
      <c r="H9" s="2">
        <v>0</v>
      </c>
      <c r="I9" s="5">
        <f t="shared" si="0"/>
        <v>8</v>
      </c>
      <c r="J9" s="34">
        <v>1</v>
      </c>
      <c r="K9" s="17">
        <v>0</v>
      </c>
      <c r="L9" s="17">
        <v>0</v>
      </c>
      <c r="M9" s="17">
        <v>0</v>
      </c>
      <c r="N9" s="34">
        <v>0</v>
      </c>
      <c r="O9" s="17">
        <v>0</v>
      </c>
      <c r="P9" s="17">
        <v>0</v>
      </c>
      <c r="Q9" s="17">
        <v>0</v>
      </c>
      <c r="R9" s="34">
        <v>0</v>
      </c>
      <c r="S9" s="34">
        <v>0</v>
      </c>
      <c r="T9" s="17">
        <v>1</v>
      </c>
      <c r="U9" s="17">
        <v>0</v>
      </c>
      <c r="V9" s="17">
        <v>0</v>
      </c>
      <c r="W9" s="17">
        <v>0</v>
      </c>
      <c r="X9" s="17">
        <v>0</v>
      </c>
      <c r="Y9" s="17">
        <v>1</v>
      </c>
      <c r="Z9" s="17">
        <v>0</v>
      </c>
      <c r="AA9" s="17">
        <v>0</v>
      </c>
      <c r="AB9" s="17">
        <v>0</v>
      </c>
      <c r="AC9" s="17">
        <v>0</v>
      </c>
      <c r="AD9" s="25">
        <v>0</v>
      </c>
      <c r="AE9" s="25">
        <v>0</v>
      </c>
      <c r="AF9" s="25">
        <v>0</v>
      </c>
      <c r="AG9" s="25">
        <v>0</v>
      </c>
      <c r="AH9" s="25">
        <v>0</v>
      </c>
      <c r="AI9" s="7" t="str">
        <f t="shared" si="2"/>
        <v>00210048</v>
      </c>
    </row>
    <row r="10" spans="1:45" ht="14.25" customHeight="1" x14ac:dyDescent="0.2">
      <c r="A10" s="4">
        <f t="shared" si="1"/>
        <v>8</v>
      </c>
      <c r="B10" s="2" t="s">
        <v>37</v>
      </c>
      <c r="C10" s="37">
        <v>0</v>
      </c>
      <c r="D10" s="37">
        <v>0</v>
      </c>
      <c r="E10" s="37">
        <v>0</v>
      </c>
      <c r="F10" s="37">
        <v>0</v>
      </c>
      <c r="G10" s="37">
        <v>0</v>
      </c>
      <c r="H10" s="37">
        <v>0</v>
      </c>
      <c r="I10" s="5">
        <f t="shared" si="0"/>
        <v>0</v>
      </c>
      <c r="J10" s="34">
        <v>0</v>
      </c>
      <c r="K10" s="17">
        <v>0</v>
      </c>
      <c r="L10" s="17">
        <v>1</v>
      </c>
      <c r="M10" s="17">
        <v>0</v>
      </c>
      <c r="N10" s="34">
        <v>0</v>
      </c>
      <c r="O10" s="17">
        <v>0</v>
      </c>
      <c r="P10" s="17">
        <v>0</v>
      </c>
      <c r="Q10" s="17">
        <v>0</v>
      </c>
      <c r="R10" s="34">
        <v>0</v>
      </c>
      <c r="S10" s="34">
        <v>0</v>
      </c>
      <c r="T10" s="17">
        <v>0</v>
      </c>
      <c r="U10" s="17">
        <v>0</v>
      </c>
      <c r="V10" s="17">
        <v>1</v>
      </c>
      <c r="W10" s="17">
        <v>0</v>
      </c>
      <c r="X10" s="17">
        <v>0</v>
      </c>
      <c r="Y10" s="17">
        <v>0</v>
      </c>
      <c r="Z10" s="17">
        <v>0</v>
      </c>
      <c r="AA10" s="17">
        <v>1</v>
      </c>
      <c r="AB10" s="17">
        <v>0</v>
      </c>
      <c r="AC10" s="17">
        <v>0</v>
      </c>
      <c r="AD10" s="25">
        <v>0</v>
      </c>
      <c r="AE10" s="25">
        <v>0</v>
      </c>
      <c r="AF10" s="25">
        <v>0</v>
      </c>
      <c r="AG10" s="25">
        <v>0</v>
      </c>
      <c r="AH10" s="25">
        <v>0</v>
      </c>
      <c r="AI10" s="7" t="str">
        <f t="shared" si="2"/>
        <v>00840100</v>
      </c>
    </row>
    <row r="11" spans="1:45" ht="14.25" customHeight="1" x14ac:dyDescent="0.2">
      <c r="A11" s="4">
        <f t="shared" si="1"/>
        <v>9</v>
      </c>
      <c r="B11" s="2" t="s">
        <v>38</v>
      </c>
      <c r="C11" s="2">
        <v>0</v>
      </c>
      <c r="D11" s="2">
        <v>0</v>
      </c>
      <c r="E11" s="2">
        <v>1</v>
      </c>
      <c r="F11" s="2">
        <v>0</v>
      </c>
      <c r="G11" s="2">
        <v>1</v>
      </c>
      <c r="H11" s="2">
        <v>0</v>
      </c>
      <c r="I11" s="5">
        <f t="shared" si="0"/>
        <v>10</v>
      </c>
      <c r="J11" s="34">
        <v>1</v>
      </c>
      <c r="K11" s="17">
        <v>0</v>
      </c>
      <c r="L11" s="17">
        <v>0</v>
      </c>
      <c r="M11" s="17">
        <v>0</v>
      </c>
      <c r="N11" s="34">
        <v>0</v>
      </c>
      <c r="O11" s="17">
        <v>0</v>
      </c>
      <c r="P11" s="17">
        <v>0</v>
      </c>
      <c r="Q11" s="17">
        <v>0</v>
      </c>
      <c r="R11" s="34">
        <v>0</v>
      </c>
      <c r="S11" s="34">
        <v>1</v>
      </c>
      <c r="T11" s="17">
        <v>0</v>
      </c>
      <c r="U11" s="17">
        <v>0</v>
      </c>
      <c r="V11" s="17">
        <v>0</v>
      </c>
      <c r="W11" s="17">
        <v>0</v>
      </c>
      <c r="X11" s="17">
        <v>1</v>
      </c>
      <c r="Y11" s="17">
        <v>0</v>
      </c>
      <c r="Z11" s="17">
        <v>0</v>
      </c>
      <c r="AA11" s="17">
        <v>0</v>
      </c>
      <c r="AB11" s="17">
        <v>0</v>
      </c>
      <c r="AC11" s="17">
        <v>0</v>
      </c>
      <c r="AD11" s="25">
        <v>0</v>
      </c>
      <c r="AE11" s="25">
        <v>0</v>
      </c>
      <c r="AF11" s="25">
        <v>0</v>
      </c>
      <c r="AG11" s="25">
        <v>0</v>
      </c>
      <c r="AH11" s="25">
        <v>0</v>
      </c>
      <c r="AI11" s="7" t="str">
        <f t="shared" si="2"/>
        <v>0010804A</v>
      </c>
    </row>
    <row r="12" spans="1:45" ht="14.25" customHeight="1" x14ac:dyDescent="0.2">
      <c r="A12" s="4">
        <f t="shared" si="1"/>
        <v>10</v>
      </c>
      <c r="B12" s="2" t="s">
        <v>39</v>
      </c>
      <c r="C12" s="2">
        <v>0</v>
      </c>
      <c r="D12" s="2">
        <v>0</v>
      </c>
      <c r="E12" s="2">
        <v>1</v>
      </c>
      <c r="F12" s="2">
        <v>0</v>
      </c>
      <c r="G12" s="2">
        <v>1</v>
      </c>
      <c r="H12" s="2">
        <v>1</v>
      </c>
      <c r="I12" s="5">
        <f t="shared" si="0"/>
        <v>11</v>
      </c>
      <c r="J12" s="34">
        <v>0</v>
      </c>
      <c r="K12" s="17">
        <v>0</v>
      </c>
      <c r="L12" s="17">
        <v>0</v>
      </c>
      <c r="M12" s="17">
        <v>0</v>
      </c>
      <c r="N12" s="34">
        <v>0</v>
      </c>
      <c r="O12" s="17">
        <v>1</v>
      </c>
      <c r="P12" s="17">
        <v>0</v>
      </c>
      <c r="Q12" s="17">
        <v>0</v>
      </c>
      <c r="R12" s="34">
        <v>0</v>
      </c>
      <c r="S12" s="34">
        <v>0</v>
      </c>
      <c r="T12" s="17">
        <v>1</v>
      </c>
      <c r="U12" s="17">
        <v>0</v>
      </c>
      <c r="V12" s="17">
        <v>0</v>
      </c>
      <c r="W12" s="17">
        <v>0</v>
      </c>
      <c r="X12" s="17">
        <v>0</v>
      </c>
      <c r="Y12" s="17">
        <v>0</v>
      </c>
      <c r="Z12" s="17">
        <v>0</v>
      </c>
      <c r="AA12" s="17">
        <v>0</v>
      </c>
      <c r="AB12" s="17">
        <v>0</v>
      </c>
      <c r="AC12" s="17">
        <v>0</v>
      </c>
      <c r="AD12" s="25">
        <v>0</v>
      </c>
      <c r="AE12" s="25">
        <v>0</v>
      </c>
      <c r="AF12" s="25">
        <v>0</v>
      </c>
      <c r="AG12" s="25">
        <v>0</v>
      </c>
      <c r="AH12" s="25">
        <v>0</v>
      </c>
      <c r="AI12" s="7" t="str">
        <f t="shared" si="2"/>
        <v>0001080B</v>
      </c>
    </row>
    <row r="13" spans="1:45" ht="14.25" customHeight="1" x14ac:dyDescent="0.2">
      <c r="A13" s="4">
        <f t="shared" si="1"/>
        <v>11</v>
      </c>
      <c r="B13" s="2" t="s">
        <v>40</v>
      </c>
      <c r="C13" s="37">
        <v>0</v>
      </c>
      <c r="D13" s="37">
        <v>0</v>
      </c>
      <c r="E13" s="37">
        <v>0</v>
      </c>
      <c r="F13" s="37">
        <v>0</v>
      </c>
      <c r="G13" s="37">
        <v>0</v>
      </c>
      <c r="H13" s="37">
        <v>0</v>
      </c>
      <c r="I13" s="5">
        <f t="shared" si="0"/>
        <v>0</v>
      </c>
      <c r="J13" s="34">
        <v>0</v>
      </c>
      <c r="K13" s="17">
        <v>0</v>
      </c>
      <c r="L13" s="17">
        <v>1</v>
      </c>
      <c r="M13" s="17">
        <v>0</v>
      </c>
      <c r="N13" s="34">
        <v>0</v>
      </c>
      <c r="O13" s="17">
        <v>0</v>
      </c>
      <c r="P13" s="17">
        <v>0</v>
      </c>
      <c r="Q13" s="17">
        <v>0</v>
      </c>
      <c r="R13" s="34">
        <v>0</v>
      </c>
      <c r="S13" s="34">
        <v>0</v>
      </c>
      <c r="T13" s="17">
        <v>0</v>
      </c>
      <c r="U13" s="17">
        <v>0</v>
      </c>
      <c r="V13" s="17">
        <v>1</v>
      </c>
      <c r="W13" s="17">
        <v>0</v>
      </c>
      <c r="X13" s="17">
        <v>0</v>
      </c>
      <c r="Y13" s="17">
        <v>0</v>
      </c>
      <c r="Z13" s="17">
        <v>0</v>
      </c>
      <c r="AA13" s="17">
        <v>0</v>
      </c>
      <c r="AB13" s="17">
        <v>0</v>
      </c>
      <c r="AC13" s="17">
        <v>0</v>
      </c>
      <c r="AD13" s="25">
        <v>0</v>
      </c>
      <c r="AE13" s="25">
        <v>0</v>
      </c>
      <c r="AF13" s="25">
        <v>0</v>
      </c>
      <c r="AG13" s="25">
        <v>0</v>
      </c>
      <c r="AH13" s="25">
        <v>0</v>
      </c>
      <c r="AI13" s="7" t="str">
        <f t="shared" si="2"/>
        <v>00040100</v>
      </c>
    </row>
    <row r="14" spans="1:45" ht="14.25" customHeight="1" x14ac:dyDescent="0.2">
      <c r="A14" s="4">
        <f t="shared" si="1"/>
        <v>12</v>
      </c>
      <c r="B14" s="2" t="s">
        <v>41</v>
      </c>
      <c r="C14" s="2">
        <v>0</v>
      </c>
      <c r="D14" s="2">
        <v>0</v>
      </c>
      <c r="E14" s="2">
        <v>1</v>
      </c>
      <c r="F14" s="2">
        <v>1</v>
      </c>
      <c r="G14" s="2">
        <v>0</v>
      </c>
      <c r="H14" s="2">
        <v>1</v>
      </c>
      <c r="I14" s="5">
        <f t="shared" si="0"/>
        <v>13</v>
      </c>
      <c r="J14" s="34">
        <v>1</v>
      </c>
      <c r="K14" s="17">
        <v>0</v>
      </c>
      <c r="L14" s="17">
        <v>0</v>
      </c>
      <c r="M14" s="17">
        <v>0</v>
      </c>
      <c r="N14" s="34">
        <v>0</v>
      </c>
      <c r="O14" s="17">
        <v>0</v>
      </c>
      <c r="P14" s="17">
        <v>0</v>
      </c>
      <c r="Q14" s="17">
        <v>0</v>
      </c>
      <c r="R14" s="34">
        <v>0</v>
      </c>
      <c r="S14" s="34">
        <v>1</v>
      </c>
      <c r="T14" s="17">
        <v>0</v>
      </c>
      <c r="U14" s="17">
        <v>0</v>
      </c>
      <c r="V14" s="17">
        <v>0</v>
      </c>
      <c r="W14" s="17">
        <v>0</v>
      </c>
      <c r="X14" s="17">
        <v>1</v>
      </c>
      <c r="Y14" s="17">
        <v>0</v>
      </c>
      <c r="Z14" s="17">
        <v>0</v>
      </c>
      <c r="AA14" s="17">
        <v>0</v>
      </c>
      <c r="AB14" s="17">
        <v>0</v>
      </c>
      <c r="AC14" s="17">
        <v>0</v>
      </c>
      <c r="AD14" s="25">
        <v>0</v>
      </c>
      <c r="AE14" s="25">
        <v>0</v>
      </c>
      <c r="AF14" s="25">
        <v>0</v>
      </c>
      <c r="AG14" s="25">
        <v>0</v>
      </c>
      <c r="AH14" s="25">
        <v>0</v>
      </c>
      <c r="AI14" s="7" t="str">
        <f t="shared" si="2"/>
        <v>0010804D</v>
      </c>
    </row>
    <row r="15" spans="1:45" ht="14.25" customHeight="1" x14ac:dyDescent="0.2">
      <c r="A15" s="4">
        <f t="shared" si="1"/>
        <v>13</v>
      </c>
      <c r="B15" s="2" t="s">
        <v>42</v>
      </c>
      <c r="C15" s="2">
        <v>0</v>
      </c>
      <c r="D15" s="2">
        <v>0</v>
      </c>
      <c r="E15" s="2">
        <v>1</v>
      </c>
      <c r="F15" s="2">
        <v>1</v>
      </c>
      <c r="G15" s="2">
        <v>1</v>
      </c>
      <c r="H15" s="2">
        <v>0</v>
      </c>
      <c r="I15" s="5">
        <f t="shared" si="0"/>
        <v>14</v>
      </c>
      <c r="J15" s="34">
        <v>0</v>
      </c>
      <c r="K15" s="17">
        <v>0</v>
      </c>
      <c r="L15" s="17">
        <v>0</v>
      </c>
      <c r="M15" s="17">
        <v>0</v>
      </c>
      <c r="N15" s="34">
        <v>0</v>
      </c>
      <c r="O15" s="17">
        <v>1</v>
      </c>
      <c r="P15" s="17">
        <v>0</v>
      </c>
      <c r="Q15" s="17">
        <v>0</v>
      </c>
      <c r="R15" s="34">
        <v>0</v>
      </c>
      <c r="S15" s="34">
        <v>0</v>
      </c>
      <c r="T15" s="17">
        <v>1</v>
      </c>
      <c r="U15" s="17">
        <v>0</v>
      </c>
      <c r="V15" s="17">
        <v>0</v>
      </c>
      <c r="W15" s="17">
        <v>0</v>
      </c>
      <c r="X15" s="17">
        <v>0</v>
      </c>
      <c r="Y15" s="17">
        <v>0</v>
      </c>
      <c r="Z15" s="17">
        <v>0</v>
      </c>
      <c r="AA15" s="17">
        <v>0</v>
      </c>
      <c r="AB15" s="17">
        <v>0</v>
      </c>
      <c r="AC15" s="17">
        <v>0</v>
      </c>
      <c r="AD15" s="25">
        <v>0</v>
      </c>
      <c r="AE15" s="25">
        <v>0</v>
      </c>
      <c r="AF15" s="25">
        <v>0</v>
      </c>
      <c r="AG15" s="25">
        <v>0</v>
      </c>
      <c r="AH15" s="25">
        <v>0</v>
      </c>
      <c r="AI15" s="7" t="str">
        <f t="shared" si="2"/>
        <v>0001080E</v>
      </c>
    </row>
    <row r="16" spans="1:45" ht="14.25" customHeight="1" x14ac:dyDescent="0.2">
      <c r="A16" s="4">
        <f t="shared" si="1"/>
        <v>14</v>
      </c>
      <c r="B16" s="2" t="s">
        <v>43</v>
      </c>
      <c r="C16" s="2">
        <v>0</v>
      </c>
      <c r="D16" s="2">
        <v>0</v>
      </c>
      <c r="E16" s="2">
        <v>1</v>
      </c>
      <c r="F16" s="2">
        <v>1</v>
      </c>
      <c r="G16" s="2">
        <v>1</v>
      </c>
      <c r="H16" s="2">
        <v>1</v>
      </c>
      <c r="I16" s="5">
        <f t="shared" si="0"/>
        <v>15</v>
      </c>
      <c r="J16" s="34">
        <v>0</v>
      </c>
      <c r="K16" s="17">
        <v>0</v>
      </c>
      <c r="L16" s="17">
        <v>1</v>
      </c>
      <c r="M16" s="17">
        <v>0</v>
      </c>
      <c r="N16" s="34">
        <v>0</v>
      </c>
      <c r="O16" s="17">
        <v>0</v>
      </c>
      <c r="P16" s="17">
        <v>0</v>
      </c>
      <c r="Q16" s="17">
        <v>0</v>
      </c>
      <c r="R16" s="34">
        <v>1</v>
      </c>
      <c r="S16" s="34">
        <v>0</v>
      </c>
      <c r="T16" s="17">
        <v>0</v>
      </c>
      <c r="U16" s="17">
        <v>0</v>
      </c>
      <c r="V16" s="17">
        <v>0</v>
      </c>
      <c r="W16" s="17">
        <v>0</v>
      </c>
      <c r="X16" s="17">
        <v>0</v>
      </c>
      <c r="Y16" s="17">
        <v>0</v>
      </c>
      <c r="Z16" s="17">
        <v>0</v>
      </c>
      <c r="AA16" s="17">
        <v>0</v>
      </c>
      <c r="AB16" s="17">
        <v>0</v>
      </c>
      <c r="AC16" s="17">
        <v>0</v>
      </c>
      <c r="AD16" s="25">
        <v>0</v>
      </c>
      <c r="AE16" s="25">
        <v>0</v>
      </c>
      <c r="AF16" s="25">
        <v>0</v>
      </c>
      <c r="AG16" s="25">
        <v>0</v>
      </c>
      <c r="AH16" s="25">
        <v>0</v>
      </c>
      <c r="AI16" s="7" t="str">
        <f t="shared" si="2"/>
        <v>0000410F</v>
      </c>
    </row>
    <row r="17" spans="1:35" ht="14.25" customHeight="1" x14ac:dyDescent="0.2">
      <c r="A17" s="4">
        <f t="shared" si="1"/>
        <v>15</v>
      </c>
      <c r="B17" s="2" t="s">
        <v>44</v>
      </c>
      <c r="C17" s="37">
        <v>0</v>
      </c>
      <c r="D17" s="37">
        <v>0</v>
      </c>
      <c r="E17" s="37">
        <v>0</v>
      </c>
      <c r="F17" s="37">
        <v>0</v>
      </c>
      <c r="G17" s="37">
        <v>0</v>
      </c>
      <c r="H17" s="37">
        <v>0</v>
      </c>
      <c r="I17" s="5">
        <f t="shared" si="0"/>
        <v>0</v>
      </c>
      <c r="J17" s="34">
        <v>0</v>
      </c>
      <c r="K17" s="17">
        <v>1</v>
      </c>
      <c r="L17" s="17">
        <v>0</v>
      </c>
      <c r="M17" s="17">
        <v>0</v>
      </c>
      <c r="N17" s="34">
        <v>0</v>
      </c>
      <c r="O17" s="17">
        <v>0</v>
      </c>
      <c r="P17" s="17">
        <v>0</v>
      </c>
      <c r="Q17" s="17">
        <v>0</v>
      </c>
      <c r="R17" s="34">
        <v>0</v>
      </c>
      <c r="S17" s="34">
        <v>0</v>
      </c>
      <c r="T17" s="17">
        <v>0</v>
      </c>
      <c r="U17" s="17">
        <v>0</v>
      </c>
      <c r="V17" s="17">
        <v>1</v>
      </c>
      <c r="W17" s="17">
        <v>0</v>
      </c>
      <c r="X17" s="17">
        <v>0</v>
      </c>
      <c r="Y17" s="17">
        <v>0</v>
      </c>
      <c r="Z17" s="17">
        <v>0</v>
      </c>
      <c r="AA17" s="17">
        <v>0</v>
      </c>
      <c r="AB17" s="17">
        <v>0</v>
      </c>
      <c r="AC17" s="17">
        <v>0</v>
      </c>
      <c r="AD17" s="25">
        <v>0</v>
      </c>
      <c r="AE17" s="25">
        <v>0</v>
      </c>
      <c r="AF17" s="25">
        <v>0</v>
      </c>
      <c r="AG17" s="25">
        <v>0</v>
      </c>
      <c r="AH17" s="25">
        <v>0</v>
      </c>
      <c r="AI17" s="7" t="str">
        <f t="shared" si="2"/>
        <v>00040080</v>
      </c>
    </row>
    <row r="18" spans="1:35" ht="14.25" customHeight="1" x14ac:dyDescent="0.2">
      <c r="A18" s="4">
        <f t="shared" si="1"/>
        <v>16</v>
      </c>
      <c r="B18" s="2" t="s">
        <v>45</v>
      </c>
      <c r="C18" s="2">
        <v>0</v>
      </c>
      <c r="D18" s="2">
        <v>1</v>
      </c>
      <c r="E18" s="2">
        <v>0</v>
      </c>
      <c r="F18" s="2">
        <v>0</v>
      </c>
      <c r="G18" s="2">
        <v>0</v>
      </c>
      <c r="H18" s="2">
        <v>1</v>
      </c>
      <c r="I18" s="5">
        <f t="shared" si="0"/>
        <v>17</v>
      </c>
      <c r="J18" s="34">
        <v>1</v>
      </c>
      <c r="K18" s="17">
        <v>0</v>
      </c>
      <c r="L18" s="17">
        <v>0</v>
      </c>
      <c r="M18" s="17">
        <v>0</v>
      </c>
      <c r="N18" s="34">
        <v>0</v>
      </c>
      <c r="O18" s="17">
        <v>0</v>
      </c>
      <c r="P18" s="17">
        <v>0</v>
      </c>
      <c r="Q18" s="17">
        <v>0</v>
      </c>
      <c r="R18" s="34">
        <v>0</v>
      </c>
      <c r="S18" s="34">
        <v>1</v>
      </c>
      <c r="T18" s="17">
        <v>0</v>
      </c>
      <c r="U18" s="17">
        <v>0</v>
      </c>
      <c r="V18" s="17">
        <v>0</v>
      </c>
      <c r="W18" s="17">
        <v>0</v>
      </c>
      <c r="X18" s="17">
        <v>1</v>
      </c>
      <c r="Y18" s="17">
        <v>0</v>
      </c>
      <c r="Z18" s="17">
        <v>0</v>
      </c>
      <c r="AA18" s="17">
        <v>0</v>
      </c>
      <c r="AB18" s="17">
        <v>0</v>
      </c>
      <c r="AC18" s="17">
        <v>0</v>
      </c>
      <c r="AD18" s="25">
        <v>0</v>
      </c>
      <c r="AE18" s="25">
        <v>0</v>
      </c>
      <c r="AF18" s="25">
        <v>0</v>
      </c>
      <c r="AG18" s="25">
        <v>0</v>
      </c>
      <c r="AH18" s="25">
        <v>0</v>
      </c>
      <c r="AI18" s="7" t="str">
        <f t="shared" si="2"/>
        <v>00108051</v>
      </c>
    </row>
    <row r="19" spans="1:35" ht="14.25" customHeight="1" x14ac:dyDescent="0.2">
      <c r="A19" s="4">
        <f t="shared" si="1"/>
        <v>17</v>
      </c>
      <c r="B19" s="2" t="s">
        <v>46</v>
      </c>
      <c r="C19" s="2">
        <v>0</v>
      </c>
      <c r="D19" s="2">
        <v>1</v>
      </c>
      <c r="E19" s="2">
        <v>0</v>
      </c>
      <c r="F19" s="2">
        <v>0</v>
      </c>
      <c r="G19" s="2">
        <v>1</v>
      </c>
      <c r="H19" s="2">
        <v>0</v>
      </c>
      <c r="I19" s="5">
        <f t="shared" si="0"/>
        <v>18</v>
      </c>
      <c r="J19" s="34">
        <v>0</v>
      </c>
      <c r="K19" s="17">
        <v>0</v>
      </c>
      <c r="L19" s="17">
        <v>0</v>
      </c>
      <c r="M19" s="17">
        <v>0</v>
      </c>
      <c r="N19" s="34">
        <v>0</v>
      </c>
      <c r="O19" s="17">
        <v>1</v>
      </c>
      <c r="P19" s="17">
        <v>0</v>
      </c>
      <c r="Q19" s="17">
        <v>0</v>
      </c>
      <c r="R19" s="34">
        <v>0</v>
      </c>
      <c r="S19" s="34">
        <v>0</v>
      </c>
      <c r="T19" s="17">
        <v>1</v>
      </c>
      <c r="U19" s="17">
        <v>0</v>
      </c>
      <c r="V19" s="17">
        <v>0</v>
      </c>
      <c r="W19" s="17">
        <v>0</v>
      </c>
      <c r="X19" s="17">
        <v>0</v>
      </c>
      <c r="Y19" s="17">
        <v>0</v>
      </c>
      <c r="Z19" s="17">
        <v>0</v>
      </c>
      <c r="AA19" s="17">
        <v>0</v>
      </c>
      <c r="AB19" s="17">
        <v>0</v>
      </c>
      <c r="AC19" s="17">
        <v>0</v>
      </c>
      <c r="AD19" s="25">
        <v>0</v>
      </c>
      <c r="AE19" s="25">
        <v>0</v>
      </c>
      <c r="AF19" s="25">
        <v>0</v>
      </c>
      <c r="AG19" s="25">
        <v>0</v>
      </c>
      <c r="AH19" s="25">
        <v>0</v>
      </c>
      <c r="AI19" s="7" t="str">
        <f t="shared" si="2"/>
        <v>00010812</v>
      </c>
    </row>
    <row r="20" spans="1:35" ht="14.25" customHeight="1" x14ac:dyDescent="0.2">
      <c r="A20" s="4">
        <f t="shared" si="1"/>
        <v>18</v>
      </c>
      <c r="B20" s="2" t="s">
        <v>47</v>
      </c>
      <c r="C20" s="2">
        <v>0</v>
      </c>
      <c r="D20" s="2">
        <v>1</v>
      </c>
      <c r="E20" s="2">
        <v>0</v>
      </c>
      <c r="F20" s="2">
        <v>0</v>
      </c>
      <c r="G20" s="2">
        <v>1</v>
      </c>
      <c r="H20" s="2">
        <v>1</v>
      </c>
      <c r="I20" s="5">
        <f t="shared" si="0"/>
        <v>19</v>
      </c>
      <c r="J20" s="34">
        <v>0</v>
      </c>
      <c r="K20" s="17">
        <v>0</v>
      </c>
      <c r="L20" s="17">
        <v>1</v>
      </c>
      <c r="M20" s="17">
        <v>0</v>
      </c>
      <c r="N20" s="34">
        <v>0</v>
      </c>
      <c r="O20" s="17">
        <v>0</v>
      </c>
      <c r="P20" s="17">
        <v>0</v>
      </c>
      <c r="Q20" s="17">
        <v>0</v>
      </c>
      <c r="R20" s="34">
        <v>1</v>
      </c>
      <c r="S20" s="34">
        <v>0</v>
      </c>
      <c r="T20" s="17">
        <v>0</v>
      </c>
      <c r="U20" s="17">
        <v>0</v>
      </c>
      <c r="V20" s="17">
        <v>0</v>
      </c>
      <c r="W20" s="17">
        <v>0</v>
      </c>
      <c r="X20" s="17">
        <v>0</v>
      </c>
      <c r="Y20" s="17">
        <v>0</v>
      </c>
      <c r="Z20" s="17">
        <v>0</v>
      </c>
      <c r="AA20" s="17">
        <v>0</v>
      </c>
      <c r="AB20" s="17">
        <v>0</v>
      </c>
      <c r="AC20" s="17">
        <v>0</v>
      </c>
      <c r="AD20" s="25">
        <v>0</v>
      </c>
      <c r="AE20" s="25">
        <v>0</v>
      </c>
      <c r="AF20" s="25">
        <v>0</v>
      </c>
      <c r="AG20" s="25">
        <v>0</v>
      </c>
      <c r="AH20" s="25">
        <v>0</v>
      </c>
      <c r="AI20" s="7" t="str">
        <f t="shared" si="2"/>
        <v>00004113</v>
      </c>
    </row>
    <row r="21" spans="1:35" ht="14.25" customHeight="1" x14ac:dyDescent="0.2">
      <c r="A21" s="4">
        <f t="shared" si="1"/>
        <v>19</v>
      </c>
      <c r="B21" s="2" t="s">
        <v>48</v>
      </c>
      <c r="C21" s="37">
        <v>0</v>
      </c>
      <c r="D21" s="37">
        <v>0</v>
      </c>
      <c r="E21" s="37">
        <v>0</v>
      </c>
      <c r="F21" s="37">
        <v>0</v>
      </c>
      <c r="G21" s="37">
        <v>0</v>
      </c>
      <c r="H21" s="37">
        <v>0</v>
      </c>
      <c r="I21" s="5">
        <f t="shared" si="0"/>
        <v>0</v>
      </c>
      <c r="J21" s="34">
        <v>1</v>
      </c>
      <c r="K21" s="17">
        <v>0</v>
      </c>
      <c r="L21" s="17">
        <v>0</v>
      </c>
      <c r="M21" s="17">
        <v>0</v>
      </c>
      <c r="N21" s="34">
        <v>0</v>
      </c>
      <c r="O21" s="17">
        <v>0</v>
      </c>
      <c r="P21" s="17">
        <v>0</v>
      </c>
      <c r="Q21" s="17">
        <v>0</v>
      </c>
      <c r="R21" s="34">
        <v>0</v>
      </c>
      <c r="S21" s="34">
        <v>0</v>
      </c>
      <c r="T21" s="17">
        <v>0</v>
      </c>
      <c r="U21" s="17">
        <v>0</v>
      </c>
      <c r="V21" s="17">
        <v>0</v>
      </c>
      <c r="W21" s="17">
        <v>1</v>
      </c>
      <c r="X21" s="17">
        <v>0</v>
      </c>
      <c r="Y21" s="17">
        <v>0</v>
      </c>
      <c r="Z21" s="17">
        <v>0</v>
      </c>
      <c r="AA21" s="17">
        <v>0</v>
      </c>
      <c r="AB21" s="17">
        <v>0</v>
      </c>
      <c r="AC21" s="17">
        <v>0</v>
      </c>
      <c r="AD21" s="25">
        <v>0</v>
      </c>
      <c r="AE21" s="25">
        <v>0</v>
      </c>
      <c r="AF21" s="25">
        <v>0</v>
      </c>
      <c r="AG21" s="25">
        <v>0</v>
      </c>
      <c r="AH21" s="25">
        <v>0</v>
      </c>
      <c r="AI21" s="7" t="str">
        <f t="shared" si="2"/>
        <v>00080040</v>
      </c>
    </row>
    <row r="22" spans="1:35" ht="14.25" customHeight="1" x14ac:dyDescent="0.2">
      <c r="A22" s="4">
        <f t="shared" si="1"/>
        <v>20</v>
      </c>
      <c r="B22" s="2" t="s">
        <v>55</v>
      </c>
      <c r="C22" s="2">
        <v>0</v>
      </c>
      <c r="D22" s="2">
        <v>1</v>
      </c>
      <c r="E22" s="2">
        <v>0</v>
      </c>
      <c r="F22" s="2">
        <v>1</v>
      </c>
      <c r="G22" s="2">
        <v>0</v>
      </c>
      <c r="H22" s="2">
        <v>1</v>
      </c>
      <c r="I22" s="5">
        <f t="shared" si="0"/>
        <v>21</v>
      </c>
      <c r="J22" s="34">
        <v>0</v>
      </c>
      <c r="K22" s="17">
        <v>0</v>
      </c>
      <c r="L22" s="17">
        <v>0</v>
      </c>
      <c r="M22" s="17">
        <v>0</v>
      </c>
      <c r="N22" s="34">
        <v>1</v>
      </c>
      <c r="O22" s="17">
        <v>0</v>
      </c>
      <c r="P22" s="17">
        <v>0</v>
      </c>
      <c r="Q22" s="17">
        <v>0</v>
      </c>
      <c r="R22" s="34">
        <v>0</v>
      </c>
      <c r="S22" s="34">
        <v>1</v>
      </c>
      <c r="T22" s="17">
        <v>0</v>
      </c>
      <c r="U22" s="17">
        <v>0</v>
      </c>
      <c r="V22" s="17">
        <v>0</v>
      </c>
      <c r="W22" s="17">
        <v>0</v>
      </c>
      <c r="X22" s="17">
        <v>0</v>
      </c>
      <c r="Y22" s="17">
        <v>0</v>
      </c>
      <c r="Z22" s="17">
        <v>0</v>
      </c>
      <c r="AA22" s="17">
        <v>0</v>
      </c>
      <c r="AB22" s="17">
        <v>0</v>
      </c>
      <c r="AC22" s="17">
        <v>0</v>
      </c>
      <c r="AD22" s="25">
        <v>0</v>
      </c>
      <c r="AE22" s="25">
        <v>0</v>
      </c>
      <c r="AF22" s="25">
        <v>0</v>
      </c>
      <c r="AG22" s="25">
        <v>0</v>
      </c>
      <c r="AH22" s="25">
        <v>0</v>
      </c>
      <c r="AI22" s="7" t="str">
        <f t="shared" si="2"/>
        <v>00008415</v>
      </c>
    </row>
    <row r="23" spans="1:35" ht="14.25" customHeight="1" x14ac:dyDescent="0.2">
      <c r="A23" s="4">
        <f t="shared" si="1"/>
        <v>21</v>
      </c>
      <c r="B23" s="2" t="s">
        <v>56</v>
      </c>
      <c r="C23" s="2">
        <v>0</v>
      </c>
      <c r="D23" s="2">
        <v>1</v>
      </c>
      <c r="E23" s="2">
        <v>0</v>
      </c>
      <c r="F23" s="2">
        <v>1</v>
      </c>
      <c r="G23" s="2">
        <v>1</v>
      </c>
      <c r="H23" s="2">
        <v>0</v>
      </c>
      <c r="I23" s="5">
        <f t="shared" si="0"/>
        <v>22</v>
      </c>
      <c r="J23" s="34">
        <v>0</v>
      </c>
      <c r="K23" s="17">
        <v>0</v>
      </c>
      <c r="L23" s="17">
        <v>0</v>
      </c>
      <c r="M23" s="17">
        <v>0</v>
      </c>
      <c r="N23" s="34">
        <v>0</v>
      </c>
      <c r="O23" s="17">
        <v>1</v>
      </c>
      <c r="P23" s="17">
        <v>0</v>
      </c>
      <c r="Q23" s="17">
        <v>0</v>
      </c>
      <c r="R23" s="34">
        <v>0</v>
      </c>
      <c r="S23" s="34">
        <v>0</v>
      </c>
      <c r="T23" s="17">
        <v>1</v>
      </c>
      <c r="U23" s="17">
        <v>0</v>
      </c>
      <c r="V23" s="17">
        <v>0</v>
      </c>
      <c r="W23" s="17">
        <v>0</v>
      </c>
      <c r="X23" s="17">
        <v>0</v>
      </c>
      <c r="Y23" s="17">
        <v>0</v>
      </c>
      <c r="Z23" s="17">
        <v>0</v>
      </c>
      <c r="AA23" s="17">
        <v>0</v>
      </c>
      <c r="AB23" s="17">
        <v>0</v>
      </c>
      <c r="AC23" s="17">
        <v>0</v>
      </c>
      <c r="AD23" s="25">
        <v>0</v>
      </c>
      <c r="AE23" s="25">
        <v>0</v>
      </c>
      <c r="AF23" s="25">
        <v>0</v>
      </c>
      <c r="AG23" s="25">
        <v>0</v>
      </c>
      <c r="AH23" s="25">
        <v>0</v>
      </c>
      <c r="AI23" s="7" t="str">
        <f t="shared" si="2"/>
        <v>00010816</v>
      </c>
    </row>
    <row r="24" spans="1:35" ht="14.25" customHeight="1" x14ac:dyDescent="0.2">
      <c r="A24" s="4">
        <f t="shared" si="1"/>
        <v>22</v>
      </c>
      <c r="B24" s="2" t="s">
        <v>57</v>
      </c>
      <c r="C24" s="37">
        <v>0</v>
      </c>
      <c r="D24" s="37">
        <v>0</v>
      </c>
      <c r="E24" s="37">
        <v>0</v>
      </c>
      <c r="F24" s="37">
        <v>0</v>
      </c>
      <c r="G24" s="37">
        <v>0</v>
      </c>
      <c r="H24" s="37">
        <v>0</v>
      </c>
      <c r="I24" s="5">
        <f t="shared" si="0"/>
        <v>0</v>
      </c>
      <c r="J24" s="34">
        <v>0</v>
      </c>
      <c r="K24" s="17">
        <v>0</v>
      </c>
      <c r="L24" s="17">
        <v>1</v>
      </c>
      <c r="M24" s="17">
        <v>0</v>
      </c>
      <c r="N24" s="34">
        <v>0</v>
      </c>
      <c r="O24" s="17">
        <v>0</v>
      </c>
      <c r="P24" s="17">
        <v>0</v>
      </c>
      <c r="Q24" s="17">
        <v>0</v>
      </c>
      <c r="R24" s="34">
        <v>0</v>
      </c>
      <c r="S24" s="34">
        <v>0</v>
      </c>
      <c r="T24" s="17">
        <v>0</v>
      </c>
      <c r="U24" s="17">
        <v>0</v>
      </c>
      <c r="V24" s="17">
        <v>1</v>
      </c>
      <c r="W24" s="17">
        <v>0</v>
      </c>
      <c r="X24" s="17">
        <v>0</v>
      </c>
      <c r="Y24" s="17">
        <v>0</v>
      </c>
      <c r="Z24" s="17">
        <v>0</v>
      </c>
      <c r="AA24" s="17">
        <v>0</v>
      </c>
      <c r="AB24" s="17">
        <v>0</v>
      </c>
      <c r="AC24" s="17">
        <v>0</v>
      </c>
      <c r="AD24" s="25">
        <v>0</v>
      </c>
      <c r="AE24" s="25">
        <v>0</v>
      </c>
      <c r="AF24" s="25">
        <v>0</v>
      </c>
      <c r="AG24" s="25">
        <v>0</v>
      </c>
      <c r="AH24" s="25">
        <v>0</v>
      </c>
      <c r="AI24" s="7" t="str">
        <f t="shared" si="2"/>
        <v>00040100</v>
      </c>
    </row>
    <row r="25" spans="1:35" ht="14.25" customHeight="1" x14ac:dyDescent="0.2">
      <c r="A25" s="4">
        <f t="shared" si="1"/>
        <v>23</v>
      </c>
      <c r="B25" s="2" t="s">
        <v>52</v>
      </c>
      <c r="C25" s="2">
        <v>0</v>
      </c>
      <c r="D25" s="2">
        <v>1</v>
      </c>
      <c r="E25" s="2">
        <v>1</v>
      </c>
      <c r="F25" s="2">
        <v>0</v>
      </c>
      <c r="G25" s="2">
        <v>0</v>
      </c>
      <c r="H25" s="2">
        <v>0</v>
      </c>
      <c r="I25" s="5">
        <f t="shared" si="0"/>
        <v>24</v>
      </c>
      <c r="J25" s="34">
        <v>0</v>
      </c>
      <c r="K25" s="17">
        <v>0</v>
      </c>
      <c r="L25" s="17">
        <v>0</v>
      </c>
      <c r="M25" s="17">
        <v>0</v>
      </c>
      <c r="N25" s="34">
        <v>1</v>
      </c>
      <c r="O25" s="17">
        <v>0</v>
      </c>
      <c r="P25" s="17">
        <v>0</v>
      </c>
      <c r="Q25" s="17">
        <v>0</v>
      </c>
      <c r="R25" s="34">
        <v>0</v>
      </c>
      <c r="S25" s="34">
        <v>0</v>
      </c>
      <c r="T25" s="17">
        <v>0</v>
      </c>
      <c r="U25" s="17">
        <v>0</v>
      </c>
      <c r="V25" s="17">
        <v>1</v>
      </c>
      <c r="W25" s="17">
        <v>0</v>
      </c>
      <c r="X25" s="17">
        <v>1</v>
      </c>
      <c r="Y25" s="17">
        <v>0</v>
      </c>
      <c r="Z25" s="17">
        <v>0</v>
      </c>
      <c r="AA25" s="17">
        <v>0</v>
      </c>
      <c r="AB25" s="17">
        <v>0</v>
      </c>
      <c r="AC25" s="17">
        <v>0</v>
      </c>
      <c r="AD25" s="25">
        <v>0</v>
      </c>
      <c r="AE25" s="25">
        <v>0</v>
      </c>
      <c r="AF25" s="25">
        <v>0</v>
      </c>
      <c r="AG25" s="25">
        <v>0</v>
      </c>
      <c r="AH25" s="25">
        <v>0</v>
      </c>
      <c r="AI25" s="7" t="str">
        <f t="shared" si="2"/>
        <v>00140418</v>
      </c>
    </row>
    <row r="26" spans="1:35" ht="14.25" customHeight="1" x14ac:dyDescent="0.2">
      <c r="A26" s="4">
        <f t="shared" si="1"/>
        <v>24</v>
      </c>
      <c r="B26" s="2" t="s">
        <v>53</v>
      </c>
      <c r="C26" s="37">
        <v>0</v>
      </c>
      <c r="D26" s="37">
        <v>0</v>
      </c>
      <c r="E26" s="37">
        <v>0</v>
      </c>
      <c r="F26" s="37">
        <v>0</v>
      </c>
      <c r="G26" s="37">
        <v>0</v>
      </c>
      <c r="H26" s="37">
        <v>0</v>
      </c>
      <c r="I26" s="5">
        <f t="shared" si="0"/>
        <v>0</v>
      </c>
      <c r="J26" s="34">
        <v>1</v>
      </c>
      <c r="K26" s="17">
        <v>0</v>
      </c>
      <c r="L26" s="17">
        <v>0</v>
      </c>
      <c r="M26" s="17">
        <v>0</v>
      </c>
      <c r="N26" s="34">
        <v>0</v>
      </c>
      <c r="O26" s="17">
        <v>0</v>
      </c>
      <c r="P26" s="17">
        <v>1</v>
      </c>
      <c r="Q26" s="17">
        <v>0</v>
      </c>
      <c r="R26" s="34">
        <v>0</v>
      </c>
      <c r="S26" s="34">
        <v>0</v>
      </c>
      <c r="T26" s="17">
        <v>0</v>
      </c>
      <c r="U26" s="17">
        <v>0</v>
      </c>
      <c r="V26" s="17">
        <v>0</v>
      </c>
      <c r="W26" s="17">
        <v>0</v>
      </c>
      <c r="X26" s="17">
        <v>0</v>
      </c>
      <c r="Y26" s="17">
        <v>0</v>
      </c>
      <c r="Z26" s="17">
        <v>0</v>
      </c>
      <c r="AA26" s="17">
        <v>0</v>
      </c>
      <c r="AB26" s="17">
        <v>0</v>
      </c>
      <c r="AC26" s="17">
        <v>0</v>
      </c>
      <c r="AD26" s="25">
        <v>0</v>
      </c>
      <c r="AE26" s="25">
        <v>0</v>
      </c>
      <c r="AF26" s="25">
        <v>0</v>
      </c>
      <c r="AG26" s="25">
        <v>0</v>
      </c>
      <c r="AH26" s="25">
        <v>0</v>
      </c>
      <c r="AI26" s="7" t="str">
        <f t="shared" si="2"/>
        <v>00001040</v>
      </c>
    </row>
    <row r="27" spans="1:35" ht="14.25" customHeight="1" x14ac:dyDescent="0.2">
      <c r="A27" s="4">
        <f t="shared" si="1"/>
        <v>25</v>
      </c>
      <c r="B27" s="2" t="s">
        <v>54</v>
      </c>
      <c r="C27" s="2">
        <v>0</v>
      </c>
      <c r="D27" s="2">
        <v>1</v>
      </c>
      <c r="E27" s="2">
        <v>1</v>
      </c>
      <c r="F27" s="2">
        <v>0</v>
      </c>
      <c r="G27" s="2">
        <v>0</v>
      </c>
      <c r="H27" s="2">
        <v>1</v>
      </c>
      <c r="I27" s="5">
        <f t="shared" si="0"/>
        <v>25</v>
      </c>
      <c r="J27" s="2">
        <v>0</v>
      </c>
      <c r="K27" s="2">
        <v>0</v>
      </c>
      <c r="L27" s="2">
        <v>0</v>
      </c>
      <c r="M27" s="17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D27" s="25">
        <v>0</v>
      </c>
      <c r="AE27" s="25">
        <v>0</v>
      </c>
      <c r="AF27" s="25">
        <v>0</v>
      </c>
      <c r="AG27" s="25">
        <v>0</v>
      </c>
      <c r="AH27" s="25">
        <v>0</v>
      </c>
      <c r="AI27" s="7" t="str">
        <f t="shared" si="2"/>
        <v>00000019</v>
      </c>
    </row>
    <row r="28" spans="1:35" ht="14.25" customHeight="1" x14ac:dyDescent="0.2">
      <c r="A28" s="4">
        <f t="shared" si="1"/>
        <v>26</v>
      </c>
      <c r="B28" s="2" t="s">
        <v>83</v>
      </c>
      <c r="C28" s="2">
        <v>0</v>
      </c>
      <c r="D28" s="2">
        <v>1</v>
      </c>
      <c r="E28" s="2">
        <v>1</v>
      </c>
      <c r="F28" s="2">
        <v>0</v>
      </c>
      <c r="G28" s="2">
        <v>1</v>
      </c>
      <c r="H28" s="2">
        <v>1</v>
      </c>
      <c r="I28" s="5">
        <f t="shared" si="0"/>
        <v>27</v>
      </c>
      <c r="J28" s="34">
        <v>1</v>
      </c>
      <c r="K28" s="17">
        <v>0</v>
      </c>
      <c r="L28" s="17">
        <v>0</v>
      </c>
      <c r="M28" s="17">
        <v>0</v>
      </c>
      <c r="N28" s="34">
        <v>0</v>
      </c>
      <c r="O28" s="17">
        <v>0</v>
      </c>
      <c r="P28" s="17">
        <v>0</v>
      </c>
      <c r="Q28" s="17">
        <v>0</v>
      </c>
      <c r="R28" s="34">
        <v>0</v>
      </c>
      <c r="S28" s="34">
        <v>1</v>
      </c>
      <c r="T28" s="17">
        <v>0</v>
      </c>
      <c r="U28" s="17">
        <v>0</v>
      </c>
      <c r="V28" s="17">
        <v>0</v>
      </c>
      <c r="W28" s="17">
        <v>0</v>
      </c>
      <c r="X28" s="17">
        <v>0</v>
      </c>
      <c r="Y28" s="17">
        <v>0</v>
      </c>
      <c r="Z28" s="17">
        <v>0</v>
      </c>
      <c r="AA28" s="17">
        <v>0</v>
      </c>
      <c r="AB28" s="17">
        <v>0</v>
      </c>
      <c r="AC28" s="17">
        <v>0</v>
      </c>
      <c r="AD28" s="25">
        <v>0</v>
      </c>
      <c r="AE28" s="25">
        <v>0</v>
      </c>
      <c r="AF28" s="25">
        <v>0</v>
      </c>
      <c r="AG28" s="25">
        <v>0</v>
      </c>
      <c r="AH28" s="25">
        <v>0</v>
      </c>
      <c r="AI28" s="7" t="str">
        <f t="shared" si="2"/>
        <v>0000805B</v>
      </c>
    </row>
    <row r="29" spans="1:35" ht="14.25" customHeight="1" x14ac:dyDescent="0.2">
      <c r="A29" s="4">
        <f t="shared" si="1"/>
        <v>27</v>
      </c>
      <c r="B29" s="2" t="s">
        <v>84</v>
      </c>
      <c r="C29" s="2">
        <v>0</v>
      </c>
      <c r="D29" s="2">
        <v>1</v>
      </c>
      <c r="E29" s="2">
        <v>1</v>
      </c>
      <c r="F29" s="2">
        <v>1</v>
      </c>
      <c r="G29" s="2">
        <v>0</v>
      </c>
      <c r="H29" s="2">
        <v>0</v>
      </c>
      <c r="I29" s="5">
        <f t="shared" si="0"/>
        <v>28</v>
      </c>
      <c r="J29" s="34">
        <v>1</v>
      </c>
      <c r="K29" s="17">
        <v>0</v>
      </c>
      <c r="L29" s="17">
        <v>0</v>
      </c>
      <c r="M29" s="17">
        <v>0</v>
      </c>
      <c r="N29" s="34">
        <v>0</v>
      </c>
      <c r="O29" s="17">
        <v>0</v>
      </c>
      <c r="P29" s="17">
        <v>0</v>
      </c>
      <c r="Q29" s="17">
        <v>0</v>
      </c>
      <c r="R29" s="34">
        <v>0</v>
      </c>
      <c r="S29" s="34">
        <v>0</v>
      </c>
      <c r="T29" s="17">
        <v>1</v>
      </c>
      <c r="U29" s="17">
        <v>0</v>
      </c>
      <c r="V29" s="17">
        <v>0</v>
      </c>
      <c r="W29" s="17">
        <v>0</v>
      </c>
      <c r="X29" s="17">
        <v>1</v>
      </c>
      <c r="Y29" s="17">
        <v>0</v>
      </c>
      <c r="Z29" s="17">
        <v>0</v>
      </c>
      <c r="AA29" s="17">
        <v>0</v>
      </c>
      <c r="AB29" s="17">
        <v>0</v>
      </c>
      <c r="AC29" s="17">
        <v>0</v>
      </c>
      <c r="AD29" s="25">
        <v>0</v>
      </c>
      <c r="AE29" s="25">
        <v>0</v>
      </c>
      <c r="AF29" s="25">
        <v>0</v>
      </c>
      <c r="AG29" s="25">
        <v>0</v>
      </c>
      <c r="AH29" s="25">
        <v>0</v>
      </c>
      <c r="AI29" s="7" t="str">
        <f t="shared" si="2"/>
        <v>0011005C</v>
      </c>
    </row>
    <row r="30" spans="1:35" ht="14.25" customHeight="1" x14ac:dyDescent="0.2">
      <c r="A30" s="4">
        <f t="shared" si="1"/>
        <v>28</v>
      </c>
      <c r="B30" s="2" t="s">
        <v>85</v>
      </c>
      <c r="C30" s="2">
        <v>0</v>
      </c>
      <c r="D30" s="2">
        <v>1</v>
      </c>
      <c r="E30" s="2">
        <v>1</v>
      </c>
      <c r="F30" s="2">
        <v>1</v>
      </c>
      <c r="G30" s="2">
        <v>0</v>
      </c>
      <c r="H30" s="2">
        <v>1</v>
      </c>
      <c r="I30" s="5">
        <f t="shared" si="0"/>
        <v>29</v>
      </c>
      <c r="J30" s="34">
        <v>0</v>
      </c>
      <c r="K30" s="17">
        <v>0</v>
      </c>
      <c r="L30" s="17">
        <v>1</v>
      </c>
      <c r="M30" s="17">
        <v>0</v>
      </c>
      <c r="N30" s="34">
        <v>0</v>
      </c>
      <c r="O30" s="17">
        <v>0</v>
      </c>
      <c r="P30" s="17">
        <v>0</v>
      </c>
      <c r="Q30" s="17">
        <v>0</v>
      </c>
      <c r="R30" s="34">
        <v>0</v>
      </c>
      <c r="S30" s="34">
        <v>0</v>
      </c>
      <c r="T30" s="17">
        <v>0</v>
      </c>
      <c r="U30" s="17">
        <v>1</v>
      </c>
      <c r="V30" s="17">
        <v>0</v>
      </c>
      <c r="W30" s="17">
        <v>0</v>
      </c>
      <c r="X30" s="17">
        <v>0</v>
      </c>
      <c r="Y30" s="17">
        <v>0</v>
      </c>
      <c r="Z30" s="17">
        <v>1</v>
      </c>
      <c r="AA30" s="17">
        <v>0</v>
      </c>
      <c r="AB30" s="17">
        <v>0</v>
      </c>
      <c r="AC30" s="17">
        <v>0</v>
      </c>
      <c r="AD30" s="25">
        <v>0</v>
      </c>
      <c r="AE30" s="25">
        <v>0</v>
      </c>
      <c r="AF30" s="25">
        <v>0</v>
      </c>
      <c r="AG30" s="25">
        <v>0</v>
      </c>
      <c r="AH30" s="25">
        <v>0</v>
      </c>
      <c r="AI30" s="7" t="str">
        <f t="shared" si="2"/>
        <v>0042011D</v>
      </c>
    </row>
    <row r="31" spans="1:35" ht="14.25" customHeight="1" x14ac:dyDescent="0.2">
      <c r="A31" s="4">
        <f t="shared" si="1"/>
        <v>29</v>
      </c>
      <c r="B31" s="2" t="s">
        <v>86</v>
      </c>
      <c r="C31" s="2">
        <v>0</v>
      </c>
      <c r="D31" s="2">
        <v>1</v>
      </c>
      <c r="E31" s="2">
        <v>1</v>
      </c>
      <c r="F31" s="2">
        <v>1</v>
      </c>
      <c r="G31" s="2">
        <v>1</v>
      </c>
      <c r="H31" s="2">
        <v>0</v>
      </c>
      <c r="I31" s="5">
        <f t="shared" si="0"/>
        <v>30</v>
      </c>
      <c r="J31" s="35">
        <v>0</v>
      </c>
      <c r="K31" s="18">
        <v>0</v>
      </c>
      <c r="L31" s="18">
        <v>0</v>
      </c>
      <c r="M31" s="17">
        <v>0</v>
      </c>
      <c r="N31" s="35">
        <v>0</v>
      </c>
      <c r="O31" s="18">
        <v>0</v>
      </c>
      <c r="P31" s="19">
        <v>0</v>
      </c>
      <c r="Q31" s="19">
        <v>0</v>
      </c>
      <c r="R31" s="36">
        <v>0</v>
      </c>
      <c r="S31" s="36">
        <v>0</v>
      </c>
      <c r="T31" s="19">
        <v>0</v>
      </c>
      <c r="U31" s="19">
        <v>0</v>
      </c>
      <c r="V31" s="20">
        <v>0</v>
      </c>
      <c r="W31" s="20">
        <v>0</v>
      </c>
      <c r="X31" s="21">
        <v>0</v>
      </c>
      <c r="Y31" s="21">
        <v>0</v>
      </c>
      <c r="Z31" s="22">
        <v>0</v>
      </c>
      <c r="AA31" s="22">
        <v>0</v>
      </c>
      <c r="AB31" s="20">
        <v>0</v>
      </c>
      <c r="AC31" s="20">
        <v>1</v>
      </c>
      <c r="AD31" s="25">
        <v>0</v>
      </c>
      <c r="AE31" s="25">
        <v>0</v>
      </c>
      <c r="AF31" s="25">
        <v>0</v>
      </c>
      <c r="AG31" s="25">
        <v>0</v>
      </c>
      <c r="AH31" s="25">
        <v>0</v>
      </c>
      <c r="AI31" s="7" t="str">
        <f t="shared" si="2"/>
        <v>0200001E</v>
      </c>
    </row>
    <row r="32" spans="1:35" ht="14.25" customHeight="1" x14ac:dyDescent="0.2">
      <c r="A32" s="4">
        <f t="shared" si="1"/>
        <v>30</v>
      </c>
      <c r="B32" s="2" t="s">
        <v>49</v>
      </c>
      <c r="C32" s="2">
        <v>0</v>
      </c>
      <c r="D32" s="2">
        <v>1</v>
      </c>
      <c r="E32" s="2">
        <v>1</v>
      </c>
      <c r="F32" s="2">
        <v>1</v>
      </c>
      <c r="G32" s="2">
        <v>1</v>
      </c>
      <c r="H32" s="2">
        <v>1</v>
      </c>
      <c r="I32" s="5">
        <f>BIN2DEC(_xlfn.CONCAT(C32:H32))</f>
        <v>31</v>
      </c>
      <c r="J32" s="37">
        <v>0</v>
      </c>
      <c r="K32" s="37">
        <v>0</v>
      </c>
      <c r="L32" s="37">
        <v>0</v>
      </c>
      <c r="M32" s="17">
        <v>0</v>
      </c>
      <c r="N32" s="38">
        <v>1</v>
      </c>
      <c r="O32" s="37">
        <v>0</v>
      </c>
      <c r="P32" s="37">
        <v>0</v>
      </c>
      <c r="Q32" s="37">
        <v>0</v>
      </c>
      <c r="R32" s="37">
        <v>0</v>
      </c>
      <c r="S32" s="38">
        <v>1</v>
      </c>
      <c r="T32" s="37">
        <v>0</v>
      </c>
      <c r="U32" s="37">
        <v>0</v>
      </c>
      <c r="V32" s="37">
        <v>0</v>
      </c>
      <c r="W32" s="37">
        <v>0</v>
      </c>
      <c r="X32" s="37">
        <v>0</v>
      </c>
      <c r="Y32" s="37">
        <v>0</v>
      </c>
      <c r="Z32" s="37">
        <v>0</v>
      </c>
      <c r="AA32" s="37">
        <v>0</v>
      </c>
      <c r="AB32" s="17">
        <v>0</v>
      </c>
      <c r="AC32" s="17">
        <v>0</v>
      </c>
      <c r="AD32" s="25">
        <v>0</v>
      </c>
      <c r="AE32" s="25">
        <v>0</v>
      </c>
      <c r="AF32" s="25">
        <v>0</v>
      </c>
      <c r="AG32" s="25">
        <v>0</v>
      </c>
      <c r="AH32" s="25">
        <v>0</v>
      </c>
      <c r="AI32" s="7" t="str">
        <f t="shared" si="2"/>
        <v>0000841F</v>
      </c>
    </row>
    <row r="33" spans="1:36" ht="14.25" customHeight="1" x14ac:dyDescent="0.2">
      <c r="A33" s="4">
        <f t="shared" si="1"/>
        <v>31</v>
      </c>
      <c r="B33" s="2" t="s">
        <v>50</v>
      </c>
      <c r="C33" s="2">
        <v>1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5">
        <f>BIN2DEC(_xlfn.CONCAT(C33:H33))</f>
        <v>32</v>
      </c>
      <c r="J33" s="37">
        <v>0</v>
      </c>
      <c r="K33" s="37">
        <v>0</v>
      </c>
      <c r="L33" s="37">
        <v>0</v>
      </c>
      <c r="M33" s="17">
        <v>0</v>
      </c>
      <c r="N33" s="37">
        <v>0</v>
      </c>
      <c r="O33" s="38">
        <v>1</v>
      </c>
      <c r="P33" s="37">
        <v>0</v>
      </c>
      <c r="Q33" s="37">
        <v>0</v>
      </c>
      <c r="R33" s="37">
        <v>0</v>
      </c>
      <c r="S33" s="37">
        <v>0</v>
      </c>
      <c r="T33" s="38">
        <v>1</v>
      </c>
      <c r="U33" s="37">
        <v>0</v>
      </c>
      <c r="V33" s="37">
        <v>0</v>
      </c>
      <c r="W33" s="37">
        <v>0</v>
      </c>
      <c r="X33" s="37">
        <v>0</v>
      </c>
      <c r="Y33" s="37">
        <v>0</v>
      </c>
      <c r="Z33" s="37">
        <v>0</v>
      </c>
      <c r="AA33" s="37">
        <v>0</v>
      </c>
      <c r="AB33" s="17">
        <v>0</v>
      </c>
      <c r="AC33" s="17">
        <v>0</v>
      </c>
      <c r="AD33" s="25">
        <v>0</v>
      </c>
      <c r="AE33" s="25">
        <v>0</v>
      </c>
      <c r="AF33" s="25">
        <v>0</v>
      </c>
      <c r="AG33" s="25">
        <v>0</v>
      </c>
      <c r="AH33" s="25">
        <v>0</v>
      </c>
      <c r="AI33" s="7" t="str">
        <f t="shared" si="2"/>
        <v>00010820</v>
      </c>
    </row>
    <row r="34" spans="1:36" ht="14.25" customHeight="1" x14ac:dyDescent="0.2">
      <c r="A34" s="4">
        <f t="shared" si="1"/>
        <v>32</v>
      </c>
      <c r="B34" s="2" t="s">
        <v>51</v>
      </c>
      <c r="C34" s="37">
        <v>0</v>
      </c>
      <c r="D34" s="37">
        <v>0</v>
      </c>
      <c r="E34" s="37">
        <v>0</v>
      </c>
      <c r="F34" s="37">
        <v>0</v>
      </c>
      <c r="G34" s="37">
        <v>0</v>
      </c>
      <c r="H34" s="37">
        <v>0</v>
      </c>
      <c r="I34" s="5">
        <f>BIN2DEC(_xlfn.CONCAT(C34:H34))</f>
        <v>0</v>
      </c>
      <c r="J34" s="37">
        <v>0</v>
      </c>
      <c r="K34" s="37">
        <v>0</v>
      </c>
      <c r="L34" s="38">
        <v>1</v>
      </c>
      <c r="M34" s="17">
        <v>0</v>
      </c>
      <c r="N34" s="37">
        <v>0</v>
      </c>
      <c r="O34" s="37">
        <v>0</v>
      </c>
      <c r="P34" s="38">
        <v>1</v>
      </c>
      <c r="Q34" s="37">
        <v>0</v>
      </c>
      <c r="R34" s="37">
        <v>0</v>
      </c>
      <c r="S34" s="37">
        <v>0</v>
      </c>
      <c r="T34" s="37">
        <v>0</v>
      </c>
      <c r="U34" s="37">
        <v>0</v>
      </c>
      <c r="V34" s="37">
        <v>0</v>
      </c>
      <c r="W34" s="37">
        <v>0</v>
      </c>
      <c r="X34" s="37">
        <v>0</v>
      </c>
      <c r="Y34" s="37">
        <v>0</v>
      </c>
      <c r="Z34" s="37">
        <v>0</v>
      </c>
      <c r="AA34" s="37">
        <v>0</v>
      </c>
      <c r="AB34" s="17">
        <v>0</v>
      </c>
      <c r="AC34" s="17">
        <v>0</v>
      </c>
      <c r="AD34" s="25">
        <v>0</v>
      </c>
      <c r="AE34" s="25">
        <v>0</v>
      </c>
      <c r="AF34" s="25">
        <v>0</v>
      </c>
      <c r="AG34" s="25">
        <v>0</v>
      </c>
      <c r="AH34" s="25">
        <v>0</v>
      </c>
      <c r="AI34" s="7" t="str">
        <f t="shared" si="2"/>
        <v>00001100</v>
      </c>
    </row>
    <row r="35" spans="1:36" ht="14.25" customHeight="1" x14ac:dyDescent="0.2">
      <c r="A35" s="4">
        <f t="shared" si="1"/>
        <v>33</v>
      </c>
      <c r="B35" s="2" t="s">
        <v>100</v>
      </c>
      <c r="C35" s="2">
        <v>1</v>
      </c>
      <c r="D35" s="2">
        <v>0</v>
      </c>
      <c r="E35" s="2">
        <v>0</v>
      </c>
      <c r="F35" s="2">
        <v>0</v>
      </c>
      <c r="G35" s="2">
        <v>1</v>
      </c>
      <c r="H35" s="2">
        <v>0</v>
      </c>
      <c r="I35" s="5">
        <f t="shared" si="0"/>
        <v>34</v>
      </c>
      <c r="J35" s="2">
        <v>1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1</v>
      </c>
      <c r="T35" s="2">
        <v>0</v>
      </c>
      <c r="U35" s="2">
        <v>0</v>
      </c>
      <c r="V35" s="2">
        <v>0</v>
      </c>
      <c r="W35" s="2">
        <v>0</v>
      </c>
      <c r="X35" s="2">
        <v>1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 s="34">
        <v>0</v>
      </c>
      <c r="AE35" s="34">
        <v>0</v>
      </c>
      <c r="AF35" s="34">
        <v>0</v>
      </c>
      <c r="AG35" s="34">
        <v>0</v>
      </c>
      <c r="AH35" s="34">
        <v>0</v>
      </c>
      <c r="AI35" s="7" t="str">
        <f t="shared" si="2"/>
        <v>00108062</v>
      </c>
    </row>
    <row r="36" spans="1:36" ht="14.25" customHeight="1" x14ac:dyDescent="0.2">
      <c r="A36" s="4">
        <f t="shared" si="1"/>
        <v>34</v>
      </c>
      <c r="B36" s="2" t="s">
        <v>101</v>
      </c>
      <c r="C36" s="2">
        <v>1</v>
      </c>
      <c r="D36" s="2">
        <v>0</v>
      </c>
      <c r="E36" s="2">
        <v>0</v>
      </c>
      <c r="F36" s="2">
        <v>0</v>
      </c>
      <c r="G36" s="2">
        <v>1</v>
      </c>
      <c r="H36" s="2">
        <v>1</v>
      </c>
      <c r="I36" s="5">
        <f>BIN2DEC(_xlfn.CONCAT(C36:H36))</f>
        <v>35</v>
      </c>
      <c r="J36" s="2">
        <v>1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1</v>
      </c>
      <c r="U36" s="2">
        <v>0</v>
      </c>
      <c r="V36" s="2">
        <v>0</v>
      </c>
      <c r="W36" s="2">
        <v>0</v>
      </c>
      <c r="X36" s="2">
        <v>0</v>
      </c>
      <c r="Y36" s="2">
        <v>1</v>
      </c>
      <c r="Z36" s="2">
        <v>0</v>
      </c>
      <c r="AA36" s="2">
        <v>0</v>
      </c>
      <c r="AB36" s="2">
        <v>0</v>
      </c>
      <c r="AC36" s="2">
        <v>0</v>
      </c>
      <c r="AD36" s="34">
        <v>0</v>
      </c>
      <c r="AE36" s="34">
        <v>0</v>
      </c>
      <c r="AF36" s="34">
        <v>0</v>
      </c>
      <c r="AG36" s="34">
        <v>0</v>
      </c>
      <c r="AH36" s="34">
        <v>0</v>
      </c>
      <c r="AI36" s="7" t="str">
        <f t="shared" si="2"/>
        <v>00210063</v>
      </c>
    </row>
    <row r="37" spans="1:36" ht="14.25" customHeight="1" x14ac:dyDescent="0.2">
      <c r="A37" s="4">
        <f t="shared" si="1"/>
        <v>35</v>
      </c>
      <c r="B37" s="2" t="s">
        <v>102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5">
        <f>BIN2DEC(_xlfn.CONCAT(C37:H37))</f>
        <v>0</v>
      </c>
      <c r="J37" s="2">
        <v>0</v>
      </c>
      <c r="K37" s="2">
        <v>0</v>
      </c>
      <c r="L37" s="2">
        <v>0</v>
      </c>
      <c r="M37" s="2">
        <v>1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1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5">
        <v>0</v>
      </c>
      <c r="AE37" s="25">
        <v>0</v>
      </c>
      <c r="AF37" s="25">
        <v>0</v>
      </c>
      <c r="AG37" s="25">
        <v>0</v>
      </c>
      <c r="AH37" s="25">
        <v>0</v>
      </c>
      <c r="AI37" s="7" t="str">
        <f t="shared" si="2"/>
        <v>00040200</v>
      </c>
    </row>
    <row r="38" spans="1:36" ht="14.25" customHeight="1" x14ac:dyDescent="0.2">
      <c r="A38" s="4">
        <f t="shared" si="1"/>
        <v>36</v>
      </c>
      <c r="B38" s="2" t="s">
        <v>104</v>
      </c>
      <c r="C38" s="2">
        <v>1</v>
      </c>
      <c r="D38" s="2">
        <v>0</v>
      </c>
      <c r="E38" s="2">
        <v>0</v>
      </c>
      <c r="F38" s="2">
        <v>1</v>
      </c>
      <c r="G38" s="2">
        <v>0</v>
      </c>
      <c r="H38" s="2">
        <v>1</v>
      </c>
      <c r="I38" s="5">
        <f>BIN2DEC(_xlfn.CONCAT(C38:H38))</f>
        <v>37</v>
      </c>
      <c r="J38" s="2">
        <v>0</v>
      </c>
      <c r="K38" s="2">
        <v>0</v>
      </c>
      <c r="L38" s="2">
        <v>0</v>
      </c>
      <c r="M38" s="17">
        <v>0</v>
      </c>
      <c r="N38" s="2">
        <v>1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1</v>
      </c>
      <c r="W38" s="2">
        <v>0</v>
      </c>
      <c r="X38" s="2">
        <v>1</v>
      </c>
      <c r="Y38" s="2">
        <v>1</v>
      </c>
      <c r="Z38" s="2">
        <v>0</v>
      </c>
      <c r="AA38" s="2">
        <v>0</v>
      </c>
      <c r="AB38" s="2">
        <v>0</v>
      </c>
      <c r="AC38" s="2">
        <v>0</v>
      </c>
      <c r="AD38" s="25">
        <v>0</v>
      </c>
      <c r="AE38" s="25">
        <v>0</v>
      </c>
      <c r="AF38" s="25">
        <v>0</v>
      </c>
      <c r="AG38" s="25">
        <v>0</v>
      </c>
      <c r="AH38" s="25">
        <v>0</v>
      </c>
      <c r="AI38" s="7" t="str">
        <f t="shared" si="2"/>
        <v>00340425</v>
      </c>
    </row>
    <row r="39" spans="1:36" ht="14.25" customHeight="1" x14ac:dyDescent="0.2">
      <c r="A39" s="4">
        <f t="shared" si="1"/>
        <v>37</v>
      </c>
      <c r="B39" s="2" t="s">
        <v>105</v>
      </c>
      <c r="C39" s="2">
        <v>1</v>
      </c>
      <c r="D39" s="2">
        <v>0</v>
      </c>
      <c r="E39" s="2">
        <v>0</v>
      </c>
      <c r="F39" s="2">
        <v>1</v>
      </c>
      <c r="G39" s="2">
        <v>1</v>
      </c>
      <c r="H39" s="2">
        <v>0</v>
      </c>
      <c r="I39" s="5">
        <f t="shared" si="0"/>
        <v>38</v>
      </c>
      <c r="J39" s="2">
        <v>0</v>
      </c>
      <c r="K39" s="2">
        <v>0</v>
      </c>
      <c r="L39" s="2">
        <v>0</v>
      </c>
      <c r="M39" s="17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2">
        <v>0</v>
      </c>
      <c r="AD39" s="25">
        <v>0</v>
      </c>
      <c r="AE39" s="25">
        <v>0</v>
      </c>
      <c r="AF39" s="25">
        <v>1</v>
      </c>
      <c r="AG39" s="25">
        <v>0</v>
      </c>
      <c r="AH39" s="25">
        <v>0</v>
      </c>
      <c r="AI39" s="7" t="str">
        <f t="shared" si="2"/>
        <v>10000026</v>
      </c>
      <c r="AJ39" s="4" t="s">
        <v>21</v>
      </c>
    </row>
    <row r="40" spans="1:36" ht="14.25" customHeight="1" x14ac:dyDescent="0.2">
      <c r="A40" s="4">
        <f t="shared" si="1"/>
        <v>38</v>
      </c>
      <c r="B40" s="2" t="s">
        <v>106</v>
      </c>
      <c r="C40" s="2">
        <v>1</v>
      </c>
      <c r="D40" s="2">
        <v>0</v>
      </c>
      <c r="E40" s="2">
        <v>0</v>
      </c>
      <c r="F40" s="2">
        <v>1</v>
      </c>
      <c r="G40" s="2">
        <v>1</v>
      </c>
      <c r="H40" s="2">
        <v>1</v>
      </c>
      <c r="I40" s="5">
        <f t="shared" si="0"/>
        <v>39</v>
      </c>
      <c r="J40" s="2">
        <v>0</v>
      </c>
      <c r="K40" s="2">
        <v>0</v>
      </c>
      <c r="L40" s="2">
        <v>0</v>
      </c>
      <c r="M40" s="17">
        <v>0</v>
      </c>
      <c r="N40" s="2">
        <v>0</v>
      </c>
      <c r="O40" s="2">
        <v>0</v>
      </c>
      <c r="P40" s="2">
        <v>0</v>
      </c>
      <c r="Q40" s="2">
        <v>0</v>
      </c>
      <c r="R40" s="2">
        <v>1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2">
        <v>0</v>
      </c>
      <c r="AC40" s="2">
        <v>0</v>
      </c>
      <c r="AD40" s="25">
        <v>0</v>
      </c>
      <c r="AE40" s="25">
        <v>0</v>
      </c>
      <c r="AF40" s="25">
        <v>0</v>
      </c>
      <c r="AG40" s="25">
        <v>1</v>
      </c>
      <c r="AH40" s="25">
        <v>0</v>
      </c>
      <c r="AI40" s="7" t="str">
        <f t="shared" si="2"/>
        <v>20004027</v>
      </c>
    </row>
    <row r="41" spans="1:36" ht="14.25" customHeight="1" x14ac:dyDescent="0.2">
      <c r="A41" s="4">
        <f t="shared" si="1"/>
        <v>39</v>
      </c>
      <c r="B41" s="2" t="s">
        <v>107</v>
      </c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5">
        <f t="shared" si="0"/>
        <v>0</v>
      </c>
      <c r="J41" s="2">
        <v>0</v>
      </c>
      <c r="K41" s="2">
        <v>1</v>
      </c>
      <c r="L41" s="2">
        <v>0</v>
      </c>
      <c r="M41" s="17">
        <v>0</v>
      </c>
      <c r="N41" s="2">
        <v>0</v>
      </c>
      <c r="O41" s="2">
        <v>0</v>
      </c>
      <c r="P41" s="2">
        <v>1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  <c r="AC41" s="2">
        <v>0</v>
      </c>
      <c r="AD41" s="25">
        <v>1</v>
      </c>
      <c r="AE41" s="25">
        <v>0</v>
      </c>
      <c r="AF41" s="25">
        <v>0</v>
      </c>
      <c r="AG41" s="25">
        <v>0</v>
      </c>
      <c r="AH41" s="25">
        <v>0</v>
      </c>
      <c r="AI41" s="7" t="str">
        <f t="shared" si="2"/>
        <v>04001080</v>
      </c>
    </row>
    <row r="42" spans="1:36" ht="14.25" customHeight="1" x14ac:dyDescent="0.2">
      <c r="A42" s="4">
        <f t="shared" si="1"/>
        <v>40</v>
      </c>
      <c r="B42" s="2" t="s">
        <v>108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5">
        <f t="shared" si="0"/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A42" s="2">
        <v>0</v>
      </c>
      <c r="AB42" s="2">
        <v>0</v>
      </c>
      <c r="AC42" s="2">
        <v>0</v>
      </c>
      <c r="AD42" s="25">
        <v>1</v>
      </c>
      <c r="AE42" s="25">
        <v>1</v>
      </c>
      <c r="AF42" s="25">
        <v>0</v>
      </c>
      <c r="AG42" s="25">
        <v>0</v>
      </c>
      <c r="AH42" s="25">
        <v>0</v>
      </c>
      <c r="AI42" s="7" t="str">
        <f t="shared" si="2"/>
        <v>0C000000</v>
      </c>
    </row>
    <row r="43" spans="1:36" ht="14.25" customHeight="1" x14ac:dyDescent="0.2">
      <c r="A43" s="4">
        <f t="shared" si="1"/>
        <v>41</v>
      </c>
      <c r="B43" s="2" t="s">
        <v>109</v>
      </c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5">
        <f t="shared" si="0"/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25">
        <v>1</v>
      </c>
      <c r="AE43" s="25">
        <v>0</v>
      </c>
      <c r="AF43" s="25">
        <v>0</v>
      </c>
      <c r="AG43" s="25">
        <v>0</v>
      </c>
      <c r="AH43" s="25">
        <v>0</v>
      </c>
      <c r="AI43" s="7" t="str">
        <f t="shared" si="2"/>
        <v>04000000</v>
      </c>
    </row>
    <row r="44" spans="1:36" ht="14.25" customHeight="1" x14ac:dyDescent="0.2">
      <c r="A44" s="4">
        <f t="shared" si="1"/>
        <v>42</v>
      </c>
      <c r="B44" s="2" t="s">
        <v>110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5">
        <f t="shared" si="0"/>
        <v>0</v>
      </c>
      <c r="J44" s="2">
        <v>1</v>
      </c>
      <c r="K44" s="2">
        <v>0</v>
      </c>
      <c r="L44" s="2">
        <v>0</v>
      </c>
      <c r="M44" s="17">
        <v>0</v>
      </c>
      <c r="N44" s="2">
        <v>0</v>
      </c>
      <c r="O44" s="2">
        <v>0</v>
      </c>
      <c r="P44" s="2">
        <v>1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1</v>
      </c>
      <c r="Y44" s="2">
        <v>1</v>
      </c>
      <c r="Z44" s="2">
        <v>0</v>
      </c>
      <c r="AA44" s="2">
        <v>0</v>
      </c>
      <c r="AB44" s="2">
        <v>0</v>
      </c>
      <c r="AC44" s="2">
        <v>0</v>
      </c>
      <c r="AD44" s="25">
        <v>1</v>
      </c>
      <c r="AE44" s="25">
        <v>1</v>
      </c>
      <c r="AF44" s="25">
        <v>0</v>
      </c>
      <c r="AG44" s="25">
        <v>0</v>
      </c>
      <c r="AH44" s="25">
        <v>0</v>
      </c>
      <c r="AI44" s="7" t="str">
        <f t="shared" si="2"/>
        <v>0C301040</v>
      </c>
    </row>
    <row r="45" spans="1:36" ht="14.25" customHeight="1" x14ac:dyDescent="0.2">
      <c r="A45" s="4">
        <f t="shared" si="1"/>
        <v>43</v>
      </c>
      <c r="B45" s="2" t="s">
        <v>122</v>
      </c>
      <c r="C45" s="2">
        <v>1</v>
      </c>
      <c r="D45" s="2">
        <v>0</v>
      </c>
      <c r="E45" s="2">
        <v>1</v>
      </c>
      <c r="F45" s="2">
        <v>1</v>
      </c>
      <c r="G45" s="2">
        <v>0</v>
      </c>
      <c r="H45" s="2">
        <v>0</v>
      </c>
      <c r="I45" s="5">
        <f t="shared" si="0"/>
        <v>44</v>
      </c>
      <c r="J45" s="2">
        <v>0</v>
      </c>
      <c r="K45" s="2">
        <v>0</v>
      </c>
      <c r="L45" s="2">
        <v>0</v>
      </c>
      <c r="M45" s="17">
        <v>0</v>
      </c>
      <c r="N45" s="2">
        <v>0</v>
      </c>
      <c r="O45" s="2">
        <v>1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  <c r="AC45" s="2">
        <v>0</v>
      </c>
      <c r="AD45" s="25">
        <v>0</v>
      </c>
      <c r="AE45" s="25">
        <v>0</v>
      </c>
      <c r="AF45" s="25">
        <v>0</v>
      </c>
      <c r="AG45" s="25">
        <v>0</v>
      </c>
      <c r="AH45" s="25">
        <v>1</v>
      </c>
      <c r="AI45" s="7" t="str">
        <f t="shared" si="2"/>
        <v>4000082C</v>
      </c>
    </row>
    <row r="46" spans="1:36" ht="14.25" customHeight="1" x14ac:dyDescent="0.2">
      <c r="A46" s="4">
        <f t="shared" si="1"/>
        <v>44</v>
      </c>
      <c r="B46" s="2" t="s">
        <v>123</v>
      </c>
      <c r="C46" s="2">
        <v>1</v>
      </c>
      <c r="D46" s="2">
        <v>0</v>
      </c>
      <c r="E46" s="2">
        <v>1</v>
      </c>
      <c r="F46" s="2">
        <v>1</v>
      </c>
      <c r="G46" s="2">
        <v>0</v>
      </c>
      <c r="H46" s="2">
        <v>1</v>
      </c>
      <c r="I46" s="5">
        <f t="shared" si="0"/>
        <v>45</v>
      </c>
      <c r="J46" s="2">
        <v>0</v>
      </c>
      <c r="K46" s="2">
        <v>0</v>
      </c>
      <c r="L46" s="2">
        <v>0</v>
      </c>
      <c r="M46" s="17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1</v>
      </c>
      <c r="W46" s="2">
        <v>0</v>
      </c>
      <c r="X46" s="2">
        <v>0</v>
      </c>
      <c r="Y46" s="2">
        <v>0</v>
      </c>
      <c r="Z46" s="2">
        <v>0</v>
      </c>
      <c r="AA46" s="2">
        <v>0</v>
      </c>
      <c r="AB46" s="2">
        <v>0</v>
      </c>
      <c r="AC46" s="2">
        <v>0</v>
      </c>
      <c r="AD46" s="25">
        <v>0</v>
      </c>
      <c r="AE46" s="25">
        <v>0</v>
      </c>
      <c r="AF46" s="25">
        <v>0</v>
      </c>
      <c r="AG46" s="25">
        <v>1</v>
      </c>
      <c r="AH46" s="25">
        <v>0</v>
      </c>
      <c r="AI46" s="7" t="str">
        <f t="shared" si="2"/>
        <v>2004002D</v>
      </c>
    </row>
    <row r="47" spans="1:36" ht="14.25" customHeight="1" x14ac:dyDescent="0.2">
      <c r="A47" s="4">
        <f t="shared" si="1"/>
        <v>45</v>
      </c>
      <c r="B47" s="2" t="s">
        <v>124</v>
      </c>
      <c r="C47" s="2">
        <v>0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5">
        <f t="shared" si="0"/>
        <v>0</v>
      </c>
      <c r="J47" s="2">
        <v>1</v>
      </c>
      <c r="K47" s="2">
        <v>0</v>
      </c>
      <c r="L47" s="2">
        <v>0</v>
      </c>
      <c r="M47" s="17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1</v>
      </c>
      <c r="Y47" s="2">
        <v>0</v>
      </c>
      <c r="Z47" s="2">
        <v>0</v>
      </c>
      <c r="AA47" s="2">
        <v>0</v>
      </c>
      <c r="AB47" s="2">
        <v>0</v>
      </c>
      <c r="AC47" s="2">
        <v>0</v>
      </c>
      <c r="AD47" s="34">
        <v>0</v>
      </c>
      <c r="AE47" s="34">
        <v>0</v>
      </c>
      <c r="AF47" s="34">
        <v>0</v>
      </c>
      <c r="AG47" s="34">
        <v>0</v>
      </c>
      <c r="AH47" s="34">
        <v>1</v>
      </c>
      <c r="AI47" s="7" t="str">
        <f t="shared" si="2"/>
        <v>40100040</v>
      </c>
    </row>
    <row r="48" spans="1:36" ht="14.25" customHeight="1" x14ac:dyDescent="0.2">
      <c r="A48" s="4"/>
    </row>
    <row r="49" spans="2:36" ht="14.25" customHeight="1" x14ac:dyDescent="0.2">
      <c r="B49" s="42" t="s">
        <v>22</v>
      </c>
      <c r="C49" s="42"/>
      <c r="D49" s="42"/>
      <c r="E49" s="42"/>
      <c r="F49" s="42"/>
      <c r="G49" s="42"/>
      <c r="H49" s="42"/>
      <c r="I49" s="42"/>
      <c r="J49" s="42"/>
      <c r="L49" s="1"/>
      <c r="M49" s="46" t="s">
        <v>23</v>
      </c>
      <c r="N49" s="47"/>
      <c r="O49" s="47"/>
      <c r="P49" s="4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</row>
    <row r="50" spans="2:36" ht="14.25" customHeight="1" x14ac:dyDescent="0.2">
      <c r="B50" s="9" t="s">
        <v>24</v>
      </c>
      <c r="C50" s="43" t="s">
        <v>25</v>
      </c>
      <c r="D50" s="43"/>
      <c r="E50" s="43"/>
      <c r="F50" s="43"/>
      <c r="G50" s="43"/>
      <c r="H50" s="43"/>
      <c r="I50" s="1" t="s">
        <v>20</v>
      </c>
      <c r="J50" s="10" t="s">
        <v>26</v>
      </c>
      <c r="L50" s="1"/>
      <c r="M50" s="40" t="s">
        <v>27</v>
      </c>
      <c r="N50" s="1" t="s">
        <v>28</v>
      </c>
      <c r="O50" s="1" t="s">
        <v>25</v>
      </c>
      <c r="P50" s="10" t="s">
        <v>26</v>
      </c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</row>
    <row r="51" spans="2:36" ht="14.25" customHeight="1" x14ac:dyDescent="0.2">
      <c r="B51" s="23" t="s">
        <v>58</v>
      </c>
      <c r="C51" s="44" t="s">
        <v>111</v>
      </c>
      <c r="D51" s="44"/>
      <c r="E51" s="44"/>
      <c r="F51" s="44"/>
      <c r="G51" s="44"/>
      <c r="H51" s="44"/>
      <c r="I51" s="2" t="s">
        <v>59</v>
      </c>
      <c r="J51" s="11" t="str">
        <f>DEC2HEX(C51)</f>
        <v>0</v>
      </c>
      <c r="L51" s="4"/>
      <c r="M51" s="12" t="s">
        <v>87</v>
      </c>
      <c r="N51" s="13" t="s">
        <v>62</v>
      </c>
      <c r="O51" s="4">
        <v>3</v>
      </c>
      <c r="P51" s="11" t="str">
        <f t="shared" ref="P51:P66" si="3">DEC2HEX(O51,2)</f>
        <v>03</v>
      </c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</row>
    <row r="52" spans="2:36" ht="14.25" customHeight="1" x14ac:dyDescent="0.2">
      <c r="B52" s="24" t="s">
        <v>61</v>
      </c>
      <c r="C52" s="55" t="s">
        <v>112</v>
      </c>
      <c r="D52" s="55"/>
      <c r="E52" s="55"/>
      <c r="F52" s="55"/>
      <c r="G52" s="55"/>
      <c r="H52" s="55"/>
      <c r="I52" s="14" t="s">
        <v>60</v>
      </c>
      <c r="J52" s="15" t="str">
        <f>DEC2HEX(C52)</f>
        <v>1E</v>
      </c>
      <c r="L52" s="4"/>
      <c r="M52" s="12" t="s">
        <v>88</v>
      </c>
      <c r="N52" s="13" t="s">
        <v>63</v>
      </c>
      <c r="O52" s="4">
        <v>6</v>
      </c>
      <c r="P52" s="11" t="str">
        <f t="shared" si="3"/>
        <v>06</v>
      </c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</row>
    <row r="53" spans="2:36" ht="14.25" customHeight="1" x14ac:dyDescent="0.2">
      <c r="L53" s="4"/>
      <c r="M53" s="12" t="s">
        <v>89</v>
      </c>
      <c r="N53" s="13" t="s">
        <v>64</v>
      </c>
      <c r="O53" s="4">
        <v>9</v>
      </c>
      <c r="P53" s="11" t="str">
        <f t="shared" si="3"/>
        <v>09</v>
      </c>
      <c r="AD53" s="2"/>
      <c r="AE53" s="2"/>
      <c r="AF53" s="2"/>
      <c r="AG53" s="2"/>
    </row>
    <row r="54" spans="2:36" ht="14.25" customHeight="1" x14ac:dyDescent="0.2">
      <c r="L54" s="4"/>
      <c r="M54" s="12" t="s">
        <v>90</v>
      </c>
      <c r="N54" s="13" t="s">
        <v>65</v>
      </c>
      <c r="O54" s="4">
        <v>12</v>
      </c>
      <c r="P54" s="11" t="str">
        <f t="shared" si="3"/>
        <v>0C</v>
      </c>
      <c r="AE54" s="2"/>
      <c r="AF54" s="2"/>
      <c r="AG54" s="2"/>
      <c r="AH54" s="4"/>
    </row>
    <row r="55" spans="2:36" ht="14.25" customHeight="1" x14ac:dyDescent="0.2">
      <c r="L55" s="4"/>
      <c r="M55" s="12" t="s">
        <v>91</v>
      </c>
      <c r="N55" s="13" t="s">
        <v>66</v>
      </c>
      <c r="O55" s="4">
        <v>16</v>
      </c>
      <c r="P55" s="11" t="str">
        <f t="shared" si="3"/>
        <v>10</v>
      </c>
    </row>
    <row r="56" spans="2:36" ht="14.25" customHeight="1" x14ac:dyDescent="0.2">
      <c r="B56" s="45" t="s">
        <v>82</v>
      </c>
      <c r="C56" s="45"/>
      <c r="D56" s="45"/>
      <c r="E56" s="45"/>
      <c r="F56" s="45"/>
      <c r="G56" s="45"/>
      <c r="H56" s="45"/>
      <c r="I56" s="45"/>
      <c r="J56" s="45"/>
      <c r="L56" s="4"/>
      <c r="M56" s="12" t="s">
        <v>97</v>
      </c>
      <c r="N56" s="13" t="s">
        <v>67</v>
      </c>
      <c r="O56" s="4">
        <v>26</v>
      </c>
      <c r="P56" s="11" t="str">
        <f t="shared" si="3"/>
        <v>1A</v>
      </c>
    </row>
    <row r="57" spans="2:36" ht="14.25" customHeight="1" x14ac:dyDescent="0.2">
      <c r="B57" s="27" t="s">
        <v>24</v>
      </c>
      <c r="C57" s="43" t="s">
        <v>25</v>
      </c>
      <c r="D57" s="43"/>
      <c r="E57" s="43"/>
      <c r="F57" s="43"/>
      <c r="G57" s="43"/>
      <c r="H57" s="43"/>
      <c r="I57" s="26" t="s">
        <v>20</v>
      </c>
      <c r="J57" s="28" t="s">
        <v>26</v>
      </c>
      <c r="L57" s="4"/>
      <c r="M57" s="12" t="s">
        <v>93</v>
      </c>
      <c r="N57" s="13" t="s">
        <v>68</v>
      </c>
      <c r="O57" s="4">
        <v>23</v>
      </c>
      <c r="P57" s="11" t="str">
        <f t="shared" si="3"/>
        <v>17</v>
      </c>
    </row>
    <row r="58" spans="2:36" ht="15" customHeight="1" x14ac:dyDescent="0.2">
      <c r="B58" s="29" t="s">
        <v>58</v>
      </c>
      <c r="C58" s="44" t="s">
        <v>118</v>
      </c>
      <c r="D58" s="44"/>
      <c r="E58" s="44"/>
      <c r="F58" s="44"/>
      <c r="G58" s="44"/>
      <c r="H58" s="44"/>
      <c r="I58" s="30" t="s">
        <v>120</v>
      </c>
      <c r="J58" s="33" t="str">
        <f>DEC2HEX(C58)</f>
        <v>1</v>
      </c>
      <c r="L58" s="4"/>
      <c r="M58" s="12" t="s">
        <v>94</v>
      </c>
      <c r="N58" s="13" t="s">
        <v>69</v>
      </c>
      <c r="O58" s="4">
        <v>25</v>
      </c>
      <c r="P58" s="11" t="str">
        <f t="shared" si="3"/>
        <v>19</v>
      </c>
    </row>
    <row r="59" spans="2:36" ht="14.25" customHeight="1" x14ac:dyDescent="0.2">
      <c r="B59" s="31" t="s">
        <v>61</v>
      </c>
      <c r="C59" s="55" t="s">
        <v>119</v>
      </c>
      <c r="D59" s="55"/>
      <c r="E59" s="55"/>
      <c r="F59" s="55"/>
      <c r="G59" s="55"/>
      <c r="H59" s="55"/>
      <c r="I59" s="32" t="s">
        <v>121</v>
      </c>
      <c r="J59" s="33" t="str">
        <f>DEC2HEX(C59)</f>
        <v>24</v>
      </c>
      <c r="L59" s="4"/>
      <c r="M59" s="12" t="s">
        <v>95</v>
      </c>
      <c r="N59" s="13" t="s">
        <v>70</v>
      </c>
      <c r="O59" s="4">
        <v>26</v>
      </c>
      <c r="P59" s="11" t="str">
        <f t="shared" si="3"/>
        <v>1A</v>
      </c>
    </row>
    <row r="60" spans="2:36" ht="14.25" customHeight="1" x14ac:dyDescent="0.2">
      <c r="L60" s="4"/>
      <c r="M60" s="12" t="s">
        <v>92</v>
      </c>
      <c r="N60" s="13" t="s">
        <v>71</v>
      </c>
      <c r="O60" s="4">
        <v>20</v>
      </c>
      <c r="P60" s="11" t="str">
        <f t="shared" si="3"/>
        <v>14</v>
      </c>
    </row>
    <row r="61" spans="2:36" ht="14.25" customHeight="1" x14ac:dyDescent="0.2">
      <c r="L61" s="4"/>
      <c r="M61" s="12" t="s">
        <v>96</v>
      </c>
      <c r="N61" s="13" t="s">
        <v>72</v>
      </c>
      <c r="O61" s="4">
        <v>26</v>
      </c>
      <c r="P61" s="11" t="str">
        <f t="shared" si="3"/>
        <v>1A</v>
      </c>
    </row>
    <row r="62" spans="2:36" ht="14.25" customHeight="1" x14ac:dyDescent="0.2">
      <c r="L62" s="4"/>
      <c r="M62" s="12" t="s">
        <v>103</v>
      </c>
      <c r="N62" s="13" t="s">
        <v>98</v>
      </c>
      <c r="O62" s="4">
        <v>33</v>
      </c>
      <c r="P62" s="11" t="str">
        <f t="shared" si="3"/>
        <v>21</v>
      </c>
    </row>
    <row r="63" spans="2:36" ht="14.25" customHeight="1" x14ac:dyDescent="0.2">
      <c r="L63" s="4"/>
      <c r="M63" s="12" t="s">
        <v>108</v>
      </c>
      <c r="N63" s="13" t="s">
        <v>113</v>
      </c>
      <c r="O63" s="4">
        <v>40</v>
      </c>
      <c r="P63" s="11" t="str">
        <f t="shared" si="3"/>
        <v>28</v>
      </c>
    </row>
    <row r="64" spans="2:36" ht="14.25" customHeight="1" x14ac:dyDescent="0.2">
      <c r="L64" s="4"/>
      <c r="M64" s="12" t="s">
        <v>109</v>
      </c>
      <c r="N64" s="13" t="s">
        <v>114</v>
      </c>
      <c r="O64" s="4">
        <v>41</v>
      </c>
      <c r="P64" s="11" t="str">
        <f t="shared" si="3"/>
        <v>29</v>
      </c>
    </row>
    <row r="65" spans="12:45" ht="14.25" customHeight="1" x14ac:dyDescent="0.2">
      <c r="L65" s="4"/>
      <c r="M65" s="12" t="s">
        <v>110</v>
      </c>
      <c r="N65" s="13" t="s">
        <v>115</v>
      </c>
      <c r="O65" s="4">
        <v>42</v>
      </c>
      <c r="P65" s="11" t="str">
        <f t="shared" si="3"/>
        <v>2A</v>
      </c>
    </row>
    <row r="66" spans="12:45" ht="14.25" customHeight="1" x14ac:dyDescent="0.2">
      <c r="L66" s="4"/>
      <c r="M66" s="12" t="s">
        <v>117</v>
      </c>
      <c r="N66" s="13" t="s">
        <v>116</v>
      </c>
      <c r="O66" s="4">
        <v>43</v>
      </c>
      <c r="P66" s="11" t="str">
        <f t="shared" si="3"/>
        <v>2B</v>
      </c>
    </row>
    <row r="67" spans="12:45" ht="14.25" customHeight="1" x14ac:dyDescent="0.2">
      <c r="L67" s="4"/>
      <c r="M67" s="49"/>
      <c r="N67" s="50"/>
      <c r="O67" s="50"/>
      <c r="P67" s="51"/>
      <c r="Q67" s="39"/>
    </row>
    <row r="68" spans="12:45" ht="14.25" customHeight="1" x14ac:dyDescent="0.2">
      <c r="L68" s="39"/>
      <c r="M68" s="52"/>
      <c r="N68" s="53"/>
      <c r="O68" s="53"/>
      <c r="P68" s="54"/>
      <c r="Q68" s="39"/>
      <c r="AS68" s="2"/>
    </row>
    <row r="69" spans="12:45" ht="14.25" customHeight="1" x14ac:dyDescent="0.2">
      <c r="L69" s="39"/>
      <c r="M69" s="39"/>
      <c r="N69" s="39"/>
      <c r="O69" s="39"/>
      <c r="P69" s="39"/>
    </row>
    <row r="70" spans="12:45" ht="14.25" customHeight="1" x14ac:dyDescent="0.15"/>
    <row r="71" spans="12:45" ht="14.25" customHeight="1" x14ac:dyDescent="0.15"/>
    <row r="72" spans="12:45" ht="14.25" customHeight="1" x14ac:dyDescent="0.15"/>
    <row r="73" spans="12:45" ht="14.25" customHeight="1" x14ac:dyDescent="0.15"/>
    <row r="74" spans="12:45" ht="14.25" customHeight="1" x14ac:dyDescent="0.2">
      <c r="N74" s="39"/>
      <c r="O74" s="39"/>
      <c r="P74" s="39"/>
      <c r="Q74" s="39"/>
      <c r="R74" s="39"/>
    </row>
    <row r="75" spans="12:45" ht="14.25" customHeight="1" x14ac:dyDescent="0.2">
      <c r="N75" s="39"/>
      <c r="O75" s="39"/>
      <c r="P75" s="39"/>
      <c r="Q75" s="39"/>
      <c r="R75" s="39"/>
    </row>
    <row r="76" spans="12:45" ht="14.25" customHeight="1" x14ac:dyDescent="0.15"/>
    <row r="77" spans="12:45" ht="14.25" customHeight="1" x14ac:dyDescent="0.15"/>
    <row r="78" spans="12:45" ht="14.25" customHeight="1" x14ac:dyDescent="0.15"/>
    <row r="79" spans="12:45" ht="14.25" customHeight="1" x14ac:dyDescent="0.15"/>
    <row r="80" spans="12:45" ht="14.25" customHeight="1" x14ac:dyDescent="0.15"/>
    <row r="81" ht="14.25" customHeight="1" x14ac:dyDescent="0.15"/>
    <row r="82" ht="14.25" customHeight="1" x14ac:dyDescent="0.15"/>
    <row r="83" ht="14.25" customHeight="1" x14ac:dyDescent="0.15"/>
    <row r="84" ht="14.25" customHeight="1" x14ac:dyDescent="0.15"/>
    <row r="85" ht="14.25" customHeight="1" x14ac:dyDescent="0.15"/>
    <row r="86" ht="14.25" customHeight="1" x14ac:dyDescent="0.15"/>
    <row r="87" ht="14.25" customHeight="1" x14ac:dyDescent="0.15"/>
    <row r="88" ht="14.25" customHeight="1" x14ac:dyDescent="0.15"/>
    <row r="89" ht="14.25" customHeight="1" x14ac:dyDescent="0.15"/>
    <row r="90" ht="14.25" customHeight="1" x14ac:dyDescent="0.15"/>
    <row r="91" ht="14.25" customHeight="1" x14ac:dyDescent="0.15"/>
    <row r="92" ht="14.25" customHeight="1" x14ac:dyDescent="0.15"/>
    <row r="93" ht="14.25" customHeight="1" x14ac:dyDescent="0.15"/>
    <row r="94" ht="14.25" customHeight="1" x14ac:dyDescent="0.15"/>
    <row r="95" ht="14.25" customHeight="1" x14ac:dyDescent="0.15"/>
    <row r="96" ht="14.25" customHeight="1" x14ac:dyDescent="0.15"/>
    <row r="97" ht="14.25" customHeight="1" x14ac:dyDescent="0.15"/>
    <row r="98" ht="14.25" customHeight="1" x14ac:dyDescent="0.15"/>
    <row r="99" ht="14.25" customHeight="1" x14ac:dyDescent="0.15"/>
    <row r="100" ht="14.25" customHeight="1" x14ac:dyDescent="0.15"/>
    <row r="101" ht="14.25" customHeight="1" x14ac:dyDescent="0.15"/>
    <row r="102" ht="14.25" customHeight="1" x14ac:dyDescent="0.15"/>
    <row r="103" ht="14.25" customHeight="1" x14ac:dyDescent="0.15"/>
    <row r="104" ht="14.25" customHeight="1" x14ac:dyDescent="0.15"/>
    <row r="105" ht="14.25" customHeight="1" x14ac:dyDescent="0.15"/>
    <row r="106" ht="14.25" customHeight="1" x14ac:dyDescent="0.15"/>
    <row r="107" ht="14.25" customHeight="1" x14ac:dyDescent="0.15"/>
    <row r="108" ht="14.25" customHeight="1" x14ac:dyDescent="0.15"/>
    <row r="109" ht="14.25" customHeight="1" x14ac:dyDescent="0.15"/>
    <row r="110" ht="14.25" customHeight="1" x14ac:dyDescent="0.15"/>
    <row r="111" ht="14.25" customHeight="1" x14ac:dyDescent="0.15"/>
    <row r="112" ht="14.25" customHeight="1" x14ac:dyDescent="0.15"/>
    <row r="113" ht="14.25" customHeight="1" x14ac:dyDescent="0.15"/>
    <row r="114" ht="14.25" customHeight="1" x14ac:dyDescent="0.15"/>
    <row r="115" ht="14.25" customHeight="1" x14ac:dyDescent="0.15"/>
    <row r="116" ht="14.25" customHeight="1" x14ac:dyDescent="0.15"/>
    <row r="117" ht="14.25" customHeight="1" x14ac:dyDescent="0.15"/>
    <row r="118" ht="14.25" customHeight="1" x14ac:dyDescent="0.15"/>
    <row r="119" ht="14.25" customHeight="1" x14ac:dyDescent="0.15"/>
    <row r="120" ht="14.25" customHeight="1" x14ac:dyDescent="0.15"/>
    <row r="121" ht="14.25" customHeight="1" x14ac:dyDescent="0.15"/>
    <row r="122" ht="14.25" customHeight="1" x14ac:dyDescent="0.15"/>
    <row r="123" ht="14.25" customHeight="1" x14ac:dyDescent="0.15"/>
    <row r="124" ht="14.25" customHeight="1" x14ac:dyDescent="0.15"/>
    <row r="125" ht="14.25" customHeight="1" x14ac:dyDescent="0.15"/>
    <row r="126" ht="14.25" customHeight="1" x14ac:dyDescent="0.15"/>
    <row r="127" ht="14.25" customHeight="1" x14ac:dyDescent="0.15"/>
    <row r="128" ht="14.25" customHeight="1" x14ac:dyDescent="0.15"/>
    <row r="129" ht="14.25" customHeight="1" x14ac:dyDescent="0.15"/>
    <row r="130" ht="14.25" customHeight="1" x14ac:dyDescent="0.15"/>
    <row r="131" ht="14.25" customHeight="1" x14ac:dyDescent="0.15"/>
    <row r="132" ht="14.25" customHeight="1" x14ac:dyDescent="0.15"/>
    <row r="133" ht="14.25" customHeight="1" x14ac:dyDescent="0.15"/>
    <row r="134" ht="14.25" customHeight="1" x14ac:dyDescent="0.15"/>
    <row r="135" ht="14.25" customHeight="1" x14ac:dyDescent="0.15"/>
    <row r="136" ht="14.25" customHeight="1" x14ac:dyDescent="0.15"/>
    <row r="137" ht="14.25" customHeight="1" x14ac:dyDescent="0.15"/>
    <row r="138" ht="14.25" customHeight="1" x14ac:dyDescent="0.15"/>
    <row r="139" ht="14.25" customHeight="1" x14ac:dyDescent="0.15"/>
    <row r="140" ht="14.25" customHeight="1" x14ac:dyDescent="0.15"/>
    <row r="141" ht="14.25" customHeight="1" x14ac:dyDescent="0.15"/>
    <row r="142" ht="14.25" customHeight="1" x14ac:dyDescent="0.15"/>
    <row r="143" ht="14.25" customHeight="1" x14ac:dyDescent="0.15"/>
    <row r="144" ht="14.25" customHeight="1" x14ac:dyDescent="0.15"/>
    <row r="145" ht="14.25" customHeight="1" x14ac:dyDescent="0.15"/>
    <row r="146" ht="14.25" customHeight="1" x14ac:dyDescent="0.15"/>
    <row r="147" ht="14.25" customHeight="1" x14ac:dyDescent="0.15"/>
    <row r="148" ht="14.25" customHeight="1" x14ac:dyDescent="0.15"/>
    <row r="149" ht="14.25" customHeight="1" x14ac:dyDescent="0.15"/>
    <row r="150" ht="14.25" customHeight="1" x14ac:dyDescent="0.15"/>
    <row r="151" ht="14.25" customHeight="1" x14ac:dyDescent="0.15"/>
    <row r="152" ht="14.25" customHeight="1" x14ac:dyDescent="0.15"/>
    <row r="153" ht="14.25" customHeight="1" x14ac:dyDescent="0.15"/>
    <row r="154" ht="14.25" customHeight="1" x14ac:dyDescent="0.15"/>
    <row r="155" ht="14.25" customHeight="1" x14ac:dyDescent="0.15"/>
    <row r="156" ht="14.25" customHeight="1" x14ac:dyDescent="0.15"/>
    <row r="157" ht="14.25" customHeight="1" x14ac:dyDescent="0.15"/>
    <row r="158" ht="14.25" customHeight="1" x14ac:dyDescent="0.15"/>
    <row r="159" ht="14.25" customHeight="1" x14ac:dyDescent="0.15"/>
    <row r="160" ht="14.25" customHeight="1" x14ac:dyDescent="0.15"/>
    <row r="161" ht="14.25" customHeight="1" x14ac:dyDescent="0.15"/>
    <row r="162" ht="14.25" customHeight="1" x14ac:dyDescent="0.15"/>
    <row r="163" ht="14.25" customHeight="1" x14ac:dyDescent="0.15"/>
    <row r="164" ht="14.25" customHeight="1" x14ac:dyDescent="0.15"/>
    <row r="165" ht="14.25" customHeight="1" x14ac:dyDescent="0.15"/>
    <row r="166" ht="14.25" customHeight="1" x14ac:dyDescent="0.15"/>
    <row r="167" ht="14.25" customHeight="1" x14ac:dyDescent="0.15"/>
    <row r="168" ht="14.25" customHeight="1" x14ac:dyDescent="0.15"/>
    <row r="169" ht="14.25" customHeight="1" x14ac:dyDescent="0.15"/>
    <row r="170" ht="14.25" customHeight="1" x14ac:dyDescent="0.15"/>
    <row r="171" ht="14.25" customHeight="1" x14ac:dyDescent="0.15"/>
    <row r="172" ht="14.25" customHeight="1" x14ac:dyDescent="0.15"/>
    <row r="173" ht="14.25" customHeight="1" x14ac:dyDescent="0.15"/>
    <row r="174" ht="14.25" customHeight="1" x14ac:dyDescent="0.15"/>
    <row r="175" ht="14.25" customHeight="1" x14ac:dyDescent="0.15"/>
    <row r="176" ht="14.25" customHeight="1" x14ac:dyDescent="0.15"/>
    <row r="177" ht="14.25" customHeight="1" x14ac:dyDescent="0.15"/>
    <row r="178" ht="14.25" customHeight="1" x14ac:dyDescent="0.15"/>
    <row r="179" ht="14.25" customHeight="1" x14ac:dyDescent="0.15"/>
    <row r="180" ht="14.25" customHeight="1" x14ac:dyDescent="0.15"/>
    <row r="181" ht="14.25" customHeight="1" x14ac:dyDescent="0.15"/>
    <row r="182" ht="14.25" customHeight="1" x14ac:dyDescent="0.15"/>
    <row r="183" ht="14.25" customHeight="1" x14ac:dyDescent="0.15"/>
    <row r="184" ht="14.25" customHeight="1" x14ac:dyDescent="0.15"/>
    <row r="185" ht="14.25" customHeight="1" x14ac:dyDescent="0.15"/>
    <row r="186" ht="14.25" customHeight="1" x14ac:dyDescent="0.15"/>
    <row r="187" ht="14.25" customHeight="1" x14ac:dyDescent="0.15"/>
    <row r="188" ht="14.25" customHeight="1" x14ac:dyDescent="0.15"/>
    <row r="189" ht="14.25" customHeight="1" x14ac:dyDescent="0.15"/>
    <row r="190" ht="14.25" customHeight="1" x14ac:dyDescent="0.15"/>
    <row r="191" ht="14.25" customHeight="1" x14ac:dyDescent="0.15"/>
    <row r="192" ht="14.25" customHeight="1" x14ac:dyDescent="0.15"/>
    <row r="193" ht="14.25" customHeight="1" x14ac:dyDescent="0.15"/>
    <row r="194" ht="14.25" customHeight="1" x14ac:dyDescent="0.15"/>
    <row r="195" ht="14.25" customHeight="1" x14ac:dyDescent="0.15"/>
    <row r="196" ht="14.25" customHeight="1" x14ac:dyDescent="0.15"/>
    <row r="197" ht="14.25" customHeight="1" x14ac:dyDescent="0.15"/>
    <row r="198" ht="14.25" customHeight="1" x14ac:dyDescent="0.15"/>
    <row r="199" ht="14.25" customHeight="1" x14ac:dyDescent="0.15"/>
    <row r="200" ht="14.25" customHeight="1" x14ac:dyDescent="0.15"/>
    <row r="201" ht="14.25" customHeight="1" x14ac:dyDescent="0.15"/>
    <row r="202" ht="14.25" customHeight="1" x14ac:dyDescent="0.15"/>
    <row r="203" ht="14.25" customHeight="1" x14ac:dyDescent="0.15"/>
    <row r="204" ht="14.25" customHeight="1" x14ac:dyDescent="0.15"/>
    <row r="205" ht="14.25" customHeight="1" x14ac:dyDescent="0.15"/>
    <row r="206" ht="14.25" customHeight="1" x14ac:dyDescent="0.15"/>
    <row r="207" ht="14.25" customHeight="1" x14ac:dyDescent="0.15"/>
    <row r="208" ht="14.25" customHeight="1" x14ac:dyDescent="0.15"/>
    <row r="209" ht="14.25" customHeight="1" x14ac:dyDescent="0.15"/>
    <row r="210" ht="14.25" customHeight="1" x14ac:dyDescent="0.15"/>
    <row r="211" ht="14.25" customHeight="1" x14ac:dyDescent="0.15"/>
    <row r="212" ht="14.25" customHeight="1" x14ac:dyDescent="0.15"/>
    <row r="213" ht="14.25" customHeight="1" x14ac:dyDescent="0.15"/>
    <row r="214" ht="14.25" customHeight="1" x14ac:dyDescent="0.15"/>
    <row r="215" ht="14.25" customHeight="1" x14ac:dyDescent="0.15"/>
    <row r="216" ht="14.25" customHeight="1" x14ac:dyDescent="0.15"/>
    <row r="217" ht="14.25" customHeight="1" x14ac:dyDescent="0.15"/>
    <row r="218" ht="14.25" customHeight="1" x14ac:dyDescent="0.15"/>
    <row r="219" ht="14.25" customHeight="1" x14ac:dyDescent="0.15"/>
    <row r="220" ht="14.25" customHeight="1" x14ac:dyDescent="0.15"/>
    <row r="221" ht="14.25" customHeight="1" x14ac:dyDescent="0.15"/>
    <row r="222" ht="14.25" customHeight="1" x14ac:dyDescent="0.15"/>
    <row r="223" ht="14.25" customHeight="1" x14ac:dyDescent="0.15"/>
    <row r="224" ht="14.25" customHeight="1" x14ac:dyDescent="0.15"/>
    <row r="225" ht="14.25" customHeight="1" x14ac:dyDescent="0.15"/>
    <row r="226" ht="14.25" customHeight="1" x14ac:dyDescent="0.15"/>
    <row r="227" ht="14.25" customHeight="1" x14ac:dyDescent="0.15"/>
    <row r="228" ht="14.25" customHeight="1" x14ac:dyDescent="0.15"/>
    <row r="229" ht="14.25" customHeight="1" x14ac:dyDescent="0.15"/>
    <row r="230" ht="14.25" customHeight="1" x14ac:dyDescent="0.15"/>
    <row r="231" ht="14.25" customHeight="1" x14ac:dyDescent="0.15"/>
    <row r="232" ht="14.25" customHeight="1" x14ac:dyDescent="0.15"/>
    <row r="233" ht="14.25" customHeight="1" x14ac:dyDescent="0.15"/>
    <row r="234" ht="14.25" customHeight="1" x14ac:dyDescent="0.15"/>
    <row r="235" ht="14.25" customHeight="1" x14ac:dyDescent="0.15"/>
    <row r="236" ht="14.25" customHeight="1" x14ac:dyDescent="0.15"/>
    <row r="237" ht="14.25" customHeight="1" x14ac:dyDescent="0.15"/>
    <row r="238" ht="14.25" customHeight="1" x14ac:dyDescent="0.15"/>
    <row r="239" ht="14.25" customHeight="1" x14ac:dyDescent="0.15"/>
    <row r="240" ht="14.25" customHeight="1" x14ac:dyDescent="0.15"/>
    <row r="241" ht="14.25" customHeight="1" x14ac:dyDescent="0.15"/>
    <row r="242" ht="14.25" customHeight="1" x14ac:dyDescent="0.15"/>
    <row r="243" ht="14.25" customHeight="1" x14ac:dyDescent="0.15"/>
    <row r="244" ht="14.25" customHeight="1" x14ac:dyDescent="0.15"/>
    <row r="245" ht="14.25" customHeight="1" x14ac:dyDescent="0.15"/>
    <row r="246" ht="14.25" customHeight="1" x14ac:dyDescent="0.15"/>
    <row r="247" ht="14.25" customHeight="1" x14ac:dyDescent="0.15"/>
    <row r="248" ht="14.25" customHeight="1" x14ac:dyDescent="0.15"/>
    <row r="249" ht="14.25" customHeight="1" x14ac:dyDescent="0.15"/>
    <row r="250" ht="14.25" customHeight="1" x14ac:dyDescent="0.15"/>
    <row r="251" ht="14.25" customHeight="1" x14ac:dyDescent="0.15"/>
    <row r="252" ht="14.25" customHeight="1" x14ac:dyDescent="0.15"/>
    <row r="253" ht="14.25" customHeight="1" x14ac:dyDescent="0.15"/>
    <row r="254" ht="14.25" customHeight="1" x14ac:dyDescent="0.15"/>
    <row r="255" ht="14.25" customHeight="1" x14ac:dyDescent="0.15"/>
    <row r="256" ht="14.25" customHeight="1" x14ac:dyDescent="0.15"/>
    <row r="257" ht="14.25" customHeight="1" x14ac:dyDescent="0.15"/>
    <row r="258" ht="14.25" customHeight="1" x14ac:dyDescent="0.15"/>
    <row r="259" ht="14.25" customHeight="1" x14ac:dyDescent="0.15"/>
    <row r="260" ht="14.25" customHeight="1" x14ac:dyDescent="0.15"/>
    <row r="261" ht="14.25" customHeight="1" x14ac:dyDescent="0.15"/>
    <row r="262" ht="14.25" customHeight="1" x14ac:dyDescent="0.15"/>
    <row r="263" ht="14.25" customHeight="1" x14ac:dyDescent="0.15"/>
    <row r="264" ht="14.25" customHeight="1" x14ac:dyDescent="0.15"/>
    <row r="265" ht="14.25" customHeight="1" x14ac:dyDescent="0.15"/>
    <row r="266" ht="14.25" customHeight="1" x14ac:dyDescent="0.15"/>
    <row r="267" ht="14.25" customHeight="1" x14ac:dyDescent="0.15"/>
    <row r="268" ht="14.25" customHeight="1" x14ac:dyDescent="0.15"/>
    <row r="269" ht="14.25" customHeight="1" x14ac:dyDescent="0.15"/>
    <row r="270" ht="14.25" customHeight="1" x14ac:dyDescent="0.15"/>
    <row r="271" ht="14.25" customHeight="1" x14ac:dyDescent="0.15"/>
    <row r="272" ht="14.25" customHeight="1" x14ac:dyDescent="0.15"/>
    <row r="273" ht="14.25" customHeight="1" x14ac:dyDescent="0.15"/>
    <row r="274" ht="14.25" customHeight="1" x14ac:dyDescent="0.15"/>
    <row r="275" ht="14.25" customHeight="1" x14ac:dyDescent="0.15"/>
    <row r="276" ht="14.25" customHeight="1" x14ac:dyDescent="0.15"/>
    <row r="277" ht="14.25" customHeight="1" x14ac:dyDescent="0.15"/>
    <row r="278" ht="14.25" customHeight="1" x14ac:dyDescent="0.15"/>
    <row r="279" ht="14.25" customHeight="1" x14ac:dyDescent="0.15"/>
    <row r="280" ht="14.25" customHeight="1" x14ac:dyDescent="0.15"/>
    <row r="281" ht="14.25" customHeight="1" x14ac:dyDescent="0.15"/>
    <row r="282" ht="14.25" customHeight="1" x14ac:dyDescent="0.15"/>
    <row r="283" ht="14.25" customHeight="1" x14ac:dyDescent="0.15"/>
    <row r="284" ht="14.25" customHeight="1" x14ac:dyDescent="0.15"/>
    <row r="285" ht="14.25" customHeight="1" x14ac:dyDescent="0.15"/>
    <row r="286" ht="14.25" customHeight="1" x14ac:dyDescent="0.15"/>
    <row r="287" ht="14.25" customHeight="1" x14ac:dyDescent="0.15"/>
    <row r="288" ht="14.25" customHeight="1" x14ac:dyDescent="0.15"/>
    <row r="289" ht="14.25" customHeight="1" x14ac:dyDescent="0.15"/>
    <row r="290" ht="14.25" customHeight="1" x14ac:dyDescent="0.15"/>
    <row r="291" ht="14.25" customHeight="1" x14ac:dyDescent="0.15"/>
    <row r="292" ht="14.25" customHeight="1" x14ac:dyDescent="0.15"/>
    <row r="293" ht="14.25" customHeight="1" x14ac:dyDescent="0.15"/>
    <row r="294" ht="14.25" customHeight="1" x14ac:dyDescent="0.15"/>
    <row r="295" ht="14.25" customHeight="1" x14ac:dyDescent="0.15"/>
    <row r="296" ht="14.25" customHeight="1" x14ac:dyDescent="0.15"/>
    <row r="297" ht="14.25" customHeight="1" x14ac:dyDescent="0.15"/>
    <row r="298" ht="14.25" customHeight="1" x14ac:dyDescent="0.15"/>
    <row r="299" ht="14.25" customHeight="1" x14ac:dyDescent="0.15"/>
    <row r="300" ht="14.25" customHeight="1" x14ac:dyDescent="0.15"/>
    <row r="301" ht="14.25" customHeight="1" x14ac:dyDescent="0.15"/>
    <row r="302" ht="14.25" customHeight="1" x14ac:dyDescent="0.15"/>
    <row r="303" ht="14.25" customHeight="1" x14ac:dyDescent="0.15"/>
    <row r="304" ht="14.25" customHeight="1" x14ac:dyDescent="0.15"/>
    <row r="305" ht="14.25" customHeight="1" x14ac:dyDescent="0.15"/>
    <row r="306" ht="14.25" customHeight="1" x14ac:dyDescent="0.15"/>
    <row r="307" ht="14.25" customHeight="1" x14ac:dyDescent="0.15"/>
    <row r="308" ht="14.25" customHeight="1" x14ac:dyDescent="0.15"/>
    <row r="309" ht="14.25" customHeight="1" x14ac:dyDescent="0.15"/>
    <row r="310" ht="14.25" customHeight="1" x14ac:dyDescent="0.15"/>
    <row r="311" ht="14.25" customHeight="1" x14ac:dyDescent="0.15"/>
    <row r="312" ht="14.25" customHeight="1" x14ac:dyDescent="0.15"/>
    <row r="313" ht="14.25" customHeight="1" x14ac:dyDescent="0.15"/>
    <row r="314" ht="14.25" customHeight="1" x14ac:dyDescent="0.15"/>
    <row r="315" ht="14.25" customHeight="1" x14ac:dyDescent="0.15"/>
    <row r="316" ht="14.25" customHeight="1" x14ac:dyDescent="0.15"/>
    <row r="317" ht="14.25" customHeight="1" x14ac:dyDescent="0.15"/>
    <row r="318" ht="14.25" customHeight="1" x14ac:dyDescent="0.15"/>
    <row r="319" ht="14.25" customHeight="1" x14ac:dyDescent="0.15"/>
    <row r="320" ht="14.25" customHeight="1" x14ac:dyDescent="0.15"/>
    <row r="321" ht="14.25" customHeight="1" x14ac:dyDescent="0.15"/>
    <row r="322" ht="14.25" customHeight="1" x14ac:dyDescent="0.15"/>
    <row r="323" ht="14.25" customHeight="1" x14ac:dyDescent="0.15"/>
    <row r="324" ht="14.25" customHeight="1" x14ac:dyDescent="0.15"/>
    <row r="325" ht="14.25" customHeight="1" x14ac:dyDescent="0.15"/>
    <row r="326" ht="14.25" customHeight="1" x14ac:dyDescent="0.15"/>
    <row r="327" ht="14.25" customHeight="1" x14ac:dyDescent="0.15"/>
    <row r="328" ht="14.25" customHeight="1" x14ac:dyDescent="0.15"/>
    <row r="329" ht="14.25" customHeight="1" x14ac:dyDescent="0.15"/>
    <row r="330" ht="14.25" customHeight="1" x14ac:dyDescent="0.15"/>
    <row r="331" ht="14.25" customHeight="1" x14ac:dyDescent="0.15"/>
    <row r="332" ht="14.25" customHeight="1" x14ac:dyDescent="0.15"/>
    <row r="333" ht="14.25" customHeight="1" x14ac:dyDescent="0.15"/>
    <row r="334" ht="14.25" customHeight="1" x14ac:dyDescent="0.15"/>
    <row r="335" ht="14.25" customHeight="1" x14ac:dyDescent="0.15"/>
    <row r="336" ht="14.25" customHeight="1" x14ac:dyDescent="0.15"/>
    <row r="337" ht="14.25" customHeight="1" x14ac:dyDescent="0.15"/>
    <row r="338" ht="14.25" customHeight="1" x14ac:dyDescent="0.15"/>
    <row r="339" ht="14.25" customHeight="1" x14ac:dyDescent="0.15"/>
    <row r="340" ht="14.25" customHeight="1" x14ac:dyDescent="0.15"/>
    <row r="341" ht="14.25" customHeight="1" x14ac:dyDescent="0.15"/>
    <row r="342" ht="14.25" customHeight="1" x14ac:dyDescent="0.15"/>
    <row r="343" ht="14.25" customHeight="1" x14ac:dyDescent="0.15"/>
    <row r="344" ht="14.25" customHeight="1" x14ac:dyDescent="0.15"/>
    <row r="345" ht="14.25" customHeight="1" x14ac:dyDescent="0.15"/>
    <row r="346" ht="14.25" customHeight="1" x14ac:dyDescent="0.15"/>
    <row r="347" ht="14.25" customHeight="1" x14ac:dyDescent="0.15"/>
    <row r="348" ht="14.25" customHeight="1" x14ac:dyDescent="0.15"/>
    <row r="349" ht="14.25" customHeight="1" x14ac:dyDescent="0.15"/>
    <row r="350" ht="14.25" customHeight="1" x14ac:dyDescent="0.15"/>
    <row r="351" ht="14.25" customHeight="1" x14ac:dyDescent="0.15"/>
    <row r="352" ht="14.25" customHeight="1" x14ac:dyDescent="0.15"/>
    <row r="353" ht="14.25" customHeight="1" x14ac:dyDescent="0.15"/>
    <row r="354" ht="14.25" customHeight="1" x14ac:dyDescent="0.15"/>
    <row r="355" ht="14.25" customHeight="1" x14ac:dyDescent="0.15"/>
    <row r="356" ht="14.25" customHeight="1" x14ac:dyDescent="0.15"/>
    <row r="357" ht="14.25" customHeight="1" x14ac:dyDescent="0.15"/>
    <row r="358" ht="14.25" customHeight="1" x14ac:dyDescent="0.15"/>
    <row r="359" ht="14.25" customHeight="1" x14ac:dyDescent="0.15"/>
    <row r="360" ht="14.25" customHeight="1" x14ac:dyDescent="0.15"/>
    <row r="361" ht="14.25" customHeight="1" x14ac:dyDescent="0.15"/>
    <row r="362" ht="14.25" customHeight="1" x14ac:dyDescent="0.15"/>
    <row r="363" ht="14.25" customHeight="1" x14ac:dyDescent="0.15"/>
    <row r="364" ht="14.25" customHeight="1" x14ac:dyDescent="0.15"/>
    <row r="365" ht="14.25" customHeight="1" x14ac:dyDescent="0.15"/>
    <row r="366" ht="14.25" customHeight="1" x14ac:dyDescent="0.15"/>
    <row r="367" ht="14.25" customHeight="1" x14ac:dyDescent="0.15"/>
    <row r="368" ht="14.25" customHeight="1" x14ac:dyDescent="0.15"/>
    <row r="369" ht="14.25" customHeight="1" x14ac:dyDescent="0.15"/>
    <row r="370" ht="14.25" customHeight="1" x14ac:dyDescent="0.15"/>
    <row r="371" ht="14.25" customHeight="1" x14ac:dyDescent="0.15"/>
    <row r="372" ht="14.25" customHeight="1" x14ac:dyDescent="0.15"/>
    <row r="373" ht="14.25" customHeight="1" x14ac:dyDescent="0.15"/>
    <row r="374" ht="14.25" customHeight="1" x14ac:dyDescent="0.15"/>
    <row r="375" ht="14.25" customHeight="1" x14ac:dyDescent="0.15"/>
    <row r="376" ht="14.25" customHeight="1" x14ac:dyDescent="0.15"/>
    <row r="377" ht="14.25" customHeight="1" x14ac:dyDescent="0.15"/>
    <row r="378" ht="14.25" customHeight="1" x14ac:dyDescent="0.15"/>
    <row r="379" ht="14.25" customHeight="1" x14ac:dyDescent="0.15"/>
    <row r="380" ht="14.25" customHeight="1" x14ac:dyDescent="0.15"/>
    <row r="381" ht="14.25" customHeight="1" x14ac:dyDescent="0.15"/>
    <row r="382" ht="14.25" customHeight="1" x14ac:dyDescent="0.15"/>
    <row r="383" ht="14.25" customHeight="1" x14ac:dyDescent="0.15"/>
    <row r="384" ht="14.25" customHeight="1" x14ac:dyDescent="0.15"/>
    <row r="385" ht="14.25" customHeight="1" x14ac:dyDescent="0.15"/>
    <row r="386" ht="14.25" customHeight="1" x14ac:dyDescent="0.15"/>
    <row r="387" ht="14.25" customHeight="1" x14ac:dyDescent="0.15"/>
    <row r="388" ht="14.25" customHeight="1" x14ac:dyDescent="0.15"/>
    <row r="389" ht="14.25" customHeight="1" x14ac:dyDescent="0.15"/>
    <row r="390" ht="14.25" customHeight="1" x14ac:dyDescent="0.15"/>
    <row r="391" ht="14.25" customHeight="1" x14ac:dyDescent="0.15"/>
    <row r="392" ht="14.25" customHeight="1" x14ac:dyDescent="0.15"/>
    <row r="393" ht="14.25" customHeight="1" x14ac:dyDescent="0.15"/>
    <row r="394" ht="14.25" customHeight="1" x14ac:dyDescent="0.15"/>
    <row r="395" ht="14.25" customHeight="1" x14ac:dyDescent="0.15"/>
    <row r="396" ht="14.25" customHeight="1" x14ac:dyDescent="0.15"/>
    <row r="397" ht="14.25" customHeight="1" x14ac:dyDescent="0.15"/>
    <row r="398" ht="14.25" customHeight="1" x14ac:dyDescent="0.15"/>
    <row r="399" ht="14.25" customHeight="1" x14ac:dyDescent="0.15"/>
    <row r="400" ht="14.25" customHeight="1" x14ac:dyDescent="0.15"/>
    <row r="401" ht="14.25" customHeight="1" x14ac:dyDescent="0.15"/>
    <row r="402" ht="14.25" customHeight="1" x14ac:dyDescent="0.15"/>
    <row r="403" ht="14.25" customHeight="1" x14ac:dyDescent="0.15"/>
    <row r="404" ht="14.25" customHeight="1" x14ac:dyDescent="0.15"/>
    <row r="405" ht="14.25" customHeight="1" x14ac:dyDescent="0.15"/>
    <row r="406" ht="14.25" customHeight="1" x14ac:dyDescent="0.15"/>
    <row r="407" ht="14.25" customHeight="1" x14ac:dyDescent="0.15"/>
    <row r="408" ht="14.25" customHeight="1" x14ac:dyDescent="0.15"/>
    <row r="409" ht="14.25" customHeight="1" x14ac:dyDescent="0.15"/>
    <row r="410" ht="14.25" customHeight="1" x14ac:dyDescent="0.15"/>
    <row r="411" ht="14.25" customHeight="1" x14ac:dyDescent="0.15"/>
    <row r="412" ht="14.25" customHeight="1" x14ac:dyDescent="0.15"/>
    <row r="413" ht="14.25" customHeight="1" x14ac:dyDescent="0.15"/>
    <row r="414" ht="14.25" customHeight="1" x14ac:dyDescent="0.15"/>
    <row r="415" ht="14.25" customHeight="1" x14ac:dyDescent="0.15"/>
    <row r="416" ht="14.25" customHeight="1" x14ac:dyDescent="0.15"/>
    <row r="417" ht="14.25" customHeight="1" x14ac:dyDescent="0.15"/>
    <row r="418" ht="14.25" customHeight="1" x14ac:dyDescent="0.15"/>
    <row r="419" ht="14.25" customHeight="1" x14ac:dyDescent="0.15"/>
    <row r="420" ht="14.25" customHeight="1" x14ac:dyDescent="0.15"/>
    <row r="421" ht="14.25" customHeight="1" x14ac:dyDescent="0.15"/>
    <row r="422" ht="14.25" customHeight="1" x14ac:dyDescent="0.15"/>
    <row r="423" ht="14.25" customHeight="1" x14ac:dyDescent="0.15"/>
    <row r="424" ht="14.25" customHeight="1" x14ac:dyDescent="0.15"/>
    <row r="425" ht="14.25" customHeight="1" x14ac:dyDescent="0.15"/>
    <row r="426" ht="14.25" customHeight="1" x14ac:dyDescent="0.15"/>
    <row r="427" ht="14.25" customHeight="1" x14ac:dyDescent="0.15"/>
    <row r="428" ht="14.25" customHeight="1" x14ac:dyDescent="0.15"/>
    <row r="429" ht="14.25" customHeight="1" x14ac:dyDescent="0.15"/>
    <row r="430" ht="14.25" customHeight="1" x14ac:dyDescent="0.15"/>
    <row r="431" ht="14.25" customHeight="1" x14ac:dyDescent="0.15"/>
    <row r="432" ht="14.25" customHeight="1" x14ac:dyDescent="0.15"/>
    <row r="433" ht="14.25" customHeight="1" x14ac:dyDescent="0.15"/>
    <row r="434" ht="14.25" customHeight="1" x14ac:dyDescent="0.15"/>
    <row r="435" ht="14.25" customHeight="1" x14ac:dyDescent="0.15"/>
    <row r="436" ht="14.25" customHeight="1" x14ac:dyDescent="0.15"/>
    <row r="437" ht="14.25" customHeight="1" x14ac:dyDescent="0.15"/>
    <row r="438" ht="14.25" customHeight="1" x14ac:dyDescent="0.15"/>
    <row r="439" ht="14.25" customHeight="1" x14ac:dyDescent="0.15"/>
    <row r="440" ht="14.25" customHeight="1" x14ac:dyDescent="0.15"/>
    <row r="441" ht="14.25" customHeight="1" x14ac:dyDescent="0.15"/>
    <row r="442" ht="14.25" customHeight="1" x14ac:dyDescent="0.15"/>
    <row r="443" ht="14.25" customHeight="1" x14ac:dyDescent="0.15"/>
    <row r="444" ht="14.25" customHeight="1" x14ac:dyDescent="0.15"/>
    <row r="445" ht="14.25" customHeight="1" x14ac:dyDescent="0.15"/>
    <row r="446" ht="14.25" customHeight="1" x14ac:dyDescent="0.15"/>
    <row r="447" ht="14.25" customHeight="1" x14ac:dyDescent="0.15"/>
    <row r="448" ht="14.25" customHeight="1" x14ac:dyDescent="0.15"/>
    <row r="449" ht="14.25" customHeight="1" x14ac:dyDescent="0.15"/>
    <row r="450" ht="14.25" customHeight="1" x14ac:dyDescent="0.15"/>
    <row r="451" ht="14.25" customHeight="1" x14ac:dyDescent="0.15"/>
    <row r="452" ht="14.25" customHeight="1" x14ac:dyDescent="0.15"/>
    <row r="453" ht="14.25" customHeight="1" x14ac:dyDescent="0.15"/>
    <row r="454" ht="14.25" customHeight="1" x14ac:dyDescent="0.15"/>
    <row r="455" ht="14.25" customHeight="1" x14ac:dyDescent="0.15"/>
    <row r="456" ht="14.25" customHeight="1" x14ac:dyDescent="0.15"/>
    <row r="457" ht="14.25" customHeight="1" x14ac:dyDescent="0.15"/>
    <row r="458" ht="14.25" customHeight="1" x14ac:dyDescent="0.15"/>
    <row r="459" ht="14.25" customHeight="1" x14ac:dyDescent="0.15"/>
    <row r="460" ht="14.25" customHeight="1" x14ac:dyDescent="0.15"/>
    <row r="461" ht="14.25" customHeight="1" x14ac:dyDescent="0.15"/>
    <row r="462" ht="14.25" customHeight="1" x14ac:dyDescent="0.15"/>
    <row r="463" ht="14.25" customHeight="1" x14ac:dyDescent="0.15"/>
    <row r="464" ht="14.25" customHeight="1" x14ac:dyDescent="0.15"/>
    <row r="465" ht="14.25" customHeight="1" x14ac:dyDescent="0.15"/>
    <row r="466" ht="14.25" customHeight="1" x14ac:dyDescent="0.15"/>
    <row r="467" ht="14.25" customHeight="1" x14ac:dyDescent="0.15"/>
    <row r="468" ht="14.25" customHeight="1" x14ac:dyDescent="0.15"/>
    <row r="469" ht="14.25" customHeight="1" x14ac:dyDescent="0.15"/>
    <row r="470" ht="14.25" customHeight="1" x14ac:dyDescent="0.15"/>
    <row r="471" ht="14.25" customHeight="1" x14ac:dyDescent="0.15"/>
    <row r="472" ht="14.25" customHeight="1" x14ac:dyDescent="0.15"/>
    <row r="473" ht="14.25" customHeight="1" x14ac:dyDescent="0.15"/>
    <row r="474" ht="14.25" customHeight="1" x14ac:dyDescent="0.15"/>
    <row r="475" ht="14.25" customHeight="1" x14ac:dyDescent="0.15"/>
    <row r="476" ht="14.25" customHeight="1" x14ac:dyDescent="0.15"/>
    <row r="477" ht="14.25" customHeight="1" x14ac:dyDescent="0.15"/>
    <row r="478" ht="14.25" customHeight="1" x14ac:dyDescent="0.15"/>
    <row r="479" ht="14.25" customHeight="1" x14ac:dyDescent="0.15"/>
    <row r="480" ht="14.25" customHeight="1" x14ac:dyDescent="0.15"/>
    <row r="481" ht="14.25" customHeight="1" x14ac:dyDescent="0.15"/>
    <row r="482" ht="14.25" customHeight="1" x14ac:dyDescent="0.15"/>
    <row r="483" ht="14.25" customHeight="1" x14ac:dyDescent="0.15"/>
    <row r="484" ht="14.25" customHeight="1" x14ac:dyDescent="0.15"/>
    <row r="485" ht="14.25" customHeight="1" x14ac:dyDescent="0.15"/>
    <row r="486" ht="14.25" customHeight="1" x14ac:dyDescent="0.15"/>
    <row r="487" ht="14.25" customHeight="1" x14ac:dyDescent="0.15"/>
    <row r="488" ht="14.25" customHeight="1" x14ac:dyDescent="0.15"/>
    <row r="489" ht="14.25" customHeight="1" x14ac:dyDescent="0.15"/>
    <row r="490" ht="14.25" customHeight="1" x14ac:dyDescent="0.15"/>
    <row r="491" ht="14.25" customHeight="1" x14ac:dyDescent="0.15"/>
    <row r="492" ht="14.25" customHeight="1" x14ac:dyDescent="0.15"/>
    <row r="493" ht="14.25" customHeight="1" x14ac:dyDescent="0.15"/>
    <row r="494" ht="14.25" customHeight="1" x14ac:dyDescent="0.15"/>
    <row r="495" ht="14.25" customHeight="1" x14ac:dyDescent="0.15"/>
    <row r="496" ht="14.25" customHeight="1" x14ac:dyDescent="0.15"/>
    <row r="497" ht="14.25" customHeight="1" x14ac:dyDescent="0.15"/>
    <row r="498" ht="14.25" customHeight="1" x14ac:dyDescent="0.15"/>
    <row r="499" ht="14.25" customHeight="1" x14ac:dyDescent="0.15"/>
    <row r="500" ht="14.25" customHeight="1" x14ac:dyDescent="0.15"/>
    <row r="501" ht="14.25" customHeight="1" x14ac:dyDescent="0.15"/>
    <row r="502" ht="14.25" customHeight="1" x14ac:dyDescent="0.15"/>
    <row r="503" ht="14.25" customHeight="1" x14ac:dyDescent="0.15"/>
    <row r="504" ht="14.25" customHeight="1" x14ac:dyDescent="0.15"/>
    <row r="505" ht="14.25" customHeight="1" x14ac:dyDescent="0.15"/>
    <row r="506" ht="14.25" customHeight="1" x14ac:dyDescent="0.15"/>
    <row r="507" ht="14.25" customHeight="1" x14ac:dyDescent="0.15"/>
    <row r="508" ht="14.25" customHeight="1" x14ac:dyDescent="0.15"/>
    <row r="509" ht="14.25" customHeight="1" x14ac:dyDescent="0.15"/>
    <row r="510" ht="14.25" customHeight="1" x14ac:dyDescent="0.15"/>
    <row r="511" ht="14.25" customHeight="1" x14ac:dyDescent="0.15"/>
    <row r="512" ht="14.25" customHeight="1" x14ac:dyDescent="0.15"/>
    <row r="513" ht="14.25" customHeight="1" x14ac:dyDescent="0.15"/>
    <row r="514" ht="14.25" customHeight="1" x14ac:dyDescent="0.15"/>
    <row r="515" ht="14.25" customHeight="1" x14ac:dyDescent="0.15"/>
    <row r="516" ht="14.25" customHeight="1" x14ac:dyDescent="0.15"/>
    <row r="517" ht="14.25" customHeight="1" x14ac:dyDescent="0.15"/>
    <row r="518" ht="14.25" customHeight="1" x14ac:dyDescent="0.15"/>
    <row r="519" ht="14.25" customHeight="1" x14ac:dyDescent="0.15"/>
    <row r="520" ht="14.25" customHeight="1" x14ac:dyDescent="0.15"/>
    <row r="521" ht="14.25" customHeight="1" x14ac:dyDescent="0.15"/>
    <row r="522" ht="14.25" customHeight="1" x14ac:dyDescent="0.15"/>
    <row r="523" ht="14.25" customHeight="1" x14ac:dyDescent="0.15"/>
    <row r="524" ht="14.25" customHeight="1" x14ac:dyDescent="0.15"/>
    <row r="525" ht="14.25" customHeight="1" x14ac:dyDescent="0.15"/>
    <row r="526" ht="14.25" customHeight="1" x14ac:dyDescent="0.15"/>
    <row r="527" ht="14.25" customHeight="1" x14ac:dyDescent="0.15"/>
    <row r="528" ht="14.25" customHeight="1" x14ac:dyDescent="0.15"/>
    <row r="529" ht="14.25" customHeight="1" x14ac:dyDescent="0.15"/>
    <row r="530" ht="14.25" customHeight="1" x14ac:dyDescent="0.15"/>
    <row r="531" ht="14.25" customHeight="1" x14ac:dyDescent="0.15"/>
    <row r="532" ht="14.25" customHeight="1" x14ac:dyDescent="0.15"/>
    <row r="533" ht="14.25" customHeight="1" x14ac:dyDescent="0.15"/>
    <row r="534" ht="14.25" customHeight="1" x14ac:dyDescent="0.15"/>
    <row r="535" ht="14.25" customHeight="1" x14ac:dyDescent="0.15"/>
    <row r="536" ht="14.25" customHeight="1" x14ac:dyDescent="0.15"/>
    <row r="537" ht="14.25" customHeight="1" x14ac:dyDescent="0.15"/>
    <row r="538" ht="14.25" customHeight="1" x14ac:dyDescent="0.15"/>
    <row r="539" ht="14.25" customHeight="1" x14ac:dyDescent="0.15"/>
    <row r="540" ht="14.25" customHeight="1" x14ac:dyDescent="0.15"/>
    <row r="541" ht="14.25" customHeight="1" x14ac:dyDescent="0.15"/>
    <row r="542" ht="14.25" customHeight="1" x14ac:dyDescent="0.15"/>
    <row r="543" ht="14.25" customHeight="1" x14ac:dyDescent="0.15"/>
    <row r="544" ht="14.25" customHeight="1" x14ac:dyDescent="0.15"/>
    <row r="545" ht="14.25" customHeight="1" x14ac:dyDescent="0.15"/>
    <row r="546" ht="14.25" customHeight="1" x14ac:dyDescent="0.15"/>
    <row r="547" ht="14.25" customHeight="1" x14ac:dyDescent="0.15"/>
    <row r="548" ht="14.25" customHeight="1" x14ac:dyDescent="0.15"/>
    <row r="549" ht="14.25" customHeight="1" x14ac:dyDescent="0.15"/>
    <row r="550" ht="14.25" customHeight="1" x14ac:dyDescent="0.15"/>
    <row r="551" ht="14.25" customHeight="1" x14ac:dyDescent="0.15"/>
    <row r="552" ht="14.25" customHeight="1" x14ac:dyDescent="0.15"/>
    <row r="553" ht="14.25" customHeight="1" x14ac:dyDescent="0.15"/>
    <row r="554" ht="14.25" customHeight="1" x14ac:dyDescent="0.15"/>
    <row r="555" ht="14.25" customHeight="1" x14ac:dyDescent="0.15"/>
    <row r="556" ht="14.25" customHeight="1" x14ac:dyDescent="0.15"/>
    <row r="557" ht="14.25" customHeight="1" x14ac:dyDescent="0.15"/>
    <row r="558" ht="14.25" customHeight="1" x14ac:dyDescent="0.15"/>
    <row r="559" ht="14.25" customHeight="1" x14ac:dyDescent="0.15"/>
    <row r="560" ht="14.25" customHeight="1" x14ac:dyDescent="0.15"/>
    <row r="561" ht="14.25" customHeight="1" x14ac:dyDescent="0.15"/>
    <row r="562" ht="14.25" customHeight="1" x14ac:dyDescent="0.15"/>
    <row r="563" ht="14.25" customHeight="1" x14ac:dyDescent="0.15"/>
    <row r="564" ht="14.25" customHeight="1" x14ac:dyDescent="0.15"/>
    <row r="565" ht="14.25" customHeight="1" x14ac:dyDescent="0.15"/>
    <row r="566" ht="14.25" customHeight="1" x14ac:dyDescent="0.15"/>
    <row r="567" ht="14.25" customHeight="1" x14ac:dyDescent="0.15"/>
    <row r="568" ht="14.25" customHeight="1" x14ac:dyDescent="0.15"/>
    <row r="569" ht="14.25" customHeight="1" x14ac:dyDescent="0.15"/>
    <row r="570" ht="14.25" customHeight="1" x14ac:dyDescent="0.15"/>
    <row r="571" ht="14.25" customHeight="1" x14ac:dyDescent="0.15"/>
    <row r="572" ht="14.25" customHeight="1" x14ac:dyDescent="0.15"/>
    <row r="573" ht="14.25" customHeight="1" x14ac:dyDescent="0.15"/>
    <row r="574" ht="14.25" customHeight="1" x14ac:dyDescent="0.15"/>
    <row r="575" ht="14.25" customHeight="1" x14ac:dyDescent="0.15"/>
    <row r="576" ht="14.25" customHeight="1" x14ac:dyDescent="0.15"/>
    <row r="577" ht="14.25" customHeight="1" x14ac:dyDescent="0.15"/>
    <row r="578" ht="14.25" customHeight="1" x14ac:dyDescent="0.15"/>
    <row r="579" ht="14.25" customHeight="1" x14ac:dyDescent="0.15"/>
    <row r="580" ht="14.25" customHeight="1" x14ac:dyDescent="0.15"/>
    <row r="581" ht="14.25" customHeight="1" x14ac:dyDescent="0.15"/>
    <row r="582" ht="14.25" customHeight="1" x14ac:dyDescent="0.15"/>
    <row r="583" ht="14.25" customHeight="1" x14ac:dyDescent="0.15"/>
    <row r="584" ht="14.25" customHeight="1" x14ac:dyDescent="0.15"/>
    <row r="585" ht="14.25" customHeight="1" x14ac:dyDescent="0.15"/>
    <row r="586" ht="14.25" customHeight="1" x14ac:dyDescent="0.15"/>
    <row r="587" ht="14.25" customHeight="1" x14ac:dyDescent="0.15"/>
    <row r="588" ht="14.25" customHeight="1" x14ac:dyDescent="0.15"/>
    <row r="589" ht="14.25" customHeight="1" x14ac:dyDescent="0.15"/>
    <row r="590" ht="14.25" customHeight="1" x14ac:dyDescent="0.15"/>
    <row r="591" ht="14.25" customHeight="1" x14ac:dyDescent="0.15"/>
    <row r="592" ht="14.25" customHeight="1" x14ac:dyDescent="0.15"/>
    <row r="593" ht="14.25" customHeight="1" x14ac:dyDescent="0.15"/>
    <row r="594" ht="14.25" customHeight="1" x14ac:dyDescent="0.15"/>
    <row r="595" ht="14.25" customHeight="1" x14ac:dyDescent="0.15"/>
    <row r="596" ht="14.25" customHeight="1" x14ac:dyDescent="0.15"/>
    <row r="597" ht="14.25" customHeight="1" x14ac:dyDescent="0.15"/>
    <row r="598" ht="14.25" customHeight="1" x14ac:dyDescent="0.15"/>
    <row r="599" ht="14.25" customHeight="1" x14ac:dyDescent="0.15"/>
    <row r="600" ht="14.25" customHeight="1" x14ac:dyDescent="0.15"/>
    <row r="601" ht="14.25" customHeight="1" x14ac:dyDescent="0.15"/>
    <row r="602" ht="14.25" customHeight="1" x14ac:dyDescent="0.15"/>
    <row r="603" ht="14.25" customHeight="1" x14ac:dyDescent="0.15"/>
    <row r="604" ht="14.25" customHeight="1" x14ac:dyDescent="0.15"/>
    <row r="605" ht="14.25" customHeight="1" x14ac:dyDescent="0.15"/>
    <row r="606" ht="14.25" customHeight="1" x14ac:dyDescent="0.15"/>
    <row r="607" ht="14.25" customHeight="1" x14ac:dyDescent="0.15"/>
    <row r="608" ht="14.25" customHeight="1" x14ac:dyDescent="0.15"/>
    <row r="609" ht="14.25" customHeight="1" x14ac:dyDescent="0.15"/>
    <row r="610" ht="14.25" customHeight="1" x14ac:dyDescent="0.15"/>
    <row r="611" ht="14.25" customHeight="1" x14ac:dyDescent="0.15"/>
    <row r="612" ht="14.25" customHeight="1" x14ac:dyDescent="0.15"/>
    <row r="613" ht="14.25" customHeight="1" x14ac:dyDescent="0.15"/>
    <row r="614" ht="14.25" customHeight="1" x14ac:dyDescent="0.15"/>
    <row r="615" ht="14.25" customHeight="1" x14ac:dyDescent="0.15"/>
    <row r="616" ht="14.25" customHeight="1" x14ac:dyDescent="0.15"/>
    <row r="617" ht="14.25" customHeight="1" x14ac:dyDescent="0.15"/>
    <row r="618" ht="14.25" customHeight="1" x14ac:dyDescent="0.15"/>
    <row r="619" ht="14.25" customHeight="1" x14ac:dyDescent="0.15"/>
    <row r="620" ht="14.25" customHeight="1" x14ac:dyDescent="0.15"/>
    <row r="621" ht="14.25" customHeight="1" x14ac:dyDescent="0.15"/>
    <row r="622" ht="14.25" customHeight="1" x14ac:dyDescent="0.15"/>
    <row r="623" ht="14.25" customHeight="1" x14ac:dyDescent="0.15"/>
    <row r="624" ht="14.25" customHeight="1" x14ac:dyDescent="0.15"/>
    <row r="625" ht="14.25" customHeight="1" x14ac:dyDescent="0.15"/>
    <row r="626" ht="14.25" customHeight="1" x14ac:dyDescent="0.15"/>
    <row r="627" ht="14.25" customHeight="1" x14ac:dyDescent="0.15"/>
    <row r="628" ht="14.25" customHeight="1" x14ac:dyDescent="0.15"/>
    <row r="629" ht="14.25" customHeight="1" x14ac:dyDescent="0.15"/>
    <row r="630" ht="14.25" customHeight="1" x14ac:dyDescent="0.15"/>
    <row r="631" ht="14.25" customHeight="1" x14ac:dyDescent="0.15"/>
    <row r="632" ht="14.25" customHeight="1" x14ac:dyDescent="0.15"/>
    <row r="633" ht="14.25" customHeight="1" x14ac:dyDescent="0.15"/>
    <row r="634" ht="14.25" customHeight="1" x14ac:dyDescent="0.15"/>
    <row r="635" ht="14.25" customHeight="1" x14ac:dyDescent="0.15"/>
    <row r="636" ht="14.25" customHeight="1" x14ac:dyDescent="0.15"/>
    <row r="637" ht="14.25" customHeight="1" x14ac:dyDescent="0.15"/>
    <row r="638" ht="14.25" customHeight="1" x14ac:dyDescent="0.15"/>
    <row r="639" ht="14.25" customHeight="1" x14ac:dyDescent="0.15"/>
    <row r="640" ht="14.25" customHeight="1" x14ac:dyDescent="0.15"/>
    <row r="641" ht="14.25" customHeight="1" x14ac:dyDescent="0.15"/>
    <row r="642" ht="14.25" customHeight="1" x14ac:dyDescent="0.15"/>
    <row r="643" ht="14.25" customHeight="1" x14ac:dyDescent="0.15"/>
    <row r="644" ht="14.25" customHeight="1" x14ac:dyDescent="0.15"/>
    <row r="645" ht="14.25" customHeight="1" x14ac:dyDescent="0.15"/>
    <row r="646" ht="14.25" customHeight="1" x14ac:dyDescent="0.15"/>
    <row r="647" ht="14.25" customHeight="1" x14ac:dyDescent="0.15"/>
    <row r="648" ht="14.25" customHeight="1" x14ac:dyDescent="0.15"/>
    <row r="649" ht="14.25" customHeight="1" x14ac:dyDescent="0.15"/>
    <row r="650" ht="14.25" customHeight="1" x14ac:dyDescent="0.15"/>
    <row r="651" ht="14.25" customHeight="1" x14ac:dyDescent="0.15"/>
    <row r="652" ht="14.25" customHeight="1" x14ac:dyDescent="0.15"/>
    <row r="653" ht="14.25" customHeight="1" x14ac:dyDescent="0.15"/>
    <row r="654" ht="14.25" customHeight="1" x14ac:dyDescent="0.15"/>
    <row r="655" ht="14.25" customHeight="1" x14ac:dyDescent="0.15"/>
    <row r="656" ht="14.25" customHeight="1" x14ac:dyDescent="0.15"/>
    <row r="657" ht="14.25" customHeight="1" x14ac:dyDescent="0.15"/>
    <row r="658" ht="14.25" customHeight="1" x14ac:dyDescent="0.15"/>
    <row r="659" ht="14.25" customHeight="1" x14ac:dyDescent="0.15"/>
    <row r="660" ht="14.25" customHeight="1" x14ac:dyDescent="0.15"/>
    <row r="661" ht="14.25" customHeight="1" x14ac:dyDescent="0.15"/>
    <row r="662" ht="14.25" customHeight="1" x14ac:dyDescent="0.15"/>
    <row r="663" ht="14.25" customHeight="1" x14ac:dyDescent="0.15"/>
    <row r="664" ht="14.25" customHeight="1" x14ac:dyDescent="0.15"/>
    <row r="665" ht="14.25" customHeight="1" x14ac:dyDescent="0.15"/>
    <row r="666" ht="14.25" customHeight="1" x14ac:dyDescent="0.15"/>
    <row r="667" ht="14.25" customHeight="1" x14ac:dyDescent="0.15"/>
    <row r="668" ht="14.25" customHeight="1" x14ac:dyDescent="0.15"/>
    <row r="669" ht="14.25" customHeight="1" x14ac:dyDescent="0.15"/>
    <row r="670" ht="14.25" customHeight="1" x14ac:dyDescent="0.15"/>
    <row r="671" ht="14.25" customHeight="1" x14ac:dyDescent="0.15"/>
    <row r="672" ht="14.25" customHeight="1" x14ac:dyDescent="0.15"/>
    <row r="673" ht="14.25" customHeight="1" x14ac:dyDescent="0.15"/>
    <row r="674" ht="14.25" customHeight="1" x14ac:dyDescent="0.15"/>
    <row r="675" ht="14.25" customHeight="1" x14ac:dyDescent="0.15"/>
    <row r="676" ht="14.25" customHeight="1" x14ac:dyDescent="0.15"/>
    <row r="677" ht="14.25" customHeight="1" x14ac:dyDescent="0.15"/>
    <row r="678" ht="14.25" customHeight="1" x14ac:dyDescent="0.15"/>
    <row r="679" ht="14.25" customHeight="1" x14ac:dyDescent="0.15"/>
    <row r="680" ht="14.25" customHeight="1" x14ac:dyDescent="0.15"/>
    <row r="681" ht="14.25" customHeight="1" x14ac:dyDescent="0.15"/>
    <row r="682" ht="14.25" customHeight="1" x14ac:dyDescent="0.15"/>
    <row r="683" ht="14.25" customHeight="1" x14ac:dyDescent="0.15"/>
    <row r="684" ht="14.25" customHeight="1" x14ac:dyDescent="0.15"/>
    <row r="685" ht="14.25" customHeight="1" x14ac:dyDescent="0.15"/>
    <row r="686" ht="14.25" customHeight="1" x14ac:dyDescent="0.15"/>
    <row r="687" ht="14.25" customHeight="1" x14ac:dyDescent="0.15"/>
    <row r="688" ht="14.25" customHeight="1" x14ac:dyDescent="0.15"/>
    <row r="689" ht="14.25" customHeight="1" x14ac:dyDescent="0.15"/>
    <row r="690" ht="14.25" customHeight="1" x14ac:dyDescent="0.15"/>
    <row r="691" ht="14.25" customHeight="1" x14ac:dyDescent="0.15"/>
    <row r="692" ht="14.25" customHeight="1" x14ac:dyDescent="0.15"/>
    <row r="693" ht="14.25" customHeight="1" x14ac:dyDescent="0.15"/>
    <row r="694" ht="14.25" customHeight="1" x14ac:dyDescent="0.15"/>
    <row r="695" ht="14.25" customHeight="1" x14ac:dyDescent="0.15"/>
    <row r="696" ht="14.25" customHeight="1" x14ac:dyDescent="0.15"/>
    <row r="697" ht="14.25" customHeight="1" x14ac:dyDescent="0.15"/>
    <row r="698" ht="14.25" customHeight="1" x14ac:dyDescent="0.15"/>
    <row r="699" ht="14.25" customHeight="1" x14ac:dyDescent="0.15"/>
    <row r="700" ht="14.25" customHeight="1" x14ac:dyDescent="0.15"/>
    <row r="701" ht="14.25" customHeight="1" x14ac:dyDescent="0.15"/>
    <row r="702" ht="14.25" customHeight="1" x14ac:dyDescent="0.15"/>
    <row r="703" ht="14.25" customHeight="1" x14ac:dyDescent="0.15"/>
    <row r="704" ht="14.25" customHeight="1" x14ac:dyDescent="0.15"/>
    <row r="705" ht="14.25" customHeight="1" x14ac:dyDescent="0.15"/>
    <row r="706" ht="14.25" customHeight="1" x14ac:dyDescent="0.15"/>
    <row r="707" ht="14.25" customHeight="1" x14ac:dyDescent="0.15"/>
    <row r="708" ht="14.25" customHeight="1" x14ac:dyDescent="0.15"/>
    <row r="709" ht="14.25" customHeight="1" x14ac:dyDescent="0.15"/>
    <row r="710" ht="14.25" customHeight="1" x14ac:dyDescent="0.15"/>
    <row r="711" ht="14.25" customHeight="1" x14ac:dyDescent="0.15"/>
    <row r="712" ht="14.25" customHeight="1" x14ac:dyDescent="0.15"/>
    <row r="713" ht="14.25" customHeight="1" x14ac:dyDescent="0.15"/>
    <row r="714" ht="14.25" customHeight="1" x14ac:dyDescent="0.15"/>
    <row r="715" ht="14.25" customHeight="1" x14ac:dyDescent="0.15"/>
    <row r="716" ht="14.25" customHeight="1" x14ac:dyDescent="0.15"/>
    <row r="717" ht="14.25" customHeight="1" x14ac:dyDescent="0.15"/>
    <row r="718" ht="14.25" customHeight="1" x14ac:dyDescent="0.15"/>
    <row r="719" ht="14.25" customHeight="1" x14ac:dyDescent="0.15"/>
    <row r="720" ht="14.25" customHeight="1" x14ac:dyDescent="0.15"/>
    <row r="721" ht="14.25" customHeight="1" x14ac:dyDescent="0.15"/>
    <row r="722" ht="14.25" customHeight="1" x14ac:dyDescent="0.15"/>
    <row r="723" ht="14.25" customHeight="1" x14ac:dyDescent="0.15"/>
    <row r="724" ht="14.25" customHeight="1" x14ac:dyDescent="0.15"/>
    <row r="725" ht="14.25" customHeight="1" x14ac:dyDescent="0.15"/>
    <row r="726" ht="14.25" customHeight="1" x14ac:dyDescent="0.15"/>
    <row r="727" ht="14.25" customHeight="1" x14ac:dyDescent="0.15"/>
    <row r="728" ht="14.25" customHeight="1" x14ac:dyDescent="0.15"/>
    <row r="729" ht="14.25" customHeight="1" x14ac:dyDescent="0.15"/>
    <row r="730" ht="14.25" customHeight="1" x14ac:dyDescent="0.15"/>
    <row r="731" ht="14.25" customHeight="1" x14ac:dyDescent="0.15"/>
    <row r="732" ht="14.25" customHeight="1" x14ac:dyDescent="0.15"/>
    <row r="733" ht="14.25" customHeight="1" x14ac:dyDescent="0.15"/>
    <row r="734" ht="14.25" customHeight="1" x14ac:dyDescent="0.15"/>
    <row r="735" ht="14.25" customHeight="1" x14ac:dyDescent="0.15"/>
    <row r="736" ht="14.25" customHeight="1" x14ac:dyDescent="0.15"/>
    <row r="737" ht="14.25" customHeight="1" x14ac:dyDescent="0.15"/>
    <row r="738" ht="14.25" customHeight="1" x14ac:dyDescent="0.15"/>
    <row r="739" ht="14.25" customHeight="1" x14ac:dyDescent="0.15"/>
    <row r="740" ht="14.25" customHeight="1" x14ac:dyDescent="0.15"/>
    <row r="741" ht="14.25" customHeight="1" x14ac:dyDescent="0.15"/>
    <row r="742" ht="14.25" customHeight="1" x14ac:dyDescent="0.15"/>
    <row r="743" ht="14.25" customHeight="1" x14ac:dyDescent="0.15"/>
    <row r="744" ht="14.25" customHeight="1" x14ac:dyDescent="0.15"/>
    <row r="745" ht="14.25" customHeight="1" x14ac:dyDescent="0.15"/>
    <row r="746" ht="14.25" customHeight="1" x14ac:dyDescent="0.15"/>
    <row r="747" ht="14.25" customHeight="1" x14ac:dyDescent="0.15"/>
    <row r="748" ht="14.25" customHeight="1" x14ac:dyDescent="0.15"/>
    <row r="749" ht="14.25" customHeight="1" x14ac:dyDescent="0.15"/>
    <row r="750" ht="14.25" customHeight="1" x14ac:dyDescent="0.15"/>
    <row r="751" ht="14.25" customHeight="1" x14ac:dyDescent="0.15"/>
    <row r="752" ht="14.25" customHeight="1" x14ac:dyDescent="0.15"/>
    <row r="753" ht="14.25" customHeight="1" x14ac:dyDescent="0.15"/>
    <row r="754" ht="14.25" customHeight="1" x14ac:dyDescent="0.15"/>
    <row r="755" ht="14.25" customHeight="1" x14ac:dyDescent="0.15"/>
    <row r="756" ht="14.25" customHeight="1" x14ac:dyDescent="0.15"/>
    <row r="757" ht="14.25" customHeight="1" x14ac:dyDescent="0.15"/>
    <row r="758" ht="14.25" customHeight="1" x14ac:dyDescent="0.15"/>
    <row r="759" ht="14.25" customHeight="1" x14ac:dyDescent="0.15"/>
    <row r="760" ht="14.25" customHeight="1" x14ac:dyDescent="0.15"/>
    <row r="761" ht="14.25" customHeight="1" x14ac:dyDescent="0.15"/>
    <row r="762" ht="14.25" customHeight="1" x14ac:dyDescent="0.15"/>
    <row r="763" ht="14.25" customHeight="1" x14ac:dyDescent="0.15"/>
    <row r="764" ht="14.25" customHeight="1" x14ac:dyDescent="0.15"/>
    <row r="765" ht="14.25" customHeight="1" x14ac:dyDescent="0.15"/>
    <row r="766" ht="14.25" customHeight="1" x14ac:dyDescent="0.15"/>
    <row r="767" ht="14.25" customHeight="1" x14ac:dyDescent="0.15"/>
    <row r="768" ht="14.25" customHeight="1" x14ac:dyDescent="0.15"/>
    <row r="769" ht="14.25" customHeight="1" x14ac:dyDescent="0.15"/>
    <row r="770" ht="14.25" customHeight="1" x14ac:dyDescent="0.15"/>
    <row r="771" ht="14.25" customHeight="1" x14ac:dyDescent="0.15"/>
    <row r="772" ht="14.25" customHeight="1" x14ac:dyDescent="0.15"/>
    <row r="773" ht="14.25" customHeight="1" x14ac:dyDescent="0.15"/>
    <row r="774" ht="14.25" customHeight="1" x14ac:dyDescent="0.15"/>
    <row r="775" ht="14.25" customHeight="1" x14ac:dyDescent="0.15"/>
    <row r="776" ht="14.25" customHeight="1" x14ac:dyDescent="0.15"/>
    <row r="777" ht="14.25" customHeight="1" x14ac:dyDescent="0.15"/>
    <row r="778" ht="14.25" customHeight="1" x14ac:dyDescent="0.15"/>
    <row r="779" ht="14.25" customHeight="1" x14ac:dyDescent="0.15"/>
    <row r="780" ht="14.25" customHeight="1" x14ac:dyDescent="0.15"/>
    <row r="781" ht="14.25" customHeight="1" x14ac:dyDescent="0.15"/>
    <row r="782" ht="14.25" customHeight="1" x14ac:dyDescent="0.15"/>
    <row r="783" ht="14.25" customHeight="1" x14ac:dyDescent="0.15"/>
    <row r="784" ht="14.25" customHeight="1" x14ac:dyDescent="0.15"/>
    <row r="785" ht="14.25" customHeight="1" x14ac:dyDescent="0.15"/>
    <row r="786" ht="14.25" customHeight="1" x14ac:dyDescent="0.15"/>
    <row r="787" ht="14.25" customHeight="1" x14ac:dyDescent="0.15"/>
    <row r="788" ht="14.25" customHeight="1" x14ac:dyDescent="0.15"/>
    <row r="789" ht="14.25" customHeight="1" x14ac:dyDescent="0.15"/>
    <row r="790" ht="14.25" customHeight="1" x14ac:dyDescent="0.15"/>
    <row r="791" ht="14.25" customHeight="1" x14ac:dyDescent="0.15"/>
    <row r="792" ht="14.25" customHeight="1" x14ac:dyDescent="0.15"/>
    <row r="793" ht="14.25" customHeight="1" x14ac:dyDescent="0.15"/>
    <row r="794" ht="14.25" customHeight="1" x14ac:dyDescent="0.15"/>
    <row r="795" ht="14.25" customHeight="1" x14ac:dyDescent="0.15"/>
    <row r="796" ht="14.25" customHeight="1" x14ac:dyDescent="0.15"/>
    <row r="797" ht="14.25" customHeight="1" x14ac:dyDescent="0.15"/>
    <row r="798" ht="14.25" customHeight="1" x14ac:dyDescent="0.15"/>
    <row r="799" ht="14.25" customHeight="1" x14ac:dyDescent="0.15"/>
    <row r="800" ht="14.25" customHeight="1" x14ac:dyDescent="0.15"/>
    <row r="801" ht="14.25" customHeight="1" x14ac:dyDescent="0.15"/>
    <row r="802" ht="14.25" customHeight="1" x14ac:dyDescent="0.15"/>
    <row r="803" ht="14.25" customHeight="1" x14ac:dyDescent="0.15"/>
    <row r="804" ht="14.25" customHeight="1" x14ac:dyDescent="0.15"/>
    <row r="805" ht="14.25" customHeight="1" x14ac:dyDescent="0.15"/>
    <row r="806" ht="14.25" customHeight="1" x14ac:dyDescent="0.15"/>
    <row r="807" ht="14.25" customHeight="1" x14ac:dyDescent="0.15"/>
    <row r="808" ht="14.25" customHeight="1" x14ac:dyDescent="0.15"/>
    <row r="809" ht="14.25" customHeight="1" x14ac:dyDescent="0.15"/>
    <row r="810" ht="14.25" customHeight="1" x14ac:dyDescent="0.15"/>
    <row r="811" ht="14.25" customHeight="1" x14ac:dyDescent="0.15"/>
    <row r="812" ht="14.25" customHeight="1" x14ac:dyDescent="0.15"/>
    <row r="813" ht="14.25" customHeight="1" x14ac:dyDescent="0.15"/>
    <row r="814" ht="14.25" customHeight="1" x14ac:dyDescent="0.15"/>
    <row r="815" ht="14.25" customHeight="1" x14ac:dyDescent="0.15"/>
    <row r="816" ht="14.25" customHeight="1" x14ac:dyDescent="0.15"/>
    <row r="817" ht="14.25" customHeight="1" x14ac:dyDescent="0.15"/>
    <row r="818" ht="14.25" customHeight="1" x14ac:dyDescent="0.15"/>
    <row r="819" ht="14.25" customHeight="1" x14ac:dyDescent="0.15"/>
    <row r="820" ht="14.25" customHeight="1" x14ac:dyDescent="0.15"/>
    <row r="821" ht="14.25" customHeight="1" x14ac:dyDescent="0.15"/>
    <row r="822" ht="14.25" customHeight="1" x14ac:dyDescent="0.15"/>
    <row r="823" ht="14.25" customHeight="1" x14ac:dyDescent="0.15"/>
    <row r="824" ht="14.25" customHeight="1" x14ac:dyDescent="0.15"/>
    <row r="825" ht="14.25" customHeight="1" x14ac:dyDescent="0.15"/>
    <row r="826" ht="14.25" customHeight="1" x14ac:dyDescent="0.15"/>
    <row r="827" ht="14.25" customHeight="1" x14ac:dyDescent="0.15"/>
    <row r="828" ht="14.25" customHeight="1" x14ac:dyDescent="0.15"/>
    <row r="829" ht="14.25" customHeight="1" x14ac:dyDescent="0.15"/>
    <row r="830" ht="14.25" customHeight="1" x14ac:dyDescent="0.15"/>
    <row r="831" ht="14.25" customHeight="1" x14ac:dyDescent="0.15"/>
    <row r="832" ht="14.25" customHeight="1" x14ac:dyDescent="0.15"/>
    <row r="833" ht="14.25" customHeight="1" x14ac:dyDescent="0.15"/>
    <row r="834" ht="14.25" customHeight="1" x14ac:dyDescent="0.15"/>
    <row r="835" ht="14.25" customHeight="1" x14ac:dyDescent="0.15"/>
    <row r="836" ht="14.25" customHeight="1" x14ac:dyDescent="0.15"/>
    <row r="837" ht="14.25" customHeight="1" x14ac:dyDescent="0.15"/>
    <row r="838" ht="14.25" customHeight="1" x14ac:dyDescent="0.15"/>
    <row r="839" ht="14.25" customHeight="1" x14ac:dyDescent="0.15"/>
    <row r="840" ht="14.25" customHeight="1" x14ac:dyDescent="0.15"/>
    <row r="841" ht="14.25" customHeight="1" x14ac:dyDescent="0.15"/>
    <row r="842" ht="14.25" customHeight="1" x14ac:dyDescent="0.15"/>
    <row r="843" ht="14.25" customHeight="1" x14ac:dyDescent="0.15"/>
    <row r="844" ht="14.25" customHeight="1" x14ac:dyDescent="0.15"/>
    <row r="845" ht="14.25" customHeight="1" x14ac:dyDescent="0.15"/>
    <row r="846" ht="14.25" customHeight="1" x14ac:dyDescent="0.15"/>
    <row r="847" ht="14.25" customHeight="1" x14ac:dyDescent="0.15"/>
    <row r="848" ht="14.25" customHeight="1" x14ac:dyDescent="0.15"/>
    <row r="849" ht="14.25" customHeight="1" x14ac:dyDescent="0.15"/>
    <row r="850" ht="14.25" customHeight="1" x14ac:dyDescent="0.15"/>
    <row r="851" ht="14.25" customHeight="1" x14ac:dyDescent="0.15"/>
    <row r="852" ht="14.25" customHeight="1" x14ac:dyDescent="0.15"/>
    <row r="853" ht="14.25" customHeight="1" x14ac:dyDescent="0.15"/>
    <row r="854" ht="14.25" customHeight="1" x14ac:dyDescent="0.15"/>
    <row r="855" ht="14.25" customHeight="1" x14ac:dyDescent="0.15"/>
    <row r="856" ht="14.25" customHeight="1" x14ac:dyDescent="0.15"/>
    <row r="857" ht="14.25" customHeight="1" x14ac:dyDescent="0.15"/>
    <row r="858" ht="14.25" customHeight="1" x14ac:dyDescent="0.15"/>
    <row r="859" ht="14.25" customHeight="1" x14ac:dyDescent="0.15"/>
    <row r="860" ht="14.25" customHeight="1" x14ac:dyDescent="0.15"/>
    <row r="861" ht="14.25" customHeight="1" x14ac:dyDescent="0.15"/>
    <row r="862" ht="14.25" customHeight="1" x14ac:dyDescent="0.15"/>
    <row r="863" ht="14.25" customHeight="1" x14ac:dyDescent="0.15"/>
    <row r="864" ht="14.25" customHeight="1" x14ac:dyDescent="0.15"/>
    <row r="865" ht="14.25" customHeight="1" x14ac:dyDescent="0.15"/>
    <row r="866" ht="14.25" customHeight="1" x14ac:dyDescent="0.15"/>
    <row r="867" ht="14.25" customHeight="1" x14ac:dyDescent="0.15"/>
    <row r="868" ht="14.25" customHeight="1" x14ac:dyDescent="0.15"/>
    <row r="869" ht="14.25" customHeight="1" x14ac:dyDescent="0.15"/>
    <row r="870" ht="14.25" customHeight="1" x14ac:dyDescent="0.15"/>
    <row r="871" ht="14.25" customHeight="1" x14ac:dyDescent="0.15"/>
    <row r="872" ht="14.25" customHeight="1" x14ac:dyDescent="0.15"/>
    <row r="873" ht="14.25" customHeight="1" x14ac:dyDescent="0.15"/>
    <row r="874" ht="14.25" customHeight="1" x14ac:dyDescent="0.15"/>
    <row r="875" ht="14.25" customHeight="1" x14ac:dyDescent="0.15"/>
    <row r="876" ht="14.25" customHeight="1" x14ac:dyDescent="0.15"/>
    <row r="877" ht="14.25" customHeight="1" x14ac:dyDescent="0.15"/>
    <row r="878" ht="14.25" customHeight="1" x14ac:dyDescent="0.15"/>
    <row r="879" ht="14.25" customHeight="1" x14ac:dyDescent="0.15"/>
    <row r="880" ht="14.25" customHeight="1" x14ac:dyDescent="0.15"/>
    <row r="881" ht="14.25" customHeight="1" x14ac:dyDescent="0.15"/>
    <row r="882" ht="14.25" customHeight="1" x14ac:dyDescent="0.15"/>
    <row r="883" ht="14.25" customHeight="1" x14ac:dyDescent="0.15"/>
    <row r="884" ht="14.25" customHeight="1" x14ac:dyDescent="0.15"/>
    <row r="885" ht="14.25" customHeight="1" x14ac:dyDescent="0.15"/>
    <row r="886" ht="14.25" customHeight="1" x14ac:dyDescent="0.15"/>
    <row r="887" ht="14.25" customHeight="1" x14ac:dyDescent="0.15"/>
    <row r="888" ht="14.25" customHeight="1" x14ac:dyDescent="0.15"/>
    <row r="889" ht="14.25" customHeight="1" x14ac:dyDescent="0.15"/>
    <row r="890" ht="14.25" customHeight="1" x14ac:dyDescent="0.15"/>
    <row r="891" ht="14.25" customHeight="1" x14ac:dyDescent="0.15"/>
    <row r="892" ht="14.25" customHeight="1" x14ac:dyDescent="0.15"/>
    <row r="893" ht="14.25" customHeight="1" x14ac:dyDescent="0.15"/>
    <row r="894" ht="14.25" customHeight="1" x14ac:dyDescent="0.15"/>
    <row r="895" ht="14.25" customHeight="1" x14ac:dyDescent="0.15"/>
    <row r="896" ht="14.25" customHeight="1" x14ac:dyDescent="0.15"/>
    <row r="897" ht="14.25" customHeight="1" x14ac:dyDescent="0.15"/>
    <row r="898" ht="14.25" customHeight="1" x14ac:dyDescent="0.15"/>
    <row r="899" ht="14.25" customHeight="1" x14ac:dyDescent="0.15"/>
    <row r="900" ht="14.25" customHeight="1" x14ac:dyDescent="0.15"/>
    <row r="901" ht="14.25" customHeight="1" x14ac:dyDescent="0.15"/>
    <row r="902" ht="14.25" customHeight="1" x14ac:dyDescent="0.15"/>
    <row r="903" ht="14.25" customHeight="1" x14ac:dyDescent="0.15"/>
    <row r="904" ht="14.25" customHeight="1" x14ac:dyDescent="0.15"/>
    <row r="905" ht="14.25" customHeight="1" x14ac:dyDescent="0.15"/>
    <row r="906" ht="14.25" customHeight="1" x14ac:dyDescent="0.15"/>
    <row r="907" ht="14.25" customHeight="1" x14ac:dyDescent="0.15"/>
    <row r="908" ht="14.25" customHeight="1" x14ac:dyDescent="0.15"/>
    <row r="909" ht="14.25" customHeight="1" x14ac:dyDescent="0.15"/>
    <row r="910" ht="14.25" customHeight="1" x14ac:dyDescent="0.15"/>
    <row r="911" ht="14.25" customHeight="1" x14ac:dyDescent="0.15"/>
    <row r="912" ht="14.25" customHeight="1" x14ac:dyDescent="0.15"/>
    <row r="913" ht="14.25" customHeight="1" x14ac:dyDescent="0.15"/>
    <row r="914" ht="14.25" customHeight="1" x14ac:dyDescent="0.15"/>
    <row r="915" ht="14.25" customHeight="1" x14ac:dyDescent="0.15"/>
    <row r="916" ht="14.25" customHeight="1" x14ac:dyDescent="0.15"/>
    <row r="917" ht="14.25" customHeight="1" x14ac:dyDescent="0.15"/>
    <row r="918" ht="14.25" customHeight="1" x14ac:dyDescent="0.15"/>
    <row r="919" ht="14.25" customHeight="1" x14ac:dyDescent="0.15"/>
    <row r="920" ht="14.25" customHeight="1" x14ac:dyDescent="0.15"/>
    <row r="921" ht="14.25" customHeight="1" x14ac:dyDescent="0.15"/>
    <row r="922" ht="14.25" customHeight="1" x14ac:dyDescent="0.15"/>
    <row r="923" ht="14.25" customHeight="1" x14ac:dyDescent="0.15"/>
    <row r="924" ht="14.25" customHeight="1" x14ac:dyDescent="0.15"/>
    <row r="925" ht="14.25" customHeight="1" x14ac:dyDescent="0.15"/>
    <row r="926" ht="14.25" customHeight="1" x14ac:dyDescent="0.15"/>
    <row r="927" ht="14.25" customHeight="1" x14ac:dyDescent="0.15"/>
    <row r="928" ht="14.25" customHeight="1" x14ac:dyDescent="0.15"/>
    <row r="929" ht="14.25" customHeight="1" x14ac:dyDescent="0.15"/>
    <row r="930" ht="14.25" customHeight="1" x14ac:dyDescent="0.15"/>
    <row r="931" ht="14.25" customHeight="1" x14ac:dyDescent="0.15"/>
    <row r="932" ht="14.25" customHeight="1" x14ac:dyDescent="0.15"/>
    <row r="933" ht="14.25" customHeight="1" x14ac:dyDescent="0.15"/>
    <row r="934" ht="14.25" customHeight="1" x14ac:dyDescent="0.15"/>
    <row r="935" ht="14.25" customHeight="1" x14ac:dyDescent="0.15"/>
    <row r="936" ht="14.25" customHeight="1" x14ac:dyDescent="0.15"/>
    <row r="937" ht="14.25" customHeight="1" x14ac:dyDescent="0.15"/>
    <row r="938" ht="14.25" customHeight="1" x14ac:dyDescent="0.15"/>
    <row r="939" ht="14.25" customHeight="1" x14ac:dyDescent="0.15"/>
    <row r="940" ht="14.25" customHeight="1" x14ac:dyDescent="0.15"/>
    <row r="941" ht="14.25" customHeight="1" x14ac:dyDescent="0.15"/>
    <row r="942" ht="14.25" customHeight="1" x14ac:dyDescent="0.15"/>
    <row r="943" ht="14.25" customHeight="1" x14ac:dyDescent="0.15"/>
    <row r="944" ht="14.25" customHeight="1" x14ac:dyDescent="0.15"/>
    <row r="945" ht="14.25" customHeight="1" x14ac:dyDescent="0.15"/>
    <row r="946" ht="14.25" customHeight="1" x14ac:dyDescent="0.15"/>
    <row r="947" ht="14.25" customHeight="1" x14ac:dyDescent="0.15"/>
    <row r="948" ht="14.25" customHeight="1" x14ac:dyDescent="0.15"/>
    <row r="949" ht="14.25" customHeight="1" x14ac:dyDescent="0.15"/>
    <row r="950" ht="14.25" customHeight="1" x14ac:dyDescent="0.15"/>
    <row r="951" ht="14.25" customHeight="1" x14ac:dyDescent="0.15"/>
    <row r="952" ht="14.25" customHeight="1" x14ac:dyDescent="0.15"/>
    <row r="953" ht="14.25" customHeight="1" x14ac:dyDescent="0.15"/>
    <row r="954" ht="14.25" customHeight="1" x14ac:dyDescent="0.15"/>
    <row r="955" ht="14.25" customHeight="1" x14ac:dyDescent="0.15"/>
    <row r="956" ht="14.25" customHeight="1" x14ac:dyDescent="0.15"/>
    <row r="957" ht="14.25" customHeight="1" x14ac:dyDescent="0.15"/>
    <row r="958" ht="14.25" customHeight="1" x14ac:dyDescent="0.15"/>
    <row r="959" ht="14.25" customHeight="1" x14ac:dyDescent="0.15"/>
    <row r="960" ht="14.25" customHeight="1" x14ac:dyDescent="0.15"/>
    <row r="961" ht="14.25" customHeight="1" x14ac:dyDescent="0.15"/>
    <row r="962" ht="14.25" customHeight="1" x14ac:dyDescent="0.15"/>
    <row r="963" ht="14.25" customHeight="1" x14ac:dyDescent="0.15"/>
    <row r="964" ht="14.25" customHeight="1" x14ac:dyDescent="0.15"/>
    <row r="965" ht="14.25" customHeight="1" x14ac:dyDescent="0.15"/>
    <row r="966" ht="14.25" customHeight="1" x14ac:dyDescent="0.15"/>
    <row r="967" ht="14.25" customHeight="1" x14ac:dyDescent="0.15"/>
    <row r="968" ht="14.25" customHeight="1" x14ac:dyDescent="0.15"/>
    <row r="969" ht="14.25" customHeight="1" x14ac:dyDescent="0.15"/>
    <row r="970" ht="14.25" customHeight="1" x14ac:dyDescent="0.15"/>
    <row r="971" ht="14.25" customHeight="1" x14ac:dyDescent="0.15"/>
    <row r="972" ht="14.25" customHeight="1" x14ac:dyDescent="0.15"/>
    <row r="973" ht="14.25" customHeight="1" x14ac:dyDescent="0.15"/>
    <row r="974" ht="14.25" customHeight="1" x14ac:dyDescent="0.15"/>
    <row r="975" ht="14.25" customHeight="1" x14ac:dyDescent="0.15"/>
    <row r="976" ht="14.25" customHeight="1" x14ac:dyDescent="0.15"/>
    <row r="977" ht="14.25" customHeight="1" x14ac:dyDescent="0.15"/>
    <row r="978" ht="14.25" customHeight="1" x14ac:dyDescent="0.15"/>
    <row r="979" ht="14.25" customHeight="1" x14ac:dyDescent="0.15"/>
    <row r="980" ht="14.25" customHeight="1" x14ac:dyDescent="0.15"/>
    <row r="981" ht="14.25" customHeight="1" x14ac:dyDescent="0.15"/>
    <row r="982" ht="14.25" customHeight="1" x14ac:dyDescent="0.15"/>
    <row r="983" ht="14.25" customHeight="1" x14ac:dyDescent="0.15"/>
    <row r="984" ht="14.25" customHeight="1" x14ac:dyDescent="0.15"/>
    <row r="985" ht="14.25" customHeight="1" x14ac:dyDescent="0.15"/>
    <row r="986" ht="14.25" customHeight="1" x14ac:dyDescent="0.15"/>
    <row r="987" ht="14.25" customHeight="1" x14ac:dyDescent="0.15"/>
    <row r="988" ht="14.25" customHeight="1" x14ac:dyDescent="0.15"/>
    <row r="989" ht="14.25" customHeight="1" x14ac:dyDescent="0.15"/>
    <row r="990" ht="14.25" customHeight="1" x14ac:dyDescent="0.15"/>
    <row r="991" ht="14.25" customHeight="1" x14ac:dyDescent="0.15"/>
    <row r="992" ht="14.25" customHeight="1" x14ac:dyDescent="0.15"/>
    <row r="993" ht="14.25" customHeight="1" x14ac:dyDescent="0.15"/>
  </sheetData>
  <mergeCells count="11">
    <mergeCell ref="M67:P68"/>
    <mergeCell ref="M49:P49"/>
    <mergeCell ref="C52:H52"/>
    <mergeCell ref="C57:H57"/>
    <mergeCell ref="C58:H58"/>
    <mergeCell ref="C59:H59"/>
    <mergeCell ref="C1:H1"/>
    <mergeCell ref="B49:J49"/>
    <mergeCell ref="C50:H50"/>
    <mergeCell ref="C51:H51"/>
    <mergeCell ref="B56:J56"/>
  </mergeCells>
  <phoneticPr fontId="8" type="noConversion"/>
  <conditionalFormatting sqref="C2:H6 C8:H9 C11:H12 C14:H16 C18:H20 C22:H23 C25:H25 C27:H33 C35:H47">
    <cfRule type="cellIs" dxfId="7" priority="89" operator="equal">
      <formula>1</formula>
    </cfRule>
    <cfRule type="cellIs" dxfId="6" priority="90" operator="equal">
      <formula>0</formula>
    </cfRule>
  </conditionalFormatting>
  <conditionalFormatting sqref="J2:AC25 J26:L31 N26:AC31 M26:M34 AB32:AC34">
    <cfRule type="cellIs" dxfId="5" priority="73" operator="equal">
      <formula>0</formula>
    </cfRule>
    <cfRule type="cellIs" dxfId="4" priority="74" operator="equal">
      <formula>1</formula>
    </cfRule>
  </conditionalFormatting>
  <conditionalFormatting sqref="J35:AC47">
    <cfRule type="cellIs" dxfId="3" priority="1" operator="equal">
      <formula>0</formula>
    </cfRule>
    <cfRule type="cellIs" dxfId="2" priority="2" operator="equal">
      <formula>1</formula>
    </cfRule>
  </conditionalFormatting>
  <conditionalFormatting sqref="AD2:AH47">
    <cfRule type="cellIs" dxfId="1" priority="19" operator="equal">
      <formula>0</formula>
    </cfRule>
    <cfRule type="cellIs" dxfId="0" priority="20" operator="equal">
      <formula>1</formula>
    </cfRule>
  </conditionalFormatting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Siddarth Senthilkumar</dc:creator>
  <cp:lastModifiedBy>Qi, Tianrui</cp:lastModifiedBy>
  <dcterms:created xsi:type="dcterms:W3CDTF">2016-09-13T19:42:00Z</dcterms:created>
  <dcterms:modified xsi:type="dcterms:W3CDTF">2024-08-31T21:42:53Z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