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热销产品日销情况" sheetId="9" r:id="rId2"/>
    <sheet name="近七天关键词分析" sheetId="11" r:id="rId3"/>
    <sheet name="参考做数据统计的公式" sheetId="8" r:id="rId4"/>
  </sheets>
  <definedNames>
    <definedName name="_xlnm._FilterDatabase" localSheetId="0" hidden="1">店铺每日情况!$A$1:$T$108</definedName>
    <definedName name="_xlnm._FilterDatabase" localSheetId="1" hidden="1">热销产品日销情况!$A$1:$Q$116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<sst xmlns="http://schemas.openxmlformats.org/spreadsheetml/2006/main" count="877" uniqueCount="311">
  <si>
    <t>日期</t>
    <phoneticPr fontId="1" type="noConversion"/>
  </si>
  <si>
    <t>店铺成交转化</t>
    <phoneticPr fontId="1" type="noConversion"/>
  </si>
  <si>
    <t>下单单量</t>
  </si>
  <si>
    <t>微信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</si>
  <si>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</si>
  <si>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</si>
  <si>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</si>
  <si>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</si>
  <si>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</si>
  <si>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</si>
  <si>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</si>
  <si>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</si>
  <si>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</si>
  <si>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</si>
  <si>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</si>
  <si>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</si>
  <si>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</si>
  <si>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</si>
  <si>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</si>
  <si>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</si>
  <si>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</si>
  <si>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</si>
  <si>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</si>
  <si>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</si>
  <si>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</si>
  <si>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</si>
  <si>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</si>
  <si>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</si>
  <si>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</si>
  <si>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</si>
  <si>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</si>
  <si>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</si>
  <si>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</si>
  <si>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</si>
  <si>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</si>
  <si>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</si>
  <si>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</si>
  <si>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</si>
  <si>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</si>
  <si>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</si>
  <si>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</si>
  <si>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</si>
  <si>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</si>
  <si>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</si>
  <si>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</si>
  <si>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</si>
  <si>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</si>
  <si>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</si>
  <si>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</si>
  <si>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</si>
  <si>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</si>
  <si>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</si>
  <si>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</si>
  <si>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</si>
  <si>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</si>
  <si>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</si>
  <si>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</si>
  <si>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</si>
  <si>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</si>
  <si>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</si>
  <si>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</si>
  <si>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</si>
  <si>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</si>
  <si>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</si>
  <si>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</si>
  <si>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</si>
  <si>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</si>
  <si>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</si>
  <si>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</si>
  <si>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</si>
  <si>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</si>
  <si>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</si>
  <si>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</si>
  <si>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</si>
  <si>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</si>
  <si>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</si>
  <si>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</si>
  <si>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9" type="noConversion"/>
  </si>
  <si>
    <t>CCCC</t>
    <phoneticPr fontId="11" type="noConversion"/>
  </si>
  <si>
    <t>年龄</t>
    <phoneticPr fontId="9" type="noConversion"/>
  </si>
  <si>
    <t>商品ID,原数据</t>
    <phoneticPr fontId="9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</si>
  <si>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</si>
  <si>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</si>
  <si>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</si>
  <si>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</si>
  <si>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</si>
  <si>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</si>
  <si>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</si>
  <si>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</si>
  <si>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</si>
  <si>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</si>
  <si>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</si>
  <si>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</si>
  <si>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</si>
  <si>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</si>
  <si>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</si>
  <si>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</si>
  <si>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</si>
  <si>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</si>
  <si>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</si>
  <si>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</si>
  <si>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</si>
  <si>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</si>
  <si>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</si>
  <si>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</si>
  <si>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</si>
  <si>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</si>
  <si>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</si>
  <si>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</si>
  <si>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</si>
  <si>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</si>
  <si>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</si>
  <si>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</si>
  <si>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</si>
  <si>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</si>
  <si>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</si>
  <si>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</si>
  <si>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</si>
  <si>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</si>
  <si>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</si>
  <si>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</si>
  <si>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</si>
  <si>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</si>
  <si>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</si>
  <si>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</si>
  <si>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</si>
  <si>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</si>
  <si>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</si>
  <si>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</si>
  <si>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</si>
  <si>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</si>
  <si>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</si>
  <si>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</si>
  <si>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</si>
  <si>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</si>
  <si>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</si>
  <si>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</si>
  <si>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</si>
  <si>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</si>
  <si>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</si>
  <si>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</si>
  <si>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</si>
  <si>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</si>
  <si>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</si>
  <si>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</si>
  <si>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</si>
  <si>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</si>
  <si>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</si>
  <si>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</si>
  <si>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</si>
  <si>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</si>
  <si>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</si>
  <si>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</si>
  <si>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</si>
  <si>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</si>
  <si>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</si>
  <si>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</si>
  <si>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</si>
  <si>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</si>
  <si>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</si>
  <si>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</si>
  <si>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</si>
  <si>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</si>
  <si>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</si>
  <si>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</si>
  <si>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</si>
  <si>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</si>
  <si>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</si>
  <si>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</si>
  <si>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</si>
  <si>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</si>
  <si>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</si>
  <si>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</si>
  <si>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</si>
  <si>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</si>
  <si>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</si>
  <si>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</si>
  <si>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</si>
  <si>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</si>
  <si>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</si>
  <si>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</si>
  <si>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</si>
  <si>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</si>
  <si>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</si>
  <si>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</si>
  <si>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</si>
  <si>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</si>
  <si>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</si>
  <si>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</si>
  <si>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</si>
  <si>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</si>
  <si>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</si>
  <si>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</si>
  <si>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</si>
  <si>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</si>
  <si>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</si>
  <si>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</si>
  <si>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</si>
  <si>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</si>
  <si>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</si>
  <si>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</si>
  <si>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</si>
  <si>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</si>
  <si>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</si>
  <si>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</si>
  <si>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</si>
  <si>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</si>
  <si>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</si>
  <si>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</si>
  <si>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</si>
  <si>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</si>
  <si>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</si>
  <si>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</si>
  <si>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</si>
  <si>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</si>
  <si>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</si>
  <si>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</si>
  <si>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</si>
  <si>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</si>
  <si>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</si>
  <si>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</si>
  <si>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</si>
  <si>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</si>
  <si>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</si>
  <si>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</si>
  <si>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</si>
  <si>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</si>
  <si>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</si>
  <si>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</si>
  <si>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</si>
  <si>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</si>
  <si>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</si>
  <si>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</si>
  <si>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</si>
  <si>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</si>
  <si>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</si>
  <si>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</si>
  <si>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</si>
  <si>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</si>
  <si>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</si>
  <si>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</si>
  <si>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</si>
  <si>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</si>
  <si>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</si>
  <si>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</si>
  <si>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</si>
  <si>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</si>
  <si>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</si>
  <si>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</si>
  <si>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</si>
  <si>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</si>
  <si>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</si>
  <si>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</si>
  <si>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</si>
  <si>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</si>
  <si>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</si>
  <si>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</si>
  <si>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</si>
  <si>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</si>
  <si>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</si>
  <si>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</si>
  <si>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</si>
  <si>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</si>
  <si>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</si>
  <si>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</si>
  <si>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</si>
  <si>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</si>
  <si>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</si>
  <si>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9" type="noConversion"/>
  </si>
  <si>
    <t>F列的数据转换</t>
    <phoneticPr fontId="9" type="noConversion"/>
  </si>
  <si>
    <t>10克红木香盒装雪明</t>
    <phoneticPr fontId="1" type="noConversion"/>
  </si>
  <si>
    <t>11190697649</t>
  </si>
  <si>
    <t>东起 保健球手球健身球 木质花梨木中老年人实木手玩星按摩器 按摩球太极手转球</t>
  </si>
  <si>
    <t>5cm保健球</t>
    <phoneticPr fontId="1" type="noConversion"/>
  </si>
  <si>
    <t>11219404809</t>
  </si>
  <si>
    <t>东兴馆 越南进口 椰子咖啡糖200g休闲糖果喜糖零食品特产休闲硬糖</t>
  </si>
  <si>
    <t>BON椰子糖200g</t>
    <phoneticPr fontId="1" type="noConversion"/>
  </si>
  <si>
    <t>30天客户回访率</t>
    <phoneticPr fontId="1" type="noConversion"/>
  </si>
  <si>
    <t>关键词</t>
  </si>
  <si>
    <t>点击量</t>
  </si>
  <si>
    <t>直接下单单量</t>
  </si>
  <si>
    <t>直接下单金额</t>
  </si>
  <si>
    <t>转化率</t>
  </si>
  <si>
    <t>日期</t>
    <phoneticPr fontId="1" type="noConversion"/>
  </si>
  <si>
    <t>沉香线香</t>
  </si>
  <si>
    <t>越南糖</t>
  </si>
  <si>
    <t>线香盒</t>
  </si>
  <si>
    <t>纸巾盒 木</t>
  </si>
  <si>
    <t>越南排糖</t>
  </si>
  <si>
    <t>纸巾盒 家用</t>
  </si>
  <si>
    <t>榴莲糖梅兰</t>
  </si>
  <si>
    <t>梅兰椰子糖</t>
  </si>
  <si>
    <t>沉香 盘香</t>
  </si>
  <si>
    <t>越南特产</t>
  </si>
  <si>
    <t>20170216-22</t>
    <phoneticPr fontId="1" type="noConversion"/>
  </si>
  <si>
    <t>越风情 越南排糖 408g 夹心排糖 越南糖 零食糖果椰蓉 越南特产</t>
  </si>
  <si>
    <t>东兴馆 越南进口 椰子咖啡糖200g 越南糖果 休闲糖果喜糖 越南特产休闲硬糖</t>
  </si>
  <si>
    <t>东兴馆  泰和梅兰榴莲椰子糖250g 榴莲味 椰子味 越南特产 越南糖 进口零食糖果</t>
  </si>
  <si>
    <t>11290175977</t>
  </si>
  <si>
    <t>11171934203</t>
  </si>
  <si>
    <t>东兴馆 越南进口新新花生豆 五种口味 罐装花生米 进口零食品 香脆花生豆</t>
  </si>
  <si>
    <t>11252626482</t>
  </si>
  <si>
    <t>11171934205</t>
  </si>
  <si>
    <t>越南糖果</t>
  </si>
  <si>
    <t>实木纸巾盒</t>
  </si>
  <si>
    <t>线香筒</t>
  </si>
  <si>
    <t>G7 黑咖啡</t>
  </si>
  <si>
    <t>咖啡糖果</t>
  </si>
  <si>
    <t>G7黑咖啡</t>
  </si>
  <si>
    <t>梅兰可可椰子糖</t>
  </si>
  <si>
    <t>20170224-20170302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</si>
</sst>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FD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right"/>
    </xf>
    <xf numFmtId="0" fontId="0" fillId="0" borderId="0" xfId="0" applyAlignment="1"/>
    <xf numFmtId="0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79" fontId="13" fillId="0" borderId="0" xfId="0" applyNumberFormat="1" applyFont="1" applyAlignment="1"/>
    <xf numFmtId="0" fontId="13" fillId="0" borderId="0" xfId="0" applyFont="1" applyAlignment="1"/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77" fontId="7" fillId="0" borderId="0" xfId="0" applyNumberFormat="1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E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"/>
  <sheetViews>
    <sheetView tabSelected="1" workbookViewId="0">
      <pane ySplit="1" topLeftCell="A113" activePane="bottomLeft" state="frozen"/>
      <selection activeCell="B1" sqref="B1"/>
      <selection pane="bottomLeft" activeCell="M123" sqref="M123"/>
    </sheetView>
  </sheetViews>
  <sheetFormatPr defaultRowHeight="30" customHeight="1" x14ac:dyDescent="0.15"/>
  <cols>
    <col min="1" max="1" width="9.5" style="7" bestFit="1" customWidth="1"/>
    <col min="2" max="2" width="5.75" style="7" bestFit="1" customWidth="1"/>
    <col min="3" max="4" width="7.75" style="7" bestFit="1" customWidth="1"/>
    <col min="5" max="5" width="9.75" style="7" bestFit="1" customWidth="1"/>
    <col min="6" max="6" width="9.75" style="7" customWidth="1"/>
    <col min="7" max="7" width="7.75" style="7" bestFit="1" customWidth="1"/>
    <col min="8" max="8" width="14.125" style="7" bestFit="1" customWidth="1"/>
    <col min="9" max="9" width="7.75" style="7" bestFit="1" customWidth="1"/>
    <col min="10" max="10" width="14.125" style="7" bestFit="1" customWidth="1"/>
    <col min="11" max="13" width="9.75" style="7" bestFit="1" customWidth="1"/>
    <col min="14" max="15" width="14.125" style="7" bestFit="1" customWidth="1"/>
    <col min="16" max="16" width="7.75" style="7" bestFit="1" customWidth="1"/>
    <col min="17" max="17" width="10.875" style="7" bestFit="1" customWidth="1"/>
    <col min="18" max="18" width="20.625" style="7" bestFit="1" customWidth="1"/>
    <col min="19" max="19" width="14.375" style="7" bestFit="1" customWidth="1"/>
    <col min="20" max="20" width="16.625" style="7" bestFit="1" customWidth="1"/>
    <col min="21" max="16384" width="9" style="7"/>
  </cols>
  <sheetData>
    <row r="1" spans="1:20" s="2" customFormat="1" ht="30" customHeigh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16</v>
      </c>
      <c r="F1" s="2" t="s">
        <v>26</v>
      </c>
      <c r="G1" s="2" t="s">
        <v>27</v>
      </c>
      <c r="H1" s="2" t="s">
        <v>13</v>
      </c>
      <c r="I1" s="2" t="s">
        <v>15</v>
      </c>
      <c r="J1" s="3" t="s">
        <v>1</v>
      </c>
      <c r="K1" s="2" t="s">
        <v>8</v>
      </c>
      <c r="L1" s="2" t="s">
        <v>17</v>
      </c>
      <c r="M1" s="2" t="s">
        <v>18</v>
      </c>
      <c r="N1" s="2" t="s">
        <v>10</v>
      </c>
      <c r="O1" s="2" t="s">
        <v>11</v>
      </c>
      <c r="P1" s="2" t="s">
        <v>12</v>
      </c>
      <c r="Q1" s="2" t="s">
        <v>9</v>
      </c>
      <c r="R1" s="2" t="s">
        <v>277</v>
      </c>
      <c r="S1" s="2" t="s">
        <v>25</v>
      </c>
      <c r="T1" s="2" t="s">
        <v>19</v>
      </c>
    </row>
    <row r="2" spans="1:20" ht="30" customHeight="1" x14ac:dyDescent="0.15">
      <c r="A2" s="51">
        <v>20170208</v>
      </c>
      <c r="B2" s="28" t="s">
        <v>20</v>
      </c>
      <c r="C2" s="7">
        <v>803</v>
      </c>
      <c r="D2" s="7">
        <v>231</v>
      </c>
      <c r="E2" s="7">
        <v>586.4</v>
      </c>
      <c r="F2" s="7">
        <v>5</v>
      </c>
      <c r="G2" s="7">
        <v>10</v>
      </c>
      <c r="H2" s="7">
        <v>26</v>
      </c>
      <c r="I2" s="7">
        <v>65.16</v>
      </c>
      <c r="J2" s="7">
        <v>3.9</v>
      </c>
      <c r="M2" s="7">
        <v>90.91</v>
      </c>
      <c r="S2" s="7">
        <v>4.0999999999999996</v>
      </c>
      <c r="T2" s="7">
        <v>3.79</v>
      </c>
    </row>
    <row r="3" spans="1:20" s="30" customFormat="1" ht="30" customHeight="1" x14ac:dyDescent="0.15">
      <c r="A3" s="51"/>
      <c r="B3" s="30" t="s">
        <v>21</v>
      </c>
      <c r="C3" s="30">
        <v>180</v>
      </c>
      <c r="D3" s="30">
        <v>44</v>
      </c>
      <c r="E3" s="30">
        <v>188</v>
      </c>
      <c r="G3" s="30">
        <v>1</v>
      </c>
      <c r="H3" s="30">
        <v>1</v>
      </c>
      <c r="I3" s="30">
        <v>188</v>
      </c>
      <c r="J3" s="30">
        <v>2.27</v>
      </c>
      <c r="K3" s="30">
        <v>72</v>
      </c>
      <c r="M3" s="30">
        <v>100</v>
      </c>
      <c r="N3" s="30">
        <v>2.5</v>
      </c>
      <c r="Q3" s="30">
        <v>11.36</v>
      </c>
      <c r="S3" s="30">
        <v>0</v>
      </c>
      <c r="T3" s="30">
        <v>0</v>
      </c>
    </row>
    <row r="4" spans="1:20" s="30" customFormat="1" ht="30" customHeight="1" x14ac:dyDescent="0.15">
      <c r="A4" s="51"/>
      <c r="B4" s="30" t="s">
        <v>22</v>
      </c>
      <c r="C4" s="30">
        <v>459</v>
      </c>
      <c r="D4" s="30">
        <v>137</v>
      </c>
      <c r="E4" s="30">
        <v>235.4</v>
      </c>
      <c r="F4" s="30">
        <v>3</v>
      </c>
      <c r="G4" s="30">
        <v>7</v>
      </c>
      <c r="H4" s="30">
        <v>23</v>
      </c>
      <c r="I4" s="30">
        <v>39.229999999999997</v>
      </c>
      <c r="J4" s="30">
        <v>4.38</v>
      </c>
      <c r="N4" s="30">
        <v>1.42</v>
      </c>
      <c r="O4" s="30">
        <v>39</v>
      </c>
      <c r="P4" s="30">
        <v>88.24</v>
      </c>
      <c r="Q4" s="30">
        <v>223.37</v>
      </c>
      <c r="S4" s="30">
        <v>261</v>
      </c>
    </row>
    <row r="5" spans="1:20" s="30" customFormat="1" ht="30" customHeight="1" x14ac:dyDescent="0.15">
      <c r="A5" s="51"/>
      <c r="B5" s="30" t="s">
        <v>23</v>
      </c>
      <c r="C5" s="30">
        <v>118</v>
      </c>
      <c r="D5" s="30">
        <v>39</v>
      </c>
      <c r="E5" s="30">
        <v>56</v>
      </c>
      <c r="G5" s="30">
        <v>1</v>
      </c>
      <c r="H5" s="30">
        <v>1</v>
      </c>
      <c r="I5" s="30">
        <v>56</v>
      </c>
      <c r="J5" s="30">
        <v>2.56</v>
      </c>
      <c r="N5" s="30">
        <v>1.51</v>
      </c>
      <c r="O5" s="30">
        <v>41</v>
      </c>
      <c r="P5" s="30">
        <v>84.62</v>
      </c>
      <c r="Q5" s="30">
        <v>106.33</v>
      </c>
      <c r="S5" s="30">
        <v>111.96</v>
      </c>
    </row>
    <row r="6" spans="1:20" s="30" customFormat="1" ht="30" customHeight="1" x14ac:dyDescent="0.15">
      <c r="A6" s="51"/>
      <c r="B6" s="30" t="s">
        <v>24</v>
      </c>
      <c r="C6" s="30">
        <v>45</v>
      </c>
      <c r="D6" s="30">
        <v>10</v>
      </c>
      <c r="E6" s="30">
        <v>107</v>
      </c>
      <c r="G6" s="30">
        <v>1</v>
      </c>
      <c r="H6" s="30">
        <v>1</v>
      </c>
      <c r="I6" s="30">
        <v>107</v>
      </c>
      <c r="J6" s="30">
        <v>10</v>
      </c>
      <c r="N6" s="30">
        <v>2.65</v>
      </c>
      <c r="O6" s="30">
        <v>65</v>
      </c>
      <c r="P6" s="30">
        <v>70.59</v>
      </c>
      <c r="Q6" s="30">
        <v>34</v>
      </c>
      <c r="S6" s="30">
        <v>41.01</v>
      </c>
    </row>
    <row r="7" spans="1:20" s="29" customFormat="1" ht="30" customHeight="1" x14ac:dyDescent="0.15"/>
    <row r="8" spans="1:20" ht="30" customHeight="1" x14ac:dyDescent="0.15">
      <c r="A8" s="51">
        <v>20170209</v>
      </c>
      <c r="B8" s="28" t="s">
        <v>20</v>
      </c>
      <c r="C8" s="7">
        <v>711</v>
      </c>
      <c r="D8" s="7">
        <v>186</v>
      </c>
      <c r="E8" s="7">
        <v>499.8</v>
      </c>
      <c r="F8" s="7">
        <v>5</v>
      </c>
      <c r="G8" s="7">
        <v>5</v>
      </c>
      <c r="H8" s="7">
        <v>5</v>
      </c>
      <c r="I8" s="7">
        <v>99.96</v>
      </c>
      <c r="J8" s="7">
        <v>2.69</v>
      </c>
      <c r="M8" s="7">
        <v>83.33</v>
      </c>
      <c r="S8" s="7">
        <v>3.23</v>
      </c>
      <c r="T8" s="7">
        <v>3.1</v>
      </c>
    </row>
    <row r="9" spans="1:20" s="30" customFormat="1" ht="30" customHeight="1" x14ac:dyDescent="0.15">
      <c r="A9" s="51"/>
      <c r="B9" s="30" t="s">
        <v>21</v>
      </c>
      <c r="C9" s="30">
        <v>219</v>
      </c>
      <c r="D9" s="30">
        <v>28</v>
      </c>
      <c r="E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69</v>
      </c>
      <c r="M9" s="30">
        <v>0</v>
      </c>
      <c r="N9" s="30">
        <v>3.17</v>
      </c>
      <c r="Q9" s="30">
        <v>17.86</v>
      </c>
      <c r="S9" s="30">
        <v>0</v>
      </c>
      <c r="T9" s="30">
        <v>0</v>
      </c>
    </row>
    <row r="10" spans="1:20" s="30" customFormat="1" ht="30" customHeight="1" x14ac:dyDescent="0.15">
      <c r="A10" s="51"/>
      <c r="B10" s="30" t="s">
        <v>22</v>
      </c>
      <c r="C10" s="30">
        <v>304</v>
      </c>
      <c r="D10" s="30">
        <v>101</v>
      </c>
      <c r="E10" s="30">
        <v>485.8</v>
      </c>
      <c r="F10" s="30">
        <v>4</v>
      </c>
      <c r="G10" s="30">
        <v>4</v>
      </c>
      <c r="H10" s="30">
        <v>4</v>
      </c>
      <c r="I10" s="30">
        <v>121.45</v>
      </c>
      <c r="J10" s="30">
        <v>3.96</v>
      </c>
      <c r="N10" s="30">
        <v>1.48</v>
      </c>
      <c r="O10" s="30">
        <v>34</v>
      </c>
      <c r="P10" s="30">
        <v>86.34</v>
      </c>
      <c r="Q10" s="30">
        <v>182.66</v>
      </c>
      <c r="S10" s="30">
        <v>220.85</v>
      </c>
    </row>
    <row r="11" spans="1:20" s="30" customFormat="1" ht="30" customHeight="1" x14ac:dyDescent="0.15">
      <c r="A11" s="51"/>
      <c r="B11" s="30" t="s">
        <v>3</v>
      </c>
      <c r="C11" s="30">
        <v>118</v>
      </c>
      <c r="D11" s="30">
        <v>34</v>
      </c>
      <c r="E11" s="30">
        <v>0</v>
      </c>
      <c r="G11" s="30">
        <v>0</v>
      </c>
      <c r="H11" s="30">
        <v>0</v>
      </c>
      <c r="I11" s="30">
        <v>0</v>
      </c>
      <c r="J11" s="30">
        <v>0</v>
      </c>
      <c r="N11" s="30">
        <v>1.87</v>
      </c>
      <c r="O11" s="30">
        <v>44</v>
      </c>
      <c r="P11" s="30">
        <v>76.19</v>
      </c>
      <c r="Q11" s="30">
        <v>52.98</v>
      </c>
      <c r="S11" s="30">
        <v>61.04</v>
      </c>
      <c r="T11" s="30">
        <v>0</v>
      </c>
    </row>
    <row r="12" spans="1:20" s="30" customFormat="1" ht="30" customHeight="1" x14ac:dyDescent="0.15">
      <c r="A12" s="51"/>
      <c r="B12" s="30" t="s">
        <v>24</v>
      </c>
      <c r="C12" s="30">
        <v>62</v>
      </c>
      <c r="D12" s="30">
        <v>20</v>
      </c>
      <c r="E12" s="30">
        <v>14</v>
      </c>
      <c r="G12" s="30">
        <v>1</v>
      </c>
      <c r="H12" s="30">
        <v>1</v>
      </c>
      <c r="I12" s="30">
        <v>14</v>
      </c>
      <c r="J12" s="30">
        <v>5</v>
      </c>
      <c r="N12" s="30">
        <v>1.88</v>
      </c>
      <c r="O12" s="30">
        <v>78</v>
      </c>
      <c r="P12" s="30">
        <v>60.61</v>
      </c>
      <c r="Q12" s="30">
        <v>22.7</v>
      </c>
      <c r="S12" s="30">
        <v>20.53</v>
      </c>
    </row>
    <row r="13" spans="1:20" s="29" customFormat="1" ht="30" customHeight="1" x14ac:dyDescent="0.15"/>
    <row r="14" spans="1:20" ht="30" customHeight="1" x14ac:dyDescent="0.15">
      <c r="A14" s="51">
        <v>20170210</v>
      </c>
      <c r="B14" s="28" t="s">
        <v>20</v>
      </c>
      <c r="C14" s="7">
        <v>569</v>
      </c>
      <c r="D14" s="7">
        <v>173</v>
      </c>
      <c r="E14" s="7">
        <v>828</v>
      </c>
      <c r="F14" s="7">
        <v>8</v>
      </c>
      <c r="G14" s="7">
        <v>8</v>
      </c>
      <c r="H14" s="7">
        <v>38</v>
      </c>
      <c r="I14" s="7">
        <v>103.5</v>
      </c>
      <c r="J14" s="7">
        <v>4.62</v>
      </c>
      <c r="M14" s="7">
        <v>100</v>
      </c>
      <c r="S14" s="7">
        <v>3.97</v>
      </c>
      <c r="T14" s="7">
        <v>3.68</v>
      </c>
    </row>
    <row r="15" spans="1:20" s="30" customFormat="1" ht="30" customHeight="1" x14ac:dyDescent="0.15">
      <c r="A15" s="51"/>
      <c r="B15" s="30" t="s">
        <v>21</v>
      </c>
      <c r="C15" s="30">
        <v>201</v>
      </c>
      <c r="D15" s="30">
        <v>31</v>
      </c>
      <c r="E15" s="30">
        <v>138</v>
      </c>
      <c r="G15" s="30">
        <v>1</v>
      </c>
      <c r="H15" s="30">
        <v>15</v>
      </c>
      <c r="I15" s="30">
        <v>135</v>
      </c>
      <c r="J15" s="30">
        <v>3.23</v>
      </c>
      <c r="K15" s="30">
        <v>70</v>
      </c>
      <c r="M15" s="30">
        <v>100</v>
      </c>
      <c r="N15" s="30">
        <v>2.87</v>
      </c>
      <c r="Q15" s="30">
        <v>22.58</v>
      </c>
      <c r="S15" s="30">
        <v>0</v>
      </c>
      <c r="T15" s="30">
        <v>0</v>
      </c>
    </row>
    <row r="16" spans="1:20" s="30" customFormat="1" ht="30" customHeight="1" x14ac:dyDescent="0.15">
      <c r="A16" s="51"/>
      <c r="B16" s="30" t="s">
        <v>22</v>
      </c>
      <c r="C16" s="25">
        <v>260</v>
      </c>
      <c r="D16" s="25">
        <v>97</v>
      </c>
      <c r="E16" s="25">
        <v>556</v>
      </c>
      <c r="F16" s="25">
        <v>5</v>
      </c>
      <c r="G16" s="25">
        <v>5</v>
      </c>
      <c r="H16" s="25">
        <v>20</v>
      </c>
      <c r="I16" s="25">
        <v>111.2</v>
      </c>
      <c r="J16" s="27">
        <v>5.1499999999999997E-2</v>
      </c>
      <c r="N16" s="30">
        <v>1.26</v>
      </c>
      <c r="O16" s="30">
        <v>29</v>
      </c>
      <c r="P16" s="30">
        <v>89.81</v>
      </c>
      <c r="Q16" s="30">
        <v>91.31</v>
      </c>
      <c r="S16" s="30">
        <v>130.5</v>
      </c>
    </row>
    <row r="17" spans="1:20" s="30" customFormat="1" ht="30" customHeight="1" x14ac:dyDescent="0.15">
      <c r="A17" s="51"/>
      <c r="B17" s="30" t="s">
        <v>3</v>
      </c>
      <c r="C17" s="25">
        <v>88</v>
      </c>
      <c r="D17" s="25">
        <v>33</v>
      </c>
      <c r="E17" s="25">
        <v>137</v>
      </c>
      <c r="F17" s="25">
        <v>2</v>
      </c>
      <c r="G17" s="25">
        <v>2</v>
      </c>
      <c r="H17" s="25">
        <v>3</v>
      </c>
      <c r="I17" s="25">
        <v>68.5</v>
      </c>
      <c r="J17" s="27">
        <v>6.0600000000000001E-2</v>
      </c>
      <c r="N17" s="30">
        <v>1.73</v>
      </c>
      <c r="O17" s="30">
        <v>59</v>
      </c>
      <c r="P17" s="30">
        <v>82.35</v>
      </c>
      <c r="Q17" s="30">
        <v>52.76</v>
      </c>
      <c r="S17" s="30">
        <v>61.03</v>
      </c>
      <c r="T17" s="30">
        <v>0</v>
      </c>
    </row>
    <row r="18" spans="1:20" s="30" customFormat="1" ht="30" customHeight="1" x14ac:dyDescent="0.15">
      <c r="A18" s="51"/>
      <c r="B18" s="30" t="s">
        <v>24</v>
      </c>
      <c r="C18" s="25">
        <v>19</v>
      </c>
      <c r="D18" s="25">
        <v>11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7">
        <v>0</v>
      </c>
      <c r="N18" s="30">
        <v>1.36</v>
      </c>
      <c r="O18" s="30">
        <v>79</v>
      </c>
      <c r="P18" s="30">
        <v>78.569999999999993</v>
      </c>
      <c r="Q18" s="30">
        <v>11.27</v>
      </c>
      <c r="S18" s="30">
        <v>10.27</v>
      </c>
    </row>
    <row r="19" spans="1:20" s="29" customFormat="1" ht="30" customHeight="1" x14ac:dyDescent="0.15"/>
    <row r="20" spans="1:20" ht="30" customHeight="1" x14ac:dyDescent="0.15">
      <c r="A20" s="50">
        <v>20170211</v>
      </c>
      <c r="B20" s="28" t="s">
        <v>20</v>
      </c>
      <c r="C20" s="7">
        <v>436</v>
      </c>
      <c r="D20" s="7">
        <v>172</v>
      </c>
      <c r="E20" s="7">
        <v>33.799999999999997</v>
      </c>
      <c r="F20" s="7">
        <v>2</v>
      </c>
      <c r="G20" s="7">
        <v>2</v>
      </c>
      <c r="H20" s="7">
        <v>3</v>
      </c>
      <c r="I20" s="7">
        <v>16.899999999999999</v>
      </c>
      <c r="J20" s="7">
        <v>1.1599999999999999</v>
      </c>
      <c r="M20" s="7">
        <v>100</v>
      </c>
      <c r="S20" s="7">
        <v>4.07</v>
      </c>
      <c r="T20" s="7">
        <v>3.75</v>
      </c>
    </row>
    <row r="21" spans="1:20" s="30" customFormat="1" ht="30" customHeight="1" x14ac:dyDescent="0.15">
      <c r="A21" s="50"/>
      <c r="B21" s="30" t="s">
        <v>21</v>
      </c>
      <c r="C21" s="30">
        <v>59</v>
      </c>
      <c r="D21" s="30">
        <v>21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28</v>
      </c>
      <c r="M21" s="30">
        <v>0</v>
      </c>
      <c r="N21" s="30">
        <v>2.11</v>
      </c>
      <c r="Q21" s="30">
        <v>4.75</v>
      </c>
      <c r="S21" s="30">
        <v>0</v>
      </c>
      <c r="T21" s="30">
        <v>0</v>
      </c>
    </row>
    <row r="22" spans="1:20" s="30" customFormat="1" ht="30" customHeight="1" x14ac:dyDescent="0.15">
      <c r="A22" s="50"/>
      <c r="B22" s="30" t="s">
        <v>22</v>
      </c>
      <c r="C22" s="25">
        <v>266</v>
      </c>
      <c r="D22" s="25">
        <v>104</v>
      </c>
      <c r="E22" s="25">
        <v>19.8</v>
      </c>
      <c r="F22" s="25">
        <v>1</v>
      </c>
      <c r="G22" s="25">
        <v>1</v>
      </c>
      <c r="H22" s="25">
        <v>2</v>
      </c>
      <c r="I22" s="25">
        <v>19.8</v>
      </c>
      <c r="J22" s="27">
        <v>9.5999999999999992E-3</v>
      </c>
      <c r="N22" s="30">
        <v>1.38</v>
      </c>
      <c r="O22" s="30">
        <v>27</v>
      </c>
      <c r="P22" s="30">
        <v>90.16</v>
      </c>
      <c r="Q22" s="30">
        <v>142.03</v>
      </c>
      <c r="S22" s="30">
        <v>190.73</v>
      </c>
    </row>
    <row r="23" spans="1:20" s="30" customFormat="1" ht="30" customHeight="1" x14ac:dyDescent="0.15">
      <c r="A23" s="50"/>
      <c r="B23" s="30" t="s">
        <v>3</v>
      </c>
      <c r="C23" s="25">
        <v>71</v>
      </c>
      <c r="D23" s="25">
        <v>26</v>
      </c>
      <c r="E23" s="25">
        <v>14</v>
      </c>
      <c r="F23" s="25">
        <v>1</v>
      </c>
      <c r="G23" s="25">
        <v>1</v>
      </c>
      <c r="H23" s="25">
        <v>1</v>
      </c>
      <c r="I23" s="25">
        <v>14</v>
      </c>
      <c r="J23" s="27">
        <v>3.85E-2</v>
      </c>
      <c r="N23" s="30">
        <v>1.78</v>
      </c>
      <c r="O23" s="30">
        <v>44</v>
      </c>
      <c r="P23" s="30">
        <v>85</v>
      </c>
      <c r="Q23" s="30">
        <v>42.15</v>
      </c>
      <c r="S23" s="30">
        <v>40.700000000000003</v>
      </c>
      <c r="T23" s="30">
        <v>0</v>
      </c>
    </row>
    <row r="24" spans="1:20" s="30" customFormat="1" ht="30" customHeight="1" x14ac:dyDescent="0.15">
      <c r="A24" s="50"/>
      <c r="B24" s="30" t="s">
        <v>24</v>
      </c>
      <c r="C24" s="25">
        <v>38</v>
      </c>
      <c r="D24" s="25">
        <v>19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7">
        <v>0</v>
      </c>
      <c r="N24" s="30">
        <v>1.9</v>
      </c>
      <c r="O24" s="30">
        <v>66</v>
      </c>
      <c r="P24" s="30">
        <v>70</v>
      </c>
      <c r="Q24" s="30">
        <v>11.16</v>
      </c>
      <c r="S24" s="30">
        <v>20.54</v>
      </c>
    </row>
    <row r="25" spans="1:20" s="29" customFormat="1" ht="30" customHeight="1" x14ac:dyDescent="0.15"/>
    <row r="26" spans="1:20" ht="30" customHeight="1" x14ac:dyDescent="0.15">
      <c r="A26" s="50">
        <v>20170212</v>
      </c>
      <c r="B26" s="28" t="s">
        <v>20</v>
      </c>
      <c r="C26" s="7">
        <v>644</v>
      </c>
      <c r="D26" s="7">
        <v>196</v>
      </c>
      <c r="E26" s="7">
        <v>389</v>
      </c>
      <c r="F26" s="7">
        <v>7</v>
      </c>
      <c r="G26" s="7">
        <v>7</v>
      </c>
      <c r="H26" s="7">
        <v>8</v>
      </c>
      <c r="I26" s="7">
        <v>55.57</v>
      </c>
      <c r="J26" s="7">
        <v>3.57</v>
      </c>
      <c r="M26" s="7">
        <v>77.78</v>
      </c>
      <c r="S26" s="7">
        <v>4.07</v>
      </c>
      <c r="T26" s="7">
        <v>3.7</v>
      </c>
    </row>
    <row r="27" spans="1:20" s="30" customFormat="1" ht="30" customHeight="1" x14ac:dyDescent="0.15">
      <c r="A27" s="50"/>
      <c r="B27" s="30" t="s">
        <v>21</v>
      </c>
      <c r="C27" s="30">
        <v>111</v>
      </c>
      <c r="D27" s="30">
        <v>24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55</v>
      </c>
      <c r="M27" s="30">
        <v>0</v>
      </c>
      <c r="N27" s="30">
        <v>2.02</v>
      </c>
      <c r="Q27" s="30">
        <v>12.5</v>
      </c>
      <c r="S27" s="30">
        <v>0</v>
      </c>
      <c r="T27" s="30">
        <v>0</v>
      </c>
    </row>
    <row r="28" spans="1:20" s="30" customFormat="1" ht="30" customHeight="1" x14ac:dyDescent="0.15">
      <c r="A28" s="50"/>
      <c r="B28" s="30" t="s">
        <v>22</v>
      </c>
      <c r="C28" s="25">
        <v>314</v>
      </c>
      <c r="D28" s="25">
        <v>113</v>
      </c>
      <c r="E28" s="25">
        <v>365</v>
      </c>
      <c r="F28" s="25">
        <v>5</v>
      </c>
      <c r="G28" s="25">
        <v>5</v>
      </c>
      <c r="H28" s="25">
        <v>6</v>
      </c>
      <c r="I28" s="25">
        <v>73</v>
      </c>
      <c r="J28" s="27">
        <v>4.4200000000000003E-2</v>
      </c>
      <c r="N28" s="30">
        <v>1.54</v>
      </c>
      <c r="O28" s="30">
        <v>26</v>
      </c>
      <c r="P28" s="30">
        <v>86.27</v>
      </c>
      <c r="Q28" s="30">
        <v>142.01</v>
      </c>
      <c r="S28" s="30">
        <v>180.69</v>
      </c>
    </row>
    <row r="29" spans="1:20" s="30" customFormat="1" ht="30" customHeight="1" x14ac:dyDescent="0.15">
      <c r="A29" s="50"/>
      <c r="B29" s="30" t="s">
        <v>3</v>
      </c>
      <c r="C29" s="25">
        <v>189</v>
      </c>
      <c r="D29" s="25">
        <v>42</v>
      </c>
      <c r="E29" s="25">
        <v>24</v>
      </c>
      <c r="F29" s="25">
        <v>2</v>
      </c>
      <c r="G29" s="25">
        <v>2</v>
      </c>
      <c r="H29" s="25">
        <v>2</v>
      </c>
      <c r="I29" s="25">
        <v>12</v>
      </c>
      <c r="J29" s="27">
        <v>4.7600000000000003E-2</v>
      </c>
      <c r="N29" s="30">
        <v>2.17</v>
      </c>
      <c r="O29" s="30">
        <v>55</v>
      </c>
      <c r="P29" s="30">
        <v>77.010000000000005</v>
      </c>
      <c r="Q29" s="30">
        <v>83.98</v>
      </c>
      <c r="S29" s="30">
        <v>40.700000000000003</v>
      </c>
      <c r="T29" s="30">
        <v>0</v>
      </c>
    </row>
    <row r="30" spans="1:20" s="30" customFormat="1" ht="30" customHeight="1" x14ac:dyDescent="0.15">
      <c r="A30" s="50"/>
      <c r="B30" s="30" t="s">
        <v>24</v>
      </c>
      <c r="C30" s="25">
        <v>30</v>
      </c>
      <c r="D30" s="25">
        <v>17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7">
        <v>0</v>
      </c>
      <c r="N30" s="30">
        <v>1.3</v>
      </c>
      <c r="O30" s="30">
        <v>47</v>
      </c>
      <c r="P30" s="30">
        <v>86.96</v>
      </c>
      <c r="Q30" s="30">
        <v>11.09</v>
      </c>
      <c r="S30" s="30">
        <v>10.28</v>
      </c>
    </row>
    <row r="31" spans="1:20" s="29" customFormat="1" ht="30" customHeight="1" x14ac:dyDescent="0.15"/>
    <row r="32" spans="1:20" ht="30" customHeight="1" x14ac:dyDescent="0.15">
      <c r="A32" s="50">
        <v>20170213</v>
      </c>
      <c r="B32" s="28" t="s">
        <v>20</v>
      </c>
      <c r="C32" s="7">
        <v>720</v>
      </c>
      <c r="D32" s="7">
        <v>338</v>
      </c>
      <c r="E32" s="7">
        <v>625.4</v>
      </c>
      <c r="F32" s="7">
        <v>11</v>
      </c>
      <c r="G32" s="7">
        <v>11</v>
      </c>
      <c r="H32" s="7">
        <v>13</v>
      </c>
      <c r="I32" s="7">
        <v>56.85</v>
      </c>
      <c r="J32" s="7">
        <v>3.25</v>
      </c>
      <c r="M32" s="7">
        <v>100</v>
      </c>
      <c r="S32" s="7">
        <v>3.88</v>
      </c>
      <c r="T32" s="7">
        <v>3.6</v>
      </c>
    </row>
    <row r="33" spans="1:20" s="30" customFormat="1" ht="30" customHeight="1" x14ac:dyDescent="0.15">
      <c r="A33" s="50"/>
      <c r="B33" s="30" t="s">
        <v>21</v>
      </c>
      <c r="C33" s="30">
        <v>122</v>
      </c>
      <c r="D33" s="30">
        <v>37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71</v>
      </c>
      <c r="M33" s="30">
        <v>0</v>
      </c>
      <c r="N33" s="30">
        <v>1.72</v>
      </c>
      <c r="Q33" s="30">
        <v>13.51</v>
      </c>
      <c r="S33" s="30">
        <v>0</v>
      </c>
      <c r="T33" s="30">
        <v>0</v>
      </c>
    </row>
    <row r="34" spans="1:20" s="30" customFormat="1" ht="30" customHeight="1" x14ac:dyDescent="0.15">
      <c r="A34" s="50"/>
      <c r="B34" s="30" t="s">
        <v>22</v>
      </c>
      <c r="C34" s="25">
        <v>375</v>
      </c>
      <c r="D34" s="25">
        <v>186</v>
      </c>
      <c r="E34" s="25">
        <v>585.5</v>
      </c>
      <c r="F34" s="25">
        <v>10</v>
      </c>
      <c r="G34" s="25">
        <v>10</v>
      </c>
      <c r="H34" s="25">
        <v>12</v>
      </c>
      <c r="I34" s="25">
        <v>58.55</v>
      </c>
      <c r="J34" s="27">
        <v>5.3800000000000001E-2</v>
      </c>
      <c r="N34" s="30">
        <v>1.21</v>
      </c>
      <c r="O34" s="30">
        <v>17</v>
      </c>
      <c r="P34" s="30">
        <v>93.87</v>
      </c>
      <c r="Q34" s="30">
        <v>151.94</v>
      </c>
      <c r="S34" s="30">
        <v>160.6</v>
      </c>
    </row>
    <row r="35" spans="1:20" s="30" customFormat="1" ht="30" customHeight="1" x14ac:dyDescent="0.15">
      <c r="A35" s="50"/>
      <c r="B35" s="30" t="s">
        <v>3</v>
      </c>
      <c r="C35" s="25">
        <v>84</v>
      </c>
      <c r="D35" s="25">
        <v>43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7">
        <v>0</v>
      </c>
      <c r="N35" s="30">
        <v>1.58</v>
      </c>
      <c r="O35" s="30">
        <v>37</v>
      </c>
      <c r="P35" s="30">
        <v>77.36</v>
      </c>
      <c r="Q35" s="30">
        <v>94.19</v>
      </c>
      <c r="S35" s="30">
        <v>91.51</v>
      </c>
      <c r="T35" s="30">
        <v>0</v>
      </c>
    </row>
    <row r="36" spans="1:20" s="30" customFormat="1" ht="30" customHeight="1" x14ac:dyDescent="0.15">
      <c r="A36" s="50"/>
      <c r="B36" s="30" t="s">
        <v>24</v>
      </c>
      <c r="C36" s="25">
        <v>131</v>
      </c>
      <c r="D36" s="25">
        <v>69</v>
      </c>
      <c r="E36" s="25">
        <v>39.9</v>
      </c>
      <c r="F36" s="25">
        <v>1</v>
      </c>
      <c r="G36" s="25">
        <v>1</v>
      </c>
      <c r="H36" s="25">
        <v>1</v>
      </c>
      <c r="I36" s="25">
        <v>39.9</v>
      </c>
      <c r="J36" s="27">
        <v>1.4500000000000001E-2</v>
      </c>
      <c r="N36" s="30">
        <v>1.56</v>
      </c>
      <c r="O36" s="30">
        <v>38</v>
      </c>
      <c r="P36" s="30">
        <v>84.52</v>
      </c>
      <c r="Q36" s="30">
        <v>21.35</v>
      </c>
      <c r="S36" s="30">
        <v>30.74</v>
      </c>
    </row>
    <row r="37" spans="1:20" s="29" customFormat="1" ht="30" customHeight="1" x14ac:dyDescent="0.15"/>
    <row r="38" spans="1:20" ht="30" customHeight="1" x14ac:dyDescent="0.15">
      <c r="A38" s="50">
        <v>20170214</v>
      </c>
      <c r="B38" s="28" t="s">
        <v>20</v>
      </c>
      <c r="C38" s="7">
        <v>640</v>
      </c>
      <c r="D38" s="7">
        <v>281</v>
      </c>
      <c r="E38" s="7">
        <v>192</v>
      </c>
      <c r="F38" s="7">
        <v>5</v>
      </c>
      <c r="G38" s="7">
        <v>5</v>
      </c>
      <c r="H38" s="7">
        <v>8</v>
      </c>
      <c r="I38" s="7">
        <v>38.4</v>
      </c>
      <c r="J38" s="7">
        <v>1.78</v>
      </c>
      <c r="M38" s="7">
        <v>62.5</v>
      </c>
      <c r="S38" s="7">
        <v>4</v>
      </c>
      <c r="T38" s="7">
        <v>3.62</v>
      </c>
    </row>
    <row r="39" spans="1:20" s="30" customFormat="1" ht="30" customHeight="1" x14ac:dyDescent="0.15">
      <c r="A39" s="50"/>
      <c r="B39" s="30" t="s">
        <v>21</v>
      </c>
      <c r="C39" s="30">
        <v>116</v>
      </c>
      <c r="D39" s="30">
        <v>38</v>
      </c>
      <c r="E39" s="30">
        <v>51</v>
      </c>
      <c r="F39" s="30">
        <v>1</v>
      </c>
      <c r="G39" s="30">
        <v>1</v>
      </c>
      <c r="H39" s="30">
        <v>2</v>
      </c>
      <c r="I39" s="30">
        <v>51</v>
      </c>
      <c r="J39" s="30">
        <v>2.63</v>
      </c>
      <c r="K39" s="30">
        <v>64</v>
      </c>
      <c r="M39" s="30">
        <v>100</v>
      </c>
      <c r="N39" s="30">
        <v>1.81</v>
      </c>
      <c r="Q39" s="30">
        <v>5.26</v>
      </c>
      <c r="S39" s="30">
        <v>0</v>
      </c>
      <c r="T39" s="30">
        <v>0</v>
      </c>
    </row>
    <row r="40" spans="1:20" s="30" customFormat="1" ht="30" customHeight="1" x14ac:dyDescent="0.15">
      <c r="A40" s="50"/>
      <c r="B40" s="30" t="s">
        <v>22</v>
      </c>
      <c r="C40" s="25">
        <v>404</v>
      </c>
      <c r="D40" s="25">
        <v>188</v>
      </c>
      <c r="E40" s="25">
        <v>115</v>
      </c>
      <c r="F40" s="25">
        <v>3</v>
      </c>
      <c r="G40" s="25">
        <v>3</v>
      </c>
      <c r="H40" s="25">
        <v>4</v>
      </c>
      <c r="I40" s="25">
        <v>38.33</v>
      </c>
      <c r="J40" s="27">
        <v>1.6E-2</v>
      </c>
      <c r="N40" s="30">
        <v>1.4</v>
      </c>
      <c r="O40" s="30">
        <v>25</v>
      </c>
      <c r="P40" s="30">
        <v>89.97</v>
      </c>
      <c r="Q40" s="30">
        <v>172.06</v>
      </c>
      <c r="S40" s="30">
        <v>190.71</v>
      </c>
    </row>
    <row r="41" spans="1:20" s="30" customFormat="1" ht="30" customHeight="1" x14ac:dyDescent="0.15">
      <c r="A41" s="50"/>
      <c r="B41" s="30" t="s">
        <v>3</v>
      </c>
      <c r="C41" s="25">
        <v>69</v>
      </c>
      <c r="D41" s="25">
        <v>27</v>
      </c>
      <c r="E41" s="25">
        <v>26</v>
      </c>
      <c r="F41" s="25">
        <v>1</v>
      </c>
      <c r="G41" s="25">
        <v>1</v>
      </c>
      <c r="H41" s="25">
        <v>2</v>
      </c>
      <c r="I41" s="25">
        <v>26</v>
      </c>
      <c r="J41" s="27">
        <v>3.6999999999999998E-2</v>
      </c>
      <c r="N41" s="30">
        <v>1.44</v>
      </c>
      <c r="O41" s="30">
        <v>43</v>
      </c>
      <c r="P41" s="30">
        <v>79.17</v>
      </c>
      <c r="Q41" s="30">
        <v>62.88</v>
      </c>
      <c r="S41" s="30">
        <v>71.180000000000007</v>
      </c>
    </row>
    <row r="42" spans="1:20" s="30" customFormat="1" ht="30" customHeight="1" x14ac:dyDescent="0.15">
      <c r="A42" s="50"/>
      <c r="B42" s="30" t="s">
        <v>24</v>
      </c>
      <c r="C42" s="25">
        <v>49</v>
      </c>
      <c r="D42" s="25">
        <v>27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7">
        <v>0</v>
      </c>
      <c r="N42" s="30">
        <v>1.36</v>
      </c>
      <c r="O42" s="30">
        <v>42</v>
      </c>
      <c r="P42" s="30">
        <v>83.33</v>
      </c>
      <c r="Q42" s="30">
        <v>42.44</v>
      </c>
      <c r="S42" s="30">
        <v>40.96</v>
      </c>
    </row>
    <row r="43" spans="1:20" s="29" customFormat="1" ht="30" customHeight="1" x14ac:dyDescent="0.15"/>
    <row r="44" spans="1:20" ht="30" customHeight="1" x14ac:dyDescent="0.15">
      <c r="A44" s="50">
        <v>20170215</v>
      </c>
      <c r="B44" s="28" t="s">
        <v>20</v>
      </c>
      <c r="C44" s="7">
        <v>660</v>
      </c>
      <c r="D44" s="7">
        <v>251</v>
      </c>
      <c r="E44" s="7">
        <v>1089</v>
      </c>
      <c r="F44" s="7">
        <v>12</v>
      </c>
      <c r="G44" s="7">
        <v>12</v>
      </c>
      <c r="H44" s="7">
        <v>19</v>
      </c>
      <c r="I44" s="7">
        <v>90.83</v>
      </c>
      <c r="J44" s="7">
        <v>4.75</v>
      </c>
      <c r="L44" s="7">
        <v>208</v>
      </c>
      <c r="M44" s="7">
        <v>92.31</v>
      </c>
      <c r="S44" s="7">
        <v>3.88</v>
      </c>
      <c r="T44" s="7">
        <v>3.52</v>
      </c>
    </row>
    <row r="45" spans="1:20" s="30" customFormat="1" ht="30" customHeight="1" x14ac:dyDescent="0.15">
      <c r="A45" s="50"/>
      <c r="B45" s="30" t="s">
        <v>21</v>
      </c>
      <c r="C45" s="30">
        <v>142</v>
      </c>
      <c r="D45" s="30">
        <v>43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43</v>
      </c>
      <c r="M45" s="30">
        <v>0</v>
      </c>
      <c r="N45" s="30">
        <v>2.25</v>
      </c>
      <c r="Q45" s="30">
        <v>6.98</v>
      </c>
      <c r="S45" s="30">
        <v>0</v>
      </c>
      <c r="T45" s="30">
        <v>0</v>
      </c>
    </row>
    <row r="46" spans="1:20" s="30" customFormat="1" ht="30" customHeight="1" x14ac:dyDescent="0.15">
      <c r="A46" s="50"/>
      <c r="B46" s="30" t="s">
        <v>22</v>
      </c>
      <c r="C46" s="25">
        <v>400</v>
      </c>
      <c r="D46" s="25">
        <v>154</v>
      </c>
      <c r="E46" s="25">
        <v>948.92</v>
      </c>
      <c r="F46" s="25">
        <v>10</v>
      </c>
      <c r="G46" s="25">
        <v>10</v>
      </c>
      <c r="H46" s="25">
        <v>15</v>
      </c>
      <c r="I46" s="25">
        <v>94.89</v>
      </c>
      <c r="J46" s="27">
        <v>6.4899999999999999E-2</v>
      </c>
      <c r="N46" s="30">
        <v>1.59</v>
      </c>
      <c r="O46" s="30">
        <v>26</v>
      </c>
      <c r="P46" s="30">
        <v>91.5</v>
      </c>
      <c r="Q46" s="30">
        <v>101.06</v>
      </c>
      <c r="S46" s="30">
        <v>140.53</v>
      </c>
    </row>
    <row r="47" spans="1:20" s="30" customFormat="1" ht="30" customHeight="1" x14ac:dyDescent="0.15">
      <c r="A47" s="50"/>
      <c r="B47" s="30" t="s">
        <v>3</v>
      </c>
      <c r="C47" s="25">
        <v>78</v>
      </c>
      <c r="D47" s="25">
        <v>31</v>
      </c>
      <c r="E47" s="25">
        <v>141</v>
      </c>
      <c r="F47" s="25">
        <v>2</v>
      </c>
      <c r="G47" s="25">
        <v>2</v>
      </c>
      <c r="H47" s="25">
        <v>4</v>
      </c>
      <c r="I47" s="25">
        <v>70.5</v>
      </c>
      <c r="J47" s="27">
        <v>6.4500000000000002E-2</v>
      </c>
      <c r="N47" s="30">
        <v>1.43</v>
      </c>
      <c r="O47" s="30">
        <v>37</v>
      </c>
      <c r="P47" s="30">
        <v>84.06</v>
      </c>
      <c r="Q47" s="30">
        <v>62.83</v>
      </c>
      <c r="S47" s="30">
        <v>61</v>
      </c>
    </row>
    <row r="48" spans="1:20" s="30" customFormat="1" ht="30" customHeight="1" x14ac:dyDescent="0.15">
      <c r="A48" s="50"/>
      <c r="B48" s="30" t="s">
        <v>24</v>
      </c>
      <c r="C48" s="25">
        <v>34</v>
      </c>
      <c r="D48" s="25">
        <v>21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7">
        <v>0</v>
      </c>
      <c r="N48" s="30">
        <v>1.19</v>
      </c>
      <c r="O48" s="30">
        <v>70</v>
      </c>
      <c r="P48" s="30">
        <v>83.37</v>
      </c>
      <c r="Q48" s="30">
        <v>10.55</v>
      </c>
      <c r="S48" s="30">
        <v>10.24</v>
      </c>
    </row>
    <row r="49" spans="1:20" s="29" customFormat="1" ht="30" customHeight="1" x14ac:dyDescent="0.15"/>
    <row r="50" spans="1:20" ht="30" customHeight="1" x14ac:dyDescent="0.15">
      <c r="A50" s="50">
        <v>20170216</v>
      </c>
      <c r="B50" s="28" t="s">
        <v>20</v>
      </c>
      <c r="C50" s="7">
        <v>882</v>
      </c>
      <c r="D50" s="7">
        <v>275</v>
      </c>
      <c r="E50" s="7">
        <v>659</v>
      </c>
      <c r="F50" s="7">
        <v>11</v>
      </c>
      <c r="G50" s="7">
        <v>11</v>
      </c>
      <c r="H50" s="7">
        <v>19</v>
      </c>
      <c r="I50" s="7">
        <v>59.96</v>
      </c>
      <c r="J50" s="7">
        <v>4</v>
      </c>
      <c r="L50" s="7">
        <v>208</v>
      </c>
      <c r="M50" s="7">
        <v>84.62</v>
      </c>
      <c r="S50" s="7">
        <v>3.7</v>
      </c>
      <c r="T50" s="7">
        <v>3.45</v>
      </c>
    </row>
    <row r="51" spans="1:20" s="30" customFormat="1" ht="30" customHeight="1" x14ac:dyDescent="0.15">
      <c r="A51" s="50"/>
      <c r="B51" s="30" t="s">
        <v>21</v>
      </c>
      <c r="C51" s="30">
        <v>178</v>
      </c>
      <c r="D51" s="30">
        <v>37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73</v>
      </c>
      <c r="M51" s="30">
        <v>0</v>
      </c>
      <c r="N51" s="30">
        <v>2.44</v>
      </c>
      <c r="Q51" s="30">
        <v>16.22</v>
      </c>
      <c r="S51" s="30">
        <v>0</v>
      </c>
      <c r="T51" s="30">
        <v>0</v>
      </c>
    </row>
    <row r="52" spans="1:20" s="30" customFormat="1" ht="30" customHeight="1" x14ac:dyDescent="0.15">
      <c r="A52" s="50"/>
      <c r="B52" s="30" t="s">
        <v>22</v>
      </c>
      <c r="C52" s="25">
        <v>561</v>
      </c>
      <c r="D52" s="25">
        <v>168</v>
      </c>
      <c r="E52" s="25">
        <v>653.6</v>
      </c>
      <c r="F52" s="25">
        <v>10</v>
      </c>
      <c r="G52" s="25">
        <v>10</v>
      </c>
      <c r="H52" s="25">
        <v>16</v>
      </c>
      <c r="I52" s="25">
        <v>65.36</v>
      </c>
      <c r="J52" s="27">
        <v>5.9499999999999997E-2</v>
      </c>
      <c r="N52" s="30">
        <v>1.59</v>
      </c>
      <c r="O52" s="30">
        <v>26</v>
      </c>
      <c r="P52" s="30">
        <v>91.5</v>
      </c>
      <c r="Q52" s="30">
        <v>101.06</v>
      </c>
      <c r="S52" s="30">
        <v>140.53</v>
      </c>
    </row>
    <row r="53" spans="1:20" s="30" customFormat="1" ht="30" customHeight="1" x14ac:dyDescent="0.15">
      <c r="A53" s="50"/>
      <c r="B53" s="30" t="s">
        <v>3</v>
      </c>
      <c r="C53" s="25">
        <v>99</v>
      </c>
      <c r="D53" s="25">
        <v>43</v>
      </c>
      <c r="E53" s="25">
        <v>5.94</v>
      </c>
      <c r="F53" s="25">
        <v>1</v>
      </c>
      <c r="G53" s="25">
        <v>1</v>
      </c>
      <c r="H53" s="25">
        <v>3</v>
      </c>
      <c r="I53" s="25">
        <v>5.94</v>
      </c>
      <c r="J53" s="27">
        <v>2.3300000000000001E-2</v>
      </c>
      <c r="N53" s="30">
        <v>1.43</v>
      </c>
      <c r="O53" s="30">
        <v>37</v>
      </c>
      <c r="P53" s="30">
        <v>84.06</v>
      </c>
      <c r="Q53" s="30">
        <v>62.83</v>
      </c>
      <c r="S53" s="30">
        <v>61</v>
      </c>
    </row>
    <row r="54" spans="1:20" s="30" customFormat="1" ht="30" customHeight="1" x14ac:dyDescent="0.15">
      <c r="A54" s="50"/>
      <c r="B54" s="30" t="s">
        <v>24</v>
      </c>
      <c r="C54" s="25">
        <v>37</v>
      </c>
      <c r="D54" s="25">
        <v>23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7">
        <v>0</v>
      </c>
      <c r="N54" s="30">
        <v>1.19</v>
      </c>
      <c r="O54" s="30">
        <v>70</v>
      </c>
      <c r="P54" s="30">
        <v>83.37</v>
      </c>
      <c r="Q54" s="30">
        <v>10.55</v>
      </c>
      <c r="S54" s="30">
        <v>10.24</v>
      </c>
    </row>
    <row r="55" spans="1:20" s="29" customFormat="1" ht="30" customHeight="1" x14ac:dyDescent="0.15"/>
    <row r="56" spans="1:20" ht="30" customHeight="1" x14ac:dyDescent="0.15">
      <c r="A56" s="50">
        <v>20170217</v>
      </c>
      <c r="B56" s="28" t="s">
        <v>20</v>
      </c>
      <c r="C56" s="7">
        <v>598</v>
      </c>
      <c r="D56" s="7">
        <v>264</v>
      </c>
      <c r="E56" s="7">
        <v>297</v>
      </c>
      <c r="F56" s="7">
        <v>3</v>
      </c>
      <c r="G56" s="7">
        <v>3</v>
      </c>
      <c r="H56" s="7">
        <v>9</v>
      </c>
      <c r="I56" s="7">
        <v>59.96</v>
      </c>
      <c r="J56" s="7">
        <v>4</v>
      </c>
      <c r="L56" s="7">
        <v>0</v>
      </c>
      <c r="M56" s="7">
        <v>60</v>
      </c>
      <c r="S56" s="7">
        <v>3.79</v>
      </c>
      <c r="T56" s="7">
        <v>3.5</v>
      </c>
    </row>
    <row r="57" spans="1:20" s="30" customFormat="1" ht="30" customHeight="1" x14ac:dyDescent="0.15">
      <c r="A57" s="50"/>
      <c r="B57" s="30" t="s">
        <v>21</v>
      </c>
      <c r="C57" s="30">
        <v>113</v>
      </c>
      <c r="D57" s="30">
        <v>45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65</v>
      </c>
      <c r="N57" s="30">
        <v>1.74</v>
      </c>
      <c r="Q57" s="30">
        <v>8.89</v>
      </c>
      <c r="T57" s="30">
        <v>0</v>
      </c>
    </row>
    <row r="58" spans="1:20" s="30" customFormat="1" ht="30" customHeight="1" x14ac:dyDescent="0.15">
      <c r="A58" s="50"/>
      <c r="B58" s="30" t="s">
        <v>22</v>
      </c>
      <c r="C58" s="25">
        <v>327</v>
      </c>
      <c r="D58" s="25">
        <v>150</v>
      </c>
      <c r="E58" s="25">
        <v>265</v>
      </c>
      <c r="F58" s="25">
        <v>2</v>
      </c>
      <c r="G58" s="25">
        <v>2</v>
      </c>
      <c r="H58" s="25">
        <v>4</v>
      </c>
      <c r="I58" s="25">
        <v>132.5</v>
      </c>
      <c r="J58" s="27">
        <v>1.3299999999999999E-2</v>
      </c>
      <c r="N58" s="30">
        <v>1.29</v>
      </c>
      <c r="O58" s="30">
        <v>24</v>
      </c>
      <c r="P58" s="30">
        <v>92.89</v>
      </c>
      <c r="Q58" s="30">
        <v>232.33</v>
      </c>
      <c r="S58" s="30">
        <v>260.99</v>
      </c>
    </row>
    <row r="59" spans="1:20" s="30" customFormat="1" ht="30" customHeight="1" x14ac:dyDescent="0.15">
      <c r="A59" s="50"/>
      <c r="B59" s="30" t="s">
        <v>3</v>
      </c>
      <c r="C59" s="25">
        <v>105</v>
      </c>
      <c r="D59" s="25">
        <v>38</v>
      </c>
      <c r="E59" s="25">
        <v>32</v>
      </c>
      <c r="F59" s="25">
        <v>1</v>
      </c>
      <c r="G59" s="25">
        <v>1</v>
      </c>
      <c r="H59" s="25">
        <v>2</v>
      </c>
      <c r="I59" s="25">
        <v>32</v>
      </c>
      <c r="J59" s="27">
        <v>2.63E-2</v>
      </c>
      <c r="N59" s="30">
        <v>1.91</v>
      </c>
      <c r="O59" s="30">
        <v>42</v>
      </c>
      <c r="P59" s="30">
        <v>69.09</v>
      </c>
      <c r="Q59" s="30">
        <v>41.83</v>
      </c>
      <c r="S59" s="30">
        <v>40.659999999999997</v>
      </c>
    </row>
    <row r="60" spans="1:20" s="30" customFormat="1" ht="30" customHeight="1" x14ac:dyDescent="0.15">
      <c r="A60" s="50"/>
      <c r="B60" s="30" t="s">
        <v>24</v>
      </c>
      <c r="C60" s="25">
        <v>39</v>
      </c>
      <c r="D60" s="25">
        <v>28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7">
        <v>0</v>
      </c>
      <c r="N60" s="30">
        <v>1.18</v>
      </c>
      <c r="O60" s="30">
        <v>46</v>
      </c>
      <c r="P60" s="30">
        <v>84.85</v>
      </c>
      <c r="Q60" s="30">
        <v>21.02</v>
      </c>
      <c r="S60" s="30">
        <v>20.48</v>
      </c>
    </row>
    <row r="61" spans="1:20" s="29" customFormat="1" ht="30" customHeight="1" x14ac:dyDescent="0.15"/>
    <row r="62" spans="1:20" ht="30" customHeight="1" x14ac:dyDescent="0.15">
      <c r="A62" s="50">
        <v>20170218</v>
      </c>
      <c r="B62" s="28" t="s">
        <v>20</v>
      </c>
      <c r="C62" s="7">
        <v>524</v>
      </c>
      <c r="D62" s="7">
        <v>195</v>
      </c>
      <c r="E62" s="7">
        <v>431</v>
      </c>
      <c r="F62" s="7">
        <v>9</v>
      </c>
      <c r="G62" s="7">
        <v>9</v>
      </c>
      <c r="H62" s="7">
        <v>18</v>
      </c>
      <c r="I62" s="7">
        <v>47.89</v>
      </c>
      <c r="J62" s="7">
        <v>4.62</v>
      </c>
      <c r="M62" s="7">
        <v>100</v>
      </c>
      <c r="S62" s="7">
        <v>3.68</v>
      </c>
      <c r="T62" s="7">
        <v>3.42</v>
      </c>
    </row>
    <row r="63" spans="1:20" s="30" customFormat="1" ht="30" customHeight="1" x14ac:dyDescent="0.15">
      <c r="A63" s="50"/>
      <c r="B63" s="30" t="s">
        <v>21</v>
      </c>
      <c r="C63" s="30">
        <v>140</v>
      </c>
      <c r="D63" s="30">
        <v>26</v>
      </c>
      <c r="E63" s="30">
        <v>244</v>
      </c>
      <c r="F63" s="30">
        <v>3</v>
      </c>
      <c r="G63" s="30">
        <v>3</v>
      </c>
      <c r="H63" s="30">
        <v>4</v>
      </c>
      <c r="I63" s="30">
        <v>81.33</v>
      </c>
      <c r="J63" s="30">
        <v>11.54</v>
      </c>
      <c r="K63" s="30">
        <v>45</v>
      </c>
      <c r="M63" s="30">
        <v>100</v>
      </c>
      <c r="N63" s="30">
        <v>3.11</v>
      </c>
      <c r="Q63" s="30">
        <v>11.54</v>
      </c>
      <c r="S63" s="30">
        <v>0</v>
      </c>
      <c r="T63" s="30">
        <v>0</v>
      </c>
    </row>
    <row r="64" spans="1:20" s="30" customFormat="1" ht="30" customHeight="1" x14ac:dyDescent="0.15">
      <c r="A64" s="50"/>
      <c r="B64" s="30" t="s">
        <v>22</v>
      </c>
      <c r="C64" s="25">
        <v>245</v>
      </c>
      <c r="D64" s="25">
        <v>115</v>
      </c>
      <c r="E64" s="25">
        <v>45</v>
      </c>
      <c r="F64" s="25">
        <v>1</v>
      </c>
      <c r="G64" s="25">
        <v>1</v>
      </c>
      <c r="H64" s="25">
        <v>5</v>
      </c>
      <c r="I64" s="25">
        <v>45</v>
      </c>
      <c r="J64" s="27">
        <v>8.6999999999999994E-3</v>
      </c>
      <c r="N64" s="30">
        <v>1.19</v>
      </c>
      <c r="O64" s="30">
        <v>21</v>
      </c>
      <c r="P64" s="30">
        <v>92.23</v>
      </c>
      <c r="Q64" s="30">
        <v>111.1</v>
      </c>
    </row>
    <row r="65" spans="1:20" s="30" customFormat="1" ht="30" customHeight="1" x14ac:dyDescent="0.15">
      <c r="A65" s="50"/>
      <c r="B65" s="30" t="s">
        <v>3</v>
      </c>
      <c r="C65" s="25">
        <v>95</v>
      </c>
      <c r="D65" s="25">
        <v>30</v>
      </c>
      <c r="E65" s="25">
        <v>130</v>
      </c>
      <c r="F65" s="25">
        <v>4</v>
      </c>
      <c r="G65" s="25">
        <v>4</v>
      </c>
      <c r="H65" s="25">
        <v>8</v>
      </c>
      <c r="I65" s="25">
        <v>32.5</v>
      </c>
      <c r="J65" s="27">
        <v>0.1333</v>
      </c>
      <c r="N65" s="30">
        <v>1.94</v>
      </c>
      <c r="O65" s="30">
        <v>68</v>
      </c>
      <c r="P65" s="30">
        <v>75.510000000000005</v>
      </c>
      <c r="Q65" s="30">
        <v>0</v>
      </c>
    </row>
    <row r="66" spans="1:20" s="30" customFormat="1" ht="30" customHeight="1" x14ac:dyDescent="0.15">
      <c r="A66" s="50"/>
      <c r="B66" s="30" t="s">
        <v>24</v>
      </c>
      <c r="C66" s="25">
        <v>41</v>
      </c>
      <c r="D66" s="25">
        <v>21</v>
      </c>
      <c r="E66" s="25">
        <v>12</v>
      </c>
      <c r="F66" s="25">
        <v>1</v>
      </c>
      <c r="G66" s="25">
        <v>1</v>
      </c>
      <c r="H66" s="25">
        <v>1</v>
      </c>
      <c r="I66" s="25">
        <v>12</v>
      </c>
      <c r="J66" s="27">
        <v>4.7600000000000003E-2</v>
      </c>
      <c r="N66" s="30">
        <v>1.32</v>
      </c>
      <c r="O66" s="30">
        <v>22</v>
      </c>
      <c r="P66" s="30">
        <v>90.32</v>
      </c>
    </row>
    <row r="67" spans="1:20" s="29" customFormat="1" ht="30" customHeight="1" x14ac:dyDescent="0.15"/>
    <row r="68" spans="1:20" ht="30" customHeight="1" x14ac:dyDescent="0.15">
      <c r="A68" s="50">
        <v>20170219</v>
      </c>
      <c r="B68" s="28" t="s">
        <v>20</v>
      </c>
      <c r="C68" s="7">
        <v>830</v>
      </c>
      <c r="D68" s="7">
        <v>272</v>
      </c>
      <c r="E68" s="7">
        <v>794</v>
      </c>
      <c r="F68" s="7">
        <v>8</v>
      </c>
      <c r="G68" s="7">
        <v>8</v>
      </c>
      <c r="H68" s="7">
        <v>20</v>
      </c>
      <c r="I68" s="7">
        <v>99.31</v>
      </c>
      <c r="J68" s="7">
        <v>2.94</v>
      </c>
      <c r="M68" s="7">
        <v>88.89</v>
      </c>
      <c r="S68" s="7">
        <v>4.83</v>
      </c>
      <c r="T68" s="7">
        <v>4.55</v>
      </c>
    </row>
    <row r="69" spans="1:20" s="30" customFormat="1" ht="30" customHeight="1" x14ac:dyDescent="0.15">
      <c r="A69" s="50"/>
      <c r="B69" s="30" t="s">
        <v>21</v>
      </c>
      <c r="C69" s="30">
        <v>124</v>
      </c>
      <c r="D69" s="30">
        <v>34</v>
      </c>
      <c r="E69" s="30">
        <v>45</v>
      </c>
      <c r="F69" s="30">
        <v>1</v>
      </c>
      <c r="G69" s="30">
        <v>1</v>
      </c>
      <c r="H69" s="30">
        <v>1</v>
      </c>
      <c r="I69" s="30">
        <v>45</v>
      </c>
      <c r="J69" s="30">
        <v>2.94</v>
      </c>
      <c r="K69" s="30">
        <v>60</v>
      </c>
      <c r="M69" s="30">
        <v>50</v>
      </c>
      <c r="N69" s="30">
        <v>2.0699999999999998</v>
      </c>
      <c r="Q69" s="30">
        <v>14.71</v>
      </c>
    </row>
    <row r="70" spans="1:20" s="30" customFormat="1" ht="30" customHeight="1" x14ac:dyDescent="0.15">
      <c r="A70" s="50"/>
      <c r="B70" s="30" t="s">
        <v>22</v>
      </c>
      <c r="C70" s="25">
        <v>409</v>
      </c>
      <c r="D70" s="25">
        <v>156</v>
      </c>
      <c r="E70" s="25">
        <v>644.70000000000005</v>
      </c>
      <c r="F70" s="25">
        <v>6</v>
      </c>
      <c r="G70" s="25">
        <v>6</v>
      </c>
      <c r="H70" s="25">
        <v>15</v>
      </c>
      <c r="I70" s="25">
        <v>107.45</v>
      </c>
      <c r="J70" s="27">
        <v>3.85E-2</v>
      </c>
      <c r="N70" s="30">
        <v>1.25</v>
      </c>
      <c r="O70" s="30">
        <v>31</v>
      </c>
      <c r="P70" s="30">
        <v>91.64</v>
      </c>
      <c r="Q70" s="30">
        <v>211.98</v>
      </c>
      <c r="S70" s="30">
        <v>230.82</v>
      </c>
    </row>
    <row r="71" spans="1:20" s="30" customFormat="1" ht="30" customHeight="1" x14ac:dyDescent="0.15">
      <c r="A71" s="50"/>
      <c r="B71" s="30" t="s">
        <v>3</v>
      </c>
      <c r="C71" s="25">
        <v>188</v>
      </c>
      <c r="D71" s="25">
        <v>46</v>
      </c>
      <c r="E71" s="25">
        <v>104.8</v>
      </c>
      <c r="F71" s="25">
        <v>1</v>
      </c>
      <c r="G71" s="25">
        <v>1</v>
      </c>
      <c r="H71" s="25">
        <v>4</v>
      </c>
      <c r="I71" s="25">
        <v>104.8</v>
      </c>
      <c r="J71" s="27">
        <v>2.1700000000000001E-2</v>
      </c>
      <c r="N71" s="30">
        <v>2.0699999999999998</v>
      </c>
      <c r="O71" s="30">
        <v>45</v>
      </c>
      <c r="P71" s="30">
        <v>76.92</v>
      </c>
      <c r="Q71" s="30">
        <v>83</v>
      </c>
      <c r="S71" s="30">
        <v>91.39</v>
      </c>
    </row>
    <row r="72" spans="1:20" s="30" customFormat="1" ht="30" customHeight="1" x14ac:dyDescent="0.15">
      <c r="A72" s="50"/>
      <c r="B72" s="30" t="s">
        <v>24</v>
      </c>
      <c r="C72" s="25">
        <v>97</v>
      </c>
      <c r="D72" s="25">
        <v>33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7">
        <v>0</v>
      </c>
      <c r="N72" s="30">
        <v>2.16</v>
      </c>
      <c r="O72" s="30">
        <v>113</v>
      </c>
      <c r="P72" s="30">
        <v>71.930000000000007</v>
      </c>
      <c r="Q72" s="30">
        <v>52.51</v>
      </c>
      <c r="S72" s="30">
        <v>51.01</v>
      </c>
    </row>
    <row r="73" spans="1:20" s="29" customFormat="1" ht="30" customHeight="1" x14ac:dyDescent="0.15"/>
    <row r="74" spans="1:20" ht="30" customHeight="1" x14ac:dyDescent="0.15">
      <c r="A74" s="50">
        <v>20170220</v>
      </c>
      <c r="B74" s="28" t="s">
        <v>20</v>
      </c>
      <c r="C74" s="7">
        <v>863</v>
      </c>
      <c r="D74" s="7">
        <v>274</v>
      </c>
      <c r="E74" s="7">
        <v>1212.5</v>
      </c>
      <c r="F74" s="7">
        <v>11</v>
      </c>
      <c r="G74" s="7">
        <v>11</v>
      </c>
      <c r="H74" s="7">
        <v>24</v>
      </c>
      <c r="I74" s="7">
        <v>110.23</v>
      </c>
      <c r="J74" s="7">
        <v>4.01</v>
      </c>
      <c r="L74" s="7">
        <v>208</v>
      </c>
      <c r="M74" s="7">
        <v>100</v>
      </c>
      <c r="S74" s="7">
        <v>5.19</v>
      </c>
      <c r="T74" s="7">
        <v>4.1900000000000004</v>
      </c>
    </row>
    <row r="75" spans="1:20" s="30" customFormat="1" ht="30" customHeight="1" x14ac:dyDescent="0.15">
      <c r="A75" s="50"/>
      <c r="B75" s="30" t="s">
        <v>21</v>
      </c>
      <c r="C75" s="30">
        <v>187</v>
      </c>
      <c r="D75" s="30">
        <v>44</v>
      </c>
      <c r="E75" s="30">
        <v>40</v>
      </c>
      <c r="F75" s="30">
        <v>1</v>
      </c>
      <c r="G75" s="30">
        <v>1</v>
      </c>
      <c r="H75" s="30">
        <v>5</v>
      </c>
      <c r="I75" s="30">
        <v>40</v>
      </c>
      <c r="J75" s="30">
        <v>2.27</v>
      </c>
      <c r="K75" s="30">
        <v>95</v>
      </c>
      <c r="M75" s="30">
        <v>100</v>
      </c>
      <c r="N75" s="30">
        <v>1.97</v>
      </c>
      <c r="Q75" s="30">
        <v>11.36</v>
      </c>
      <c r="S75" s="30">
        <v>0</v>
      </c>
      <c r="T75" s="30">
        <v>0</v>
      </c>
    </row>
    <row r="76" spans="1:20" s="30" customFormat="1" ht="30" customHeight="1" x14ac:dyDescent="0.15">
      <c r="A76" s="50"/>
      <c r="B76" s="30" t="s">
        <v>22</v>
      </c>
      <c r="C76" s="25">
        <v>456</v>
      </c>
      <c r="D76" s="25">
        <v>150</v>
      </c>
      <c r="E76" s="26">
        <v>1024.5999999999999</v>
      </c>
      <c r="F76" s="25">
        <v>6</v>
      </c>
      <c r="G76" s="25">
        <v>6</v>
      </c>
      <c r="H76" s="25">
        <v>15</v>
      </c>
      <c r="I76" s="25">
        <v>170.77</v>
      </c>
      <c r="J76" s="27">
        <v>0.04</v>
      </c>
      <c r="N76" s="30">
        <v>1.38</v>
      </c>
      <c r="O76" s="30">
        <v>23</v>
      </c>
      <c r="P76" s="30">
        <v>88.52</v>
      </c>
      <c r="Q76" s="30">
        <v>242.38</v>
      </c>
      <c r="S76" s="30">
        <v>280.98</v>
      </c>
    </row>
    <row r="77" spans="1:20" s="30" customFormat="1" ht="30" customHeight="1" x14ac:dyDescent="0.15">
      <c r="A77" s="50"/>
      <c r="B77" s="30" t="s">
        <v>3</v>
      </c>
      <c r="C77" s="25">
        <v>157</v>
      </c>
      <c r="D77" s="25">
        <v>52</v>
      </c>
      <c r="E77" s="25">
        <v>88.9</v>
      </c>
      <c r="F77" s="25">
        <v>3</v>
      </c>
      <c r="G77" s="25">
        <v>3</v>
      </c>
      <c r="H77" s="25">
        <v>3</v>
      </c>
      <c r="I77" s="25">
        <v>29.63</v>
      </c>
      <c r="J77" s="27">
        <v>5.7700000000000001E-2</v>
      </c>
      <c r="N77" s="30">
        <v>1.62</v>
      </c>
      <c r="O77" s="30">
        <v>45</v>
      </c>
      <c r="P77" s="30">
        <v>85.57</v>
      </c>
      <c r="Q77" s="30">
        <v>83.11</v>
      </c>
      <c r="S77" s="30">
        <v>91.29</v>
      </c>
    </row>
    <row r="78" spans="1:20" s="28" customFormat="1" ht="30" customHeight="1" x14ac:dyDescent="0.15">
      <c r="A78" s="50"/>
      <c r="B78" s="28" t="s">
        <v>24</v>
      </c>
      <c r="C78" s="25">
        <v>56</v>
      </c>
      <c r="D78" s="25">
        <v>23</v>
      </c>
      <c r="E78" s="25">
        <v>59</v>
      </c>
      <c r="F78" s="25">
        <v>1</v>
      </c>
      <c r="G78" s="25">
        <v>1</v>
      </c>
      <c r="H78" s="25">
        <v>1</v>
      </c>
      <c r="I78" s="25">
        <v>59</v>
      </c>
      <c r="J78" s="27">
        <v>4.3499999999999997E-2</v>
      </c>
      <c r="N78" s="28">
        <v>1.46</v>
      </c>
      <c r="O78" s="28">
        <v>57</v>
      </c>
      <c r="P78" s="28">
        <v>80.489999999999995</v>
      </c>
      <c r="Q78" s="28">
        <v>31.54</v>
      </c>
      <c r="S78" s="28">
        <v>30.59</v>
      </c>
    </row>
    <row r="79" spans="1:20" s="29" customFormat="1" ht="30" customHeight="1" x14ac:dyDescent="0.15"/>
    <row r="80" spans="1:20" s="28" customFormat="1" ht="30" customHeight="1" x14ac:dyDescent="0.15">
      <c r="A80" s="50">
        <v>20170222</v>
      </c>
      <c r="B80" s="28" t="s">
        <v>20</v>
      </c>
      <c r="C80" s="23">
        <v>741</v>
      </c>
      <c r="D80" s="23">
        <v>246</v>
      </c>
      <c r="E80" s="28">
        <v>892</v>
      </c>
      <c r="F80" s="23">
        <v>12</v>
      </c>
      <c r="G80" s="23">
        <v>12</v>
      </c>
      <c r="H80" s="23">
        <v>18</v>
      </c>
      <c r="I80" s="23">
        <v>74.38</v>
      </c>
      <c r="J80" s="24">
        <v>4.8799999999999996E-2</v>
      </c>
      <c r="L80" s="23">
        <v>208</v>
      </c>
      <c r="M80" s="23">
        <v>75</v>
      </c>
      <c r="S80" s="28">
        <v>4.8499999999999996</v>
      </c>
      <c r="T80" s="28">
        <v>4.5999999999999996</v>
      </c>
    </row>
    <row r="81" spans="1:20" s="30" customFormat="1" ht="30" customHeight="1" x14ac:dyDescent="0.15">
      <c r="A81" s="50"/>
      <c r="B81" s="30" t="s">
        <v>21</v>
      </c>
      <c r="C81" s="30">
        <v>173</v>
      </c>
      <c r="D81" s="30">
        <v>45</v>
      </c>
      <c r="E81" s="30">
        <v>74.900000000000006</v>
      </c>
      <c r="F81" s="30">
        <v>2</v>
      </c>
      <c r="G81" s="30">
        <v>2</v>
      </c>
      <c r="H81" s="30">
        <v>2</v>
      </c>
      <c r="I81" s="30">
        <v>37.5</v>
      </c>
      <c r="J81" s="30">
        <v>4.4400000000000004</v>
      </c>
      <c r="M81" s="30">
        <v>100</v>
      </c>
      <c r="N81" s="30">
        <v>1.75</v>
      </c>
      <c r="Q81" s="30">
        <v>13.33</v>
      </c>
    </row>
    <row r="82" spans="1:20" s="30" customFormat="1" ht="30" customHeight="1" x14ac:dyDescent="0.15">
      <c r="A82" s="50"/>
      <c r="B82" s="30" t="s">
        <v>22</v>
      </c>
      <c r="C82" s="25">
        <v>397</v>
      </c>
      <c r="D82" s="25">
        <v>144</v>
      </c>
      <c r="E82" s="25">
        <v>701</v>
      </c>
      <c r="F82" s="25">
        <v>7</v>
      </c>
      <c r="G82" s="25">
        <v>7</v>
      </c>
      <c r="H82" s="25">
        <v>11</v>
      </c>
      <c r="I82" s="25">
        <v>100.14</v>
      </c>
      <c r="J82" s="27">
        <v>4.8599999999999997E-2</v>
      </c>
      <c r="N82" s="30">
        <v>1.34</v>
      </c>
      <c r="O82" s="30">
        <v>26</v>
      </c>
      <c r="P82" s="30">
        <v>90.2</v>
      </c>
      <c r="Q82" s="30">
        <v>131.29</v>
      </c>
      <c r="S82" s="30">
        <v>200.68</v>
      </c>
    </row>
    <row r="83" spans="1:20" s="30" customFormat="1" ht="30" customHeight="1" x14ac:dyDescent="0.15">
      <c r="A83" s="50"/>
      <c r="B83" s="30" t="s">
        <v>3</v>
      </c>
      <c r="C83" s="25">
        <v>139</v>
      </c>
      <c r="D83" s="25">
        <v>41</v>
      </c>
      <c r="E83" s="25">
        <v>105.8</v>
      </c>
      <c r="F83" s="25">
        <v>2</v>
      </c>
      <c r="G83" s="25">
        <v>2</v>
      </c>
      <c r="H83" s="25">
        <v>4</v>
      </c>
      <c r="I83" s="25">
        <v>52.9</v>
      </c>
      <c r="J83" s="27">
        <v>4.8800000000000003E-2</v>
      </c>
      <c r="N83" s="30">
        <v>1.74</v>
      </c>
      <c r="O83" s="30">
        <v>48</v>
      </c>
      <c r="P83" s="30">
        <v>82.5</v>
      </c>
      <c r="Q83" s="30">
        <v>51.87</v>
      </c>
    </row>
    <row r="84" spans="1:20" s="30" customFormat="1" ht="30" customHeight="1" x14ac:dyDescent="0.15">
      <c r="A84" s="50"/>
      <c r="B84" s="30" t="s">
        <v>24</v>
      </c>
      <c r="C84" s="25">
        <v>29</v>
      </c>
      <c r="D84" s="25">
        <v>14</v>
      </c>
      <c r="E84" s="25">
        <v>10.9</v>
      </c>
      <c r="F84" s="25">
        <v>1</v>
      </c>
      <c r="G84" s="25">
        <v>1</v>
      </c>
      <c r="H84" s="25">
        <v>1</v>
      </c>
      <c r="I84" s="25">
        <v>10.9</v>
      </c>
      <c r="J84" s="27">
        <v>7.1400000000000005E-2</v>
      </c>
      <c r="N84" s="30">
        <v>1.71</v>
      </c>
      <c r="O84" s="30">
        <v>59</v>
      </c>
      <c r="P84" s="30">
        <v>76.47</v>
      </c>
      <c r="Q84" s="30">
        <v>21.07</v>
      </c>
    </row>
    <row r="85" spans="1:20" s="29" customFormat="1" ht="30" customHeight="1" x14ac:dyDescent="0.15"/>
    <row r="86" spans="1:20" s="28" customFormat="1" ht="30" customHeight="1" x14ac:dyDescent="0.15">
      <c r="A86" s="50">
        <v>20170223</v>
      </c>
      <c r="B86" s="28" t="s">
        <v>20</v>
      </c>
      <c r="C86" s="23">
        <v>592</v>
      </c>
      <c r="D86" s="23">
        <v>231</v>
      </c>
      <c r="E86" s="28">
        <v>11268</v>
      </c>
      <c r="F86" s="23">
        <v>11</v>
      </c>
      <c r="G86" s="23">
        <v>11</v>
      </c>
      <c r="H86" s="23">
        <v>35</v>
      </c>
      <c r="I86" s="23">
        <v>102</v>
      </c>
      <c r="J86" s="24">
        <v>4.7600000000000003E-2</v>
      </c>
      <c r="L86" s="23"/>
      <c r="M86" s="23">
        <v>78.569999999999993</v>
      </c>
      <c r="S86" s="28">
        <v>5.2</v>
      </c>
      <c r="T86" s="28">
        <v>4.8899999999999997</v>
      </c>
    </row>
    <row r="87" spans="1:20" s="30" customFormat="1" ht="30" customHeight="1" thickBot="1" x14ac:dyDescent="0.2">
      <c r="A87" s="50"/>
      <c r="B87" s="30" t="s">
        <v>21</v>
      </c>
      <c r="C87" s="30">
        <v>110</v>
      </c>
      <c r="D87" s="30">
        <v>37</v>
      </c>
      <c r="E87" s="30">
        <v>45</v>
      </c>
      <c r="F87" s="30">
        <v>1</v>
      </c>
      <c r="G87" s="30">
        <v>1</v>
      </c>
      <c r="H87" s="30">
        <v>5</v>
      </c>
      <c r="I87" s="30">
        <v>45</v>
      </c>
      <c r="J87" s="30">
        <v>2.7</v>
      </c>
      <c r="K87" s="30">
        <v>54</v>
      </c>
      <c r="M87" s="30">
        <v>100</v>
      </c>
      <c r="Q87" s="30">
        <v>13.51</v>
      </c>
    </row>
    <row r="88" spans="1:20" s="30" customFormat="1" ht="30" customHeight="1" thickBot="1" x14ac:dyDescent="0.2">
      <c r="A88" s="50"/>
      <c r="B88" s="30" t="s">
        <v>22</v>
      </c>
      <c r="C88" s="47">
        <v>355</v>
      </c>
      <c r="D88" s="48">
        <v>129</v>
      </c>
      <c r="E88" s="48">
        <v>939.9</v>
      </c>
      <c r="F88" s="48">
        <v>8</v>
      </c>
      <c r="G88" s="48">
        <v>8</v>
      </c>
      <c r="H88" s="48">
        <v>22</v>
      </c>
      <c r="I88" s="48">
        <v>117.49</v>
      </c>
      <c r="J88" s="49">
        <v>6.2E-2</v>
      </c>
      <c r="N88" s="30">
        <v>1.35</v>
      </c>
      <c r="O88" s="30">
        <v>26</v>
      </c>
      <c r="P88" s="30">
        <v>90.49</v>
      </c>
      <c r="Q88" s="30">
        <v>191.97</v>
      </c>
    </row>
    <row r="89" spans="1:20" s="30" customFormat="1" ht="30" customHeight="1" thickBot="1" x14ac:dyDescent="0.2">
      <c r="A89" s="50"/>
      <c r="B89" s="30" t="s">
        <v>3</v>
      </c>
      <c r="C89" s="47">
        <v>95</v>
      </c>
      <c r="D89" s="48">
        <v>47</v>
      </c>
      <c r="E89" s="48">
        <v>18.899999999999999</v>
      </c>
      <c r="F89" s="48">
        <v>1</v>
      </c>
      <c r="G89" s="48">
        <v>1</v>
      </c>
      <c r="H89" s="48">
        <v>1</v>
      </c>
      <c r="I89" s="48">
        <v>18.899999999999999</v>
      </c>
      <c r="J89" s="49">
        <v>2.1299999999999999E-2</v>
      </c>
      <c r="N89" s="30">
        <v>1.36</v>
      </c>
      <c r="O89" s="30">
        <v>38</v>
      </c>
      <c r="P89" s="30">
        <v>84.29</v>
      </c>
      <c r="Q89" s="30">
        <v>51.85</v>
      </c>
    </row>
    <row r="90" spans="1:20" s="30" customFormat="1" ht="30" customHeight="1" thickBot="1" x14ac:dyDescent="0.2">
      <c r="A90" s="50"/>
      <c r="B90" s="30" t="s">
        <v>24</v>
      </c>
      <c r="C90" s="47">
        <v>30</v>
      </c>
      <c r="D90" s="48">
        <v>16</v>
      </c>
      <c r="E90" s="48">
        <v>123</v>
      </c>
      <c r="F90" s="48">
        <v>1</v>
      </c>
      <c r="G90" s="48">
        <v>1</v>
      </c>
      <c r="H90" s="48">
        <v>7</v>
      </c>
      <c r="I90" s="48">
        <v>123</v>
      </c>
      <c r="J90" s="49">
        <v>6.25E-2</v>
      </c>
      <c r="N90" s="30">
        <v>1.2</v>
      </c>
      <c r="O90" s="30">
        <v>45</v>
      </c>
      <c r="P90" s="30">
        <v>80</v>
      </c>
      <c r="Q90" s="30">
        <v>10.56</v>
      </c>
    </row>
    <row r="91" spans="1:20" s="29" customFormat="1" ht="30" customHeight="1" x14ac:dyDescent="0.15"/>
    <row r="92" spans="1:20" s="28" customFormat="1" ht="30" customHeight="1" x14ac:dyDescent="0.15">
      <c r="A92" s="50">
        <v>20170224</v>
      </c>
      <c r="B92" s="28" t="s">
        <v>20</v>
      </c>
      <c r="C92" s="23">
        <v>604</v>
      </c>
      <c r="D92" s="23">
        <v>212</v>
      </c>
      <c r="E92" s="28">
        <v>571</v>
      </c>
      <c r="F92" s="23">
        <v>7</v>
      </c>
      <c r="G92" s="23">
        <v>7</v>
      </c>
      <c r="H92" s="23">
        <v>26</v>
      </c>
      <c r="I92" s="23">
        <v>81.7</v>
      </c>
      <c r="J92" s="24">
        <v>3.3000000000000002E-2</v>
      </c>
      <c r="L92" s="23"/>
      <c r="M92" s="23">
        <v>87.5</v>
      </c>
      <c r="S92" s="28">
        <v>5.0599999999999996</v>
      </c>
      <c r="T92" s="28">
        <v>4.75</v>
      </c>
    </row>
    <row r="93" spans="1:20" s="30" customFormat="1" ht="30" customHeight="1" thickBot="1" x14ac:dyDescent="0.2">
      <c r="A93" s="50"/>
      <c r="B93" s="30" t="s">
        <v>21</v>
      </c>
      <c r="C93" s="30">
        <v>92</v>
      </c>
      <c r="D93" s="30">
        <v>26</v>
      </c>
      <c r="E93" s="30">
        <v>0</v>
      </c>
      <c r="F93" s="30">
        <v>0</v>
      </c>
      <c r="G93" s="30">
        <v>0</v>
      </c>
      <c r="H93" s="30">
        <v>0</v>
      </c>
      <c r="J93" s="30">
        <v>0</v>
      </c>
      <c r="K93" s="30">
        <v>38</v>
      </c>
      <c r="M93" s="30">
        <v>0</v>
      </c>
      <c r="Q93" s="30">
        <v>19.23</v>
      </c>
      <c r="S93" s="30">
        <v>0</v>
      </c>
      <c r="T93" s="30">
        <v>0</v>
      </c>
    </row>
    <row r="94" spans="1:20" s="30" customFormat="1" ht="30" customHeight="1" thickBot="1" x14ac:dyDescent="0.2">
      <c r="A94" s="50"/>
      <c r="B94" s="30" t="s">
        <v>22</v>
      </c>
      <c r="C94" s="47">
        <v>364</v>
      </c>
      <c r="D94" s="48">
        <v>120</v>
      </c>
      <c r="E94" s="48">
        <v>252.9</v>
      </c>
      <c r="F94" s="48">
        <v>4</v>
      </c>
      <c r="G94" s="48">
        <v>4</v>
      </c>
      <c r="H94" s="48">
        <v>4</v>
      </c>
      <c r="I94" s="48">
        <v>63.23</v>
      </c>
      <c r="J94" s="49">
        <v>3.3300000000000003E-2</v>
      </c>
      <c r="N94" s="30">
        <v>1.62</v>
      </c>
      <c r="O94" s="30">
        <v>27</v>
      </c>
      <c r="P94" s="30">
        <v>85.23</v>
      </c>
      <c r="Q94" s="30">
        <v>161.72</v>
      </c>
    </row>
    <row r="95" spans="1:20" s="30" customFormat="1" ht="30" customHeight="1" thickBot="1" x14ac:dyDescent="0.2">
      <c r="A95" s="50"/>
      <c r="B95" s="30" t="s">
        <v>3</v>
      </c>
      <c r="C95" s="47">
        <v>86</v>
      </c>
      <c r="D95" s="48">
        <v>36</v>
      </c>
      <c r="E95" s="48">
        <v>279</v>
      </c>
      <c r="F95" s="48">
        <v>2</v>
      </c>
      <c r="G95" s="48">
        <v>2</v>
      </c>
      <c r="H95" s="48">
        <v>21</v>
      </c>
      <c r="I95" s="48">
        <v>139.5</v>
      </c>
      <c r="J95" s="49">
        <v>5.5599999999999997E-2</v>
      </c>
      <c r="N95" s="30">
        <v>1.41</v>
      </c>
      <c r="O95" s="30">
        <v>48</v>
      </c>
      <c r="P95" s="30">
        <v>88.52</v>
      </c>
      <c r="Q95" s="30">
        <v>51.87</v>
      </c>
    </row>
    <row r="96" spans="1:20" s="30" customFormat="1" ht="30" customHeight="1" thickBot="1" x14ac:dyDescent="0.2">
      <c r="A96" s="50"/>
      <c r="B96" s="30" t="s">
        <v>24</v>
      </c>
      <c r="C96" s="47">
        <v>61</v>
      </c>
      <c r="D96" s="48">
        <v>29</v>
      </c>
      <c r="E96" s="48">
        <v>40</v>
      </c>
      <c r="F96" s="48">
        <v>1</v>
      </c>
      <c r="G96" s="48">
        <v>1</v>
      </c>
      <c r="H96" s="48">
        <v>1</v>
      </c>
      <c r="I96" s="48">
        <v>40</v>
      </c>
      <c r="J96" s="49">
        <v>3.4500000000000003E-2</v>
      </c>
      <c r="N96" s="30">
        <v>1.42</v>
      </c>
      <c r="O96" s="30">
        <v>50</v>
      </c>
      <c r="P96" s="30">
        <v>74.42</v>
      </c>
      <c r="Q96" s="30">
        <v>61.66</v>
      </c>
    </row>
    <row r="97" spans="1:20" s="29" customFormat="1" ht="30" customHeight="1" x14ac:dyDescent="0.15"/>
    <row r="98" spans="1:20" s="28" customFormat="1" ht="30" customHeight="1" x14ac:dyDescent="0.15">
      <c r="A98" s="50">
        <v>20170225</v>
      </c>
      <c r="B98" s="28" t="s">
        <v>20</v>
      </c>
      <c r="C98" s="23">
        <v>471</v>
      </c>
      <c r="D98" s="23">
        <v>220</v>
      </c>
      <c r="E98" s="28">
        <v>297.7</v>
      </c>
      <c r="F98" s="23">
        <v>5</v>
      </c>
      <c r="G98" s="23">
        <v>5</v>
      </c>
      <c r="H98" s="23">
        <v>8</v>
      </c>
      <c r="I98" s="23">
        <v>59.54</v>
      </c>
      <c r="J98" s="24">
        <v>2.2700000000000001E-2</v>
      </c>
      <c r="L98" s="23"/>
      <c r="M98" s="23">
        <v>83.33</v>
      </c>
    </row>
    <row r="99" spans="1:20" s="30" customFormat="1" ht="30" customHeight="1" thickBot="1" x14ac:dyDescent="0.2">
      <c r="A99" s="50"/>
      <c r="B99" s="30" t="s">
        <v>21</v>
      </c>
      <c r="C99" s="30">
        <v>99</v>
      </c>
      <c r="D99" s="30">
        <v>30</v>
      </c>
      <c r="E99" s="30">
        <v>9.9</v>
      </c>
      <c r="F99" s="30">
        <v>1</v>
      </c>
      <c r="G99" s="30">
        <v>1</v>
      </c>
      <c r="H99" s="30">
        <v>1</v>
      </c>
      <c r="I99" s="30">
        <v>9.9</v>
      </c>
      <c r="J99" s="30">
        <v>3.33</v>
      </c>
      <c r="K99" s="30">
        <v>46</v>
      </c>
      <c r="M99" s="30">
        <v>100</v>
      </c>
      <c r="N99" s="30">
        <v>2.15</v>
      </c>
      <c r="Q99" s="30">
        <v>13.33</v>
      </c>
    </row>
    <row r="100" spans="1:20" s="30" customFormat="1" ht="30" customHeight="1" thickBot="1" x14ac:dyDescent="0.2">
      <c r="A100" s="50"/>
      <c r="B100" s="30" t="s">
        <v>22</v>
      </c>
      <c r="C100" s="47">
        <v>260</v>
      </c>
      <c r="D100" s="48">
        <v>125</v>
      </c>
      <c r="E100" s="48">
        <v>262</v>
      </c>
      <c r="F100" s="48">
        <v>3</v>
      </c>
      <c r="G100" s="48">
        <v>3</v>
      </c>
      <c r="H100" s="48">
        <v>5</v>
      </c>
      <c r="I100" s="48">
        <v>87.33</v>
      </c>
      <c r="J100" s="49">
        <v>2.4E-2</v>
      </c>
      <c r="N100" s="30">
        <v>1.21</v>
      </c>
      <c r="O100" s="30">
        <v>20</v>
      </c>
      <c r="P100" s="30">
        <v>93.2</v>
      </c>
      <c r="Q100" s="30">
        <v>171.8</v>
      </c>
    </row>
    <row r="101" spans="1:20" s="30" customFormat="1" ht="30" customHeight="1" thickBot="1" x14ac:dyDescent="0.2">
      <c r="A101" s="50"/>
      <c r="B101" s="30" t="s">
        <v>3</v>
      </c>
      <c r="C101" s="47">
        <v>81</v>
      </c>
      <c r="D101" s="48">
        <v>44</v>
      </c>
      <c r="E101" s="48">
        <v>25.8</v>
      </c>
      <c r="F101" s="48">
        <v>1</v>
      </c>
      <c r="G101" s="48">
        <v>1</v>
      </c>
      <c r="H101" s="48">
        <v>2</v>
      </c>
      <c r="I101" s="48">
        <v>25.8</v>
      </c>
      <c r="J101" s="49">
        <v>2.2700000000000001E-2</v>
      </c>
      <c r="N101" s="30">
        <v>1.27</v>
      </c>
      <c r="O101" s="30">
        <v>29</v>
      </c>
      <c r="P101" s="30">
        <v>90.63</v>
      </c>
      <c r="Q101" s="30">
        <v>103.62</v>
      </c>
    </row>
    <row r="102" spans="1:20" s="30" customFormat="1" ht="30" customHeight="1" thickBot="1" x14ac:dyDescent="0.2">
      <c r="A102" s="50"/>
      <c r="B102" s="30" t="s">
        <v>24</v>
      </c>
      <c r="C102" s="47">
        <v>24</v>
      </c>
      <c r="D102" s="48">
        <v>17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9">
        <v>0</v>
      </c>
      <c r="N102" s="30">
        <v>1.2</v>
      </c>
      <c r="O102" s="30">
        <v>45</v>
      </c>
      <c r="P102" s="30">
        <v>85</v>
      </c>
      <c r="Q102" s="30">
        <v>0</v>
      </c>
    </row>
    <row r="103" spans="1:20" s="29" customFormat="1" ht="30" customHeight="1" x14ac:dyDescent="0.15"/>
    <row r="104" spans="1:20" s="28" customFormat="1" ht="30" customHeight="1" x14ac:dyDescent="0.15">
      <c r="A104" s="50">
        <v>20170226</v>
      </c>
      <c r="B104" s="28" t="s">
        <v>20</v>
      </c>
      <c r="C104" s="23">
        <v>583</v>
      </c>
      <c r="D104" s="23">
        <v>205</v>
      </c>
      <c r="E104" s="28">
        <v>654</v>
      </c>
      <c r="F104" s="23">
        <v>7</v>
      </c>
      <c r="G104" s="23">
        <v>7</v>
      </c>
      <c r="H104" s="23">
        <v>17</v>
      </c>
      <c r="I104" s="23">
        <v>93.43</v>
      </c>
      <c r="J104" s="24">
        <v>3.4099999999999998E-2</v>
      </c>
      <c r="L104" s="23"/>
      <c r="M104" s="23">
        <v>87.5</v>
      </c>
      <c r="S104" s="28">
        <v>4.79</v>
      </c>
      <c r="T104" s="28">
        <v>4.55</v>
      </c>
    </row>
    <row r="105" spans="1:20" s="30" customFormat="1" ht="30" customHeight="1" thickBot="1" x14ac:dyDescent="0.2">
      <c r="A105" s="50"/>
      <c r="B105" s="30" t="s">
        <v>21</v>
      </c>
      <c r="C105" s="30">
        <v>53</v>
      </c>
      <c r="D105" s="30">
        <v>17</v>
      </c>
      <c r="E105" s="30">
        <v>64</v>
      </c>
      <c r="F105" s="30">
        <v>1</v>
      </c>
      <c r="G105" s="30">
        <v>1</v>
      </c>
      <c r="H105" s="30">
        <v>2</v>
      </c>
      <c r="I105" s="30">
        <v>64</v>
      </c>
      <c r="J105" s="30">
        <v>5.88</v>
      </c>
      <c r="K105" s="30">
        <v>32</v>
      </c>
      <c r="M105" s="30">
        <v>100</v>
      </c>
      <c r="N105" s="30">
        <v>1.66</v>
      </c>
      <c r="Q105" s="30">
        <v>11.75</v>
      </c>
      <c r="S105" s="30">
        <v>0</v>
      </c>
      <c r="T105" s="30">
        <v>0</v>
      </c>
    </row>
    <row r="106" spans="1:20" s="30" customFormat="1" ht="30" customHeight="1" thickBot="1" x14ac:dyDescent="0.2">
      <c r="A106" s="50"/>
      <c r="B106" s="30" t="s">
        <v>22</v>
      </c>
      <c r="C106" s="47">
        <v>373</v>
      </c>
      <c r="D106" s="48">
        <v>118</v>
      </c>
      <c r="E106" s="48">
        <v>495</v>
      </c>
      <c r="F106" s="48">
        <v>4</v>
      </c>
      <c r="G106" s="48">
        <v>4</v>
      </c>
      <c r="H106" s="48">
        <v>8</v>
      </c>
      <c r="I106" s="48">
        <v>123.75</v>
      </c>
      <c r="J106" s="49">
        <v>3.39E-2</v>
      </c>
      <c r="N106" s="30">
        <v>1.3</v>
      </c>
      <c r="O106" s="30">
        <v>19</v>
      </c>
      <c r="P106" s="30">
        <v>89.16</v>
      </c>
      <c r="Q106" s="30">
        <v>141.62</v>
      </c>
    </row>
    <row r="107" spans="1:20" s="30" customFormat="1" ht="30" customHeight="1" thickBot="1" x14ac:dyDescent="0.2">
      <c r="A107" s="50"/>
      <c r="B107" s="30" t="s">
        <v>3</v>
      </c>
      <c r="C107" s="47">
        <v>97</v>
      </c>
      <c r="D107" s="48">
        <v>42</v>
      </c>
      <c r="E107" s="48">
        <v>95</v>
      </c>
      <c r="F107" s="48">
        <v>2</v>
      </c>
      <c r="G107" s="48">
        <v>2</v>
      </c>
      <c r="H107" s="48">
        <v>7</v>
      </c>
      <c r="I107" s="48">
        <v>47.5</v>
      </c>
      <c r="J107" s="49">
        <v>4.7600000000000003E-2</v>
      </c>
      <c r="N107" s="30">
        <v>1.39</v>
      </c>
      <c r="O107" s="30">
        <v>36</v>
      </c>
      <c r="P107" s="30">
        <v>81.430000000000007</v>
      </c>
      <c r="Q107" s="30">
        <v>72.569999999999993</v>
      </c>
    </row>
    <row r="108" spans="1:20" s="30" customFormat="1" ht="30" customHeight="1" thickBot="1" x14ac:dyDescent="0.2">
      <c r="A108" s="50"/>
      <c r="B108" s="30" t="s">
        <v>24</v>
      </c>
      <c r="C108" s="47">
        <v>51</v>
      </c>
      <c r="D108" s="48">
        <v>23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9">
        <v>0</v>
      </c>
      <c r="N108" s="30">
        <v>1.5</v>
      </c>
      <c r="O108" s="30">
        <v>63</v>
      </c>
      <c r="P108" s="30">
        <v>76.47</v>
      </c>
      <c r="Q108" s="30">
        <v>21.33</v>
      </c>
    </row>
    <row r="109" spans="1:20" s="29" customFormat="1" ht="30" customHeight="1" x14ac:dyDescent="0.15"/>
    <row r="110" spans="1:20" s="28" customFormat="1" ht="30" customHeight="1" x14ac:dyDescent="0.15">
      <c r="A110" s="50">
        <v>20170227</v>
      </c>
      <c r="B110" s="28" t="s">
        <v>20</v>
      </c>
      <c r="C110" s="23">
        <v>602</v>
      </c>
      <c r="D110" s="23">
        <v>240</v>
      </c>
      <c r="E110" s="28">
        <v>486.9</v>
      </c>
      <c r="F110" s="23">
        <v>5</v>
      </c>
      <c r="G110" s="23">
        <v>5</v>
      </c>
      <c r="H110" s="23">
        <v>9</v>
      </c>
      <c r="I110" s="23">
        <v>97.38</v>
      </c>
      <c r="J110" s="24">
        <v>2.0799999999999999E-2</v>
      </c>
      <c r="L110" s="23"/>
      <c r="M110" s="23"/>
      <c r="S110" s="28">
        <v>5.29</v>
      </c>
      <c r="T110" s="28">
        <v>4.95</v>
      </c>
    </row>
    <row r="111" spans="1:20" s="30" customFormat="1" ht="30" customHeight="1" thickBot="1" x14ac:dyDescent="0.2">
      <c r="A111" s="50"/>
      <c r="B111" s="30" t="s">
        <v>21</v>
      </c>
      <c r="C111" s="30">
        <v>155</v>
      </c>
      <c r="D111" s="30">
        <v>41</v>
      </c>
      <c r="E111" s="30">
        <v>337.9</v>
      </c>
      <c r="F111" s="30">
        <v>2</v>
      </c>
      <c r="G111" s="30">
        <v>2</v>
      </c>
      <c r="H111" s="30">
        <v>2</v>
      </c>
      <c r="I111" s="30">
        <v>168.95</v>
      </c>
      <c r="J111" s="30">
        <v>4.88</v>
      </c>
      <c r="K111" s="30">
        <v>68</v>
      </c>
      <c r="N111" s="30">
        <v>2.2799999999999998</v>
      </c>
      <c r="Q111" s="30">
        <v>12.2</v>
      </c>
    </row>
    <row r="112" spans="1:20" s="30" customFormat="1" ht="30" customHeight="1" thickBot="1" x14ac:dyDescent="0.2">
      <c r="A112" s="50"/>
      <c r="B112" s="30" t="s">
        <v>22</v>
      </c>
      <c r="C112" s="47">
        <v>279</v>
      </c>
      <c r="D112" s="48">
        <v>133</v>
      </c>
      <c r="E112" s="48">
        <v>84</v>
      </c>
      <c r="F112" s="48">
        <v>2</v>
      </c>
      <c r="G112" s="48">
        <v>2</v>
      </c>
      <c r="H112" s="48">
        <v>6</v>
      </c>
      <c r="I112" s="48">
        <v>42</v>
      </c>
      <c r="J112" s="49">
        <v>1.4999999999999999E-2</v>
      </c>
      <c r="N112" s="30">
        <v>1.19</v>
      </c>
      <c r="O112" s="30">
        <v>29</v>
      </c>
      <c r="P112" s="30">
        <v>92.77</v>
      </c>
      <c r="Q112" s="30">
        <v>151.77000000000001</v>
      </c>
    </row>
    <row r="113" spans="1:20" s="30" customFormat="1" ht="30" customHeight="1" thickBot="1" x14ac:dyDescent="0.2">
      <c r="A113" s="50"/>
      <c r="B113" s="30" t="s">
        <v>3</v>
      </c>
      <c r="C113" s="47">
        <v>94</v>
      </c>
      <c r="D113" s="48">
        <v>39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9">
        <v>0</v>
      </c>
      <c r="N113" s="30">
        <v>1.52</v>
      </c>
      <c r="O113" s="30">
        <v>31</v>
      </c>
      <c r="P113" s="30">
        <v>82.26</v>
      </c>
      <c r="Q113" s="30">
        <v>83.03</v>
      </c>
    </row>
    <row r="114" spans="1:20" s="30" customFormat="1" ht="30" customHeight="1" thickBot="1" x14ac:dyDescent="0.2">
      <c r="A114" s="50"/>
      <c r="B114" s="30" t="s">
        <v>24</v>
      </c>
      <c r="C114" s="47">
        <v>66</v>
      </c>
      <c r="D114" s="48">
        <v>25</v>
      </c>
      <c r="E114" s="48">
        <v>65</v>
      </c>
      <c r="F114" s="48">
        <v>1</v>
      </c>
      <c r="G114" s="48">
        <v>1</v>
      </c>
      <c r="H114" s="48">
        <v>1</v>
      </c>
      <c r="I114" s="48">
        <v>65</v>
      </c>
      <c r="J114" s="49">
        <v>0.04</v>
      </c>
      <c r="N114" s="30">
        <v>1.94</v>
      </c>
      <c r="O114" s="30">
        <v>98</v>
      </c>
      <c r="P114" s="30">
        <v>64.709999999999994</v>
      </c>
      <c r="Q114" s="30">
        <v>53.62</v>
      </c>
    </row>
    <row r="115" spans="1:20" s="29" customFormat="1" ht="30" customHeight="1" x14ac:dyDescent="0.15"/>
    <row r="116" spans="1:20" s="28" customFormat="1" ht="30" customHeight="1" x14ac:dyDescent="0.15">
      <c r="A116" s="50">
        <v>20170228</v>
      </c>
      <c r="B116" s="28" t="s">
        <v>20</v>
      </c>
      <c r="C116" s="23">
        <v>696</v>
      </c>
      <c r="D116" s="23">
        <v>208</v>
      </c>
      <c r="E116" s="28">
        <v>290</v>
      </c>
      <c r="F116" s="23">
        <v>6</v>
      </c>
      <c r="G116" s="23">
        <v>6</v>
      </c>
      <c r="H116" s="23">
        <v>8</v>
      </c>
      <c r="I116" s="23">
        <v>48.33</v>
      </c>
      <c r="J116" s="24">
        <v>2.8799999999999999E-2</v>
      </c>
      <c r="L116" s="23"/>
      <c r="M116" s="23"/>
      <c r="S116" s="28">
        <v>4.6399999999999997</v>
      </c>
      <c r="T116" s="28">
        <v>4.41</v>
      </c>
    </row>
    <row r="117" spans="1:20" s="30" customFormat="1" ht="30" customHeight="1" thickBot="1" x14ac:dyDescent="0.2">
      <c r="A117" s="50"/>
      <c r="B117" s="30" t="s">
        <v>21</v>
      </c>
      <c r="C117" s="30">
        <v>185</v>
      </c>
      <c r="D117" s="30">
        <v>42</v>
      </c>
      <c r="E117" s="30">
        <v>0</v>
      </c>
      <c r="K117" s="30">
        <v>68</v>
      </c>
      <c r="N117" s="30">
        <v>2.72</v>
      </c>
      <c r="Q117" s="30">
        <v>9.52</v>
      </c>
    </row>
    <row r="118" spans="1:20" s="30" customFormat="1" ht="30" customHeight="1" thickBot="1" x14ac:dyDescent="0.2">
      <c r="A118" s="50"/>
      <c r="B118" s="30" t="s">
        <v>22</v>
      </c>
      <c r="C118" s="47">
        <v>340</v>
      </c>
      <c r="D118" s="48">
        <v>106</v>
      </c>
      <c r="E118" s="48">
        <v>185</v>
      </c>
      <c r="F118" s="48">
        <v>3</v>
      </c>
      <c r="G118" s="48">
        <v>3</v>
      </c>
      <c r="H118" s="48">
        <v>5</v>
      </c>
      <c r="I118" s="48">
        <v>61.67</v>
      </c>
      <c r="J118" s="49">
        <v>2.8299999999999999E-2</v>
      </c>
      <c r="N118" s="30">
        <v>1.55</v>
      </c>
      <c r="O118" s="30">
        <v>30</v>
      </c>
      <c r="P118" s="30">
        <v>89.09</v>
      </c>
      <c r="Q118" s="30">
        <v>151.86000000000001</v>
      </c>
    </row>
    <row r="119" spans="1:20" s="30" customFormat="1" ht="30" customHeight="1" thickBot="1" x14ac:dyDescent="0.2">
      <c r="A119" s="50"/>
      <c r="B119" s="30" t="s">
        <v>3</v>
      </c>
      <c r="C119" s="47">
        <v>103</v>
      </c>
      <c r="D119" s="48">
        <v>35</v>
      </c>
      <c r="E119" s="48">
        <v>74</v>
      </c>
      <c r="F119" s="48">
        <v>2</v>
      </c>
      <c r="G119" s="48">
        <v>2</v>
      </c>
      <c r="H119" s="48">
        <v>2</v>
      </c>
      <c r="I119" s="48">
        <v>37</v>
      </c>
      <c r="J119" s="49">
        <v>5.7099999999999998E-2</v>
      </c>
      <c r="N119" s="30">
        <v>1.94</v>
      </c>
      <c r="O119" s="30">
        <v>47</v>
      </c>
      <c r="P119" s="30">
        <v>75.47</v>
      </c>
      <c r="Q119" s="30">
        <v>52</v>
      </c>
    </row>
    <row r="120" spans="1:20" s="30" customFormat="1" ht="30" customHeight="1" thickBot="1" x14ac:dyDescent="0.2">
      <c r="A120" s="50"/>
      <c r="B120" s="30" t="s">
        <v>24</v>
      </c>
      <c r="C120" s="47">
        <v>67</v>
      </c>
      <c r="D120" s="48">
        <v>24</v>
      </c>
      <c r="E120" s="48">
        <v>31</v>
      </c>
      <c r="F120" s="48">
        <v>1</v>
      </c>
      <c r="G120" s="48">
        <v>1</v>
      </c>
      <c r="H120" s="48">
        <v>1</v>
      </c>
      <c r="I120" s="48">
        <v>31</v>
      </c>
      <c r="J120" s="49">
        <v>4.1700000000000001E-2</v>
      </c>
      <c r="N120" s="30">
        <v>1.68</v>
      </c>
      <c r="O120" s="30">
        <v>42</v>
      </c>
      <c r="P120" s="30">
        <v>75</v>
      </c>
      <c r="Q120" s="30">
        <v>10.72</v>
      </c>
    </row>
    <row r="121" spans="1:20" s="29" customFormat="1" ht="30" customHeight="1" x14ac:dyDescent="0.15"/>
    <row r="122" spans="1:20" s="28" customFormat="1" ht="30" customHeight="1" x14ac:dyDescent="0.15">
      <c r="A122" s="50">
        <v>20170301</v>
      </c>
      <c r="B122" s="28" t="s">
        <v>20</v>
      </c>
      <c r="C122" s="23">
        <v>672</v>
      </c>
      <c r="D122" s="23">
        <v>246</v>
      </c>
      <c r="E122" s="28">
        <v>284</v>
      </c>
      <c r="F122" s="23">
        <v>7</v>
      </c>
      <c r="G122" s="23">
        <v>7</v>
      </c>
      <c r="H122" s="23">
        <v>25</v>
      </c>
      <c r="I122" s="23">
        <v>40.6</v>
      </c>
      <c r="J122" s="24">
        <v>2.8500000000000001E-2</v>
      </c>
      <c r="L122" s="23"/>
      <c r="M122" s="23">
        <v>50</v>
      </c>
      <c r="S122" s="28">
        <v>4.4800000000000004</v>
      </c>
      <c r="T122" s="28">
        <v>4.29</v>
      </c>
    </row>
    <row r="123" spans="1:20" s="30" customFormat="1" ht="30" customHeight="1" thickBot="1" x14ac:dyDescent="0.2">
      <c r="A123" s="50"/>
      <c r="B123" s="30" t="s">
        <v>21</v>
      </c>
      <c r="C123" s="30">
        <v>170</v>
      </c>
      <c r="D123" s="30">
        <v>52</v>
      </c>
      <c r="E123" s="30">
        <v>22</v>
      </c>
      <c r="F123" s="30">
        <v>1</v>
      </c>
      <c r="G123" s="30">
        <v>1</v>
      </c>
      <c r="H123" s="30">
        <v>2</v>
      </c>
      <c r="I123" s="30">
        <v>22</v>
      </c>
      <c r="J123" s="30">
        <v>1.92</v>
      </c>
      <c r="K123" s="30">
        <v>88</v>
      </c>
      <c r="M123" s="30">
        <v>16.670000000000002</v>
      </c>
      <c r="N123" s="30">
        <v>1.93</v>
      </c>
      <c r="Q123" s="30">
        <v>9.6199999999999992</v>
      </c>
    </row>
    <row r="124" spans="1:20" s="30" customFormat="1" ht="30" customHeight="1" thickBot="1" x14ac:dyDescent="0.2">
      <c r="A124" s="50"/>
      <c r="B124" s="30" t="s">
        <v>22</v>
      </c>
      <c r="C124" s="47">
        <v>355</v>
      </c>
      <c r="D124" s="48">
        <v>130</v>
      </c>
      <c r="E124" s="48">
        <v>168.3</v>
      </c>
      <c r="F124" s="48">
        <v>3</v>
      </c>
      <c r="G124" s="48">
        <v>3</v>
      </c>
      <c r="H124" s="48">
        <v>18</v>
      </c>
      <c r="I124" s="48">
        <v>56.1</v>
      </c>
      <c r="J124" s="49">
        <v>2.3099999999999999E-2</v>
      </c>
      <c r="N124" s="30">
        <v>1.49</v>
      </c>
      <c r="O124" s="30">
        <v>26</v>
      </c>
      <c r="P124" s="30">
        <v>88.28</v>
      </c>
      <c r="Q124" s="30">
        <v>101.25</v>
      </c>
    </row>
    <row r="125" spans="1:20" s="30" customFormat="1" ht="30" customHeight="1" thickBot="1" x14ac:dyDescent="0.2">
      <c r="A125" s="50"/>
      <c r="B125" s="30" t="s">
        <v>3</v>
      </c>
      <c r="C125" s="47">
        <v>100</v>
      </c>
      <c r="D125" s="48">
        <v>37</v>
      </c>
      <c r="E125" s="48">
        <v>48.9</v>
      </c>
      <c r="F125" s="48">
        <v>2</v>
      </c>
      <c r="G125" s="48">
        <v>2</v>
      </c>
      <c r="H125" s="48">
        <v>2</v>
      </c>
      <c r="I125" s="48">
        <v>24.45</v>
      </c>
      <c r="J125" s="49">
        <v>5.4100000000000002E-2</v>
      </c>
      <c r="N125" s="30">
        <v>1.45</v>
      </c>
      <c r="O125" s="30">
        <v>46</v>
      </c>
      <c r="P125" s="30">
        <v>84.06</v>
      </c>
      <c r="Q125" s="30">
        <v>41.61</v>
      </c>
    </row>
    <row r="126" spans="1:20" s="30" customFormat="1" ht="30" customHeight="1" thickBot="1" x14ac:dyDescent="0.2">
      <c r="A126" s="50"/>
      <c r="B126" s="30" t="s">
        <v>24</v>
      </c>
      <c r="C126" s="47">
        <v>47</v>
      </c>
      <c r="D126" s="48">
        <v>27</v>
      </c>
      <c r="E126" s="48">
        <v>45</v>
      </c>
      <c r="F126" s="48">
        <v>1</v>
      </c>
      <c r="G126" s="48">
        <v>1</v>
      </c>
      <c r="H126" s="48">
        <v>3</v>
      </c>
      <c r="I126" s="48">
        <v>45</v>
      </c>
      <c r="J126" s="49">
        <v>3.6999999999999998E-2</v>
      </c>
      <c r="N126" s="30">
        <v>1.27</v>
      </c>
      <c r="O126" s="30">
        <v>38</v>
      </c>
      <c r="P126" s="30">
        <v>89.19</v>
      </c>
      <c r="Q126" s="30">
        <v>42.68</v>
      </c>
    </row>
    <row r="127" spans="1:20" s="29" customFormat="1" ht="30" customHeight="1" x14ac:dyDescent="0.15"/>
    <row r="128" spans="1:20" s="28" customFormat="1" ht="30" customHeight="1" x14ac:dyDescent="0.15">
      <c r="A128" s="50">
        <v>20170302</v>
      </c>
      <c r="B128" s="28" t="s">
        <v>20</v>
      </c>
      <c r="C128" s="23">
        <v>590</v>
      </c>
      <c r="D128" s="23">
        <v>226</v>
      </c>
      <c r="E128" s="28">
        <v>1787</v>
      </c>
      <c r="F128" s="23">
        <v>11</v>
      </c>
      <c r="G128" s="23">
        <v>11</v>
      </c>
      <c r="H128" s="23">
        <v>45</v>
      </c>
      <c r="I128" s="23">
        <v>162.44999999999999</v>
      </c>
      <c r="J128" s="24">
        <v>4.87E-2</v>
      </c>
      <c r="L128" s="23"/>
      <c r="M128" s="23">
        <v>83.33</v>
      </c>
      <c r="S128" s="28">
        <v>4.8099999999999996</v>
      </c>
      <c r="T128" s="28">
        <v>4.55</v>
      </c>
    </row>
    <row r="129" spans="1:17" s="30" customFormat="1" ht="30" customHeight="1" thickBot="1" x14ac:dyDescent="0.2">
      <c r="A129" s="50"/>
      <c r="B129" s="30" t="s">
        <v>21</v>
      </c>
      <c r="C129" s="30">
        <v>96</v>
      </c>
      <c r="D129" s="30">
        <v>29</v>
      </c>
      <c r="E129" s="30">
        <v>1228</v>
      </c>
      <c r="F129" s="30">
        <v>3</v>
      </c>
      <c r="G129" s="30">
        <v>3</v>
      </c>
      <c r="H129" s="30">
        <v>22</v>
      </c>
      <c r="I129" s="30">
        <v>409.33</v>
      </c>
      <c r="J129" s="30">
        <v>10.34</v>
      </c>
      <c r="K129" s="30">
        <v>43</v>
      </c>
      <c r="M129" s="30">
        <v>100</v>
      </c>
      <c r="N129" s="30">
        <v>2.23</v>
      </c>
      <c r="Q129" s="30">
        <v>24.14</v>
      </c>
    </row>
    <row r="130" spans="1:17" s="30" customFormat="1" ht="30" customHeight="1" thickBot="1" x14ac:dyDescent="0.2">
      <c r="A130" s="50"/>
      <c r="B130" s="30" t="s">
        <v>22</v>
      </c>
      <c r="C130" s="47">
        <v>284</v>
      </c>
      <c r="D130" s="48">
        <v>131</v>
      </c>
      <c r="E130" s="48">
        <v>414</v>
      </c>
      <c r="F130" s="48">
        <v>5</v>
      </c>
      <c r="G130" s="48">
        <v>5</v>
      </c>
      <c r="H130" s="48">
        <v>17</v>
      </c>
      <c r="I130" s="48">
        <v>82.8</v>
      </c>
      <c r="J130" s="49">
        <v>3.8199999999999998E-2</v>
      </c>
      <c r="N130" s="30">
        <v>1.23</v>
      </c>
      <c r="O130" s="30">
        <v>24</v>
      </c>
      <c r="P130" s="30">
        <v>89.13</v>
      </c>
      <c r="Q130" s="30">
        <v>101.25</v>
      </c>
    </row>
    <row r="131" spans="1:17" s="30" customFormat="1" ht="30" customHeight="1" thickBot="1" x14ac:dyDescent="0.2">
      <c r="A131" s="50"/>
      <c r="B131" s="30" t="s">
        <v>3</v>
      </c>
      <c r="C131" s="47">
        <v>162</v>
      </c>
      <c r="D131" s="48">
        <v>38</v>
      </c>
      <c r="E131" s="48">
        <v>145</v>
      </c>
      <c r="F131" s="48">
        <v>3</v>
      </c>
      <c r="G131" s="48">
        <v>3</v>
      </c>
      <c r="H131" s="48">
        <v>6</v>
      </c>
      <c r="I131" s="48">
        <v>48.33</v>
      </c>
      <c r="J131" s="49">
        <v>7.8899999999999998E-2</v>
      </c>
      <c r="N131" s="30">
        <v>2.2400000000000002</v>
      </c>
      <c r="O131" s="30">
        <v>59</v>
      </c>
      <c r="P131" s="30">
        <v>70.150000000000006</v>
      </c>
      <c r="Q131" s="30">
        <v>52.1</v>
      </c>
    </row>
    <row r="132" spans="1:17" s="30" customFormat="1" ht="30" customHeight="1" thickBot="1" x14ac:dyDescent="0.2">
      <c r="A132" s="50"/>
      <c r="B132" s="30" t="s">
        <v>24</v>
      </c>
      <c r="C132" s="47">
        <v>29</v>
      </c>
      <c r="D132" s="48">
        <v>23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9">
        <v>0</v>
      </c>
      <c r="N132" s="30">
        <v>1.07</v>
      </c>
      <c r="O132" s="30">
        <v>28</v>
      </c>
      <c r="P132" s="30">
        <v>92.59</v>
      </c>
      <c r="Q132" s="30">
        <v>42.63</v>
      </c>
    </row>
  </sheetData>
  <autoFilter ref="A1:T108"/>
  <mergeCells count="22">
    <mergeCell ref="A128:A132"/>
    <mergeCell ref="A86:A90"/>
    <mergeCell ref="A92:A96"/>
    <mergeCell ref="A98:A102"/>
    <mergeCell ref="A104:A108"/>
    <mergeCell ref="A80:A84"/>
    <mergeCell ref="A122:A126"/>
    <mergeCell ref="A8:A12"/>
    <mergeCell ref="A2:A6"/>
    <mergeCell ref="A14:A18"/>
    <mergeCell ref="A26:A30"/>
    <mergeCell ref="A56:A60"/>
    <mergeCell ref="A44:A48"/>
    <mergeCell ref="A50:A54"/>
    <mergeCell ref="A38:A42"/>
    <mergeCell ref="A32:A36"/>
    <mergeCell ref="A20:A24"/>
    <mergeCell ref="A110:A114"/>
    <mergeCell ref="A116:A120"/>
    <mergeCell ref="A74:A78"/>
    <mergeCell ref="A68:A72"/>
    <mergeCell ref="A62:A6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zoomScale="85" zoomScaleNormal="85" workbookViewId="0">
      <pane ySplit="1" topLeftCell="A104" activePane="bottomLeft" state="frozen"/>
      <selection pane="bottomLeft" activeCell="K144" sqref="K144"/>
    </sheetView>
  </sheetViews>
  <sheetFormatPr defaultRowHeight="13.5" x14ac:dyDescent="0.15"/>
  <cols>
    <col min="1" max="1" width="9.5" style="39" bestFit="1" customWidth="1"/>
    <col min="2" max="2" width="21.375" style="39" bestFit="1" customWidth="1"/>
    <col min="3" max="3" width="12.75" style="39" bestFit="1" customWidth="1"/>
    <col min="4" max="4" width="17.25" style="39" customWidth="1"/>
    <col min="5" max="6" width="11.125" style="39" bestFit="1" customWidth="1"/>
    <col min="7" max="7" width="15" style="39" bestFit="1" customWidth="1"/>
    <col min="8" max="10" width="13" style="39" bestFit="1" customWidth="1"/>
    <col min="11" max="11" width="15" style="39" bestFit="1" customWidth="1"/>
    <col min="12" max="12" width="13" style="39" bestFit="1" customWidth="1"/>
    <col min="13" max="13" width="11.25" style="39" bestFit="1" customWidth="1"/>
    <col min="14" max="14" width="11.125" style="39" bestFit="1" customWidth="1"/>
    <col min="15" max="15" width="13" style="39" bestFit="1" customWidth="1"/>
    <col min="16" max="16" width="17" style="39" bestFit="1" customWidth="1"/>
    <col min="17" max="16384" width="9" style="39"/>
  </cols>
  <sheetData>
    <row r="1" spans="1:16" s="32" customFormat="1" ht="21" customHeight="1" x14ac:dyDescent="0.15">
      <c r="A1" s="31" t="s">
        <v>0</v>
      </c>
      <c r="B1" s="31" t="s">
        <v>44</v>
      </c>
      <c r="C1" s="31" t="s">
        <v>28</v>
      </c>
      <c r="D1" s="31" t="s">
        <v>29</v>
      </c>
      <c r="E1" s="31" t="s">
        <v>6</v>
      </c>
      <c r="F1" s="31" t="s">
        <v>7</v>
      </c>
      <c r="G1" s="31" t="s">
        <v>14</v>
      </c>
      <c r="H1" s="31" t="s">
        <v>27</v>
      </c>
      <c r="I1" s="31" t="s">
        <v>35</v>
      </c>
      <c r="J1" s="31" t="s">
        <v>16</v>
      </c>
      <c r="K1" s="31" t="s">
        <v>30</v>
      </c>
      <c r="L1" s="31" t="s">
        <v>31</v>
      </c>
      <c r="M1" s="31" t="s">
        <v>32</v>
      </c>
      <c r="N1" s="31" t="s">
        <v>33</v>
      </c>
      <c r="O1" s="31" t="s">
        <v>34</v>
      </c>
      <c r="P1" s="31" t="s">
        <v>36</v>
      </c>
    </row>
    <row r="2" spans="1:16" s="32" customFormat="1" x14ac:dyDescent="0.15">
      <c r="A2" s="52">
        <v>20170211</v>
      </c>
      <c r="B2" s="31" t="s">
        <v>51</v>
      </c>
      <c r="C2" s="31" t="s">
        <v>49</v>
      </c>
      <c r="D2" s="31" t="s">
        <v>50</v>
      </c>
      <c r="E2" s="33">
        <v>1</v>
      </c>
      <c r="F2" s="33">
        <v>1</v>
      </c>
      <c r="G2" s="31">
        <v>0</v>
      </c>
      <c r="H2" s="31">
        <v>0</v>
      </c>
      <c r="I2" s="31">
        <v>0</v>
      </c>
      <c r="J2" s="34">
        <v>0</v>
      </c>
      <c r="K2" s="35">
        <v>0</v>
      </c>
      <c r="L2" s="31">
        <v>0</v>
      </c>
      <c r="M2" s="34">
        <v>0</v>
      </c>
      <c r="N2" s="35">
        <v>0</v>
      </c>
      <c r="O2" s="31">
        <v>0</v>
      </c>
      <c r="P2" s="31">
        <v>0</v>
      </c>
    </row>
    <row r="3" spans="1:16" s="32" customFormat="1" x14ac:dyDescent="0.15">
      <c r="A3" s="52"/>
      <c r="B3" s="31" t="s">
        <v>48</v>
      </c>
      <c r="C3" s="31" t="s">
        <v>37</v>
      </c>
      <c r="D3" s="31" t="s">
        <v>38</v>
      </c>
      <c r="E3" s="33">
        <v>9</v>
      </c>
      <c r="F3" s="33">
        <v>2</v>
      </c>
      <c r="G3" s="33">
        <v>1</v>
      </c>
      <c r="H3" s="33">
        <v>1</v>
      </c>
      <c r="I3" s="33">
        <v>2</v>
      </c>
      <c r="J3" s="36">
        <v>19.8</v>
      </c>
      <c r="K3" s="35">
        <v>0.5</v>
      </c>
      <c r="L3" s="31">
        <v>0</v>
      </c>
      <c r="M3" s="36">
        <v>9.9</v>
      </c>
      <c r="N3" s="37">
        <v>1</v>
      </c>
      <c r="O3" s="31">
        <v>0</v>
      </c>
      <c r="P3" s="31">
        <v>0</v>
      </c>
    </row>
    <row r="4" spans="1:16" s="32" customFormat="1" x14ac:dyDescent="0.15">
      <c r="A4" s="52"/>
      <c r="B4" s="31" t="s">
        <v>45</v>
      </c>
      <c r="C4" s="31" t="s">
        <v>43</v>
      </c>
      <c r="D4" s="31" t="s">
        <v>40</v>
      </c>
      <c r="E4" s="33">
        <v>5</v>
      </c>
      <c r="F4" s="33">
        <v>5</v>
      </c>
      <c r="G4" s="31">
        <v>0</v>
      </c>
      <c r="H4" s="31">
        <v>0</v>
      </c>
      <c r="I4" s="31">
        <v>0</v>
      </c>
      <c r="J4" s="34">
        <v>0</v>
      </c>
      <c r="K4" s="35">
        <v>0</v>
      </c>
      <c r="L4" s="31">
        <v>0</v>
      </c>
      <c r="M4" s="34">
        <v>0</v>
      </c>
      <c r="N4" s="37">
        <v>1</v>
      </c>
      <c r="O4" s="31">
        <v>0</v>
      </c>
      <c r="P4" s="31">
        <v>0</v>
      </c>
    </row>
    <row r="5" spans="1:16" s="32" customFormat="1" x14ac:dyDescent="0.15">
      <c r="A5" s="52"/>
      <c r="B5" s="31" t="s">
        <v>47</v>
      </c>
      <c r="C5" s="31" t="s">
        <v>39</v>
      </c>
      <c r="D5" s="31" t="s">
        <v>40</v>
      </c>
      <c r="E5" s="33">
        <v>13</v>
      </c>
      <c r="F5" s="33">
        <v>8</v>
      </c>
      <c r="G5" s="33">
        <v>1</v>
      </c>
      <c r="H5" s="33">
        <v>1</v>
      </c>
      <c r="I5" s="33">
        <v>1</v>
      </c>
      <c r="J5" s="36">
        <v>14</v>
      </c>
      <c r="K5" s="35">
        <v>0.125</v>
      </c>
      <c r="L5" s="31">
        <v>0</v>
      </c>
      <c r="M5" s="36">
        <v>1.75</v>
      </c>
      <c r="N5" s="37">
        <v>1</v>
      </c>
      <c r="O5" s="31">
        <v>0</v>
      </c>
      <c r="P5" s="31">
        <v>0</v>
      </c>
    </row>
    <row r="6" spans="1:16" s="32" customFormat="1" x14ac:dyDescent="0.15">
      <c r="A6" s="52"/>
      <c r="B6" s="31" t="s">
        <v>54</v>
      </c>
      <c r="C6" s="31" t="s">
        <v>52</v>
      </c>
      <c r="D6" s="31" t="s">
        <v>53</v>
      </c>
      <c r="E6" s="33">
        <v>1</v>
      </c>
      <c r="F6" s="33">
        <v>1</v>
      </c>
      <c r="G6" s="31">
        <v>0</v>
      </c>
      <c r="H6" s="31">
        <v>0</v>
      </c>
      <c r="I6" s="31">
        <v>0</v>
      </c>
      <c r="J6" s="34">
        <v>0</v>
      </c>
      <c r="K6" s="35">
        <v>0</v>
      </c>
      <c r="L6" s="31">
        <v>0</v>
      </c>
      <c r="M6" s="34">
        <v>0</v>
      </c>
      <c r="N6" s="37">
        <v>1</v>
      </c>
      <c r="O6" s="31">
        <v>0</v>
      </c>
      <c r="P6" s="31">
        <v>0</v>
      </c>
    </row>
    <row r="7" spans="1:16" s="32" customFormat="1" x14ac:dyDescent="0.15">
      <c r="A7" s="52"/>
      <c r="B7" s="31" t="s">
        <v>46</v>
      </c>
      <c r="C7" s="31" t="s">
        <v>41</v>
      </c>
      <c r="D7" s="31" t="s">
        <v>42</v>
      </c>
      <c r="E7" s="33">
        <v>26</v>
      </c>
      <c r="F7" s="33">
        <v>20</v>
      </c>
      <c r="G7" s="31">
        <v>0</v>
      </c>
      <c r="H7" s="31">
        <v>0</v>
      </c>
      <c r="I7" s="31">
        <v>0</v>
      </c>
      <c r="J7" s="34">
        <v>0</v>
      </c>
      <c r="K7" s="35">
        <v>0</v>
      </c>
      <c r="L7" s="31">
        <v>0</v>
      </c>
      <c r="M7" s="34">
        <v>0</v>
      </c>
      <c r="N7" s="37">
        <v>1</v>
      </c>
      <c r="O7" s="31">
        <v>0</v>
      </c>
      <c r="P7" s="33">
        <v>2</v>
      </c>
    </row>
    <row r="8" spans="1:16" s="32" customFormat="1" x14ac:dyDescent="0.15">
      <c r="A8" s="52"/>
      <c r="B8" s="31" t="s">
        <v>58</v>
      </c>
      <c r="C8" s="31">
        <v>11172959644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s="32" customFormat="1" x14ac:dyDescent="0.15">
      <c r="A9" s="52"/>
      <c r="B9" s="31" t="s">
        <v>55</v>
      </c>
      <c r="C9" s="31">
        <v>11098345898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s="32" customFormat="1" x14ac:dyDescent="0.15">
      <c r="A10" s="52"/>
      <c r="B10" s="31" t="s">
        <v>56</v>
      </c>
      <c r="C10" s="31">
        <v>11098345897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s="32" customFormat="1" x14ac:dyDescent="0.15">
      <c r="A11" s="52"/>
      <c r="B11" s="31" t="s">
        <v>57</v>
      </c>
      <c r="C11" s="31">
        <v>10665435969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s="38" customFormat="1" x14ac:dyDescent="0.15"/>
    <row r="13" spans="1:16" s="32" customFormat="1" x14ac:dyDescent="0.15">
      <c r="A13" s="52">
        <v>20170212</v>
      </c>
      <c r="B13" s="31" t="s">
        <v>58</v>
      </c>
      <c r="C13" s="39" t="s">
        <v>64</v>
      </c>
      <c r="D13" s="39" t="s">
        <v>65</v>
      </c>
      <c r="E13" s="40">
        <v>2</v>
      </c>
      <c r="F13" s="40">
        <v>1</v>
      </c>
      <c r="G13" s="39">
        <v>0</v>
      </c>
      <c r="H13" s="39">
        <v>0</v>
      </c>
      <c r="I13" s="39">
        <v>0</v>
      </c>
      <c r="J13" s="41">
        <v>0</v>
      </c>
      <c r="K13" s="42">
        <v>0</v>
      </c>
      <c r="L13" s="39">
        <v>0</v>
      </c>
      <c r="M13" s="41">
        <v>0</v>
      </c>
      <c r="N13" s="43">
        <v>1</v>
      </c>
      <c r="O13" s="39">
        <v>0</v>
      </c>
      <c r="P13" s="39">
        <v>0</v>
      </c>
    </row>
    <row r="14" spans="1:16" s="32" customFormat="1" x14ac:dyDescent="0.15">
      <c r="A14" s="52"/>
      <c r="B14" s="31" t="s">
        <v>51</v>
      </c>
      <c r="C14" s="39" t="s">
        <v>49</v>
      </c>
      <c r="D14" s="39" t="s">
        <v>50</v>
      </c>
      <c r="E14" s="40">
        <v>1</v>
      </c>
      <c r="F14" s="40">
        <v>1</v>
      </c>
      <c r="G14" s="40">
        <v>1</v>
      </c>
      <c r="H14" s="40">
        <v>1</v>
      </c>
      <c r="I14" s="40">
        <v>1</v>
      </c>
      <c r="J14" s="44">
        <v>45</v>
      </c>
      <c r="K14" s="43">
        <v>1</v>
      </c>
      <c r="L14" s="39">
        <v>0</v>
      </c>
      <c r="M14" s="44">
        <v>45</v>
      </c>
      <c r="N14" s="42">
        <v>0</v>
      </c>
      <c r="O14" s="39">
        <v>0</v>
      </c>
      <c r="P14" s="39">
        <v>0</v>
      </c>
    </row>
    <row r="15" spans="1:16" s="32" customFormat="1" x14ac:dyDescent="0.15">
      <c r="A15" s="52"/>
      <c r="B15" s="31" t="s">
        <v>48</v>
      </c>
      <c r="C15" s="39" t="s">
        <v>37</v>
      </c>
      <c r="D15" s="39" t="s">
        <v>38</v>
      </c>
      <c r="E15" s="40">
        <v>7</v>
      </c>
      <c r="F15" s="40">
        <v>4</v>
      </c>
      <c r="G15" s="39">
        <v>0</v>
      </c>
      <c r="H15" s="39">
        <v>0</v>
      </c>
      <c r="I15" s="39">
        <v>0</v>
      </c>
      <c r="J15" s="41">
        <v>0</v>
      </c>
      <c r="K15" s="42">
        <v>0</v>
      </c>
      <c r="L15" s="39">
        <v>0</v>
      </c>
      <c r="M15" s="41">
        <v>0</v>
      </c>
      <c r="N15" s="43">
        <v>1</v>
      </c>
      <c r="O15" s="40">
        <v>1</v>
      </c>
      <c r="P15" s="39">
        <v>0</v>
      </c>
    </row>
    <row r="16" spans="1:16" s="32" customFormat="1" x14ac:dyDescent="0.15">
      <c r="A16" s="52"/>
      <c r="B16" s="31" t="s">
        <v>55</v>
      </c>
      <c r="C16" s="39" t="s">
        <v>59</v>
      </c>
      <c r="D16" s="39" t="s">
        <v>60</v>
      </c>
      <c r="E16" s="40">
        <v>5</v>
      </c>
      <c r="F16" s="40">
        <v>5</v>
      </c>
      <c r="G16" s="39">
        <v>0</v>
      </c>
      <c r="H16" s="39">
        <v>0</v>
      </c>
      <c r="I16" s="39">
        <v>0</v>
      </c>
      <c r="J16" s="41">
        <v>0</v>
      </c>
      <c r="K16" s="42">
        <v>0</v>
      </c>
      <c r="L16" s="39">
        <v>0</v>
      </c>
      <c r="M16" s="41">
        <v>0</v>
      </c>
      <c r="N16" s="43">
        <v>1</v>
      </c>
      <c r="O16" s="39">
        <v>0</v>
      </c>
      <c r="P16" s="39">
        <v>0</v>
      </c>
    </row>
    <row r="17" spans="1:16" s="32" customFormat="1" x14ac:dyDescent="0.15">
      <c r="A17" s="52"/>
      <c r="B17" s="31" t="s">
        <v>56</v>
      </c>
      <c r="C17" s="39" t="s">
        <v>61</v>
      </c>
      <c r="D17" s="39" t="s">
        <v>60</v>
      </c>
      <c r="E17" s="40">
        <v>6</v>
      </c>
      <c r="F17" s="40">
        <v>5</v>
      </c>
      <c r="G17" s="39">
        <v>0</v>
      </c>
      <c r="H17" s="39">
        <v>0</v>
      </c>
      <c r="I17" s="39">
        <v>0</v>
      </c>
      <c r="J17" s="41">
        <v>0</v>
      </c>
      <c r="K17" s="42">
        <v>0</v>
      </c>
      <c r="L17" s="39">
        <v>0</v>
      </c>
      <c r="M17" s="41">
        <v>0</v>
      </c>
      <c r="N17" s="43">
        <v>1</v>
      </c>
      <c r="O17" s="40">
        <v>1</v>
      </c>
      <c r="P17" s="39">
        <v>0</v>
      </c>
    </row>
    <row r="18" spans="1:16" s="32" customFormat="1" x14ac:dyDescent="0.15">
      <c r="A18" s="52"/>
      <c r="B18" s="31" t="s">
        <v>45</v>
      </c>
      <c r="C18" s="39" t="s">
        <v>43</v>
      </c>
      <c r="D18" s="39" t="s">
        <v>40</v>
      </c>
      <c r="E18" s="40">
        <v>14</v>
      </c>
      <c r="F18" s="40">
        <v>5</v>
      </c>
      <c r="G18" s="40">
        <v>1</v>
      </c>
      <c r="H18" s="40">
        <v>1</v>
      </c>
      <c r="I18" s="40">
        <v>1</v>
      </c>
      <c r="J18" s="44">
        <v>12</v>
      </c>
      <c r="K18" s="42">
        <v>0.2</v>
      </c>
      <c r="L18" s="39">
        <v>0</v>
      </c>
      <c r="M18" s="44">
        <v>2.4</v>
      </c>
      <c r="N18" s="43">
        <v>1</v>
      </c>
      <c r="O18" s="39">
        <v>0</v>
      </c>
      <c r="P18" s="39">
        <v>0</v>
      </c>
    </row>
    <row r="19" spans="1:16" s="32" customFormat="1" x14ac:dyDescent="0.15">
      <c r="A19" s="52"/>
      <c r="B19" s="31" t="s">
        <v>47</v>
      </c>
      <c r="C19" s="39" t="s">
        <v>39</v>
      </c>
      <c r="D19" s="39" t="s">
        <v>40</v>
      </c>
      <c r="E19" s="40">
        <v>28</v>
      </c>
      <c r="F19" s="40">
        <v>14</v>
      </c>
      <c r="G19" s="40">
        <v>2</v>
      </c>
      <c r="H19" s="40">
        <v>2</v>
      </c>
      <c r="I19" s="40">
        <v>2</v>
      </c>
      <c r="J19" s="44">
        <v>28</v>
      </c>
      <c r="K19" s="42">
        <v>0.14285714285714285</v>
      </c>
      <c r="L19" s="39">
        <v>0</v>
      </c>
      <c r="M19" s="44">
        <v>2</v>
      </c>
      <c r="N19" s="43">
        <v>1</v>
      </c>
      <c r="O19" s="40">
        <v>1</v>
      </c>
      <c r="P19" s="39">
        <v>0</v>
      </c>
    </row>
    <row r="20" spans="1:16" s="32" customFormat="1" x14ac:dyDescent="0.15">
      <c r="A20" s="52"/>
      <c r="B20" s="31" t="s">
        <v>54</v>
      </c>
      <c r="C20" s="39" t="s">
        <v>52</v>
      </c>
      <c r="D20" s="39" t="s">
        <v>53</v>
      </c>
      <c r="E20" s="40">
        <v>6</v>
      </c>
      <c r="F20" s="40">
        <v>5</v>
      </c>
      <c r="G20" s="40">
        <v>1</v>
      </c>
      <c r="H20" s="40">
        <v>1</v>
      </c>
      <c r="I20" s="40">
        <v>1</v>
      </c>
      <c r="J20" s="44">
        <v>28</v>
      </c>
      <c r="K20" s="42">
        <v>0.2</v>
      </c>
      <c r="L20" s="39">
        <v>0</v>
      </c>
      <c r="M20" s="44">
        <v>5.6</v>
      </c>
      <c r="N20" s="43">
        <v>1</v>
      </c>
      <c r="O20" s="39">
        <v>0</v>
      </c>
      <c r="P20" s="39">
        <v>0</v>
      </c>
    </row>
    <row r="21" spans="1:16" s="32" customFormat="1" x14ac:dyDescent="0.15">
      <c r="A21" s="52"/>
      <c r="B21" s="31" t="s">
        <v>46</v>
      </c>
      <c r="C21" s="39" t="s">
        <v>41</v>
      </c>
      <c r="D21" s="39" t="s">
        <v>42</v>
      </c>
      <c r="E21" s="40">
        <v>32</v>
      </c>
      <c r="F21" s="40">
        <v>24</v>
      </c>
      <c r="G21" s="40">
        <v>1</v>
      </c>
      <c r="H21" s="40">
        <v>1</v>
      </c>
      <c r="I21" s="40">
        <v>1</v>
      </c>
      <c r="J21" s="44">
        <v>208</v>
      </c>
      <c r="K21" s="42">
        <v>4.1666666666666664E-2</v>
      </c>
      <c r="L21" s="39">
        <v>0</v>
      </c>
      <c r="M21" s="44">
        <v>8.67</v>
      </c>
      <c r="N21" s="43">
        <v>1</v>
      </c>
      <c r="O21" s="40">
        <v>3</v>
      </c>
      <c r="P21" s="40">
        <v>4</v>
      </c>
    </row>
    <row r="22" spans="1:16" s="32" customFormat="1" x14ac:dyDescent="0.15">
      <c r="A22" s="52"/>
      <c r="B22" s="31" t="s">
        <v>57</v>
      </c>
      <c r="C22" s="39" t="s">
        <v>62</v>
      </c>
      <c r="D22" s="39" t="s">
        <v>63</v>
      </c>
      <c r="E22" s="40">
        <v>18</v>
      </c>
      <c r="F22" s="40">
        <v>5</v>
      </c>
      <c r="G22" s="40">
        <v>1</v>
      </c>
      <c r="H22" s="40">
        <v>1</v>
      </c>
      <c r="I22" s="40">
        <v>1</v>
      </c>
      <c r="J22" s="44">
        <v>56</v>
      </c>
      <c r="K22" s="42">
        <v>0.2</v>
      </c>
      <c r="L22" s="39">
        <v>0</v>
      </c>
      <c r="M22" s="44">
        <v>11.2</v>
      </c>
      <c r="N22" s="42">
        <v>0.83</v>
      </c>
      <c r="O22" s="39">
        <v>0</v>
      </c>
      <c r="P22" s="39">
        <v>0</v>
      </c>
    </row>
    <row r="23" spans="1:16" s="45" customFormat="1" x14ac:dyDescent="0.15"/>
    <row r="24" spans="1:16" s="32" customFormat="1" x14ac:dyDescent="0.15">
      <c r="A24" s="52">
        <v>20170213</v>
      </c>
      <c r="B24" s="31" t="s">
        <v>48</v>
      </c>
      <c r="C24" s="39" t="s">
        <v>37</v>
      </c>
      <c r="D24" s="39" t="s">
        <v>38</v>
      </c>
      <c r="E24" s="40">
        <v>11</v>
      </c>
      <c r="F24" s="40">
        <v>2</v>
      </c>
      <c r="G24" s="39">
        <v>0</v>
      </c>
      <c r="H24" s="39">
        <v>0</v>
      </c>
      <c r="I24" s="39">
        <v>0</v>
      </c>
      <c r="J24" s="41">
        <v>0</v>
      </c>
      <c r="K24" s="42">
        <v>0</v>
      </c>
      <c r="L24" s="39">
        <v>0</v>
      </c>
      <c r="M24" s="41">
        <v>0</v>
      </c>
      <c r="N24" s="43">
        <v>1</v>
      </c>
      <c r="O24" s="39">
        <v>0</v>
      </c>
      <c r="P24" s="39">
        <v>0</v>
      </c>
    </row>
    <row r="25" spans="1:16" s="32" customFormat="1" x14ac:dyDescent="0.15">
      <c r="A25" s="52"/>
      <c r="B25" s="31" t="s">
        <v>74</v>
      </c>
      <c r="C25" s="39" t="s">
        <v>75</v>
      </c>
      <c r="D25" s="39" t="s">
        <v>76</v>
      </c>
      <c r="E25" s="40">
        <v>9</v>
      </c>
      <c r="F25" s="40">
        <v>5</v>
      </c>
      <c r="G25" s="40">
        <v>1</v>
      </c>
      <c r="H25" s="40">
        <v>1</v>
      </c>
      <c r="I25" s="40">
        <v>1</v>
      </c>
      <c r="J25" s="44">
        <v>39</v>
      </c>
      <c r="K25" s="42">
        <v>0.2</v>
      </c>
      <c r="L25" s="39">
        <v>0</v>
      </c>
      <c r="M25" s="44">
        <v>7.8</v>
      </c>
      <c r="N25" s="42">
        <v>0</v>
      </c>
      <c r="O25" s="39">
        <v>0</v>
      </c>
      <c r="P25" s="39">
        <v>0</v>
      </c>
    </row>
    <row r="26" spans="1:16" s="32" customFormat="1" x14ac:dyDescent="0.15">
      <c r="A26" s="52"/>
      <c r="B26" s="31" t="s">
        <v>71</v>
      </c>
      <c r="C26" s="39" t="s">
        <v>69</v>
      </c>
      <c r="D26" s="39" t="s">
        <v>70</v>
      </c>
      <c r="E26" s="40">
        <v>36</v>
      </c>
      <c r="F26" s="40">
        <v>26</v>
      </c>
      <c r="G26" s="40">
        <v>3</v>
      </c>
      <c r="H26" s="40">
        <v>3</v>
      </c>
      <c r="I26" s="40">
        <v>3</v>
      </c>
      <c r="J26" s="44">
        <v>119.69999999999999</v>
      </c>
      <c r="K26" s="42">
        <v>0.11538461538461539</v>
      </c>
      <c r="L26" s="39">
        <v>0</v>
      </c>
      <c r="M26" s="44">
        <v>4.5999999999999996</v>
      </c>
      <c r="N26" s="43">
        <v>1</v>
      </c>
      <c r="O26" s="40">
        <v>1</v>
      </c>
      <c r="P26" s="39">
        <v>0</v>
      </c>
    </row>
    <row r="27" spans="1:16" s="32" customFormat="1" x14ac:dyDescent="0.15">
      <c r="A27" s="52"/>
      <c r="B27" s="31" t="s">
        <v>73</v>
      </c>
      <c r="C27" s="39" t="s">
        <v>72</v>
      </c>
      <c r="D27" s="39" t="s">
        <v>70</v>
      </c>
      <c r="E27" s="40">
        <v>53</v>
      </c>
      <c r="F27" s="40">
        <v>32</v>
      </c>
      <c r="G27" s="40">
        <v>2</v>
      </c>
      <c r="H27" s="40">
        <v>2</v>
      </c>
      <c r="I27" s="40">
        <v>2</v>
      </c>
      <c r="J27" s="44">
        <v>36</v>
      </c>
      <c r="K27" s="42">
        <v>6.25E-2</v>
      </c>
      <c r="L27" s="39">
        <v>0</v>
      </c>
      <c r="M27" s="44">
        <v>1.1299999999999999</v>
      </c>
      <c r="N27" s="42">
        <v>0</v>
      </c>
      <c r="O27" s="40">
        <v>11</v>
      </c>
      <c r="P27" s="39">
        <v>0</v>
      </c>
    </row>
    <row r="28" spans="1:16" s="32" customFormat="1" x14ac:dyDescent="0.15">
      <c r="A28" s="52"/>
      <c r="B28" s="31" t="s">
        <v>58</v>
      </c>
      <c r="C28" s="39" t="s">
        <v>64</v>
      </c>
      <c r="D28" s="39" t="s">
        <v>65</v>
      </c>
      <c r="E28" s="40">
        <v>3</v>
      </c>
      <c r="F28" s="40">
        <v>3</v>
      </c>
      <c r="G28" s="39">
        <v>0</v>
      </c>
      <c r="H28" s="39">
        <v>0</v>
      </c>
      <c r="I28" s="39">
        <v>0</v>
      </c>
      <c r="J28" s="41">
        <v>0</v>
      </c>
      <c r="K28" s="42">
        <v>0</v>
      </c>
      <c r="L28" s="39">
        <v>0</v>
      </c>
      <c r="M28" s="41">
        <v>0</v>
      </c>
      <c r="N28" s="43">
        <v>1</v>
      </c>
      <c r="O28" s="39">
        <v>0</v>
      </c>
      <c r="P28" s="39">
        <v>0</v>
      </c>
    </row>
    <row r="29" spans="1:16" s="32" customFormat="1" x14ac:dyDescent="0.15">
      <c r="A29" s="52"/>
      <c r="B29" s="31" t="s">
        <v>66</v>
      </c>
      <c r="C29" s="39" t="s">
        <v>67</v>
      </c>
      <c r="D29" s="39" t="s">
        <v>68</v>
      </c>
      <c r="E29" s="40">
        <v>12</v>
      </c>
      <c r="F29" s="40">
        <v>7</v>
      </c>
      <c r="G29" s="40">
        <v>1</v>
      </c>
      <c r="H29" s="40">
        <v>1</v>
      </c>
      <c r="I29" s="40">
        <v>3</v>
      </c>
      <c r="J29" s="44">
        <v>65.7</v>
      </c>
      <c r="K29" s="42">
        <v>0.14285714285714285</v>
      </c>
      <c r="L29" s="39">
        <v>0</v>
      </c>
      <c r="M29" s="44">
        <v>9.39</v>
      </c>
      <c r="N29" s="43">
        <v>1</v>
      </c>
      <c r="O29" s="39">
        <v>0</v>
      </c>
      <c r="P29" s="39">
        <v>0</v>
      </c>
    </row>
    <row r="30" spans="1:16" s="32" customFormat="1" x14ac:dyDescent="0.15">
      <c r="A30" s="52"/>
      <c r="B30" s="31" t="s">
        <v>51</v>
      </c>
      <c r="C30" s="39" t="s">
        <v>49</v>
      </c>
      <c r="D30" s="39" t="s">
        <v>50</v>
      </c>
      <c r="E30" s="40">
        <v>1</v>
      </c>
      <c r="F30" s="40">
        <v>1</v>
      </c>
      <c r="G30" s="39">
        <v>0</v>
      </c>
      <c r="H30" s="39">
        <v>0</v>
      </c>
      <c r="I30" s="39">
        <v>0</v>
      </c>
      <c r="J30" s="41">
        <v>0</v>
      </c>
      <c r="K30" s="42">
        <v>0</v>
      </c>
      <c r="L30" s="39">
        <v>0</v>
      </c>
      <c r="M30" s="41">
        <v>0</v>
      </c>
      <c r="N30" s="42">
        <v>0</v>
      </c>
      <c r="O30" s="39">
        <v>0</v>
      </c>
      <c r="P30" s="39">
        <v>0</v>
      </c>
    </row>
    <row r="31" spans="1:16" s="32" customFormat="1" x14ac:dyDescent="0.15">
      <c r="A31" s="52"/>
      <c r="B31" s="31" t="s">
        <v>55</v>
      </c>
      <c r="C31" s="39" t="s">
        <v>59</v>
      </c>
      <c r="D31" s="39" t="s">
        <v>60</v>
      </c>
      <c r="E31" s="40">
        <v>4</v>
      </c>
      <c r="F31" s="40">
        <v>3</v>
      </c>
      <c r="G31" s="39">
        <v>0</v>
      </c>
      <c r="H31" s="39">
        <v>0</v>
      </c>
      <c r="I31" s="39">
        <v>0</v>
      </c>
      <c r="J31" s="41">
        <v>0</v>
      </c>
      <c r="K31" s="42">
        <v>0</v>
      </c>
      <c r="L31" s="39">
        <v>0</v>
      </c>
      <c r="M31" s="41">
        <v>0</v>
      </c>
      <c r="N31" s="43">
        <v>1</v>
      </c>
      <c r="O31" s="40">
        <v>1</v>
      </c>
      <c r="P31" s="39">
        <v>0</v>
      </c>
    </row>
    <row r="32" spans="1:16" s="32" customFormat="1" x14ac:dyDescent="0.15">
      <c r="A32" s="52"/>
      <c r="B32" s="31" t="s">
        <v>56</v>
      </c>
      <c r="C32" s="39" t="s">
        <v>61</v>
      </c>
      <c r="D32" s="39" t="s">
        <v>60</v>
      </c>
      <c r="E32" s="40">
        <v>7</v>
      </c>
      <c r="F32" s="40">
        <v>4</v>
      </c>
      <c r="G32" s="39">
        <v>0</v>
      </c>
      <c r="H32" s="39">
        <v>0</v>
      </c>
      <c r="I32" s="39">
        <v>0</v>
      </c>
      <c r="J32" s="41">
        <v>0</v>
      </c>
      <c r="K32" s="42">
        <v>0</v>
      </c>
      <c r="L32" s="39">
        <v>0</v>
      </c>
      <c r="M32" s="41">
        <v>0</v>
      </c>
      <c r="N32" s="43">
        <v>1</v>
      </c>
      <c r="O32" s="39">
        <v>0</v>
      </c>
      <c r="P32" s="39">
        <v>0</v>
      </c>
    </row>
    <row r="33" spans="1:16" s="32" customFormat="1" x14ac:dyDescent="0.15">
      <c r="A33" s="52"/>
      <c r="B33" s="31" t="s">
        <v>45</v>
      </c>
      <c r="C33" s="39" t="s">
        <v>43</v>
      </c>
      <c r="D33" s="39" t="s">
        <v>40</v>
      </c>
      <c r="E33" s="40">
        <v>6</v>
      </c>
      <c r="F33" s="40">
        <v>5</v>
      </c>
      <c r="G33" s="39">
        <v>0</v>
      </c>
      <c r="H33" s="39">
        <v>0</v>
      </c>
      <c r="I33" s="39">
        <v>0</v>
      </c>
      <c r="J33" s="41">
        <v>0</v>
      </c>
      <c r="K33" s="42">
        <v>0</v>
      </c>
      <c r="L33" s="40">
        <v>1</v>
      </c>
      <c r="M33" s="41">
        <v>0</v>
      </c>
      <c r="N33" s="43">
        <v>1</v>
      </c>
      <c r="O33" s="39">
        <v>0</v>
      </c>
      <c r="P33" s="39">
        <v>0</v>
      </c>
    </row>
    <row r="34" spans="1:16" s="32" customFormat="1" x14ac:dyDescent="0.15">
      <c r="A34" s="52"/>
      <c r="B34" s="31" t="s">
        <v>47</v>
      </c>
      <c r="C34" s="39" t="s">
        <v>39</v>
      </c>
      <c r="D34" s="39" t="s">
        <v>40</v>
      </c>
      <c r="E34" s="40">
        <v>17</v>
      </c>
      <c r="F34" s="40">
        <v>11</v>
      </c>
      <c r="G34" s="40">
        <v>1</v>
      </c>
      <c r="H34" s="40">
        <v>1</v>
      </c>
      <c r="I34" s="40">
        <v>1</v>
      </c>
      <c r="J34" s="44">
        <v>14</v>
      </c>
      <c r="K34" s="42">
        <v>9.0909090909090912E-2</v>
      </c>
      <c r="L34" s="39">
        <v>0</v>
      </c>
      <c r="M34" s="44">
        <v>1.27</v>
      </c>
      <c r="N34" s="43">
        <v>1</v>
      </c>
      <c r="O34" s="39">
        <v>0</v>
      </c>
      <c r="P34" s="40">
        <v>1</v>
      </c>
    </row>
    <row r="35" spans="1:16" s="32" customFormat="1" x14ac:dyDescent="0.15">
      <c r="A35" s="52"/>
      <c r="B35" s="31" t="s">
        <v>54</v>
      </c>
      <c r="C35" s="39" t="s">
        <v>52</v>
      </c>
      <c r="D35" s="39" t="s">
        <v>53</v>
      </c>
      <c r="E35" s="40">
        <v>5</v>
      </c>
      <c r="F35" s="40">
        <v>4</v>
      </c>
      <c r="G35" s="39">
        <v>0</v>
      </c>
      <c r="H35" s="39">
        <v>0</v>
      </c>
      <c r="I35" s="39">
        <v>0</v>
      </c>
      <c r="J35" s="41">
        <v>0</v>
      </c>
      <c r="K35" s="42">
        <v>0</v>
      </c>
      <c r="L35" s="40">
        <v>1</v>
      </c>
      <c r="M35" s="41">
        <v>0</v>
      </c>
      <c r="N35" s="43">
        <v>1</v>
      </c>
      <c r="O35" s="39">
        <v>0</v>
      </c>
      <c r="P35" s="39">
        <v>0</v>
      </c>
    </row>
    <row r="36" spans="1:16" s="32" customFormat="1" x14ac:dyDescent="0.15">
      <c r="A36" s="52"/>
      <c r="B36" s="31" t="s">
        <v>46</v>
      </c>
      <c r="C36" s="39" t="s">
        <v>41</v>
      </c>
      <c r="D36" s="39" t="s">
        <v>42</v>
      </c>
      <c r="E36" s="40">
        <v>44</v>
      </c>
      <c r="F36" s="40">
        <v>25</v>
      </c>
      <c r="G36" s="40">
        <v>1</v>
      </c>
      <c r="H36" s="40">
        <v>1</v>
      </c>
      <c r="I36" s="40">
        <v>1</v>
      </c>
      <c r="J36" s="44">
        <v>208</v>
      </c>
      <c r="K36" s="42">
        <v>0.04</v>
      </c>
      <c r="L36" s="39">
        <v>0</v>
      </c>
      <c r="M36" s="44">
        <v>8.32</v>
      </c>
      <c r="N36" s="43">
        <v>1</v>
      </c>
      <c r="O36" s="39">
        <v>0</v>
      </c>
      <c r="P36" s="40">
        <v>1</v>
      </c>
    </row>
    <row r="37" spans="1:16" s="32" customFormat="1" x14ac:dyDescent="0.15">
      <c r="A37" s="52"/>
      <c r="B37" s="31" t="s">
        <v>57</v>
      </c>
      <c r="C37" s="39" t="s">
        <v>62</v>
      </c>
      <c r="D37" s="39" t="s">
        <v>63</v>
      </c>
      <c r="E37" s="40">
        <v>18</v>
      </c>
      <c r="F37" s="40">
        <v>9</v>
      </c>
      <c r="G37" s="39">
        <v>0</v>
      </c>
      <c r="H37" s="39">
        <v>0</v>
      </c>
      <c r="I37" s="39">
        <v>0</v>
      </c>
      <c r="J37" s="41">
        <v>0</v>
      </c>
      <c r="K37" s="42">
        <v>0</v>
      </c>
      <c r="L37" s="39">
        <v>0</v>
      </c>
      <c r="M37" s="41">
        <v>0</v>
      </c>
      <c r="N37" s="42">
        <v>0.83</v>
      </c>
      <c r="O37" s="39">
        <v>0</v>
      </c>
      <c r="P37" s="39">
        <v>0</v>
      </c>
    </row>
    <row r="38" spans="1:16" s="45" customFormat="1" x14ac:dyDescent="0.15"/>
    <row r="39" spans="1:16" s="32" customFormat="1" x14ac:dyDescent="0.15">
      <c r="A39" s="52">
        <v>20170214</v>
      </c>
      <c r="B39" s="31" t="s">
        <v>48</v>
      </c>
      <c r="C39" s="39" t="s">
        <v>37</v>
      </c>
      <c r="D39" s="39" t="s">
        <v>38</v>
      </c>
      <c r="E39" s="40">
        <v>12</v>
      </c>
      <c r="F39" s="40">
        <v>3</v>
      </c>
      <c r="G39" s="39">
        <v>0</v>
      </c>
      <c r="H39" s="39">
        <v>0</v>
      </c>
      <c r="I39" s="39">
        <v>0</v>
      </c>
      <c r="J39" s="41">
        <v>0</v>
      </c>
      <c r="K39" s="42">
        <v>0</v>
      </c>
      <c r="L39" s="39">
        <v>0</v>
      </c>
      <c r="M39" s="41">
        <v>0</v>
      </c>
      <c r="N39" s="43">
        <v>1</v>
      </c>
      <c r="O39" s="39">
        <v>0</v>
      </c>
      <c r="P39" s="39">
        <v>0</v>
      </c>
    </row>
    <row r="40" spans="1:16" s="32" customFormat="1" x14ac:dyDescent="0.15">
      <c r="A40" s="52"/>
      <c r="B40" s="31" t="s">
        <v>74</v>
      </c>
      <c r="C40" s="39" t="s">
        <v>75</v>
      </c>
      <c r="D40" s="39" t="s">
        <v>76</v>
      </c>
      <c r="E40" s="40">
        <v>9</v>
      </c>
      <c r="F40" s="40">
        <v>8</v>
      </c>
      <c r="G40" s="39">
        <v>0</v>
      </c>
      <c r="H40" s="39">
        <v>0</v>
      </c>
      <c r="I40" s="39">
        <v>0</v>
      </c>
      <c r="J40" s="41">
        <v>0</v>
      </c>
      <c r="K40" s="42">
        <v>0</v>
      </c>
      <c r="L40" s="39">
        <v>0</v>
      </c>
      <c r="M40" s="41">
        <v>0</v>
      </c>
      <c r="N40" s="42">
        <v>0</v>
      </c>
      <c r="O40" s="40">
        <v>1</v>
      </c>
      <c r="P40" s="40">
        <v>2</v>
      </c>
    </row>
    <row r="41" spans="1:16" s="32" customFormat="1" x14ac:dyDescent="0.15">
      <c r="A41" s="52"/>
      <c r="B41" s="31" t="s">
        <v>71</v>
      </c>
      <c r="C41" s="39" t="s">
        <v>69</v>
      </c>
      <c r="D41" s="39" t="s">
        <v>70</v>
      </c>
      <c r="E41" s="40">
        <v>10</v>
      </c>
      <c r="F41" s="40">
        <v>5</v>
      </c>
      <c r="G41" s="39">
        <v>0</v>
      </c>
      <c r="H41" s="39">
        <v>0</v>
      </c>
      <c r="I41" s="39">
        <v>0</v>
      </c>
      <c r="J41" s="41">
        <v>0</v>
      </c>
      <c r="K41" s="42">
        <v>0</v>
      </c>
      <c r="L41" s="39">
        <v>0</v>
      </c>
      <c r="M41" s="41">
        <v>0</v>
      </c>
      <c r="N41" s="43">
        <v>1</v>
      </c>
      <c r="O41" s="40">
        <v>1</v>
      </c>
      <c r="P41" s="39">
        <v>0</v>
      </c>
    </row>
    <row r="42" spans="1:16" s="32" customFormat="1" x14ac:dyDescent="0.15">
      <c r="A42" s="52"/>
      <c r="B42" s="31" t="s">
        <v>73</v>
      </c>
      <c r="C42" s="39" t="s">
        <v>72</v>
      </c>
      <c r="D42" s="39" t="s">
        <v>70</v>
      </c>
      <c r="E42" s="40">
        <v>79</v>
      </c>
      <c r="F42" s="40">
        <v>63</v>
      </c>
      <c r="G42" s="40">
        <v>1</v>
      </c>
      <c r="H42" s="40">
        <v>1</v>
      </c>
      <c r="I42" s="40">
        <v>2</v>
      </c>
      <c r="J42" s="44">
        <v>24</v>
      </c>
      <c r="K42" s="42">
        <v>1.5873015873015872E-2</v>
      </c>
      <c r="L42" s="40">
        <v>1</v>
      </c>
      <c r="M42" s="41">
        <v>0.38</v>
      </c>
      <c r="N42" s="42">
        <v>0</v>
      </c>
      <c r="O42" s="39">
        <v>0</v>
      </c>
      <c r="P42" s="39">
        <v>0</v>
      </c>
    </row>
    <row r="43" spans="1:16" s="32" customFormat="1" x14ac:dyDescent="0.15">
      <c r="A43" s="52"/>
      <c r="B43" s="31" t="s">
        <v>58</v>
      </c>
      <c r="C43" s="39" t="s">
        <v>64</v>
      </c>
      <c r="D43" s="39" t="s">
        <v>65</v>
      </c>
      <c r="E43" s="40">
        <v>1</v>
      </c>
      <c r="F43" s="40">
        <v>1</v>
      </c>
      <c r="G43" s="39">
        <v>0</v>
      </c>
      <c r="H43" s="39">
        <v>0</v>
      </c>
      <c r="I43" s="39">
        <v>0</v>
      </c>
      <c r="J43" s="41">
        <v>0</v>
      </c>
      <c r="K43" s="42">
        <v>0</v>
      </c>
      <c r="L43" s="39">
        <v>0</v>
      </c>
      <c r="M43" s="41">
        <v>0</v>
      </c>
      <c r="N43" s="43">
        <v>1</v>
      </c>
      <c r="O43" s="39">
        <v>0</v>
      </c>
      <c r="P43" s="39">
        <v>0</v>
      </c>
    </row>
    <row r="44" spans="1:16" s="32" customFormat="1" x14ac:dyDescent="0.15">
      <c r="A44" s="52"/>
      <c r="B44" s="31" t="s">
        <v>66</v>
      </c>
      <c r="C44" s="39" t="s">
        <v>67</v>
      </c>
      <c r="D44" s="39" t="s">
        <v>68</v>
      </c>
      <c r="E44" s="40">
        <v>3</v>
      </c>
      <c r="F44" s="40">
        <v>3</v>
      </c>
      <c r="G44" s="39">
        <v>0</v>
      </c>
      <c r="H44" s="39">
        <v>0</v>
      </c>
      <c r="I44" s="39">
        <v>0</v>
      </c>
      <c r="J44" s="41">
        <v>0</v>
      </c>
      <c r="K44" s="42">
        <v>0</v>
      </c>
      <c r="L44" s="39">
        <v>0</v>
      </c>
      <c r="M44" s="41">
        <v>0</v>
      </c>
      <c r="N44" s="43">
        <v>1</v>
      </c>
      <c r="O44" s="39">
        <v>0</v>
      </c>
      <c r="P44" s="39">
        <v>0</v>
      </c>
    </row>
    <row r="45" spans="1:16" s="32" customFormat="1" x14ac:dyDescent="0.15">
      <c r="A45" s="52"/>
      <c r="B45" s="31" t="s">
        <v>51</v>
      </c>
      <c r="C45" s="39" t="s">
        <v>49</v>
      </c>
      <c r="D45" s="39" t="s">
        <v>50</v>
      </c>
      <c r="E45" s="40">
        <v>1</v>
      </c>
      <c r="F45" s="40">
        <v>1</v>
      </c>
      <c r="G45" s="39">
        <v>0</v>
      </c>
      <c r="H45" s="39">
        <v>0</v>
      </c>
      <c r="I45" s="39">
        <v>0</v>
      </c>
      <c r="J45" s="41">
        <v>0</v>
      </c>
      <c r="K45" s="42">
        <v>0</v>
      </c>
      <c r="L45" s="39">
        <v>0</v>
      </c>
      <c r="M45" s="41">
        <v>0</v>
      </c>
      <c r="N45" s="42">
        <v>0</v>
      </c>
      <c r="O45" s="40">
        <v>1</v>
      </c>
      <c r="P45" s="39">
        <v>0</v>
      </c>
    </row>
    <row r="46" spans="1:16" s="32" customFormat="1" x14ac:dyDescent="0.15">
      <c r="A46" s="52"/>
      <c r="B46" s="31" t="s">
        <v>55</v>
      </c>
      <c r="C46" s="39" t="s">
        <v>59</v>
      </c>
      <c r="D46" s="39" t="s">
        <v>60</v>
      </c>
      <c r="E46" s="40">
        <v>7</v>
      </c>
      <c r="F46" s="40">
        <v>5</v>
      </c>
      <c r="G46" s="39">
        <v>0</v>
      </c>
      <c r="H46" s="39">
        <v>0</v>
      </c>
      <c r="I46" s="39">
        <v>0</v>
      </c>
      <c r="J46" s="41">
        <v>0</v>
      </c>
      <c r="K46" s="42">
        <v>0</v>
      </c>
      <c r="L46" s="39">
        <v>0</v>
      </c>
      <c r="M46" s="41">
        <v>0</v>
      </c>
      <c r="N46" s="43">
        <v>1</v>
      </c>
      <c r="O46" s="40">
        <v>1</v>
      </c>
      <c r="P46" s="39">
        <v>0</v>
      </c>
    </row>
    <row r="47" spans="1:16" s="32" customFormat="1" x14ac:dyDescent="0.15">
      <c r="A47" s="52"/>
      <c r="B47" s="31" t="s">
        <v>56</v>
      </c>
      <c r="C47" s="39" t="s">
        <v>61</v>
      </c>
      <c r="D47" s="39" t="s">
        <v>60</v>
      </c>
      <c r="E47" s="40">
        <v>7</v>
      </c>
      <c r="F47" s="40">
        <v>5</v>
      </c>
      <c r="G47" s="39">
        <v>0</v>
      </c>
      <c r="H47" s="39">
        <v>0</v>
      </c>
      <c r="I47" s="39">
        <v>0</v>
      </c>
      <c r="J47" s="41">
        <v>0</v>
      </c>
      <c r="K47" s="42">
        <v>0</v>
      </c>
      <c r="L47" s="39">
        <v>0</v>
      </c>
      <c r="M47" s="41">
        <v>0</v>
      </c>
      <c r="N47" s="43">
        <v>1</v>
      </c>
      <c r="O47" s="40">
        <v>1</v>
      </c>
      <c r="P47" s="39">
        <v>0</v>
      </c>
    </row>
    <row r="48" spans="1:16" s="32" customFormat="1" x14ac:dyDescent="0.15">
      <c r="A48" s="52"/>
      <c r="B48" s="31" t="s">
        <v>45</v>
      </c>
      <c r="C48" s="39" t="s">
        <v>43</v>
      </c>
      <c r="D48" s="39" t="s">
        <v>40</v>
      </c>
      <c r="E48" s="40">
        <v>8</v>
      </c>
      <c r="F48" s="40">
        <v>6</v>
      </c>
      <c r="G48" s="39">
        <v>0</v>
      </c>
      <c r="H48" s="39">
        <v>0</v>
      </c>
      <c r="I48" s="39">
        <v>0</v>
      </c>
      <c r="J48" s="41">
        <v>0</v>
      </c>
      <c r="K48" s="42">
        <v>0</v>
      </c>
      <c r="L48" s="39">
        <v>0</v>
      </c>
      <c r="M48" s="41">
        <v>0</v>
      </c>
      <c r="N48" s="43">
        <v>1</v>
      </c>
      <c r="O48" s="39">
        <v>0</v>
      </c>
      <c r="P48" s="39">
        <v>0</v>
      </c>
    </row>
    <row r="49" spans="1:17" s="32" customFormat="1" x14ac:dyDescent="0.15">
      <c r="A49" s="52"/>
      <c r="B49" s="31" t="s">
        <v>47</v>
      </c>
      <c r="C49" s="39" t="s">
        <v>39</v>
      </c>
      <c r="D49" s="39" t="s">
        <v>40</v>
      </c>
      <c r="E49" s="40">
        <v>8</v>
      </c>
      <c r="F49" s="40">
        <v>3</v>
      </c>
      <c r="G49" s="39">
        <v>0</v>
      </c>
      <c r="H49" s="39">
        <v>0</v>
      </c>
      <c r="I49" s="39">
        <v>0</v>
      </c>
      <c r="J49" s="41">
        <v>0</v>
      </c>
      <c r="K49" s="42">
        <v>0</v>
      </c>
      <c r="L49" s="39">
        <v>0</v>
      </c>
      <c r="M49" s="41">
        <v>0</v>
      </c>
      <c r="N49" s="43">
        <v>1</v>
      </c>
      <c r="O49" s="39">
        <v>0</v>
      </c>
      <c r="P49" s="39">
        <v>0</v>
      </c>
    </row>
    <row r="50" spans="1:17" s="32" customFormat="1" x14ac:dyDescent="0.15">
      <c r="A50" s="52"/>
      <c r="B50" s="31" t="s">
        <v>54</v>
      </c>
      <c r="C50" s="39" t="s">
        <v>52</v>
      </c>
      <c r="D50" s="39"/>
      <c r="E50" s="40"/>
      <c r="F50" s="40"/>
      <c r="G50" s="39"/>
      <c r="H50" s="39"/>
      <c r="I50" s="39"/>
      <c r="J50" s="41"/>
      <c r="K50" s="42"/>
      <c r="L50" s="39"/>
      <c r="M50" s="41"/>
      <c r="N50" s="43">
        <v>1</v>
      </c>
      <c r="O50" s="39">
        <v>0</v>
      </c>
      <c r="P50" s="39">
        <v>0</v>
      </c>
    </row>
    <row r="51" spans="1:17" s="32" customFormat="1" x14ac:dyDescent="0.15">
      <c r="A51" s="52"/>
      <c r="B51" s="31" t="s">
        <v>46</v>
      </c>
      <c r="C51" s="39" t="s">
        <v>41</v>
      </c>
      <c r="D51" s="39" t="s">
        <v>42</v>
      </c>
      <c r="E51" s="40">
        <v>21</v>
      </c>
      <c r="F51" s="40">
        <v>16</v>
      </c>
      <c r="G51" s="39">
        <v>0</v>
      </c>
      <c r="H51" s="39">
        <v>0</v>
      </c>
      <c r="I51" s="39">
        <v>0</v>
      </c>
      <c r="J51" s="41">
        <v>0</v>
      </c>
      <c r="K51" s="42">
        <v>0</v>
      </c>
      <c r="L51" s="39">
        <v>0</v>
      </c>
      <c r="M51" s="41">
        <v>0</v>
      </c>
      <c r="N51" s="43">
        <v>1</v>
      </c>
      <c r="O51" s="39">
        <v>0</v>
      </c>
      <c r="P51" s="39">
        <v>0</v>
      </c>
    </row>
    <row r="52" spans="1:17" s="32" customFormat="1" x14ac:dyDescent="0.15">
      <c r="A52" s="52"/>
      <c r="B52" s="31" t="s">
        <v>57</v>
      </c>
      <c r="C52" s="39" t="s">
        <v>62</v>
      </c>
      <c r="D52" s="39" t="s">
        <v>63</v>
      </c>
      <c r="E52" s="40">
        <v>2</v>
      </c>
      <c r="F52" s="40">
        <v>1</v>
      </c>
      <c r="G52" s="39">
        <v>0</v>
      </c>
      <c r="H52" s="39">
        <v>0</v>
      </c>
      <c r="I52" s="39">
        <v>0</v>
      </c>
      <c r="J52" s="41">
        <v>0</v>
      </c>
      <c r="K52" s="42">
        <v>0</v>
      </c>
      <c r="L52" s="39">
        <v>0</v>
      </c>
      <c r="M52" s="41">
        <v>0</v>
      </c>
      <c r="N52" s="42">
        <v>0.83</v>
      </c>
      <c r="O52" s="39">
        <v>0</v>
      </c>
      <c r="P52" s="39">
        <v>0</v>
      </c>
    </row>
    <row r="53" spans="1:17" s="45" customFormat="1" x14ac:dyDescent="0.15"/>
    <row r="54" spans="1:17" s="32" customFormat="1" x14ac:dyDescent="0.15">
      <c r="A54" s="52">
        <v>20170215</v>
      </c>
      <c r="B54" s="31" t="s">
        <v>48</v>
      </c>
      <c r="C54" s="39" t="s">
        <v>37</v>
      </c>
      <c r="D54" s="39" t="s">
        <v>38</v>
      </c>
      <c r="E54" s="40">
        <v>6</v>
      </c>
      <c r="F54" s="40">
        <v>6</v>
      </c>
      <c r="G54" s="39">
        <v>0</v>
      </c>
      <c r="H54" s="39">
        <v>0</v>
      </c>
      <c r="I54" s="39">
        <v>0</v>
      </c>
      <c r="J54" s="41">
        <v>0</v>
      </c>
      <c r="K54" s="42">
        <v>0</v>
      </c>
      <c r="L54" s="39">
        <v>0</v>
      </c>
      <c r="M54" s="41">
        <v>0</v>
      </c>
      <c r="N54" s="43">
        <v>1</v>
      </c>
      <c r="O54" s="39">
        <v>0</v>
      </c>
      <c r="P54" s="39">
        <v>0</v>
      </c>
      <c r="Q54" s="39"/>
    </row>
    <row r="55" spans="1:17" s="32" customFormat="1" x14ac:dyDescent="0.15">
      <c r="A55" s="52"/>
      <c r="B55" s="31" t="s">
        <v>74</v>
      </c>
      <c r="C55" s="39" t="s">
        <v>75</v>
      </c>
      <c r="D55" s="39" t="s">
        <v>76</v>
      </c>
      <c r="E55" s="40">
        <v>16</v>
      </c>
      <c r="F55" s="40">
        <v>5</v>
      </c>
      <c r="G55" s="39">
        <v>0</v>
      </c>
      <c r="H55" s="39">
        <v>0</v>
      </c>
      <c r="I55" s="39">
        <v>0</v>
      </c>
      <c r="J55" s="41">
        <v>0</v>
      </c>
      <c r="K55" s="42">
        <v>0</v>
      </c>
      <c r="L55" s="39">
        <v>0</v>
      </c>
      <c r="M55" s="41">
        <v>0</v>
      </c>
      <c r="N55" s="42">
        <v>0</v>
      </c>
      <c r="O55" s="40">
        <v>2</v>
      </c>
      <c r="P55" s="39">
        <v>0</v>
      </c>
    </row>
    <row r="56" spans="1:17" s="32" customFormat="1" x14ac:dyDescent="0.15">
      <c r="A56" s="52"/>
      <c r="B56" s="31" t="s">
        <v>71</v>
      </c>
      <c r="C56" s="39" t="s">
        <v>69</v>
      </c>
      <c r="D56" s="39" t="s">
        <v>70</v>
      </c>
      <c r="E56" s="40">
        <v>5</v>
      </c>
      <c r="F56" s="40">
        <v>4</v>
      </c>
      <c r="G56" s="39">
        <v>0</v>
      </c>
      <c r="H56" s="39">
        <v>0</v>
      </c>
      <c r="I56" s="39">
        <v>0</v>
      </c>
      <c r="J56" s="41">
        <v>0</v>
      </c>
      <c r="K56" s="42">
        <v>0</v>
      </c>
      <c r="L56" s="39">
        <v>0</v>
      </c>
      <c r="M56" s="41">
        <v>0</v>
      </c>
      <c r="N56" s="43">
        <v>1</v>
      </c>
      <c r="O56" s="40">
        <v>1</v>
      </c>
      <c r="P56" s="39">
        <v>0</v>
      </c>
    </row>
    <row r="57" spans="1:17" s="32" customFormat="1" x14ac:dyDescent="0.15">
      <c r="A57" s="52"/>
      <c r="B57" s="31" t="s">
        <v>73</v>
      </c>
      <c r="C57" s="39" t="s">
        <v>72</v>
      </c>
      <c r="D57" s="39" t="s">
        <v>70</v>
      </c>
      <c r="E57" s="40">
        <v>51</v>
      </c>
      <c r="F57" s="40">
        <v>42</v>
      </c>
      <c r="G57" s="39">
        <v>0</v>
      </c>
      <c r="H57" s="39">
        <v>0</v>
      </c>
      <c r="I57" s="39">
        <v>0</v>
      </c>
      <c r="J57" s="41">
        <v>0</v>
      </c>
      <c r="K57" s="42">
        <v>0</v>
      </c>
      <c r="L57" s="40">
        <v>1</v>
      </c>
      <c r="M57" s="41">
        <v>0</v>
      </c>
      <c r="N57" s="42">
        <v>0</v>
      </c>
      <c r="O57" s="40">
        <v>3</v>
      </c>
      <c r="P57" s="39">
        <v>0</v>
      </c>
    </row>
    <row r="58" spans="1:17" s="32" customFormat="1" x14ac:dyDescent="0.15">
      <c r="A58" s="52"/>
      <c r="B58" s="31" t="s">
        <v>58</v>
      </c>
      <c r="C58" s="39" t="s">
        <v>64</v>
      </c>
      <c r="D58" s="39" t="s">
        <v>65</v>
      </c>
      <c r="E58" s="40">
        <v>3</v>
      </c>
      <c r="F58" s="40">
        <v>1</v>
      </c>
      <c r="G58" s="39">
        <v>0</v>
      </c>
      <c r="H58" s="39">
        <v>0</v>
      </c>
      <c r="I58" s="39">
        <v>0</v>
      </c>
      <c r="J58" s="41">
        <v>0</v>
      </c>
      <c r="K58" s="42">
        <v>0</v>
      </c>
      <c r="L58" s="39">
        <v>0</v>
      </c>
      <c r="M58" s="41">
        <v>0</v>
      </c>
      <c r="N58" s="43">
        <v>1</v>
      </c>
      <c r="O58" s="40">
        <v>1</v>
      </c>
      <c r="P58" s="40">
        <v>2</v>
      </c>
    </row>
    <row r="59" spans="1:17" s="32" customFormat="1" x14ac:dyDescent="0.15">
      <c r="A59" s="52"/>
      <c r="B59" s="31" t="s">
        <v>66</v>
      </c>
      <c r="C59" s="39" t="s">
        <v>67</v>
      </c>
      <c r="D59" s="39" t="s">
        <v>68</v>
      </c>
      <c r="E59" s="40">
        <v>4</v>
      </c>
      <c r="F59" s="40">
        <v>4</v>
      </c>
      <c r="G59" s="39">
        <v>0</v>
      </c>
      <c r="H59" s="39">
        <v>0</v>
      </c>
      <c r="I59" s="39">
        <v>0</v>
      </c>
      <c r="J59" s="41">
        <v>0</v>
      </c>
      <c r="K59" s="42">
        <v>0</v>
      </c>
      <c r="L59" s="39">
        <v>0</v>
      </c>
      <c r="M59" s="41">
        <v>0</v>
      </c>
      <c r="N59" s="43">
        <v>1</v>
      </c>
      <c r="O59" s="39">
        <v>0</v>
      </c>
      <c r="P59" s="40">
        <v>2</v>
      </c>
    </row>
    <row r="60" spans="1:17" s="32" customFormat="1" x14ac:dyDescent="0.15">
      <c r="A60" s="52"/>
      <c r="B60" s="31" t="s">
        <v>51</v>
      </c>
      <c r="C60" s="39" t="s">
        <v>49</v>
      </c>
      <c r="D60" s="39" t="s">
        <v>50</v>
      </c>
      <c r="E60" s="40">
        <v>1</v>
      </c>
      <c r="F60" s="40">
        <v>1</v>
      </c>
      <c r="G60" s="39">
        <v>0</v>
      </c>
      <c r="H60" s="39">
        <v>0</v>
      </c>
      <c r="I60" s="39">
        <v>0</v>
      </c>
      <c r="J60" s="41">
        <v>0</v>
      </c>
      <c r="K60" s="42">
        <v>0</v>
      </c>
      <c r="L60" s="39">
        <v>0</v>
      </c>
      <c r="M60" s="41">
        <v>0</v>
      </c>
      <c r="N60" s="42">
        <v>0</v>
      </c>
      <c r="O60" s="39">
        <v>0</v>
      </c>
      <c r="P60" s="39">
        <v>0</v>
      </c>
    </row>
    <row r="61" spans="1:17" s="32" customFormat="1" x14ac:dyDescent="0.15">
      <c r="A61" s="52"/>
      <c r="B61" s="31" t="s">
        <v>55</v>
      </c>
      <c r="C61" s="39" t="s">
        <v>59</v>
      </c>
      <c r="D61" s="39" t="s">
        <v>60</v>
      </c>
      <c r="E61" s="40">
        <v>15</v>
      </c>
      <c r="F61" s="40">
        <v>4</v>
      </c>
      <c r="G61" s="40">
        <v>3</v>
      </c>
      <c r="H61" s="40">
        <v>3</v>
      </c>
      <c r="I61" s="40">
        <v>3</v>
      </c>
      <c r="J61" s="44">
        <v>39</v>
      </c>
      <c r="K61" s="42">
        <v>0.75</v>
      </c>
      <c r="L61" s="39">
        <v>0</v>
      </c>
      <c r="M61" s="44">
        <v>9.75</v>
      </c>
      <c r="N61" s="43">
        <v>1</v>
      </c>
      <c r="O61" s="39">
        <v>0</v>
      </c>
      <c r="P61" s="39">
        <v>0</v>
      </c>
    </row>
    <row r="62" spans="1:17" s="32" customFormat="1" x14ac:dyDescent="0.15">
      <c r="A62" s="52"/>
      <c r="B62" s="31" t="s">
        <v>56</v>
      </c>
      <c r="C62" s="39" t="s">
        <v>61</v>
      </c>
      <c r="D62" s="39" t="s">
        <v>60</v>
      </c>
      <c r="E62" s="40">
        <v>18</v>
      </c>
      <c r="F62" s="40">
        <v>5</v>
      </c>
      <c r="G62" s="40">
        <v>1</v>
      </c>
      <c r="H62" s="40">
        <v>1</v>
      </c>
      <c r="I62" s="40">
        <v>1</v>
      </c>
      <c r="J62" s="44">
        <v>12</v>
      </c>
      <c r="K62" s="42">
        <v>0.2</v>
      </c>
      <c r="L62" s="39">
        <v>0</v>
      </c>
      <c r="M62" s="44">
        <v>2.4</v>
      </c>
      <c r="N62" s="43">
        <v>1</v>
      </c>
      <c r="O62" s="39">
        <v>0</v>
      </c>
      <c r="P62" s="39">
        <v>0</v>
      </c>
    </row>
    <row r="63" spans="1:17" s="32" customFormat="1" x14ac:dyDescent="0.15">
      <c r="A63" s="52"/>
      <c r="B63" s="31" t="s">
        <v>45</v>
      </c>
      <c r="C63" s="39" t="s">
        <v>43</v>
      </c>
      <c r="D63" s="39" t="s">
        <v>40</v>
      </c>
      <c r="E63" s="40">
        <v>7</v>
      </c>
      <c r="F63" s="40">
        <v>5</v>
      </c>
      <c r="G63" s="40">
        <v>1</v>
      </c>
      <c r="H63" s="40">
        <v>1</v>
      </c>
      <c r="I63" s="40">
        <v>1</v>
      </c>
      <c r="J63" s="44">
        <v>12</v>
      </c>
      <c r="K63" s="42">
        <v>0.2</v>
      </c>
      <c r="L63" s="39">
        <v>0</v>
      </c>
      <c r="M63" s="44">
        <v>2.4</v>
      </c>
      <c r="N63" s="43">
        <v>1</v>
      </c>
      <c r="O63" s="39">
        <v>0</v>
      </c>
      <c r="P63" s="39">
        <v>0</v>
      </c>
    </row>
    <row r="64" spans="1:17" s="32" customFormat="1" x14ac:dyDescent="0.15">
      <c r="A64" s="52"/>
      <c r="B64" s="31" t="s">
        <v>47</v>
      </c>
      <c r="C64" s="39" t="s">
        <v>39</v>
      </c>
      <c r="D64" s="39" t="s">
        <v>40</v>
      </c>
      <c r="E64" s="40">
        <v>13</v>
      </c>
      <c r="F64" s="40">
        <v>5</v>
      </c>
      <c r="G64" s="40">
        <v>2</v>
      </c>
      <c r="H64" s="40">
        <v>2</v>
      </c>
      <c r="I64" s="40">
        <v>2</v>
      </c>
      <c r="J64" s="44">
        <v>28</v>
      </c>
      <c r="K64" s="42">
        <v>0.4</v>
      </c>
      <c r="L64" s="39">
        <v>0</v>
      </c>
      <c r="M64" s="44">
        <v>5.6</v>
      </c>
      <c r="N64" s="43">
        <v>1</v>
      </c>
      <c r="O64" s="39">
        <v>0</v>
      </c>
      <c r="P64" s="39">
        <v>0</v>
      </c>
    </row>
    <row r="65" spans="1:17" s="32" customFormat="1" x14ac:dyDescent="0.15">
      <c r="A65" s="52"/>
      <c r="B65" s="31" t="s">
        <v>54</v>
      </c>
      <c r="C65" s="39" t="s">
        <v>52</v>
      </c>
      <c r="D65" s="39" t="s">
        <v>53</v>
      </c>
      <c r="E65" s="40">
        <v>3</v>
      </c>
      <c r="F65" s="40">
        <v>3</v>
      </c>
      <c r="G65" s="39">
        <v>0</v>
      </c>
      <c r="H65" s="39">
        <v>0</v>
      </c>
      <c r="I65" s="39">
        <v>0</v>
      </c>
      <c r="J65" s="41">
        <v>0</v>
      </c>
      <c r="K65" s="42">
        <v>0</v>
      </c>
      <c r="L65" s="39">
        <v>0</v>
      </c>
      <c r="M65" s="41">
        <v>0</v>
      </c>
      <c r="N65" s="43">
        <v>1</v>
      </c>
      <c r="O65" s="39">
        <v>0</v>
      </c>
      <c r="P65" s="39">
        <v>0</v>
      </c>
    </row>
    <row r="66" spans="1:17" s="32" customFormat="1" x14ac:dyDescent="0.15">
      <c r="A66" s="52"/>
      <c r="B66" s="31" t="s">
        <v>270</v>
      </c>
      <c r="C66" s="39" t="s">
        <v>41</v>
      </c>
      <c r="D66" s="39" t="s">
        <v>42</v>
      </c>
      <c r="E66" s="40">
        <v>44</v>
      </c>
      <c r="F66" s="40">
        <v>24</v>
      </c>
      <c r="G66" s="40">
        <v>2</v>
      </c>
      <c r="H66" s="40">
        <v>2</v>
      </c>
      <c r="I66" s="40">
        <v>2</v>
      </c>
      <c r="J66" s="44">
        <v>416</v>
      </c>
      <c r="K66" s="42">
        <v>8.3333333333333329E-2</v>
      </c>
      <c r="L66" s="40">
        <v>1</v>
      </c>
      <c r="M66" s="44">
        <v>17.329999999999998</v>
      </c>
      <c r="N66" s="43">
        <v>1</v>
      </c>
      <c r="O66" s="39">
        <v>0</v>
      </c>
      <c r="P66" s="40">
        <v>2</v>
      </c>
    </row>
    <row r="67" spans="1:17" s="32" customFormat="1" x14ac:dyDescent="0.15">
      <c r="A67" s="52"/>
      <c r="B67" s="31" t="s">
        <v>57</v>
      </c>
      <c r="C67" s="39" t="s">
        <v>62</v>
      </c>
      <c r="D67" s="39" t="s">
        <v>63</v>
      </c>
      <c r="E67" s="40">
        <v>4</v>
      </c>
      <c r="F67" s="40">
        <v>3</v>
      </c>
      <c r="G67" s="39">
        <v>0</v>
      </c>
      <c r="H67" s="39">
        <v>0</v>
      </c>
      <c r="I67" s="39">
        <v>0</v>
      </c>
      <c r="J67" s="41">
        <v>0</v>
      </c>
      <c r="K67" s="42">
        <v>0</v>
      </c>
      <c r="L67" s="39">
        <v>0</v>
      </c>
      <c r="M67" s="41">
        <v>0</v>
      </c>
      <c r="N67" s="42">
        <v>0.86</v>
      </c>
      <c r="O67" s="39">
        <v>0</v>
      </c>
      <c r="P67" s="39">
        <v>0</v>
      </c>
    </row>
    <row r="68" spans="1:17" s="45" customFormat="1" x14ac:dyDescent="0.15"/>
    <row r="69" spans="1:17" s="32" customFormat="1" x14ac:dyDescent="0.15">
      <c r="A69" s="52">
        <v>20170216</v>
      </c>
      <c r="B69" s="31" t="s">
        <v>48</v>
      </c>
      <c r="C69" s="39" t="s">
        <v>37</v>
      </c>
      <c r="D69" s="39" t="s">
        <v>38</v>
      </c>
      <c r="E69" s="40">
        <v>10</v>
      </c>
      <c r="F69" s="40">
        <v>4</v>
      </c>
      <c r="G69" s="40">
        <v>1</v>
      </c>
      <c r="H69" s="40">
        <v>1</v>
      </c>
      <c r="I69" s="40">
        <v>1</v>
      </c>
      <c r="J69" s="44">
        <v>9.9</v>
      </c>
      <c r="K69" s="42">
        <v>0.25</v>
      </c>
      <c r="L69" s="39">
        <v>0</v>
      </c>
      <c r="M69" s="44">
        <v>2.48</v>
      </c>
      <c r="N69" s="43">
        <v>1</v>
      </c>
      <c r="O69" s="39">
        <v>0</v>
      </c>
      <c r="P69" s="39">
        <v>0</v>
      </c>
      <c r="Q69" s="39"/>
    </row>
    <row r="70" spans="1:17" s="32" customFormat="1" x14ac:dyDescent="0.15">
      <c r="A70" s="52"/>
      <c r="B70" s="31" t="s">
        <v>74</v>
      </c>
      <c r="C70" s="39" t="s">
        <v>75</v>
      </c>
      <c r="D70" s="39" t="s">
        <v>76</v>
      </c>
      <c r="E70" s="40">
        <v>9</v>
      </c>
      <c r="F70" s="40">
        <v>8</v>
      </c>
      <c r="G70" s="39">
        <v>0</v>
      </c>
      <c r="H70" s="39">
        <v>0</v>
      </c>
      <c r="I70" s="39">
        <v>0</v>
      </c>
      <c r="J70" s="41">
        <v>0</v>
      </c>
      <c r="K70" s="42">
        <v>0</v>
      </c>
      <c r="L70" s="39">
        <v>0</v>
      </c>
      <c r="M70" s="41">
        <v>0</v>
      </c>
      <c r="N70" s="42">
        <v>0</v>
      </c>
      <c r="O70" s="39">
        <v>0</v>
      </c>
      <c r="P70" s="39">
        <v>0</v>
      </c>
    </row>
    <row r="71" spans="1:17" s="32" customFormat="1" x14ac:dyDescent="0.15">
      <c r="A71" s="52"/>
      <c r="B71" s="31" t="s">
        <v>71</v>
      </c>
      <c r="C71" s="39" t="s">
        <v>69</v>
      </c>
      <c r="D71" s="39" t="s">
        <v>70</v>
      </c>
      <c r="E71" s="40">
        <v>1</v>
      </c>
      <c r="F71" s="40">
        <v>1</v>
      </c>
      <c r="G71" s="39">
        <v>0</v>
      </c>
      <c r="H71" s="39">
        <v>0</v>
      </c>
      <c r="I71" s="39">
        <v>0</v>
      </c>
      <c r="J71" s="41">
        <v>0</v>
      </c>
      <c r="K71" s="42">
        <v>0</v>
      </c>
      <c r="L71" s="39">
        <v>0</v>
      </c>
      <c r="M71" s="41">
        <v>0</v>
      </c>
      <c r="N71" s="43">
        <v>1</v>
      </c>
      <c r="O71" s="39">
        <v>0</v>
      </c>
      <c r="P71" s="40">
        <v>1</v>
      </c>
    </row>
    <row r="72" spans="1:17" s="32" customFormat="1" x14ac:dyDescent="0.15">
      <c r="A72" s="52"/>
      <c r="B72" s="31" t="s">
        <v>73</v>
      </c>
      <c r="C72" s="39" t="s">
        <v>72</v>
      </c>
      <c r="D72" s="39" t="s">
        <v>70</v>
      </c>
      <c r="E72" s="40">
        <v>5</v>
      </c>
      <c r="F72" s="40">
        <v>2</v>
      </c>
      <c r="G72" s="39">
        <v>0</v>
      </c>
      <c r="H72" s="39">
        <v>0</v>
      </c>
      <c r="I72" s="39">
        <v>0</v>
      </c>
      <c r="J72" s="41">
        <v>0</v>
      </c>
      <c r="K72" s="42">
        <v>0</v>
      </c>
      <c r="L72" s="39">
        <v>0</v>
      </c>
      <c r="M72" s="41">
        <v>0</v>
      </c>
      <c r="N72" s="42">
        <v>0</v>
      </c>
      <c r="O72" s="40">
        <v>1</v>
      </c>
      <c r="P72" s="39">
        <v>0</v>
      </c>
    </row>
    <row r="73" spans="1:17" s="32" customFormat="1" x14ac:dyDescent="0.15">
      <c r="A73" s="52"/>
      <c r="B73" s="31" t="s">
        <v>58</v>
      </c>
      <c r="C73" s="39" t="s">
        <v>64</v>
      </c>
      <c r="D73" s="39" t="s">
        <v>65</v>
      </c>
      <c r="E73" s="40">
        <v>3</v>
      </c>
      <c r="F73" s="40">
        <v>1</v>
      </c>
      <c r="G73" s="39">
        <v>0</v>
      </c>
      <c r="H73" s="39">
        <v>0</v>
      </c>
      <c r="I73" s="39">
        <v>0</v>
      </c>
      <c r="J73" s="41">
        <v>0</v>
      </c>
      <c r="K73" s="42">
        <v>0</v>
      </c>
      <c r="L73" s="39">
        <v>0</v>
      </c>
      <c r="M73" s="41">
        <v>0</v>
      </c>
      <c r="N73" s="43">
        <v>1</v>
      </c>
      <c r="O73" s="40">
        <v>2</v>
      </c>
      <c r="P73" s="39">
        <v>0</v>
      </c>
    </row>
    <row r="74" spans="1:17" s="32" customFormat="1" x14ac:dyDescent="0.15">
      <c r="A74" s="52"/>
      <c r="B74" s="31" t="s">
        <v>66</v>
      </c>
      <c r="C74" s="39" t="s">
        <v>67</v>
      </c>
      <c r="D74" s="39" t="s">
        <v>68</v>
      </c>
      <c r="E74" s="40">
        <v>20</v>
      </c>
      <c r="F74" s="40">
        <v>8</v>
      </c>
      <c r="G74" s="39">
        <v>0</v>
      </c>
      <c r="H74" s="39">
        <v>0</v>
      </c>
      <c r="I74" s="39">
        <v>0</v>
      </c>
      <c r="J74" s="41">
        <v>0</v>
      </c>
      <c r="K74" s="42">
        <v>0</v>
      </c>
      <c r="L74" s="39">
        <v>0</v>
      </c>
      <c r="M74" s="41">
        <v>0</v>
      </c>
      <c r="N74" s="43">
        <v>1</v>
      </c>
      <c r="O74" s="39">
        <v>0</v>
      </c>
      <c r="P74" s="39">
        <v>0</v>
      </c>
    </row>
    <row r="75" spans="1:17" s="32" customFormat="1" x14ac:dyDescent="0.15">
      <c r="A75" s="52"/>
      <c r="B75" s="31" t="s">
        <v>51</v>
      </c>
      <c r="C75" s="39" t="s">
        <v>49</v>
      </c>
      <c r="D75" s="39" t="s">
        <v>50</v>
      </c>
      <c r="E75" s="40"/>
      <c r="F75" s="40"/>
      <c r="G75" s="39"/>
      <c r="H75" s="39"/>
      <c r="I75" s="39"/>
      <c r="J75" s="41"/>
      <c r="K75" s="42"/>
      <c r="L75" s="39"/>
      <c r="M75" s="41"/>
      <c r="N75" s="42"/>
      <c r="O75" s="39"/>
      <c r="P75" s="39"/>
    </row>
    <row r="76" spans="1:17" s="32" customFormat="1" x14ac:dyDescent="0.15">
      <c r="A76" s="52"/>
      <c r="B76" s="31" t="s">
        <v>55</v>
      </c>
      <c r="C76" s="39" t="s">
        <v>59</v>
      </c>
      <c r="D76" s="39" t="s">
        <v>60</v>
      </c>
      <c r="E76" s="40">
        <v>4</v>
      </c>
      <c r="F76" s="40">
        <v>3</v>
      </c>
      <c r="G76" s="39">
        <v>0</v>
      </c>
      <c r="H76" s="39">
        <v>0</v>
      </c>
      <c r="I76" s="39">
        <v>0</v>
      </c>
      <c r="J76" s="41">
        <v>0</v>
      </c>
      <c r="K76" s="42">
        <v>0</v>
      </c>
      <c r="L76" s="39">
        <v>0</v>
      </c>
      <c r="M76" s="41">
        <v>0</v>
      </c>
      <c r="N76" s="43">
        <v>1</v>
      </c>
      <c r="O76" s="39">
        <v>0</v>
      </c>
      <c r="P76" s="39">
        <v>0</v>
      </c>
    </row>
    <row r="77" spans="1:17" s="32" customFormat="1" x14ac:dyDescent="0.15">
      <c r="A77" s="52"/>
      <c r="B77" s="31" t="s">
        <v>56</v>
      </c>
      <c r="C77" s="39" t="s">
        <v>61</v>
      </c>
      <c r="D77" s="39" t="s">
        <v>60</v>
      </c>
      <c r="E77" s="40">
        <v>6</v>
      </c>
      <c r="F77" s="40">
        <v>5</v>
      </c>
      <c r="G77" s="39">
        <v>0</v>
      </c>
      <c r="H77" s="39">
        <v>0</v>
      </c>
      <c r="I77" s="39">
        <v>0</v>
      </c>
      <c r="J77" s="41">
        <v>0</v>
      </c>
      <c r="K77" s="42">
        <v>0</v>
      </c>
      <c r="L77" s="39">
        <v>0</v>
      </c>
      <c r="M77" s="41">
        <v>0</v>
      </c>
      <c r="N77" s="43">
        <v>1</v>
      </c>
      <c r="O77" s="39">
        <v>0</v>
      </c>
      <c r="P77" s="39">
        <v>0</v>
      </c>
    </row>
    <row r="78" spans="1:17" s="32" customFormat="1" x14ac:dyDescent="0.15">
      <c r="A78" s="52"/>
      <c r="B78" s="31" t="s">
        <v>45</v>
      </c>
      <c r="C78" s="39" t="s">
        <v>43</v>
      </c>
      <c r="D78" s="39" t="s">
        <v>40</v>
      </c>
      <c r="E78" s="40">
        <v>10</v>
      </c>
      <c r="F78" s="40">
        <v>8</v>
      </c>
      <c r="G78" s="39">
        <v>0</v>
      </c>
      <c r="H78" s="39">
        <v>0</v>
      </c>
      <c r="I78" s="39">
        <v>0</v>
      </c>
      <c r="J78" s="41">
        <v>0</v>
      </c>
      <c r="K78" s="42">
        <v>0</v>
      </c>
      <c r="L78" s="39">
        <v>0</v>
      </c>
      <c r="M78" s="41">
        <v>0</v>
      </c>
      <c r="N78" s="43">
        <v>1</v>
      </c>
      <c r="O78" s="40">
        <v>1</v>
      </c>
      <c r="P78" s="39">
        <v>0</v>
      </c>
    </row>
    <row r="79" spans="1:17" s="32" customFormat="1" x14ac:dyDescent="0.15">
      <c r="A79" s="52"/>
      <c r="B79" s="31" t="s">
        <v>47</v>
      </c>
      <c r="C79" s="39" t="s">
        <v>39</v>
      </c>
      <c r="D79" s="39" t="s">
        <v>40</v>
      </c>
      <c r="E79" s="40">
        <v>12</v>
      </c>
      <c r="F79" s="40">
        <v>8</v>
      </c>
      <c r="G79" s="39">
        <v>0</v>
      </c>
      <c r="H79" s="39">
        <v>0</v>
      </c>
      <c r="I79" s="39">
        <v>0</v>
      </c>
      <c r="J79" s="41">
        <v>0</v>
      </c>
      <c r="K79" s="42">
        <v>0</v>
      </c>
      <c r="L79" s="39">
        <v>0</v>
      </c>
      <c r="M79" s="41">
        <v>0</v>
      </c>
      <c r="N79" s="43">
        <v>1</v>
      </c>
      <c r="O79" s="40">
        <v>1</v>
      </c>
      <c r="P79" s="39">
        <v>0</v>
      </c>
    </row>
    <row r="80" spans="1:17" s="32" customFormat="1" x14ac:dyDescent="0.15">
      <c r="A80" s="52"/>
      <c r="B80" s="31" t="s">
        <v>54</v>
      </c>
      <c r="C80" s="39" t="s">
        <v>52</v>
      </c>
      <c r="D80" s="39" t="s">
        <v>53</v>
      </c>
      <c r="E80" s="40">
        <v>9</v>
      </c>
      <c r="F80" s="40">
        <v>7</v>
      </c>
      <c r="G80" s="39">
        <v>0</v>
      </c>
      <c r="H80" s="39">
        <v>0</v>
      </c>
      <c r="I80" s="39">
        <v>0</v>
      </c>
      <c r="J80" s="41">
        <v>0</v>
      </c>
      <c r="K80" s="42">
        <v>0</v>
      </c>
      <c r="L80" s="39">
        <v>0</v>
      </c>
      <c r="M80" s="41">
        <v>0</v>
      </c>
      <c r="N80" s="43">
        <v>1</v>
      </c>
      <c r="O80" s="39">
        <v>0</v>
      </c>
      <c r="P80" s="39">
        <v>0</v>
      </c>
    </row>
    <row r="81" spans="1:17" s="32" customFormat="1" x14ac:dyDescent="0.15">
      <c r="A81" s="52"/>
      <c r="B81" s="31" t="s">
        <v>270</v>
      </c>
      <c r="C81" s="39" t="s">
        <v>41</v>
      </c>
      <c r="D81" s="39" t="s">
        <v>42</v>
      </c>
      <c r="E81" s="40">
        <v>83</v>
      </c>
      <c r="F81" s="40">
        <v>51</v>
      </c>
      <c r="G81" s="40">
        <v>2</v>
      </c>
      <c r="H81" s="40">
        <v>2</v>
      </c>
      <c r="I81" s="40">
        <v>2</v>
      </c>
      <c r="J81" s="44">
        <v>416</v>
      </c>
      <c r="K81" s="42">
        <v>3.9215686274509803E-2</v>
      </c>
      <c r="L81" s="40">
        <v>1</v>
      </c>
      <c r="M81" s="44">
        <v>8.16</v>
      </c>
      <c r="N81" s="43">
        <v>1</v>
      </c>
      <c r="O81" s="39">
        <v>0</v>
      </c>
      <c r="P81" s="40">
        <v>3</v>
      </c>
    </row>
    <row r="82" spans="1:17" s="32" customFormat="1" x14ac:dyDescent="0.15">
      <c r="A82" s="52"/>
      <c r="B82" s="31" t="s">
        <v>57</v>
      </c>
      <c r="C82" s="39" t="s">
        <v>62</v>
      </c>
      <c r="D82" s="39" t="s">
        <v>63</v>
      </c>
      <c r="E82" s="40">
        <v>17</v>
      </c>
      <c r="F82" s="40">
        <v>5</v>
      </c>
      <c r="G82" s="39">
        <v>0</v>
      </c>
      <c r="H82" s="39">
        <v>0</v>
      </c>
      <c r="I82" s="39">
        <v>0</v>
      </c>
      <c r="J82" s="41">
        <v>0</v>
      </c>
      <c r="K82" s="42">
        <v>0</v>
      </c>
      <c r="L82" s="39">
        <v>0</v>
      </c>
      <c r="M82" s="41">
        <v>0</v>
      </c>
      <c r="N82" s="42">
        <v>0.88</v>
      </c>
      <c r="O82" s="39">
        <v>0</v>
      </c>
      <c r="P82" s="39">
        <v>0</v>
      </c>
    </row>
    <row r="83" spans="1:17" s="45" customFormat="1" x14ac:dyDescent="0.15"/>
    <row r="84" spans="1:17" s="32" customFormat="1" x14ac:dyDescent="0.15">
      <c r="A84" s="52">
        <v>20170221</v>
      </c>
      <c r="B84" s="31" t="s">
        <v>48</v>
      </c>
      <c r="C84" s="39" t="s">
        <v>37</v>
      </c>
      <c r="D84" s="39" t="s">
        <v>38</v>
      </c>
      <c r="E84" s="40">
        <v>15</v>
      </c>
      <c r="F84" s="40">
        <v>3</v>
      </c>
      <c r="G84" s="40">
        <v>2</v>
      </c>
      <c r="H84" s="40">
        <v>2</v>
      </c>
      <c r="I84" s="40">
        <v>3</v>
      </c>
      <c r="J84" s="44">
        <v>28.700000000000003</v>
      </c>
      <c r="K84" s="42">
        <v>0.66666666666666663</v>
      </c>
      <c r="L84" s="39">
        <v>0</v>
      </c>
      <c r="M84" s="44">
        <v>9.57</v>
      </c>
      <c r="N84" s="43">
        <v>1</v>
      </c>
      <c r="O84" s="39">
        <v>0</v>
      </c>
      <c r="P84" s="39">
        <v>0</v>
      </c>
      <c r="Q84" s="39"/>
    </row>
    <row r="85" spans="1:17" s="32" customFormat="1" x14ac:dyDescent="0.15">
      <c r="A85" s="52"/>
      <c r="B85" s="31" t="s">
        <v>74</v>
      </c>
      <c r="C85" s="39" t="s">
        <v>75</v>
      </c>
      <c r="D85" s="39" t="s">
        <v>76</v>
      </c>
      <c r="E85" s="40">
        <v>17</v>
      </c>
      <c r="F85" s="40">
        <v>12</v>
      </c>
      <c r="G85" s="39">
        <v>0</v>
      </c>
      <c r="H85" s="39">
        <v>0</v>
      </c>
      <c r="I85" s="39">
        <v>0</v>
      </c>
      <c r="J85" s="41">
        <v>0</v>
      </c>
      <c r="K85" s="42">
        <v>0</v>
      </c>
      <c r="L85" s="39">
        <v>0</v>
      </c>
      <c r="M85" s="41">
        <v>0</v>
      </c>
      <c r="N85" s="42">
        <v>0</v>
      </c>
      <c r="O85" s="39">
        <v>0</v>
      </c>
      <c r="P85" s="40">
        <v>1</v>
      </c>
    </row>
    <row r="86" spans="1:17" s="32" customFormat="1" x14ac:dyDescent="0.15">
      <c r="A86" s="52"/>
      <c r="B86" s="31" t="s">
        <v>71</v>
      </c>
      <c r="C86" s="39" t="s">
        <v>69</v>
      </c>
      <c r="D86" s="39" t="s">
        <v>70</v>
      </c>
      <c r="E86" s="40">
        <v>2</v>
      </c>
      <c r="F86" s="40">
        <v>1</v>
      </c>
      <c r="G86" s="39">
        <v>0</v>
      </c>
      <c r="H86" s="39">
        <v>0</v>
      </c>
      <c r="I86" s="39">
        <v>0</v>
      </c>
      <c r="J86" s="41">
        <v>0</v>
      </c>
      <c r="K86" s="42">
        <v>0</v>
      </c>
      <c r="L86" s="39">
        <v>0</v>
      </c>
      <c r="M86" s="41">
        <v>0</v>
      </c>
      <c r="N86" s="43">
        <v>1</v>
      </c>
      <c r="O86" s="39">
        <v>0</v>
      </c>
      <c r="P86" s="39">
        <v>0</v>
      </c>
    </row>
    <row r="87" spans="1:17" s="32" customFormat="1" x14ac:dyDescent="0.15">
      <c r="A87" s="52"/>
      <c r="B87" s="31" t="s">
        <v>73</v>
      </c>
      <c r="C87" s="39" t="s">
        <v>72</v>
      </c>
      <c r="D87" s="39" t="s">
        <v>70</v>
      </c>
      <c r="E87" s="40">
        <v>3</v>
      </c>
      <c r="F87" s="40">
        <v>2</v>
      </c>
      <c r="G87" s="39">
        <v>0</v>
      </c>
      <c r="H87" s="39">
        <v>0</v>
      </c>
      <c r="I87" s="39">
        <v>0</v>
      </c>
      <c r="J87" s="41">
        <v>0</v>
      </c>
      <c r="K87" s="42">
        <v>0</v>
      </c>
      <c r="L87" s="39">
        <v>0</v>
      </c>
      <c r="M87" s="41">
        <v>0</v>
      </c>
      <c r="N87" s="42">
        <v>0</v>
      </c>
      <c r="O87" s="39">
        <v>0</v>
      </c>
      <c r="P87" s="39">
        <v>0</v>
      </c>
    </row>
    <row r="88" spans="1:17" s="32" customFormat="1" x14ac:dyDescent="0.15">
      <c r="A88" s="52"/>
      <c r="B88" s="31" t="s">
        <v>58</v>
      </c>
      <c r="C88" s="39" t="s">
        <v>64</v>
      </c>
      <c r="D88" s="39" t="s">
        <v>65</v>
      </c>
      <c r="E88" s="40"/>
      <c r="F88" s="40"/>
      <c r="G88" s="39"/>
      <c r="H88" s="39"/>
      <c r="I88" s="39"/>
      <c r="J88" s="41"/>
      <c r="K88" s="42"/>
      <c r="L88" s="39"/>
      <c r="M88" s="41"/>
      <c r="N88" s="43"/>
      <c r="O88" s="40"/>
      <c r="P88" s="39"/>
    </row>
    <row r="89" spans="1:17" s="32" customFormat="1" x14ac:dyDescent="0.15">
      <c r="A89" s="52"/>
      <c r="B89" s="31" t="s">
        <v>66</v>
      </c>
      <c r="C89" s="39" t="s">
        <v>67</v>
      </c>
      <c r="D89" s="39" t="s">
        <v>68</v>
      </c>
      <c r="E89" s="40">
        <v>19</v>
      </c>
      <c r="F89" s="40">
        <v>13</v>
      </c>
      <c r="G89" s="39">
        <v>0</v>
      </c>
      <c r="H89" s="39">
        <v>0</v>
      </c>
      <c r="I89" s="39">
        <v>0</v>
      </c>
      <c r="J89" s="41">
        <v>0</v>
      </c>
      <c r="K89" s="42">
        <v>0</v>
      </c>
      <c r="L89" s="39">
        <v>0</v>
      </c>
      <c r="M89" s="41">
        <v>0</v>
      </c>
      <c r="N89" s="43">
        <v>1</v>
      </c>
      <c r="O89" s="40">
        <v>1</v>
      </c>
      <c r="P89" s="40">
        <v>1</v>
      </c>
    </row>
    <row r="90" spans="1:17" s="32" customFormat="1" x14ac:dyDescent="0.15">
      <c r="A90" s="52"/>
      <c r="B90" s="31" t="s">
        <v>51</v>
      </c>
      <c r="C90" s="39" t="s">
        <v>49</v>
      </c>
      <c r="D90" s="39" t="s">
        <v>50</v>
      </c>
      <c r="E90" s="40">
        <v>2</v>
      </c>
      <c r="F90" s="40">
        <v>2</v>
      </c>
      <c r="G90" s="39">
        <v>0</v>
      </c>
      <c r="H90" s="39">
        <v>0</v>
      </c>
      <c r="I90" s="39">
        <v>0</v>
      </c>
      <c r="J90" s="41">
        <v>0</v>
      </c>
      <c r="K90" s="42">
        <v>0</v>
      </c>
      <c r="L90" s="39">
        <v>0</v>
      </c>
      <c r="M90" s="41">
        <v>0</v>
      </c>
      <c r="N90" s="42">
        <v>0</v>
      </c>
      <c r="O90" s="39">
        <v>0</v>
      </c>
      <c r="P90" s="39">
        <v>0</v>
      </c>
    </row>
    <row r="91" spans="1:17" s="32" customFormat="1" x14ac:dyDescent="0.15">
      <c r="A91" s="52"/>
      <c r="B91" s="31" t="s">
        <v>55</v>
      </c>
      <c r="C91" s="39" t="s">
        <v>59</v>
      </c>
      <c r="D91" s="39" t="s">
        <v>60</v>
      </c>
      <c r="E91" s="40">
        <v>12</v>
      </c>
      <c r="F91" s="40">
        <v>3</v>
      </c>
      <c r="G91" s="39">
        <v>0</v>
      </c>
      <c r="H91" s="39">
        <v>0</v>
      </c>
      <c r="I91" s="39">
        <v>0</v>
      </c>
      <c r="J91" s="41">
        <v>0</v>
      </c>
      <c r="K91" s="42">
        <v>0</v>
      </c>
      <c r="L91" s="39">
        <v>0</v>
      </c>
      <c r="M91" s="41">
        <v>0</v>
      </c>
      <c r="N91" s="43">
        <v>1</v>
      </c>
      <c r="O91" s="39">
        <v>0</v>
      </c>
      <c r="P91" s="39">
        <v>0</v>
      </c>
    </row>
    <row r="92" spans="1:17" s="32" customFormat="1" x14ac:dyDescent="0.15">
      <c r="A92" s="52"/>
      <c r="B92" s="31" t="s">
        <v>56</v>
      </c>
      <c r="C92" s="39" t="s">
        <v>61</v>
      </c>
      <c r="D92" s="39" t="s">
        <v>60</v>
      </c>
      <c r="E92" s="40">
        <v>2</v>
      </c>
      <c r="F92" s="40">
        <v>1</v>
      </c>
      <c r="G92" s="39">
        <v>0</v>
      </c>
      <c r="H92" s="39">
        <v>0</v>
      </c>
      <c r="I92" s="39">
        <v>0</v>
      </c>
      <c r="J92" s="41">
        <v>0</v>
      </c>
      <c r="K92" s="42">
        <v>0</v>
      </c>
      <c r="L92" s="39">
        <v>0</v>
      </c>
      <c r="M92" s="41">
        <v>0</v>
      </c>
      <c r="N92" s="43">
        <v>1</v>
      </c>
      <c r="O92" s="39">
        <v>0</v>
      </c>
      <c r="P92" s="39">
        <v>0</v>
      </c>
    </row>
    <row r="93" spans="1:17" s="32" customFormat="1" x14ac:dyDescent="0.15">
      <c r="A93" s="52"/>
      <c r="B93" s="31" t="s">
        <v>45</v>
      </c>
      <c r="C93" s="39" t="s">
        <v>43</v>
      </c>
      <c r="D93" s="39" t="s">
        <v>40</v>
      </c>
      <c r="E93" s="40">
        <v>5</v>
      </c>
      <c r="F93" s="40">
        <v>4</v>
      </c>
      <c r="G93" s="39">
        <v>0</v>
      </c>
      <c r="H93" s="39">
        <v>0</v>
      </c>
      <c r="I93" s="39">
        <v>0</v>
      </c>
      <c r="J93" s="41">
        <v>0</v>
      </c>
      <c r="K93" s="42">
        <v>0</v>
      </c>
      <c r="L93" s="39">
        <v>0</v>
      </c>
      <c r="M93" s="41">
        <v>0</v>
      </c>
      <c r="N93" s="43">
        <v>1</v>
      </c>
      <c r="O93" s="40">
        <v>1</v>
      </c>
      <c r="P93" s="39">
        <v>0</v>
      </c>
    </row>
    <row r="94" spans="1:17" s="32" customFormat="1" x14ac:dyDescent="0.15">
      <c r="A94" s="52"/>
      <c r="B94" s="31" t="s">
        <v>47</v>
      </c>
      <c r="C94" s="39" t="s">
        <v>39</v>
      </c>
      <c r="D94" s="39" t="s">
        <v>40</v>
      </c>
      <c r="E94" s="40">
        <v>15</v>
      </c>
      <c r="F94" s="40">
        <v>9</v>
      </c>
      <c r="G94" s="40">
        <v>2</v>
      </c>
      <c r="H94" s="40">
        <v>2</v>
      </c>
      <c r="I94" s="40">
        <v>2</v>
      </c>
      <c r="J94" s="44">
        <v>27</v>
      </c>
      <c r="K94" s="42">
        <v>0.22222222222222221</v>
      </c>
      <c r="L94" s="39">
        <v>0</v>
      </c>
      <c r="M94" s="44">
        <v>3</v>
      </c>
      <c r="N94" s="43">
        <v>1</v>
      </c>
      <c r="O94" s="40">
        <v>1</v>
      </c>
      <c r="P94" s="39">
        <v>0</v>
      </c>
    </row>
    <row r="95" spans="1:17" s="32" customFormat="1" x14ac:dyDescent="0.15">
      <c r="A95" s="52"/>
      <c r="B95" s="31" t="s">
        <v>54</v>
      </c>
      <c r="C95" s="39" t="s">
        <v>52</v>
      </c>
      <c r="D95" s="39" t="s">
        <v>53</v>
      </c>
      <c r="E95" s="40">
        <v>9</v>
      </c>
      <c r="F95" s="40">
        <v>3</v>
      </c>
      <c r="G95" s="40">
        <v>1</v>
      </c>
      <c r="H95" s="40">
        <v>1</v>
      </c>
      <c r="I95" s="40">
        <v>1</v>
      </c>
      <c r="J95" s="44">
        <v>28</v>
      </c>
      <c r="K95" s="42">
        <v>0.33333333333333331</v>
      </c>
      <c r="L95" s="39">
        <v>0</v>
      </c>
      <c r="M95" s="44">
        <v>9.33</v>
      </c>
      <c r="N95" s="43">
        <v>1</v>
      </c>
      <c r="O95" s="39">
        <v>0</v>
      </c>
      <c r="P95" s="40">
        <v>1</v>
      </c>
    </row>
    <row r="96" spans="1:17" s="32" customFormat="1" x14ac:dyDescent="0.15">
      <c r="A96" s="52"/>
      <c r="B96" s="31" t="s">
        <v>270</v>
      </c>
      <c r="C96" s="39" t="s">
        <v>41</v>
      </c>
      <c r="D96" s="39" t="s">
        <v>42</v>
      </c>
      <c r="E96" s="40">
        <v>109</v>
      </c>
      <c r="F96" s="40">
        <v>59</v>
      </c>
      <c r="G96" s="40">
        <v>2</v>
      </c>
      <c r="H96" s="40">
        <v>2</v>
      </c>
      <c r="I96" s="40">
        <v>2</v>
      </c>
      <c r="J96" s="44">
        <v>393</v>
      </c>
      <c r="K96" s="42">
        <v>3.3898305084745763E-2</v>
      </c>
      <c r="L96" s="40">
        <v>1</v>
      </c>
      <c r="M96" s="44">
        <v>6.66</v>
      </c>
      <c r="N96" s="43">
        <v>1</v>
      </c>
      <c r="O96" s="40">
        <v>3</v>
      </c>
      <c r="P96" s="40">
        <v>2</v>
      </c>
    </row>
    <row r="97" spans="1:17" s="32" customFormat="1" x14ac:dyDescent="0.15">
      <c r="A97" s="52"/>
      <c r="B97" s="31" t="s">
        <v>57</v>
      </c>
      <c r="C97" s="39" t="s">
        <v>62</v>
      </c>
      <c r="D97" s="39" t="s">
        <v>63</v>
      </c>
      <c r="E97" s="40">
        <v>7</v>
      </c>
      <c r="F97" s="40">
        <v>1</v>
      </c>
      <c r="G97" s="39">
        <v>0</v>
      </c>
      <c r="H97" s="39">
        <v>0</v>
      </c>
      <c r="I97" s="39">
        <v>0</v>
      </c>
      <c r="J97" s="41">
        <v>0</v>
      </c>
      <c r="K97" s="42">
        <v>0</v>
      </c>
      <c r="L97" s="39">
        <v>0</v>
      </c>
      <c r="M97" s="41">
        <v>0</v>
      </c>
      <c r="N97" s="42">
        <v>0.89</v>
      </c>
      <c r="O97" s="39">
        <v>0</v>
      </c>
      <c r="P97" s="39">
        <v>0</v>
      </c>
    </row>
    <row r="98" spans="1:17" x14ac:dyDescent="0.15">
      <c r="A98" s="52"/>
      <c r="B98" s="39" t="s">
        <v>273</v>
      </c>
      <c r="C98" s="39" t="s">
        <v>271</v>
      </c>
      <c r="D98" s="39" t="s">
        <v>272</v>
      </c>
      <c r="E98" s="40">
        <v>7</v>
      </c>
      <c r="F98" s="40">
        <v>3</v>
      </c>
      <c r="G98" s="40">
        <v>1</v>
      </c>
      <c r="H98" s="40">
        <v>1</v>
      </c>
      <c r="I98" s="40">
        <v>1</v>
      </c>
      <c r="J98" s="44">
        <v>59</v>
      </c>
      <c r="K98" s="42">
        <v>0.33333333333333331</v>
      </c>
      <c r="L98" s="39">
        <v>0</v>
      </c>
      <c r="M98" s="44">
        <v>19.670000000000002</v>
      </c>
      <c r="N98" s="42">
        <v>0</v>
      </c>
      <c r="O98" s="39">
        <v>0</v>
      </c>
      <c r="P98" s="39">
        <v>0</v>
      </c>
    </row>
    <row r="99" spans="1:17" x14ac:dyDescent="0.15">
      <c r="A99" s="52"/>
      <c r="B99" s="39" t="s">
        <v>276</v>
      </c>
      <c r="C99" s="39" t="s">
        <v>274</v>
      </c>
      <c r="D99" s="39" t="s">
        <v>275</v>
      </c>
      <c r="E99" s="40">
        <v>7</v>
      </c>
      <c r="F99" s="40">
        <v>3</v>
      </c>
      <c r="G99" s="40">
        <v>1</v>
      </c>
      <c r="H99" s="40">
        <v>1</v>
      </c>
      <c r="I99" s="40">
        <v>5</v>
      </c>
      <c r="J99" s="44">
        <v>40</v>
      </c>
      <c r="K99" s="42">
        <v>0.33333333333333331</v>
      </c>
      <c r="L99" s="40">
        <v>1</v>
      </c>
      <c r="M99" s="44">
        <v>13.33</v>
      </c>
      <c r="N99" s="43">
        <v>1</v>
      </c>
      <c r="O99" s="40">
        <v>1</v>
      </c>
      <c r="P99" s="40">
        <v>1</v>
      </c>
    </row>
    <row r="100" spans="1:17" s="45" customFormat="1" x14ac:dyDescent="0.15"/>
    <row r="101" spans="1:17" s="32" customFormat="1" x14ac:dyDescent="0.15">
      <c r="A101" s="52">
        <v>20170222</v>
      </c>
      <c r="B101" s="31" t="s">
        <v>48</v>
      </c>
      <c r="C101" s="39" t="s">
        <v>37</v>
      </c>
      <c r="D101" s="39" t="s">
        <v>38</v>
      </c>
      <c r="E101" s="4">
        <v>7</v>
      </c>
      <c r="F101" s="4">
        <v>3</v>
      </c>
      <c r="G101" s="4">
        <v>1</v>
      </c>
      <c r="H101" s="4">
        <v>1</v>
      </c>
      <c r="I101" s="4">
        <v>1</v>
      </c>
      <c r="J101" s="19">
        <v>10.9</v>
      </c>
      <c r="K101" s="20">
        <v>0.33333333333333331</v>
      </c>
      <c r="L101">
        <v>0</v>
      </c>
      <c r="M101" s="19">
        <v>3.63</v>
      </c>
      <c r="N101" s="21">
        <v>1</v>
      </c>
      <c r="O101">
        <v>0</v>
      </c>
      <c r="P101">
        <v>0</v>
      </c>
      <c r="Q101" s="39"/>
    </row>
    <row r="102" spans="1:17" s="32" customFormat="1" x14ac:dyDescent="0.15">
      <c r="A102" s="52"/>
      <c r="B102" s="31" t="s">
        <v>74</v>
      </c>
      <c r="C102" s="39" t="s">
        <v>75</v>
      </c>
      <c r="D102" s="39" t="s">
        <v>76</v>
      </c>
      <c r="E102" s="40"/>
      <c r="F102" s="40"/>
      <c r="G102" s="39"/>
      <c r="H102" s="39"/>
      <c r="I102" s="39"/>
      <c r="J102" s="41"/>
      <c r="K102" s="42"/>
      <c r="L102" s="39"/>
      <c r="M102" s="41"/>
      <c r="N102" s="42"/>
      <c r="O102" s="39"/>
      <c r="P102" s="40"/>
    </row>
    <row r="103" spans="1:17" s="32" customFormat="1" x14ac:dyDescent="0.15">
      <c r="A103" s="52"/>
      <c r="B103" s="31" t="s">
        <v>71</v>
      </c>
      <c r="C103" s="39" t="s">
        <v>69</v>
      </c>
      <c r="D103" s="39" t="s">
        <v>70</v>
      </c>
      <c r="E103" s="4">
        <v>1</v>
      </c>
      <c r="F103" s="4">
        <v>1</v>
      </c>
      <c r="G103">
        <v>0</v>
      </c>
      <c r="H103">
        <v>0</v>
      </c>
      <c r="I103">
        <v>0</v>
      </c>
      <c r="J103" s="22">
        <v>0</v>
      </c>
      <c r="K103" s="20">
        <v>0</v>
      </c>
      <c r="L103">
        <v>0</v>
      </c>
      <c r="M103" s="22">
        <v>0</v>
      </c>
      <c r="N103" s="21">
        <v>1</v>
      </c>
      <c r="O103">
        <v>0</v>
      </c>
      <c r="P103">
        <v>0</v>
      </c>
    </row>
    <row r="104" spans="1:17" s="32" customFormat="1" x14ac:dyDescent="0.15">
      <c r="A104" s="52"/>
      <c r="B104" s="31" t="s">
        <v>73</v>
      </c>
      <c r="C104" s="39" t="s">
        <v>72</v>
      </c>
      <c r="D104" s="39" t="s">
        <v>70</v>
      </c>
      <c r="E104" s="4">
        <v>1</v>
      </c>
      <c r="F104" s="4">
        <v>1</v>
      </c>
      <c r="G104">
        <v>0</v>
      </c>
      <c r="H104">
        <v>0</v>
      </c>
      <c r="I104">
        <v>0</v>
      </c>
      <c r="J104" s="22">
        <v>0</v>
      </c>
      <c r="K104" s="20">
        <v>0</v>
      </c>
      <c r="L104">
        <v>0</v>
      </c>
      <c r="M104" s="22">
        <v>0</v>
      </c>
      <c r="N104" s="20">
        <v>0</v>
      </c>
      <c r="O104">
        <v>0</v>
      </c>
      <c r="P104">
        <v>0</v>
      </c>
    </row>
    <row r="105" spans="1:17" s="32" customFormat="1" x14ac:dyDescent="0.15">
      <c r="A105" s="52"/>
      <c r="B105" s="31" t="s">
        <v>58</v>
      </c>
      <c r="C105" s="39" t="s">
        <v>64</v>
      </c>
      <c r="D105" s="39" t="s">
        <v>65</v>
      </c>
      <c r="E105" s="40"/>
      <c r="F105" s="40"/>
      <c r="G105" s="39"/>
      <c r="H105" s="39"/>
      <c r="I105" s="39"/>
      <c r="J105" s="41"/>
      <c r="K105" s="42"/>
      <c r="L105" s="39"/>
      <c r="M105" s="41"/>
      <c r="N105" s="43"/>
      <c r="O105" s="40"/>
      <c r="P105" s="39"/>
    </row>
    <row r="106" spans="1:17" s="32" customFormat="1" x14ac:dyDescent="0.15">
      <c r="A106" s="52"/>
      <c r="B106" s="31" t="s">
        <v>66</v>
      </c>
      <c r="C106" s="39" t="s">
        <v>67</v>
      </c>
      <c r="D106" s="39" t="s">
        <v>68</v>
      </c>
      <c r="E106" s="4">
        <v>16</v>
      </c>
      <c r="F106" s="4">
        <v>9</v>
      </c>
      <c r="G106">
        <v>0</v>
      </c>
      <c r="H106">
        <v>0</v>
      </c>
      <c r="I106">
        <v>0</v>
      </c>
      <c r="J106" s="22">
        <v>0</v>
      </c>
      <c r="K106" s="20">
        <v>0</v>
      </c>
      <c r="L106">
        <v>0</v>
      </c>
      <c r="M106" s="22">
        <v>0</v>
      </c>
      <c r="N106" s="21">
        <v>1</v>
      </c>
      <c r="O106" s="4">
        <v>1</v>
      </c>
      <c r="P106" s="4">
        <v>1</v>
      </c>
    </row>
    <row r="107" spans="1:17" s="32" customFormat="1" x14ac:dyDescent="0.15">
      <c r="A107" s="52"/>
      <c r="B107" s="31" t="s">
        <v>51</v>
      </c>
      <c r="C107" s="39" t="s">
        <v>49</v>
      </c>
      <c r="D107" s="39" t="s">
        <v>50</v>
      </c>
      <c r="E107" s="40"/>
      <c r="F107" s="40"/>
      <c r="G107" s="39"/>
      <c r="H107" s="39"/>
      <c r="I107" s="39"/>
      <c r="J107" s="41"/>
      <c r="K107" s="42"/>
      <c r="L107" s="39"/>
      <c r="M107" s="41"/>
      <c r="N107" s="42"/>
      <c r="O107" s="39"/>
      <c r="P107" s="39"/>
    </row>
    <row r="108" spans="1:17" s="32" customFormat="1" x14ac:dyDescent="0.15">
      <c r="A108" s="52"/>
      <c r="B108" s="31" t="s">
        <v>55</v>
      </c>
      <c r="C108" s="39" t="s">
        <v>59</v>
      </c>
      <c r="D108" s="39" t="s">
        <v>60</v>
      </c>
      <c r="E108" s="4">
        <v>7</v>
      </c>
      <c r="F108" s="4">
        <v>4</v>
      </c>
      <c r="G108">
        <v>0</v>
      </c>
      <c r="H108">
        <v>0</v>
      </c>
      <c r="I108">
        <v>0</v>
      </c>
      <c r="J108" s="22">
        <v>0</v>
      </c>
      <c r="K108" s="20">
        <v>0</v>
      </c>
      <c r="L108">
        <v>0</v>
      </c>
      <c r="M108" s="22">
        <v>0</v>
      </c>
      <c r="N108" s="21">
        <v>1</v>
      </c>
      <c r="O108">
        <v>0</v>
      </c>
      <c r="P108" s="4">
        <v>1</v>
      </c>
    </row>
    <row r="109" spans="1:17" s="32" customFormat="1" x14ac:dyDescent="0.15">
      <c r="A109" s="52"/>
      <c r="B109" s="31" t="s">
        <v>56</v>
      </c>
      <c r="C109" s="39" t="s">
        <v>61</v>
      </c>
      <c r="D109" s="39" t="s">
        <v>60</v>
      </c>
      <c r="E109" s="4">
        <v>4</v>
      </c>
      <c r="F109" s="4">
        <v>2</v>
      </c>
      <c r="G109" s="4">
        <v>1</v>
      </c>
      <c r="H109" s="4">
        <v>1</v>
      </c>
      <c r="I109" s="4">
        <v>1</v>
      </c>
      <c r="J109" s="19">
        <v>12</v>
      </c>
      <c r="K109" s="20">
        <v>0.5</v>
      </c>
      <c r="L109">
        <v>0</v>
      </c>
      <c r="M109" s="19">
        <v>6</v>
      </c>
      <c r="N109" s="21">
        <v>1</v>
      </c>
      <c r="O109" s="4">
        <v>1</v>
      </c>
      <c r="P109">
        <v>0</v>
      </c>
    </row>
    <row r="110" spans="1:17" s="32" customFormat="1" x14ac:dyDescent="0.15">
      <c r="A110" s="52"/>
      <c r="B110" s="31" t="s">
        <v>45</v>
      </c>
      <c r="C110" s="39" t="s">
        <v>43</v>
      </c>
      <c r="D110" s="39" t="s">
        <v>40</v>
      </c>
      <c r="E110" s="4">
        <v>9</v>
      </c>
      <c r="F110" s="4">
        <v>5</v>
      </c>
      <c r="G110">
        <v>0</v>
      </c>
      <c r="H110">
        <v>0</v>
      </c>
      <c r="I110">
        <v>0</v>
      </c>
      <c r="J110" s="22">
        <v>0</v>
      </c>
      <c r="K110" s="20">
        <v>0</v>
      </c>
      <c r="L110" s="4">
        <v>1</v>
      </c>
      <c r="M110" s="22">
        <v>0</v>
      </c>
      <c r="N110" s="21">
        <v>1</v>
      </c>
      <c r="O110">
        <v>0</v>
      </c>
      <c r="P110">
        <v>0</v>
      </c>
    </row>
    <row r="111" spans="1:17" s="32" customFormat="1" x14ac:dyDescent="0.15">
      <c r="A111" s="52"/>
      <c r="B111" s="31" t="s">
        <v>47</v>
      </c>
      <c r="C111" s="39" t="s">
        <v>39</v>
      </c>
      <c r="D111" s="39" t="s">
        <v>40</v>
      </c>
      <c r="E111" s="4">
        <v>4</v>
      </c>
      <c r="F111" s="4">
        <v>4</v>
      </c>
      <c r="G111">
        <v>0</v>
      </c>
      <c r="H111">
        <v>0</v>
      </c>
      <c r="I111">
        <v>0</v>
      </c>
      <c r="J111" s="22">
        <v>0</v>
      </c>
      <c r="K111" s="20">
        <v>0</v>
      </c>
      <c r="L111" s="4">
        <v>1</v>
      </c>
      <c r="M111" s="22">
        <v>0</v>
      </c>
      <c r="N111" s="21">
        <v>1</v>
      </c>
      <c r="O111">
        <v>0</v>
      </c>
      <c r="P111" s="4">
        <v>1</v>
      </c>
    </row>
    <row r="112" spans="1:17" s="32" customFormat="1" x14ac:dyDescent="0.15">
      <c r="A112" s="52"/>
      <c r="B112" s="31" t="s">
        <v>54</v>
      </c>
      <c r="C112" s="39" t="s">
        <v>52</v>
      </c>
      <c r="D112" s="39" t="s">
        <v>53</v>
      </c>
      <c r="E112" s="4">
        <v>16</v>
      </c>
      <c r="F112" s="4">
        <v>8</v>
      </c>
      <c r="G112">
        <v>0</v>
      </c>
      <c r="H112">
        <v>0</v>
      </c>
      <c r="I112">
        <v>0</v>
      </c>
      <c r="J112" s="22">
        <v>0</v>
      </c>
      <c r="K112" s="20">
        <v>0</v>
      </c>
      <c r="L112">
        <v>0</v>
      </c>
      <c r="M112" s="22">
        <v>0</v>
      </c>
      <c r="N112" s="21">
        <v>1</v>
      </c>
      <c r="O112">
        <v>0</v>
      </c>
      <c r="P112" s="4">
        <v>1</v>
      </c>
    </row>
    <row r="113" spans="1:17" s="32" customFormat="1" x14ac:dyDescent="0.15">
      <c r="A113" s="52"/>
      <c r="B113" s="31" t="s">
        <v>270</v>
      </c>
      <c r="C113" s="39" t="s">
        <v>41</v>
      </c>
      <c r="D113" s="39" t="s">
        <v>42</v>
      </c>
      <c r="E113" s="4">
        <v>119</v>
      </c>
      <c r="F113" s="4">
        <v>58</v>
      </c>
      <c r="G113" s="4">
        <v>2</v>
      </c>
      <c r="H113" s="4">
        <v>2</v>
      </c>
      <c r="I113" s="4">
        <v>2</v>
      </c>
      <c r="J113" s="19">
        <v>416</v>
      </c>
      <c r="K113" s="20">
        <v>3.4482758620689655E-2</v>
      </c>
      <c r="L113" s="4">
        <v>3</v>
      </c>
      <c r="M113" s="19">
        <v>7.17</v>
      </c>
      <c r="N113" s="21">
        <v>1</v>
      </c>
      <c r="O113" s="4">
        <v>5</v>
      </c>
      <c r="P113" s="4">
        <v>6</v>
      </c>
    </row>
    <row r="114" spans="1:17" s="32" customFormat="1" x14ac:dyDescent="0.15">
      <c r="A114" s="52"/>
      <c r="B114" s="31" t="s">
        <v>57</v>
      </c>
      <c r="C114" s="39" t="s">
        <v>62</v>
      </c>
      <c r="D114" s="39" t="s">
        <v>63</v>
      </c>
      <c r="E114" s="4">
        <v>9</v>
      </c>
      <c r="F114" s="4">
        <v>5</v>
      </c>
      <c r="G114">
        <v>0</v>
      </c>
      <c r="H114">
        <v>0</v>
      </c>
      <c r="I114">
        <v>0</v>
      </c>
      <c r="J114" s="22">
        <v>0</v>
      </c>
      <c r="K114" s="20">
        <v>0</v>
      </c>
      <c r="L114" s="4">
        <v>1</v>
      </c>
      <c r="M114" s="22">
        <v>0</v>
      </c>
      <c r="N114" s="20">
        <v>0.89</v>
      </c>
      <c r="O114" s="4">
        <v>1</v>
      </c>
      <c r="P114">
        <v>0</v>
      </c>
    </row>
    <row r="115" spans="1:17" x14ac:dyDescent="0.15">
      <c r="A115" s="52"/>
      <c r="B115" s="39" t="s">
        <v>276</v>
      </c>
      <c r="C115" s="39" t="s">
        <v>274</v>
      </c>
      <c r="D115" s="39" t="s">
        <v>275</v>
      </c>
      <c r="E115" s="4">
        <v>1</v>
      </c>
      <c r="F115" s="4">
        <v>1</v>
      </c>
      <c r="G115">
        <v>0</v>
      </c>
      <c r="H115">
        <v>0</v>
      </c>
      <c r="I115">
        <v>0</v>
      </c>
      <c r="J115" s="22">
        <v>0</v>
      </c>
      <c r="K115" s="20">
        <v>0</v>
      </c>
      <c r="L115">
        <v>0</v>
      </c>
      <c r="M115" s="22">
        <v>0</v>
      </c>
      <c r="N115" s="21">
        <v>1</v>
      </c>
      <c r="O115">
        <v>0</v>
      </c>
      <c r="P115">
        <v>0</v>
      </c>
    </row>
    <row r="116" spans="1:17" x14ac:dyDescent="0.15">
      <c r="A116" s="52"/>
      <c r="B116" s="39" t="s">
        <v>273</v>
      </c>
      <c r="C116" s="39" t="s">
        <v>271</v>
      </c>
      <c r="D116" s="39" t="s">
        <v>272</v>
      </c>
      <c r="E116" s="4">
        <v>1</v>
      </c>
      <c r="F116" s="4">
        <v>1</v>
      </c>
      <c r="G116">
        <v>0</v>
      </c>
      <c r="H116">
        <v>0</v>
      </c>
      <c r="I116">
        <v>0</v>
      </c>
      <c r="J116" s="22">
        <v>0</v>
      </c>
      <c r="K116" s="20">
        <v>0</v>
      </c>
      <c r="L116">
        <v>0</v>
      </c>
      <c r="M116" s="22">
        <v>0</v>
      </c>
      <c r="N116" s="20">
        <v>0</v>
      </c>
      <c r="O116">
        <v>0</v>
      </c>
      <c r="P116">
        <v>0</v>
      </c>
    </row>
    <row r="117" spans="1:17" s="45" customFormat="1" x14ac:dyDescent="0.15"/>
    <row r="118" spans="1:17" s="32" customFormat="1" x14ac:dyDescent="0.15">
      <c r="A118" s="52">
        <v>20170301</v>
      </c>
      <c r="B118" s="31"/>
      <c r="C118" s="46" t="s">
        <v>75</v>
      </c>
      <c r="D118" s="46" t="s">
        <v>295</v>
      </c>
      <c r="E118" s="4">
        <v>10</v>
      </c>
      <c r="F118" s="4">
        <v>6</v>
      </c>
      <c r="G118" s="4">
        <v>1</v>
      </c>
      <c r="H118" s="4">
        <v>1</v>
      </c>
      <c r="I118" s="4">
        <v>1</v>
      </c>
      <c r="J118" s="19">
        <v>39</v>
      </c>
      <c r="K118" s="20">
        <v>0.16666666666666666</v>
      </c>
      <c r="L118">
        <v>0</v>
      </c>
      <c r="M118" s="19">
        <v>6.5</v>
      </c>
      <c r="N118" s="20">
        <v>0</v>
      </c>
      <c r="O118" s="4">
        <v>2</v>
      </c>
      <c r="P118">
        <v>0</v>
      </c>
      <c r="Q118" s="39"/>
    </row>
    <row r="119" spans="1:17" s="32" customFormat="1" x14ac:dyDescent="0.15">
      <c r="A119" s="52"/>
      <c r="B119" s="31"/>
      <c r="C119" s="46" t="s">
        <v>274</v>
      </c>
      <c r="D119" s="46" t="s">
        <v>296</v>
      </c>
      <c r="E119" s="4">
        <v>18</v>
      </c>
      <c r="F119" s="4">
        <v>7</v>
      </c>
      <c r="G119" s="4">
        <v>2</v>
      </c>
      <c r="H119" s="4">
        <v>2</v>
      </c>
      <c r="I119" s="4">
        <v>12</v>
      </c>
      <c r="J119" s="19">
        <v>102</v>
      </c>
      <c r="K119" s="20">
        <v>0.2857142857142857</v>
      </c>
      <c r="L119">
        <v>0</v>
      </c>
      <c r="M119" s="19">
        <v>14.57</v>
      </c>
      <c r="N119" s="21">
        <v>1</v>
      </c>
      <c r="O119" s="4">
        <v>1</v>
      </c>
      <c r="P119">
        <v>0</v>
      </c>
    </row>
    <row r="120" spans="1:17" s="32" customFormat="1" x14ac:dyDescent="0.15">
      <c r="A120" s="52"/>
      <c r="B120" s="31"/>
      <c r="C120" s="46" t="s">
        <v>271</v>
      </c>
      <c r="D120" s="46" t="s">
        <v>272</v>
      </c>
      <c r="E120" s="4">
        <v>1</v>
      </c>
      <c r="F120" s="4">
        <v>1</v>
      </c>
      <c r="G120">
        <v>0</v>
      </c>
      <c r="H120">
        <v>0</v>
      </c>
      <c r="I120">
        <v>0</v>
      </c>
      <c r="J120" s="22">
        <v>0</v>
      </c>
      <c r="K120" s="20">
        <v>0</v>
      </c>
      <c r="L120">
        <v>0</v>
      </c>
      <c r="M120" s="22">
        <v>0</v>
      </c>
      <c r="N120" s="20">
        <v>0</v>
      </c>
      <c r="O120">
        <v>0</v>
      </c>
      <c r="P120">
        <v>0</v>
      </c>
    </row>
    <row r="121" spans="1:17" s="32" customFormat="1" x14ac:dyDescent="0.15">
      <c r="A121" s="52"/>
      <c r="B121" s="31"/>
      <c r="C121" s="46" t="s">
        <v>69</v>
      </c>
      <c r="D121" s="46" t="s">
        <v>70</v>
      </c>
      <c r="E121" s="4">
        <v>1</v>
      </c>
      <c r="F121" s="4">
        <v>1</v>
      </c>
      <c r="G121">
        <v>0</v>
      </c>
      <c r="H121">
        <v>0</v>
      </c>
      <c r="I121">
        <v>0</v>
      </c>
      <c r="J121" s="22">
        <v>0</v>
      </c>
      <c r="K121" s="20">
        <v>0</v>
      </c>
      <c r="L121">
        <v>0</v>
      </c>
      <c r="M121" s="22">
        <v>0</v>
      </c>
      <c r="N121" s="21">
        <v>1</v>
      </c>
      <c r="O121">
        <v>0</v>
      </c>
      <c r="P121">
        <v>0</v>
      </c>
    </row>
    <row r="122" spans="1:17" s="32" customFormat="1" x14ac:dyDescent="0.15">
      <c r="A122" s="52"/>
      <c r="B122" s="31"/>
      <c r="C122" s="46" t="s">
        <v>64</v>
      </c>
      <c r="D122" s="46" t="s">
        <v>297</v>
      </c>
      <c r="E122" s="4">
        <v>2</v>
      </c>
      <c r="F122" s="4">
        <v>2</v>
      </c>
      <c r="G122">
        <v>0</v>
      </c>
      <c r="H122">
        <v>0</v>
      </c>
      <c r="I122">
        <v>0</v>
      </c>
      <c r="J122" s="22">
        <v>0</v>
      </c>
      <c r="K122" s="20">
        <v>0</v>
      </c>
      <c r="L122">
        <v>0</v>
      </c>
      <c r="M122" s="22">
        <v>0</v>
      </c>
      <c r="N122" s="21">
        <v>1</v>
      </c>
      <c r="O122">
        <v>0</v>
      </c>
      <c r="P122" s="4">
        <v>1</v>
      </c>
    </row>
    <row r="123" spans="1:17" s="32" customFormat="1" x14ac:dyDescent="0.15">
      <c r="A123" s="52"/>
      <c r="B123" s="31"/>
      <c r="C123" s="46" t="s">
        <v>67</v>
      </c>
      <c r="D123" s="46" t="s">
        <v>68</v>
      </c>
      <c r="E123" s="4">
        <v>12</v>
      </c>
      <c r="F123" s="4">
        <v>9</v>
      </c>
      <c r="G123">
        <v>0</v>
      </c>
      <c r="H123">
        <v>0</v>
      </c>
      <c r="I123">
        <v>0</v>
      </c>
      <c r="J123" s="22">
        <v>0</v>
      </c>
      <c r="K123" s="20">
        <v>0</v>
      </c>
      <c r="L123" s="4">
        <v>1</v>
      </c>
      <c r="M123" s="22">
        <v>0</v>
      </c>
      <c r="N123" s="21">
        <v>1</v>
      </c>
      <c r="O123" s="4">
        <v>1</v>
      </c>
      <c r="P123">
        <v>0</v>
      </c>
    </row>
    <row r="124" spans="1:17" s="32" customFormat="1" x14ac:dyDescent="0.15">
      <c r="A124" s="52"/>
      <c r="B124" s="31"/>
      <c r="C124" s="46" t="s">
        <v>49</v>
      </c>
      <c r="D124" s="46" t="s">
        <v>50</v>
      </c>
      <c r="E124" s="4">
        <v>1</v>
      </c>
      <c r="F124" s="4">
        <v>1</v>
      </c>
      <c r="G124">
        <v>0</v>
      </c>
      <c r="H124">
        <v>0</v>
      </c>
      <c r="I124">
        <v>0</v>
      </c>
      <c r="J124" s="22">
        <v>0</v>
      </c>
      <c r="K124" s="20">
        <v>0</v>
      </c>
      <c r="L124">
        <v>0</v>
      </c>
      <c r="M124" s="22">
        <v>0</v>
      </c>
      <c r="N124" s="20">
        <v>0</v>
      </c>
      <c r="O124">
        <v>0</v>
      </c>
      <c r="P124">
        <v>0</v>
      </c>
    </row>
    <row r="125" spans="1:17" s="32" customFormat="1" x14ac:dyDescent="0.15">
      <c r="A125" s="52"/>
      <c r="B125" s="31"/>
      <c r="C125" s="46" t="s">
        <v>37</v>
      </c>
      <c r="D125" s="46" t="s">
        <v>38</v>
      </c>
      <c r="E125" s="4">
        <v>19</v>
      </c>
      <c r="F125" s="4">
        <v>8</v>
      </c>
      <c r="G125">
        <v>0</v>
      </c>
      <c r="H125">
        <v>0</v>
      </c>
      <c r="I125">
        <v>0</v>
      </c>
      <c r="J125" s="22">
        <v>0</v>
      </c>
      <c r="K125" s="20">
        <v>0</v>
      </c>
      <c r="L125">
        <v>0</v>
      </c>
      <c r="M125" s="22">
        <v>0</v>
      </c>
      <c r="N125" s="21">
        <v>1</v>
      </c>
      <c r="O125" s="4">
        <v>1</v>
      </c>
      <c r="P125">
        <v>0</v>
      </c>
    </row>
    <row r="126" spans="1:17" s="32" customFormat="1" x14ac:dyDescent="0.15">
      <c r="A126" s="52"/>
      <c r="B126" s="31"/>
      <c r="C126" s="46" t="s">
        <v>59</v>
      </c>
      <c r="D126" s="46" t="s">
        <v>60</v>
      </c>
      <c r="E126" s="4">
        <v>6</v>
      </c>
      <c r="F126" s="4">
        <v>3</v>
      </c>
      <c r="G126">
        <v>0</v>
      </c>
      <c r="H126">
        <v>0</v>
      </c>
      <c r="I126">
        <v>0</v>
      </c>
      <c r="J126" s="22">
        <v>0</v>
      </c>
      <c r="K126" s="20">
        <v>0</v>
      </c>
      <c r="L126">
        <v>0</v>
      </c>
      <c r="M126" s="22">
        <v>0</v>
      </c>
      <c r="N126" s="21">
        <v>1</v>
      </c>
      <c r="O126" s="4">
        <v>2</v>
      </c>
      <c r="P126">
        <v>0</v>
      </c>
    </row>
    <row r="127" spans="1:17" s="32" customFormat="1" x14ac:dyDescent="0.15">
      <c r="A127" s="52"/>
      <c r="B127" s="31"/>
      <c r="C127" s="46" t="s">
        <v>61</v>
      </c>
      <c r="D127" s="46" t="s">
        <v>60</v>
      </c>
      <c r="E127" s="4">
        <v>6</v>
      </c>
      <c r="F127" s="4">
        <v>5</v>
      </c>
      <c r="G127">
        <v>0</v>
      </c>
      <c r="H127">
        <v>0</v>
      </c>
      <c r="I127">
        <v>0</v>
      </c>
      <c r="J127" s="22">
        <v>0</v>
      </c>
      <c r="K127" s="20">
        <v>0</v>
      </c>
      <c r="L127">
        <v>0</v>
      </c>
      <c r="M127" s="22">
        <v>0</v>
      </c>
      <c r="N127" s="21">
        <v>1</v>
      </c>
      <c r="O127" s="4">
        <v>1</v>
      </c>
      <c r="P127" s="4">
        <v>1</v>
      </c>
    </row>
    <row r="128" spans="1:17" s="32" customFormat="1" x14ac:dyDescent="0.15">
      <c r="A128" s="52"/>
      <c r="B128" s="31"/>
      <c r="C128" s="46" t="s">
        <v>43</v>
      </c>
      <c r="D128" s="46" t="s">
        <v>40</v>
      </c>
      <c r="E128" s="4">
        <v>9</v>
      </c>
      <c r="F128" s="4">
        <v>7</v>
      </c>
      <c r="G128">
        <v>0</v>
      </c>
      <c r="H128">
        <v>0</v>
      </c>
      <c r="I128">
        <v>0</v>
      </c>
      <c r="J128" s="22">
        <v>0</v>
      </c>
      <c r="K128" s="20">
        <v>0</v>
      </c>
      <c r="L128">
        <v>0</v>
      </c>
      <c r="M128" s="22">
        <v>0</v>
      </c>
      <c r="N128" s="21">
        <v>1</v>
      </c>
      <c r="O128" s="4">
        <v>2</v>
      </c>
      <c r="P128">
        <v>0</v>
      </c>
    </row>
    <row r="129" spans="1:16" s="32" customFormat="1" x14ac:dyDescent="0.15">
      <c r="A129" s="52"/>
      <c r="B129" s="31"/>
      <c r="C129" s="46" t="s">
        <v>39</v>
      </c>
      <c r="D129" s="46" t="s">
        <v>40</v>
      </c>
      <c r="E129" s="4">
        <v>15</v>
      </c>
      <c r="F129" s="4">
        <v>9</v>
      </c>
      <c r="G129">
        <v>0</v>
      </c>
      <c r="H129">
        <v>0</v>
      </c>
      <c r="I129">
        <v>0</v>
      </c>
      <c r="J129" s="22">
        <v>0</v>
      </c>
      <c r="K129" s="20">
        <v>0</v>
      </c>
      <c r="L129">
        <v>0</v>
      </c>
      <c r="M129" s="22">
        <v>0</v>
      </c>
      <c r="N129" s="21">
        <v>1</v>
      </c>
      <c r="O129" s="4">
        <v>2</v>
      </c>
      <c r="P129" s="4">
        <v>2</v>
      </c>
    </row>
    <row r="130" spans="1:16" s="32" customFormat="1" x14ac:dyDescent="0.15">
      <c r="A130" s="52"/>
      <c r="B130" s="31"/>
      <c r="C130" s="46" t="s">
        <v>52</v>
      </c>
      <c r="D130" s="46" t="s">
        <v>53</v>
      </c>
      <c r="E130" s="4">
        <v>7</v>
      </c>
      <c r="F130" s="4">
        <v>4</v>
      </c>
      <c r="G130">
        <v>0</v>
      </c>
      <c r="H130">
        <v>0</v>
      </c>
      <c r="I130">
        <v>0</v>
      </c>
      <c r="J130" s="22">
        <v>0</v>
      </c>
      <c r="K130" s="20">
        <v>0</v>
      </c>
      <c r="L130">
        <v>0</v>
      </c>
      <c r="M130" s="22">
        <v>0</v>
      </c>
      <c r="N130" s="21">
        <v>1</v>
      </c>
      <c r="O130">
        <v>0</v>
      </c>
      <c r="P130" s="4">
        <v>1</v>
      </c>
    </row>
    <row r="131" spans="1:16" s="32" customFormat="1" x14ac:dyDescent="0.15">
      <c r="A131" s="52"/>
      <c r="B131" s="31"/>
      <c r="C131" s="46" t="s">
        <v>41</v>
      </c>
      <c r="D131" s="46" t="s">
        <v>42</v>
      </c>
      <c r="E131" s="4">
        <v>71</v>
      </c>
      <c r="F131" s="4">
        <v>54</v>
      </c>
      <c r="G131">
        <v>0</v>
      </c>
      <c r="H131">
        <v>0</v>
      </c>
      <c r="I131">
        <v>0</v>
      </c>
      <c r="J131" s="22">
        <v>0</v>
      </c>
      <c r="K131" s="20">
        <v>0</v>
      </c>
      <c r="L131">
        <v>0</v>
      </c>
      <c r="M131" s="22">
        <v>0</v>
      </c>
      <c r="N131" s="21">
        <v>1</v>
      </c>
      <c r="O131" s="4">
        <v>1</v>
      </c>
      <c r="P131" s="4">
        <v>1</v>
      </c>
    </row>
    <row r="132" spans="1:16" x14ac:dyDescent="0.15">
      <c r="A132" s="52"/>
      <c r="C132" s="46" t="s">
        <v>62</v>
      </c>
      <c r="D132" s="46" t="s">
        <v>63</v>
      </c>
      <c r="E132" s="4">
        <v>4</v>
      </c>
      <c r="F132" s="4">
        <v>3</v>
      </c>
      <c r="G132">
        <v>0</v>
      </c>
      <c r="H132">
        <v>0</v>
      </c>
      <c r="I132">
        <v>0</v>
      </c>
      <c r="J132" s="22">
        <v>0</v>
      </c>
      <c r="K132" s="20">
        <v>0</v>
      </c>
      <c r="L132">
        <v>0</v>
      </c>
      <c r="M132" s="22">
        <v>0</v>
      </c>
      <c r="N132" s="20">
        <v>0.89</v>
      </c>
      <c r="O132" s="4">
        <v>2</v>
      </c>
      <c r="P132">
        <v>0</v>
      </c>
    </row>
    <row r="133" spans="1:16" x14ac:dyDescent="0.15">
      <c r="C133" s="46" t="s">
        <v>298</v>
      </c>
      <c r="D133" s="46" t="s">
        <v>38</v>
      </c>
      <c r="E133" s="4">
        <v>6</v>
      </c>
      <c r="F133" s="4">
        <v>3</v>
      </c>
      <c r="G133" s="4">
        <v>2</v>
      </c>
      <c r="H133" s="4">
        <v>2</v>
      </c>
      <c r="I133" s="4">
        <v>8</v>
      </c>
      <c r="J133" s="19">
        <v>79.2</v>
      </c>
      <c r="K133" s="20">
        <v>0.66666666666666663</v>
      </c>
      <c r="L133">
        <v>0</v>
      </c>
      <c r="M133" s="19">
        <v>26.4</v>
      </c>
      <c r="N133" s="21">
        <v>1</v>
      </c>
      <c r="O133">
        <v>0</v>
      </c>
      <c r="P133">
        <v>0</v>
      </c>
    </row>
    <row r="134" spans="1:16" x14ac:dyDescent="0.15">
      <c r="C134" s="46" t="s">
        <v>299</v>
      </c>
      <c r="D134" s="46" t="s">
        <v>300</v>
      </c>
      <c r="E134" s="4">
        <v>2</v>
      </c>
      <c r="F134" s="4">
        <v>2</v>
      </c>
      <c r="G134" s="4">
        <v>1</v>
      </c>
      <c r="H134" s="4">
        <v>1</v>
      </c>
      <c r="I134" s="4">
        <v>2</v>
      </c>
      <c r="J134" s="19">
        <v>30</v>
      </c>
      <c r="K134" s="20">
        <v>0.5</v>
      </c>
      <c r="L134">
        <v>0</v>
      </c>
      <c r="M134" s="19">
        <v>15</v>
      </c>
      <c r="N134" s="21">
        <v>1</v>
      </c>
      <c r="O134">
        <v>0</v>
      </c>
      <c r="P134">
        <v>0</v>
      </c>
    </row>
    <row r="135" spans="1:16" x14ac:dyDescent="0.15">
      <c r="C135" s="46" t="s">
        <v>301</v>
      </c>
      <c r="D135" s="46" t="s">
        <v>297</v>
      </c>
      <c r="E135" s="4">
        <v>6</v>
      </c>
      <c r="F135" s="4">
        <v>2</v>
      </c>
      <c r="G135" s="4">
        <v>1</v>
      </c>
      <c r="H135" s="4">
        <v>1</v>
      </c>
      <c r="I135" s="4">
        <v>1</v>
      </c>
      <c r="J135" s="19">
        <v>19</v>
      </c>
      <c r="K135" s="20">
        <v>0.5</v>
      </c>
      <c r="L135">
        <v>0</v>
      </c>
      <c r="M135" s="19">
        <v>9.5</v>
      </c>
      <c r="N135" s="21">
        <v>1</v>
      </c>
      <c r="O135" s="4">
        <v>2</v>
      </c>
      <c r="P135">
        <v>0</v>
      </c>
    </row>
    <row r="136" spans="1:16" x14ac:dyDescent="0.15">
      <c r="C136" s="46" t="s">
        <v>302</v>
      </c>
      <c r="D136" s="46" t="s">
        <v>300</v>
      </c>
      <c r="E136">
        <v>0</v>
      </c>
      <c r="F136">
        <v>0</v>
      </c>
      <c r="G136" s="4">
        <v>1</v>
      </c>
      <c r="H136" s="4">
        <v>1</v>
      </c>
      <c r="I136" s="4">
        <v>1</v>
      </c>
      <c r="J136" s="19">
        <v>15</v>
      </c>
      <c r="K136" s="20">
        <v>0</v>
      </c>
      <c r="L136">
        <v>0</v>
      </c>
      <c r="M136" s="22">
        <v>0</v>
      </c>
      <c r="N136" s="21">
        <v>1</v>
      </c>
      <c r="O136">
        <v>0</v>
      </c>
      <c r="P136">
        <v>0</v>
      </c>
    </row>
  </sheetData>
  <autoFilter ref="A1:Q116"/>
  <mergeCells count="9">
    <mergeCell ref="A118:A132"/>
    <mergeCell ref="A101:A116"/>
    <mergeCell ref="A69:A82"/>
    <mergeCell ref="A2:A11"/>
    <mergeCell ref="A24:A37"/>
    <mergeCell ref="A13:A22"/>
    <mergeCell ref="A39:A52"/>
    <mergeCell ref="A54:A67"/>
    <mergeCell ref="A84:A99"/>
  </mergeCells>
  <phoneticPr fontId="1" type="noConversion"/>
  <conditionalFormatting sqref="C13">
    <cfRule type="duplicateValues" dxfId="77" priority="89" stopIfTrue="1"/>
  </conditionalFormatting>
  <conditionalFormatting sqref="C14">
    <cfRule type="duplicateValues" dxfId="76" priority="88" stopIfTrue="1"/>
  </conditionalFormatting>
  <conditionalFormatting sqref="C15">
    <cfRule type="duplicateValues" dxfId="75" priority="87" stopIfTrue="1"/>
  </conditionalFormatting>
  <conditionalFormatting sqref="C16">
    <cfRule type="duplicateValues" dxfId="74" priority="86" stopIfTrue="1"/>
  </conditionalFormatting>
  <conditionalFormatting sqref="C17">
    <cfRule type="duplicateValues" dxfId="73" priority="85" stopIfTrue="1"/>
  </conditionalFormatting>
  <conditionalFormatting sqref="C18">
    <cfRule type="duplicateValues" dxfId="72" priority="84" stopIfTrue="1"/>
  </conditionalFormatting>
  <conditionalFormatting sqref="C19">
    <cfRule type="duplicateValues" dxfId="71" priority="83" stopIfTrue="1"/>
  </conditionalFormatting>
  <conditionalFormatting sqref="C20">
    <cfRule type="duplicateValues" dxfId="70" priority="82" stopIfTrue="1"/>
  </conditionalFormatting>
  <conditionalFormatting sqref="C21">
    <cfRule type="duplicateValues" dxfId="69" priority="81" stopIfTrue="1"/>
  </conditionalFormatting>
  <conditionalFormatting sqref="C22">
    <cfRule type="duplicateValues" dxfId="68" priority="80" stopIfTrue="1"/>
  </conditionalFormatting>
  <conditionalFormatting sqref="C24">
    <cfRule type="duplicateValues" dxfId="67" priority="79" stopIfTrue="1"/>
  </conditionalFormatting>
  <conditionalFormatting sqref="C25">
    <cfRule type="duplicateValues" dxfId="66" priority="78" stopIfTrue="1"/>
  </conditionalFormatting>
  <conditionalFormatting sqref="C26">
    <cfRule type="duplicateValues" dxfId="65" priority="77" stopIfTrue="1"/>
  </conditionalFormatting>
  <conditionalFormatting sqref="C27">
    <cfRule type="duplicateValues" dxfId="64" priority="76" stopIfTrue="1"/>
  </conditionalFormatting>
  <conditionalFormatting sqref="C28">
    <cfRule type="duplicateValues" dxfId="63" priority="75" stopIfTrue="1"/>
  </conditionalFormatting>
  <conditionalFormatting sqref="C29">
    <cfRule type="duplicateValues" dxfId="62" priority="74" stopIfTrue="1"/>
  </conditionalFormatting>
  <conditionalFormatting sqref="C30">
    <cfRule type="duplicateValues" dxfId="61" priority="73" stopIfTrue="1"/>
  </conditionalFormatting>
  <conditionalFormatting sqref="C31">
    <cfRule type="duplicateValues" dxfId="60" priority="72" stopIfTrue="1"/>
  </conditionalFormatting>
  <conditionalFormatting sqref="C32">
    <cfRule type="duplicateValues" dxfId="59" priority="71" stopIfTrue="1"/>
  </conditionalFormatting>
  <conditionalFormatting sqref="C33">
    <cfRule type="duplicateValues" dxfId="58" priority="70" stopIfTrue="1"/>
  </conditionalFormatting>
  <conditionalFormatting sqref="C39">
    <cfRule type="duplicateValues" dxfId="57" priority="69" stopIfTrue="1"/>
  </conditionalFormatting>
  <conditionalFormatting sqref="C40">
    <cfRule type="duplicateValues" dxfId="56" priority="68" stopIfTrue="1"/>
  </conditionalFormatting>
  <conditionalFormatting sqref="C41">
    <cfRule type="duplicateValues" dxfId="55" priority="67" stopIfTrue="1"/>
  </conditionalFormatting>
  <conditionalFormatting sqref="C42">
    <cfRule type="duplicateValues" dxfId="54" priority="66" stopIfTrue="1"/>
  </conditionalFormatting>
  <conditionalFormatting sqref="C43">
    <cfRule type="duplicateValues" dxfId="53" priority="65" stopIfTrue="1"/>
  </conditionalFormatting>
  <conditionalFormatting sqref="C44">
    <cfRule type="duplicateValues" dxfId="52" priority="64" stopIfTrue="1"/>
  </conditionalFormatting>
  <conditionalFormatting sqref="C45">
    <cfRule type="duplicateValues" dxfId="51" priority="63" stopIfTrue="1"/>
  </conditionalFormatting>
  <conditionalFormatting sqref="C46">
    <cfRule type="duplicateValues" dxfId="50" priority="62" stopIfTrue="1"/>
  </conditionalFormatting>
  <conditionalFormatting sqref="C47">
    <cfRule type="duplicateValues" dxfId="49" priority="61" stopIfTrue="1"/>
  </conditionalFormatting>
  <conditionalFormatting sqref="C48">
    <cfRule type="duplicateValues" dxfId="48" priority="60" stopIfTrue="1"/>
  </conditionalFormatting>
  <conditionalFormatting sqref="C54">
    <cfRule type="duplicateValues" dxfId="47" priority="59" stopIfTrue="1"/>
  </conditionalFormatting>
  <conditionalFormatting sqref="C55">
    <cfRule type="duplicateValues" dxfId="46" priority="58" stopIfTrue="1"/>
  </conditionalFormatting>
  <conditionalFormatting sqref="C56">
    <cfRule type="duplicateValues" dxfId="45" priority="57" stopIfTrue="1"/>
  </conditionalFormatting>
  <conditionalFormatting sqref="C57">
    <cfRule type="duplicateValues" dxfId="44" priority="56" stopIfTrue="1"/>
  </conditionalFormatting>
  <conditionalFormatting sqref="C58">
    <cfRule type="duplicateValues" dxfId="43" priority="55" stopIfTrue="1"/>
  </conditionalFormatting>
  <conditionalFormatting sqref="C59">
    <cfRule type="duplicateValues" dxfId="42" priority="54" stopIfTrue="1"/>
  </conditionalFormatting>
  <conditionalFormatting sqref="C60">
    <cfRule type="duplicateValues" dxfId="41" priority="53" stopIfTrue="1"/>
  </conditionalFormatting>
  <conditionalFormatting sqref="C61">
    <cfRule type="duplicateValues" dxfId="40" priority="52" stopIfTrue="1"/>
  </conditionalFormatting>
  <conditionalFormatting sqref="C62">
    <cfRule type="duplicateValues" dxfId="39" priority="51" stopIfTrue="1"/>
  </conditionalFormatting>
  <conditionalFormatting sqref="C63">
    <cfRule type="duplicateValues" dxfId="38" priority="50" stopIfTrue="1"/>
  </conditionalFormatting>
  <conditionalFormatting sqref="C69">
    <cfRule type="duplicateValues" dxfId="37" priority="49" stopIfTrue="1"/>
  </conditionalFormatting>
  <conditionalFormatting sqref="C70">
    <cfRule type="duplicateValues" dxfId="36" priority="48" stopIfTrue="1"/>
  </conditionalFormatting>
  <conditionalFormatting sqref="C71">
    <cfRule type="duplicateValues" dxfId="35" priority="47" stopIfTrue="1"/>
  </conditionalFormatting>
  <conditionalFormatting sqref="C72">
    <cfRule type="duplicateValues" dxfId="34" priority="46" stopIfTrue="1"/>
  </conditionalFormatting>
  <conditionalFormatting sqref="C73">
    <cfRule type="duplicateValues" dxfId="33" priority="45" stopIfTrue="1"/>
  </conditionalFormatting>
  <conditionalFormatting sqref="C74">
    <cfRule type="duplicateValues" dxfId="32" priority="44" stopIfTrue="1"/>
  </conditionalFormatting>
  <conditionalFormatting sqref="C75">
    <cfRule type="duplicateValues" dxfId="31" priority="43" stopIfTrue="1"/>
  </conditionalFormatting>
  <conditionalFormatting sqref="C76">
    <cfRule type="duplicateValues" dxfId="30" priority="42" stopIfTrue="1"/>
  </conditionalFormatting>
  <conditionalFormatting sqref="C77">
    <cfRule type="duplicateValues" dxfId="29" priority="41" stopIfTrue="1"/>
  </conditionalFormatting>
  <conditionalFormatting sqref="C78">
    <cfRule type="duplicateValues" dxfId="28" priority="40" stopIfTrue="1"/>
  </conditionalFormatting>
  <conditionalFormatting sqref="C84">
    <cfRule type="duplicateValues" dxfId="27" priority="39" stopIfTrue="1"/>
  </conditionalFormatting>
  <conditionalFormatting sqref="C85">
    <cfRule type="duplicateValues" dxfId="26" priority="38" stopIfTrue="1"/>
  </conditionalFormatting>
  <conditionalFormatting sqref="C86">
    <cfRule type="duplicateValues" dxfId="25" priority="37" stopIfTrue="1"/>
  </conditionalFormatting>
  <conditionalFormatting sqref="C87">
    <cfRule type="duplicateValues" dxfId="24" priority="36" stopIfTrue="1"/>
  </conditionalFormatting>
  <conditionalFormatting sqref="C88">
    <cfRule type="duplicateValues" dxfId="23" priority="35" stopIfTrue="1"/>
  </conditionalFormatting>
  <conditionalFormatting sqref="C89">
    <cfRule type="duplicateValues" dxfId="22" priority="34" stopIfTrue="1"/>
  </conditionalFormatting>
  <conditionalFormatting sqref="C90">
    <cfRule type="duplicateValues" dxfId="21" priority="33" stopIfTrue="1"/>
  </conditionalFormatting>
  <conditionalFormatting sqref="C91">
    <cfRule type="duplicateValues" dxfId="20" priority="32" stopIfTrue="1"/>
  </conditionalFormatting>
  <conditionalFormatting sqref="C92">
    <cfRule type="duplicateValues" dxfId="19" priority="31" stopIfTrue="1"/>
  </conditionalFormatting>
  <conditionalFormatting sqref="C93">
    <cfRule type="duplicateValues" dxfId="18" priority="30" stopIfTrue="1"/>
  </conditionalFormatting>
  <conditionalFormatting sqref="C98">
    <cfRule type="duplicateValues" dxfId="17" priority="29" stopIfTrue="1"/>
  </conditionalFormatting>
  <conditionalFormatting sqref="C99">
    <cfRule type="duplicateValues" dxfId="16" priority="28" stopIfTrue="1"/>
  </conditionalFormatting>
  <conditionalFormatting sqref="C101">
    <cfRule type="duplicateValues" dxfId="15" priority="27" stopIfTrue="1"/>
  </conditionalFormatting>
  <conditionalFormatting sqref="C102">
    <cfRule type="duplicateValues" dxfId="14" priority="26" stopIfTrue="1"/>
  </conditionalFormatting>
  <conditionalFormatting sqref="C103">
    <cfRule type="duplicateValues" dxfId="13" priority="25" stopIfTrue="1"/>
  </conditionalFormatting>
  <conditionalFormatting sqref="C104">
    <cfRule type="duplicateValues" dxfId="12" priority="24" stopIfTrue="1"/>
  </conditionalFormatting>
  <conditionalFormatting sqref="C105">
    <cfRule type="duplicateValues" dxfId="11" priority="23" stopIfTrue="1"/>
  </conditionalFormatting>
  <conditionalFormatting sqref="C106">
    <cfRule type="duplicateValues" dxfId="10" priority="22" stopIfTrue="1"/>
  </conditionalFormatting>
  <conditionalFormatting sqref="C107">
    <cfRule type="duplicateValues" dxfId="9" priority="21" stopIfTrue="1"/>
  </conditionalFormatting>
  <conditionalFormatting sqref="C108">
    <cfRule type="duplicateValues" dxfId="8" priority="20" stopIfTrue="1"/>
  </conditionalFormatting>
  <conditionalFormatting sqref="C109">
    <cfRule type="duplicateValues" dxfId="7" priority="19" stopIfTrue="1"/>
  </conditionalFormatting>
  <conditionalFormatting sqref="C110">
    <cfRule type="duplicateValues" dxfId="6" priority="18" stopIfTrue="1"/>
  </conditionalFormatting>
  <conditionalFormatting sqref="C116">
    <cfRule type="duplicateValues" dxfId="5" priority="17" stopIfTrue="1"/>
  </conditionalFormatting>
  <conditionalFormatting sqref="C115">
    <cfRule type="duplicateValues" dxfId="4" priority="16" stopIfTrue="1"/>
  </conditionalFormatting>
  <conditionalFormatting sqref="C118:C132">
    <cfRule type="duplicateValues" dxfId="3" priority="3" stopIfTrue="1"/>
  </conditionalFormatting>
  <conditionalFormatting sqref="C133:C136">
    <cfRule type="duplicateValues" dxfId="2" priority="93" stopIfTrue="1"/>
  </conditionalFormatting>
  <conditionalFormatting sqref="C118:C136">
    <cfRule type="duplicateValues" dxfId="1" priority="9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35" sqref="D35"/>
    </sheetView>
  </sheetViews>
  <sheetFormatPr defaultRowHeight="13.5" x14ac:dyDescent="0.15"/>
  <cols>
    <col min="1" max="1" width="19.375" style="1" bestFit="1" customWidth="1"/>
    <col min="2" max="2" width="15.125" style="1" bestFit="1" customWidth="1"/>
    <col min="3" max="3" width="9" style="1"/>
    <col min="4" max="5" width="13" style="1" bestFit="1" customWidth="1"/>
    <col min="6" max="16384" width="9" style="1"/>
  </cols>
  <sheetData>
    <row r="1" spans="1:6" x14ac:dyDescent="0.15">
      <c r="A1" s="1" t="s">
        <v>283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</row>
    <row r="2" spans="1:6" x14ac:dyDescent="0.15">
      <c r="A2" s="53" t="s">
        <v>294</v>
      </c>
      <c r="B2" s="46" t="s">
        <v>290</v>
      </c>
      <c r="C2" s="4">
        <v>3</v>
      </c>
      <c r="D2" s="4">
        <v>1</v>
      </c>
      <c r="E2" s="19">
        <v>13</v>
      </c>
      <c r="F2" s="21">
        <v>1</v>
      </c>
    </row>
    <row r="3" spans="1:6" x14ac:dyDescent="0.15">
      <c r="A3" s="53"/>
      <c r="B3" s="46" t="s">
        <v>291</v>
      </c>
      <c r="C3" s="4">
        <v>7</v>
      </c>
      <c r="D3" s="4">
        <v>1</v>
      </c>
      <c r="E3" s="19">
        <v>39</v>
      </c>
      <c r="F3" s="20">
        <v>0.33329999999999999</v>
      </c>
    </row>
    <row r="4" spans="1:6" x14ac:dyDescent="0.15">
      <c r="A4" s="53"/>
      <c r="B4" s="46" t="s">
        <v>289</v>
      </c>
      <c r="C4" s="4">
        <v>5</v>
      </c>
      <c r="D4" s="4">
        <v>1</v>
      </c>
      <c r="E4" s="19">
        <v>59</v>
      </c>
      <c r="F4" s="20">
        <v>0.33329999999999999</v>
      </c>
    </row>
    <row r="5" spans="1:6" x14ac:dyDescent="0.15">
      <c r="A5" s="53"/>
      <c r="B5" s="46" t="s">
        <v>284</v>
      </c>
      <c r="C5" s="4">
        <v>33</v>
      </c>
      <c r="D5" s="4">
        <v>6</v>
      </c>
      <c r="E5" s="19">
        <v>1248</v>
      </c>
      <c r="F5" s="20">
        <v>0.23080000000000001</v>
      </c>
    </row>
    <row r="6" spans="1:6" x14ac:dyDescent="0.15">
      <c r="A6" s="53"/>
      <c r="B6" s="46" t="s">
        <v>292</v>
      </c>
      <c r="C6" s="4">
        <v>11</v>
      </c>
      <c r="D6" s="4">
        <v>1</v>
      </c>
      <c r="E6" s="19">
        <v>138</v>
      </c>
      <c r="F6" s="20">
        <v>0.2</v>
      </c>
    </row>
    <row r="7" spans="1:6" x14ac:dyDescent="0.15">
      <c r="A7" s="53"/>
      <c r="B7" s="46" t="s">
        <v>286</v>
      </c>
      <c r="C7" s="4">
        <v>10</v>
      </c>
      <c r="D7" s="4">
        <v>1</v>
      </c>
      <c r="E7" s="19">
        <v>70</v>
      </c>
      <c r="F7" s="20">
        <v>0.125</v>
      </c>
    </row>
    <row r="8" spans="1:6" x14ac:dyDescent="0.15">
      <c r="A8" s="53"/>
      <c r="B8" s="46" t="s">
        <v>285</v>
      </c>
      <c r="C8" s="4">
        <v>20</v>
      </c>
      <c r="D8" s="4">
        <v>1</v>
      </c>
      <c r="E8" s="19">
        <v>24</v>
      </c>
      <c r="F8" s="20">
        <v>0.1111</v>
      </c>
    </row>
    <row r="9" spans="1:6" x14ac:dyDescent="0.15">
      <c r="A9" s="53"/>
      <c r="B9" s="46" t="s">
        <v>293</v>
      </c>
      <c r="C9" s="4">
        <v>14</v>
      </c>
      <c r="D9" s="4">
        <v>1</v>
      </c>
      <c r="E9" s="19">
        <v>64</v>
      </c>
      <c r="F9" s="20">
        <v>0.1111</v>
      </c>
    </row>
    <row r="10" spans="1:6" x14ac:dyDescent="0.15">
      <c r="A10" s="53"/>
      <c r="B10" s="46" t="s">
        <v>288</v>
      </c>
      <c r="C10" s="4">
        <v>18</v>
      </c>
      <c r="D10" s="4">
        <v>1</v>
      </c>
      <c r="E10" s="19">
        <v>45</v>
      </c>
      <c r="F10" s="20">
        <v>7.6899999999999996E-2</v>
      </c>
    </row>
    <row r="11" spans="1:6" x14ac:dyDescent="0.15">
      <c r="A11" s="38"/>
      <c r="B11" s="54"/>
      <c r="C11" s="54"/>
      <c r="D11" s="54"/>
      <c r="E11" s="54"/>
      <c r="F11" s="54"/>
    </row>
    <row r="12" spans="1:6" x14ac:dyDescent="0.15">
      <c r="A12" s="53" t="s">
        <v>310</v>
      </c>
      <c r="B12" s="46" t="s">
        <v>284</v>
      </c>
      <c r="C12" s="4">
        <v>25</v>
      </c>
      <c r="D12" s="4">
        <v>2</v>
      </c>
      <c r="E12" s="19">
        <v>416</v>
      </c>
      <c r="F12" s="20">
        <v>9.5200000000000007E-2</v>
      </c>
    </row>
    <row r="13" spans="1:6" x14ac:dyDescent="0.15">
      <c r="A13" s="53"/>
      <c r="B13" s="46" t="s">
        <v>303</v>
      </c>
      <c r="C13" s="4">
        <v>13</v>
      </c>
      <c r="D13" s="4">
        <v>2</v>
      </c>
      <c r="E13" s="19">
        <v>49</v>
      </c>
      <c r="F13" s="20">
        <v>0.33329999999999999</v>
      </c>
    </row>
    <row r="14" spans="1:6" x14ac:dyDescent="0.15">
      <c r="A14" s="53"/>
      <c r="B14" s="46" t="s">
        <v>288</v>
      </c>
      <c r="C14" s="4">
        <v>28</v>
      </c>
      <c r="D14" s="4">
        <v>1</v>
      </c>
      <c r="E14" s="19">
        <v>24</v>
      </c>
      <c r="F14" s="20">
        <v>0.05</v>
      </c>
    </row>
    <row r="15" spans="1:6" x14ac:dyDescent="0.15">
      <c r="A15" s="53"/>
      <c r="B15" s="46" t="s">
        <v>293</v>
      </c>
      <c r="C15" s="4">
        <v>9</v>
      </c>
      <c r="D15" s="4">
        <v>1</v>
      </c>
      <c r="E15" s="19">
        <v>48</v>
      </c>
      <c r="F15" s="20">
        <v>0.25</v>
      </c>
    </row>
    <row r="16" spans="1:6" x14ac:dyDescent="0.15">
      <c r="A16" s="53"/>
      <c r="B16" s="46" t="s">
        <v>304</v>
      </c>
      <c r="C16" s="4">
        <v>8</v>
      </c>
      <c r="D16" s="4">
        <v>1</v>
      </c>
      <c r="E16" s="19">
        <v>50</v>
      </c>
      <c r="F16" s="20">
        <v>0.25</v>
      </c>
    </row>
    <row r="17" spans="1:6" x14ac:dyDescent="0.15">
      <c r="A17" s="53"/>
      <c r="B17" s="46" t="s">
        <v>287</v>
      </c>
      <c r="C17" s="4">
        <v>7</v>
      </c>
      <c r="D17" s="4">
        <v>1</v>
      </c>
      <c r="E17" s="19">
        <v>118</v>
      </c>
      <c r="F17" s="20">
        <v>0.16669999999999999</v>
      </c>
    </row>
    <row r="18" spans="1:6" x14ac:dyDescent="0.15">
      <c r="A18" s="53"/>
      <c r="B18" s="46" t="s">
        <v>286</v>
      </c>
      <c r="C18" s="4">
        <v>6</v>
      </c>
      <c r="D18" s="4">
        <v>1</v>
      </c>
      <c r="E18" s="19">
        <v>28</v>
      </c>
      <c r="F18" s="20">
        <v>0.2</v>
      </c>
    </row>
    <row r="19" spans="1:6" x14ac:dyDescent="0.15">
      <c r="A19" s="53"/>
      <c r="B19" s="46" t="s">
        <v>305</v>
      </c>
      <c r="C19" s="4">
        <v>4</v>
      </c>
      <c r="D19" s="4">
        <v>1</v>
      </c>
      <c r="E19" s="19">
        <v>28</v>
      </c>
      <c r="F19" s="20">
        <v>0.33329999999999999</v>
      </c>
    </row>
    <row r="20" spans="1:6" x14ac:dyDescent="0.15">
      <c r="A20" s="53"/>
      <c r="B20" s="46" t="s">
        <v>306</v>
      </c>
      <c r="C20" s="4">
        <v>4</v>
      </c>
      <c r="D20" s="4">
        <v>1</v>
      </c>
      <c r="E20" s="19">
        <v>18</v>
      </c>
      <c r="F20" s="20">
        <v>0.33329999999999999</v>
      </c>
    </row>
    <row r="21" spans="1:6" x14ac:dyDescent="0.15">
      <c r="A21" s="53"/>
      <c r="B21" s="46" t="s">
        <v>307</v>
      </c>
      <c r="C21" s="4">
        <v>4</v>
      </c>
      <c r="D21" s="4">
        <v>1</v>
      </c>
      <c r="E21" s="19">
        <v>80</v>
      </c>
      <c r="F21" s="21">
        <v>1</v>
      </c>
    </row>
    <row r="22" spans="1:6" x14ac:dyDescent="0.15">
      <c r="A22" s="53"/>
      <c r="B22" s="46" t="s">
        <v>308</v>
      </c>
      <c r="C22" s="4">
        <v>3</v>
      </c>
      <c r="D22" s="4">
        <v>1</v>
      </c>
      <c r="E22" s="19">
        <v>45</v>
      </c>
      <c r="F22" s="20">
        <v>0.33329999999999999</v>
      </c>
    </row>
    <row r="23" spans="1:6" x14ac:dyDescent="0.15">
      <c r="A23" s="53"/>
      <c r="B23" s="46" t="s">
        <v>309</v>
      </c>
      <c r="C23" s="4">
        <v>3</v>
      </c>
      <c r="D23" s="4">
        <v>1</v>
      </c>
      <c r="E23" s="19">
        <v>32</v>
      </c>
      <c r="F23" s="21">
        <v>1</v>
      </c>
    </row>
  </sheetData>
  <mergeCells count="2">
    <mergeCell ref="A2:A10"/>
    <mergeCell ref="A12:A2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 x14ac:dyDescent="0.15"/>
  <cols>
    <col min="1" max="1" width="9" style="5"/>
    <col min="2" max="2" width="15" style="11" customWidth="1"/>
    <col min="3" max="5" width="9" style="5"/>
    <col min="6" max="6" width="19.875" style="10" customWidth="1"/>
    <col min="7" max="8" width="9" style="5"/>
    <col min="9" max="9" width="35" style="5" bestFit="1" customWidth="1"/>
    <col min="10" max="10" width="30.875" style="5" customWidth="1"/>
    <col min="11" max="11" width="19.875" style="17" customWidth="1"/>
    <col min="12" max="257" width="9" style="5"/>
    <col min="258" max="258" width="15" style="5" customWidth="1"/>
    <col min="259" max="261" width="9" style="5"/>
    <col min="262" max="262" width="19.875" style="5" customWidth="1"/>
    <col min="263" max="264" width="9" style="5"/>
    <col min="265" max="265" width="15.25" style="5" bestFit="1" customWidth="1"/>
    <col min="266" max="266" width="9" style="5"/>
    <col min="267" max="267" width="19.875" style="5" customWidth="1"/>
    <col min="268" max="513" width="9" style="5"/>
    <col min="514" max="514" width="15" style="5" customWidth="1"/>
    <col min="515" max="517" width="9" style="5"/>
    <col min="518" max="518" width="19.875" style="5" customWidth="1"/>
    <col min="519" max="520" width="9" style="5"/>
    <col min="521" max="521" width="15.25" style="5" bestFit="1" customWidth="1"/>
    <col min="522" max="522" width="9" style="5"/>
    <col min="523" max="523" width="19.875" style="5" customWidth="1"/>
    <col min="524" max="769" width="9" style="5"/>
    <col min="770" max="770" width="15" style="5" customWidth="1"/>
    <col min="771" max="773" width="9" style="5"/>
    <col min="774" max="774" width="19.875" style="5" customWidth="1"/>
    <col min="775" max="776" width="9" style="5"/>
    <col min="777" max="777" width="15.25" style="5" bestFit="1" customWidth="1"/>
    <col min="778" max="778" width="9" style="5"/>
    <col min="779" max="779" width="19.875" style="5" customWidth="1"/>
    <col min="780" max="1025" width="9" style="5"/>
    <col min="1026" max="1026" width="15" style="5" customWidth="1"/>
    <col min="1027" max="1029" width="9" style="5"/>
    <col min="1030" max="1030" width="19.875" style="5" customWidth="1"/>
    <col min="1031" max="1032" width="9" style="5"/>
    <col min="1033" max="1033" width="15.25" style="5" bestFit="1" customWidth="1"/>
    <col min="1034" max="1034" width="9" style="5"/>
    <col min="1035" max="1035" width="19.875" style="5" customWidth="1"/>
    <col min="1036" max="1281" width="9" style="5"/>
    <col min="1282" max="1282" width="15" style="5" customWidth="1"/>
    <col min="1283" max="1285" width="9" style="5"/>
    <col min="1286" max="1286" width="19.875" style="5" customWidth="1"/>
    <col min="1287" max="1288" width="9" style="5"/>
    <col min="1289" max="1289" width="15.25" style="5" bestFit="1" customWidth="1"/>
    <col min="1290" max="1290" width="9" style="5"/>
    <col min="1291" max="1291" width="19.875" style="5" customWidth="1"/>
    <col min="1292" max="1537" width="9" style="5"/>
    <col min="1538" max="1538" width="15" style="5" customWidth="1"/>
    <col min="1539" max="1541" width="9" style="5"/>
    <col min="1542" max="1542" width="19.875" style="5" customWidth="1"/>
    <col min="1543" max="1544" width="9" style="5"/>
    <col min="1545" max="1545" width="15.25" style="5" bestFit="1" customWidth="1"/>
    <col min="1546" max="1546" width="9" style="5"/>
    <col min="1547" max="1547" width="19.875" style="5" customWidth="1"/>
    <col min="1548" max="1793" width="9" style="5"/>
    <col min="1794" max="1794" width="15" style="5" customWidth="1"/>
    <col min="1795" max="1797" width="9" style="5"/>
    <col min="1798" max="1798" width="19.875" style="5" customWidth="1"/>
    <col min="1799" max="1800" width="9" style="5"/>
    <col min="1801" max="1801" width="15.25" style="5" bestFit="1" customWidth="1"/>
    <col min="1802" max="1802" width="9" style="5"/>
    <col min="1803" max="1803" width="19.875" style="5" customWidth="1"/>
    <col min="1804" max="2049" width="9" style="5"/>
    <col min="2050" max="2050" width="15" style="5" customWidth="1"/>
    <col min="2051" max="2053" width="9" style="5"/>
    <col min="2054" max="2054" width="19.875" style="5" customWidth="1"/>
    <col min="2055" max="2056" width="9" style="5"/>
    <col min="2057" max="2057" width="15.25" style="5" bestFit="1" customWidth="1"/>
    <col min="2058" max="2058" width="9" style="5"/>
    <col min="2059" max="2059" width="19.875" style="5" customWidth="1"/>
    <col min="2060" max="2305" width="9" style="5"/>
    <col min="2306" max="2306" width="15" style="5" customWidth="1"/>
    <col min="2307" max="2309" width="9" style="5"/>
    <col min="2310" max="2310" width="19.875" style="5" customWidth="1"/>
    <col min="2311" max="2312" width="9" style="5"/>
    <col min="2313" max="2313" width="15.25" style="5" bestFit="1" customWidth="1"/>
    <col min="2314" max="2314" width="9" style="5"/>
    <col min="2315" max="2315" width="19.875" style="5" customWidth="1"/>
    <col min="2316" max="2561" width="9" style="5"/>
    <col min="2562" max="2562" width="15" style="5" customWidth="1"/>
    <col min="2563" max="2565" width="9" style="5"/>
    <col min="2566" max="2566" width="19.875" style="5" customWidth="1"/>
    <col min="2567" max="2568" width="9" style="5"/>
    <col min="2569" max="2569" width="15.25" style="5" bestFit="1" customWidth="1"/>
    <col min="2570" max="2570" width="9" style="5"/>
    <col min="2571" max="2571" width="19.875" style="5" customWidth="1"/>
    <col min="2572" max="2817" width="9" style="5"/>
    <col min="2818" max="2818" width="15" style="5" customWidth="1"/>
    <col min="2819" max="2821" width="9" style="5"/>
    <col min="2822" max="2822" width="19.875" style="5" customWidth="1"/>
    <col min="2823" max="2824" width="9" style="5"/>
    <col min="2825" max="2825" width="15.25" style="5" bestFit="1" customWidth="1"/>
    <col min="2826" max="2826" width="9" style="5"/>
    <col min="2827" max="2827" width="19.875" style="5" customWidth="1"/>
    <col min="2828" max="3073" width="9" style="5"/>
    <col min="3074" max="3074" width="15" style="5" customWidth="1"/>
    <col min="3075" max="3077" width="9" style="5"/>
    <col min="3078" max="3078" width="19.875" style="5" customWidth="1"/>
    <col min="3079" max="3080" width="9" style="5"/>
    <col min="3081" max="3081" width="15.25" style="5" bestFit="1" customWidth="1"/>
    <col min="3082" max="3082" width="9" style="5"/>
    <col min="3083" max="3083" width="19.875" style="5" customWidth="1"/>
    <col min="3084" max="3329" width="9" style="5"/>
    <col min="3330" max="3330" width="15" style="5" customWidth="1"/>
    <col min="3331" max="3333" width="9" style="5"/>
    <col min="3334" max="3334" width="19.875" style="5" customWidth="1"/>
    <col min="3335" max="3336" width="9" style="5"/>
    <col min="3337" max="3337" width="15.25" style="5" bestFit="1" customWidth="1"/>
    <col min="3338" max="3338" width="9" style="5"/>
    <col min="3339" max="3339" width="19.875" style="5" customWidth="1"/>
    <col min="3340" max="3585" width="9" style="5"/>
    <col min="3586" max="3586" width="15" style="5" customWidth="1"/>
    <col min="3587" max="3589" width="9" style="5"/>
    <col min="3590" max="3590" width="19.875" style="5" customWidth="1"/>
    <col min="3591" max="3592" width="9" style="5"/>
    <col min="3593" max="3593" width="15.25" style="5" bestFit="1" customWidth="1"/>
    <col min="3594" max="3594" width="9" style="5"/>
    <col min="3595" max="3595" width="19.875" style="5" customWidth="1"/>
    <col min="3596" max="3841" width="9" style="5"/>
    <col min="3842" max="3842" width="15" style="5" customWidth="1"/>
    <col min="3843" max="3845" width="9" style="5"/>
    <col min="3846" max="3846" width="19.875" style="5" customWidth="1"/>
    <col min="3847" max="3848" width="9" style="5"/>
    <col min="3849" max="3849" width="15.25" style="5" bestFit="1" customWidth="1"/>
    <col min="3850" max="3850" width="9" style="5"/>
    <col min="3851" max="3851" width="19.875" style="5" customWidth="1"/>
    <col min="3852" max="4097" width="9" style="5"/>
    <col min="4098" max="4098" width="15" style="5" customWidth="1"/>
    <col min="4099" max="4101" width="9" style="5"/>
    <col min="4102" max="4102" width="19.875" style="5" customWidth="1"/>
    <col min="4103" max="4104" width="9" style="5"/>
    <col min="4105" max="4105" width="15.25" style="5" bestFit="1" customWidth="1"/>
    <col min="4106" max="4106" width="9" style="5"/>
    <col min="4107" max="4107" width="19.875" style="5" customWidth="1"/>
    <col min="4108" max="4353" width="9" style="5"/>
    <col min="4354" max="4354" width="15" style="5" customWidth="1"/>
    <col min="4355" max="4357" width="9" style="5"/>
    <col min="4358" max="4358" width="19.875" style="5" customWidth="1"/>
    <col min="4359" max="4360" width="9" style="5"/>
    <col min="4361" max="4361" width="15.25" style="5" bestFit="1" customWidth="1"/>
    <col min="4362" max="4362" width="9" style="5"/>
    <col min="4363" max="4363" width="19.875" style="5" customWidth="1"/>
    <col min="4364" max="4609" width="9" style="5"/>
    <col min="4610" max="4610" width="15" style="5" customWidth="1"/>
    <col min="4611" max="4613" width="9" style="5"/>
    <col min="4614" max="4614" width="19.875" style="5" customWidth="1"/>
    <col min="4615" max="4616" width="9" style="5"/>
    <col min="4617" max="4617" width="15.25" style="5" bestFit="1" customWidth="1"/>
    <col min="4618" max="4618" width="9" style="5"/>
    <col min="4619" max="4619" width="19.875" style="5" customWidth="1"/>
    <col min="4620" max="4865" width="9" style="5"/>
    <col min="4866" max="4866" width="15" style="5" customWidth="1"/>
    <col min="4867" max="4869" width="9" style="5"/>
    <col min="4870" max="4870" width="19.875" style="5" customWidth="1"/>
    <col min="4871" max="4872" width="9" style="5"/>
    <col min="4873" max="4873" width="15.25" style="5" bestFit="1" customWidth="1"/>
    <col min="4874" max="4874" width="9" style="5"/>
    <col min="4875" max="4875" width="19.875" style="5" customWidth="1"/>
    <col min="4876" max="5121" width="9" style="5"/>
    <col min="5122" max="5122" width="15" style="5" customWidth="1"/>
    <col min="5123" max="5125" width="9" style="5"/>
    <col min="5126" max="5126" width="19.875" style="5" customWidth="1"/>
    <col min="5127" max="5128" width="9" style="5"/>
    <col min="5129" max="5129" width="15.25" style="5" bestFit="1" customWidth="1"/>
    <col min="5130" max="5130" width="9" style="5"/>
    <col min="5131" max="5131" width="19.875" style="5" customWidth="1"/>
    <col min="5132" max="5377" width="9" style="5"/>
    <col min="5378" max="5378" width="15" style="5" customWidth="1"/>
    <col min="5379" max="5381" width="9" style="5"/>
    <col min="5382" max="5382" width="19.875" style="5" customWidth="1"/>
    <col min="5383" max="5384" width="9" style="5"/>
    <col min="5385" max="5385" width="15.25" style="5" bestFit="1" customWidth="1"/>
    <col min="5386" max="5386" width="9" style="5"/>
    <col min="5387" max="5387" width="19.875" style="5" customWidth="1"/>
    <col min="5388" max="5633" width="9" style="5"/>
    <col min="5634" max="5634" width="15" style="5" customWidth="1"/>
    <col min="5635" max="5637" width="9" style="5"/>
    <col min="5638" max="5638" width="19.875" style="5" customWidth="1"/>
    <col min="5639" max="5640" width="9" style="5"/>
    <col min="5641" max="5641" width="15.25" style="5" bestFit="1" customWidth="1"/>
    <col min="5642" max="5642" width="9" style="5"/>
    <col min="5643" max="5643" width="19.875" style="5" customWidth="1"/>
    <col min="5644" max="5889" width="9" style="5"/>
    <col min="5890" max="5890" width="15" style="5" customWidth="1"/>
    <col min="5891" max="5893" width="9" style="5"/>
    <col min="5894" max="5894" width="19.875" style="5" customWidth="1"/>
    <col min="5895" max="5896" width="9" style="5"/>
    <col min="5897" max="5897" width="15.25" style="5" bestFit="1" customWidth="1"/>
    <col min="5898" max="5898" width="9" style="5"/>
    <col min="5899" max="5899" width="19.875" style="5" customWidth="1"/>
    <col min="5900" max="6145" width="9" style="5"/>
    <col min="6146" max="6146" width="15" style="5" customWidth="1"/>
    <col min="6147" max="6149" width="9" style="5"/>
    <col min="6150" max="6150" width="19.875" style="5" customWidth="1"/>
    <col min="6151" max="6152" width="9" style="5"/>
    <col min="6153" max="6153" width="15.25" style="5" bestFit="1" customWidth="1"/>
    <col min="6154" max="6154" width="9" style="5"/>
    <col min="6155" max="6155" width="19.875" style="5" customWidth="1"/>
    <col min="6156" max="6401" width="9" style="5"/>
    <col min="6402" max="6402" width="15" style="5" customWidth="1"/>
    <col min="6403" max="6405" width="9" style="5"/>
    <col min="6406" max="6406" width="19.875" style="5" customWidth="1"/>
    <col min="6407" max="6408" width="9" style="5"/>
    <col min="6409" max="6409" width="15.25" style="5" bestFit="1" customWidth="1"/>
    <col min="6410" max="6410" width="9" style="5"/>
    <col min="6411" max="6411" width="19.875" style="5" customWidth="1"/>
    <col min="6412" max="6657" width="9" style="5"/>
    <col min="6658" max="6658" width="15" style="5" customWidth="1"/>
    <col min="6659" max="6661" width="9" style="5"/>
    <col min="6662" max="6662" width="19.875" style="5" customWidth="1"/>
    <col min="6663" max="6664" width="9" style="5"/>
    <col min="6665" max="6665" width="15.25" style="5" bestFit="1" customWidth="1"/>
    <col min="6666" max="6666" width="9" style="5"/>
    <col min="6667" max="6667" width="19.875" style="5" customWidth="1"/>
    <col min="6668" max="6913" width="9" style="5"/>
    <col min="6914" max="6914" width="15" style="5" customWidth="1"/>
    <col min="6915" max="6917" width="9" style="5"/>
    <col min="6918" max="6918" width="19.875" style="5" customWidth="1"/>
    <col min="6919" max="6920" width="9" style="5"/>
    <col min="6921" max="6921" width="15.25" style="5" bestFit="1" customWidth="1"/>
    <col min="6922" max="6922" width="9" style="5"/>
    <col min="6923" max="6923" width="19.875" style="5" customWidth="1"/>
    <col min="6924" max="7169" width="9" style="5"/>
    <col min="7170" max="7170" width="15" style="5" customWidth="1"/>
    <col min="7171" max="7173" width="9" style="5"/>
    <col min="7174" max="7174" width="19.875" style="5" customWidth="1"/>
    <col min="7175" max="7176" width="9" style="5"/>
    <col min="7177" max="7177" width="15.25" style="5" bestFit="1" customWidth="1"/>
    <col min="7178" max="7178" width="9" style="5"/>
    <col min="7179" max="7179" width="19.875" style="5" customWidth="1"/>
    <col min="7180" max="7425" width="9" style="5"/>
    <col min="7426" max="7426" width="15" style="5" customWidth="1"/>
    <col min="7427" max="7429" width="9" style="5"/>
    <col min="7430" max="7430" width="19.875" style="5" customWidth="1"/>
    <col min="7431" max="7432" width="9" style="5"/>
    <col min="7433" max="7433" width="15.25" style="5" bestFit="1" customWidth="1"/>
    <col min="7434" max="7434" width="9" style="5"/>
    <col min="7435" max="7435" width="19.875" style="5" customWidth="1"/>
    <col min="7436" max="7681" width="9" style="5"/>
    <col min="7682" max="7682" width="15" style="5" customWidth="1"/>
    <col min="7683" max="7685" width="9" style="5"/>
    <col min="7686" max="7686" width="19.875" style="5" customWidth="1"/>
    <col min="7687" max="7688" width="9" style="5"/>
    <col min="7689" max="7689" width="15.25" style="5" bestFit="1" customWidth="1"/>
    <col min="7690" max="7690" width="9" style="5"/>
    <col min="7691" max="7691" width="19.875" style="5" customWidth="1"/>
    <col min="7692" max="7937" width="9" style="5"/>
    <col min="7938" max="7938" width="15" style="5" customWidth="1"/>
    <col min="7939" max="7941" width="9" style="5"/>
    <col min="7942" max="7942" width="19.875" style="5" customWidth="1"/>
    <col min="7943" max="7944" width="9" style="5"/>
    <col min="7945" max="7945" width="15.25" style="5" bestFit="1" customWidth="1"/>
    <col min="7946" max="7946" width="9" style="5"/>
    <col min="7947" max="7947" width="19.875" style="5" customWidth="1"/>
    <col min="7948" max="8193" width="9" style="5"/>
    <col min="8194" max="8194" width="15" style="5" customWidth="1"/>
    <col min="8195" max="8197" width="9" style="5"/>
    <col min="8198" max="8198" width="19.875" style="5" customWidth="1"/>
    <col min="8199" max="8200" width="9" style="5"/>
    <col min="8201" max="8201" width="15.25" style="5" bestFit="1" customWidth="1"/>
    <col min="8202" max="8202" width="9" style="5"/>
    <col min="8203" max="8203" width="19.875" style="5" customWidth="1"/>
    <col min="8204" max="8449" width="9" style="5"/>
    <col min="8450" max="8450" width="15" style="5" customWidth="1"/>
    <col min="8451" max="8453" width="9" style="5"/>
    <col min="8454" max="8454" width="19.875" style="5" customWidth="1"/>
    <col min="8455" max="8456" width="9" style="5"/>
    <col min="8457" max="8457" width="15.25" style="5" bestFit="1" customWidth="1"/>
    <col min="8458" max="8458" width="9" style="5"/>
    <col min="8459" max="8459" width="19.875" style="5" customWidth="1"/>
    <col min="8460" max="8705" width="9" style="5"/>
    <col min="8706" max="8706" width="15" style="5" customWidth="1"/>
    <col min="8707" max="8709" width="9" style="5"/>
    <col min="8710" max="8710" width="19.875" style="5" customWidth="1"/>
    <col min="8711" max="8712" width="9" style="5"/>
    <col min="8713" max="8713" width="15.25" style="5" bestFit="1" customWidth="1"/>
    <col min="8714" max="8714" width="9" style="5"/>
    <col min="8715" max="8715" width="19.875" style="5" customWidth="1"/>
    <col min="8716" max="8961" width="9" style="5"/>
    <col min="8962" max="8962" width="15" style="5" customWidth="1"/>
    <col min="8963" max="8965" width="9" style="5"/>
    <col min="8966" max="8966" width="19.875" style="5" customWidth="1"/>
    <col min="8967" max="8968" width="9" style="5"/>
    <col min="8969" max="8969" width="15.25" style="5" bestFit="1" customWidth="1"/>
    <col min="8970" max="8970" width="9" style="5"/>
    <col min="8971" max="8971" width="19.875" style="5" customWidth="1"/>
    <col min="8972" max="9217" width="9" style="5"/>
    <col min="9218" max="9218" width="15" style="5" customWidth="1"/>
    <col min="9219" max="9221" width="9" style="5"/>
    <col min="9222" max="9222" width="19.875" style="5" customWidth="1"/>
    <col min="9223" max="9224" width="9" style="5"/>
    <col min="9225" max="9225" width="15.25" style="5" bestFit="1" customWidth="1"/>
    <col min="9226" max="9226" width="9" style="5"/>
    <col min="9227" max="9227" width="19.875" style="5" customWidth="1"/>
    <col min="9228" max="9473" width="9" style="5"/>
    <col min="9474" max="9474" width="15" style="5" customWidth="1"/>
    <col min="9475" max="9477" width="9" style="5"/>
    <col min="9478" max="9478" width="19.875" style="5" customWidth="1"/>
    <col min="9479" max="9480" width="9" style="5"/>
    <col min="9481" max="9481" width="15.25" style="5" bestFit="1" customWidth="1"/>
    <col min="9482" max="9482" width="9" style="5"/>
    <col min="9483" max="9483" width="19.875" style="5" customWidth="1"/>
    <col min="9484" max="9729" width="9" style="5"/>
    <col min="9730" max="9730" width="15" style="5" customWidth="1"/>
    <col min="9731" max="9733" width="9" style="5"/>
    <col min="9734" max="9734" width="19.875" style="5" customWidth="1"/>
    <col min="9735" max="9736" width="9" style="5"/>
    <col min="9737" max="9737" width="15.25" style="5" bestFit="1" customWidth="1"/>
    <col min="9738" max="9738" width="9" style="5"/>
    <col min="9739" max="9739" width="19.875" style="5" customWidth="1"/>
    <col min="9740" max="9985" width="9" style="5"/>
    <col min="9986" max="9986" width="15" style="5" customWidth="1"/>
    <col min="9987" max="9989" width="9" style="5"/>
    <col min="9990" max="9990" width="19.875" style="5" customWidth="1"/>
    <col min="9991" max="9992" width="9" style="5"/>
    <col min="9993" max="9993" width="15.25" style="5" bestFit="1" customWidth="1"/>
    <col min="9994" max="9994" width="9" style="5"/>
    <col min="9995" max="9995" width="19.875" style="5" customWidth="1"/>
    <col min="9996" max="10241" width="9" style="5"/>
    <col min="10242" max="10242" width="15" style="5" customWidth="1"/>
    <col min="10243" max="10245" width="9" style="5"/>
    <col min="10246" max="10246" width="19.875" style="5" customWidth="1"/>
    <col min="10247" max="10248" width="9" style="5"/>
    <col min="10249" max="10249" width="15.25" style="5" bestFit="1" customWidth="1"/>
    <col min="10250" max="10250" width="9" style="5"/>
    <col min="10251" max="10251" width="19.875" style="5" customWidth="1"/>
    <col min="10252" max="10497" width="9" style="5"/>
    <col min="10498" max="10498" width="15" style="5" customWidth="1"/>
    <col min="10499" max="10501" width="9" style="5"/>
    <col min="10502" max="10502" width="19.875" style="5" customWidth="1"/>
    <col min="10503" max="10504" width="9" style="5"/>
    <col min="10505" max="10505" width="15.25" style="5" bestFit="1" customWidth="1"/>
    <col min="10506" max="10506" width="9" style="5"/>
    <col min="10507" max="10507" width="19.875" style="5" customWidth="1"/>
    <col min="10508" max="10753" width="9" style="5"/>
    <col min="10754" max="10754" width="15" style="5" customWidth="1"/>
    <col min="10755" max="10757" width="9" style="5"/>
    <col min="10758" max="10758" width="19.875" style="5" customWidth="1"/>
    <col min="10759" max="10760" width="9" style="5"/>
    <col min="10761" max="10761" width="15.25" style="5" bestFit="1" customWidth="1"/>
    <col min="10762" max="10762" width="9" style="5"/>
    <col min="10763" max="10763" width="19.875" style="5" customWidth="1"/>
    <col min="10764" max="11009" width="9" style="5"/>
    <col min="11010" max="11010" width="15" style="5" customWidth="1"/>
    <col min="11011" max="11013" width="9" style="5"/>
    <col min="11014" max="11014" width="19.875" style="5" customWidth="1"/>
    <col min="11015" max="11016" width="9" style="5"/>
    <col min="11017" max="11017" width="15.25" style="5" bestFit="1" customWidth="1"/>
    <col min="11018" max="11018" width="9" style="5"/>
    <col min="11019" max="11019" width="19.875" style="5" customWidth="1"/>
    <col min="11020" max="11265" width="9" style="5"/>
    <col min="11266" max="11266" width="15" style="5" customWidth="1"/>
    <col min="11267" max="11269" width="9" style="5"/>
    <col min="11270" max="11270" width="19.875" style="5" customWidth="1"/>
    <col min="11271" max="11272" width="9" style="5"/>
    <col min="11273" max="11273" width="15.25" style="5" bestFit="1" customWidth="1"/>
    <col min="11274" max="11274" width="9" style="5"/>
    <col min="11275" max="11275" width="19.875" style="5" customWidth="1"/>
    <col min="11276" max="11521" width="9" style="5"/>
    <col min="11522" max="11522" width="15" style="5" customWidth="1"/>
    <col min="11523" max="11525" width="9" style="5"/>
    <col min="11526" max="11526" width="19.875" style="5" customWidth="1"/>
    <col min="11527" max="11528" width="9" style="5"/>
    <col min="11529" max="11529" width="15.25" style="5" bestFit="1" customWidth="1"/>
    <col min="11530" max="11530" width="9" style="5"/>
    <col min="11531" max="11531" width="19.875" style="5" customWidth="1"/>
    <col min="11532" max="11777" width="9" style="5"/>
    <col min="11778" max="11778" width="15" style="5" customWidth="1"/>
    <col min="11779" max="11781" width="9" style="5"/>
    <col min="11782" max="11782" width="19.875" style="5" customWidth="1"/>
    <col min="11783" max="11784" width="9" style="5"/>
    <col min="11785" max="11785" width="15.25" style="5" bestFit="1" customWidth="1"/>
    <col min="11786" max="11786" width="9" style="5"/>
    <col min="11787" max="11787" width="19.875" style="5" customWidth="1"/>
    <col min="11788" max="12033" width="9" style="5"/>
    <col min="12034" max="12034" width="15" style="5" customWidth="1"/>
    <col min="12035" max="12037" width="9" style="5"/>
    <col min="12038" max="12038" width="19.875" style="5" customWidth="1"/>
    <col min="12039" max="12040" width="9" style="5"/>
    <col min="12041" max="12041" width="15.25" style="5" bestFit="1" customWidth="1"/>
    <col min="12042" max="12042" width="9" style="5"/>
    <col min="12043" max="12043" width="19.875" style="5" customWidth="1"/>
    <col min="12044" max="12289" width="9" style="5"/>
    <col min="12290" max="12290" width="15" style="5" customWidth="1"/>
    <col min="12291" max="12293" width="9" style="5"/>
    <col min="12294" max="12294" width="19.875" style="5" customWidth="1"/>
    <col min="12295" max="12296" width="9" style="5"/>
    <col min="12297" max="12297" width="15.25" style="5" bestFit="1" customWidth="1"/>
    <col min="12298" max="12298" width="9" style="5"/>
    <col min="12299" max="12299" width="19.875" style="5" customWidth="1"/>
    <col min="12300" max="12545" width="9" style="5"/>
    <col min="12546" max="12546" width="15" style="5" customWidth="1"/>
    <col min="12547" max="12549" width="9" style="5"/>
    <col min="12550" max="12550" width="19.875" style="5" customWidth="1"/>
    <col min="12551" max="12552" width="9" style="5"/>
    <col min="12553" max="12553" width="15.25" style="5" bestFit="1" customWidth="1"/>
    <col min="12554" max="12554" width="9" style="5"/>
    <col min="12555" max="12555" width="19.875" style="5" customWidth="1"/>
    <col min="12556" max="12801" width="9" style="5"/>
    <col min="12802" max="12802" width="15" style="5" customWidth="1"/>
    <col min="12803" max="12805" width="9" style="5"/>
    <col min="12806" max="12806" width="19.875" style="5" customWidth="1"/>
    <col min="12807" max="12808" width="9" style="5"/>
    <col min="12809" max="12809" width="15.25" style="5" bestFit="1" customWidth="1"/>
    <col min="12810" max="12810" width="9" style="5"/>
    <col min="12811" max="12811" width="19.875" style="5" customWidth="1"/>
    <col min="12812" max="13057" width="9" style="5"/>
    <col min="13058" max="13058" width="15" style="5" customWidth="1"/>
    <col min="13059" max="13061" width="9" style="5"/>
    <col min="13062" max="13062" width="19.875" style="5" customWidth="1"/>
    <col min="13063" max="13064" width="9" style="5"/>
    <col min="13065" max="13065" width="15.25" style="5" bestFit="1" customWidth="1"/>
    <col min="13066" max="13066" width="9" style="5"/>
    <col min="13067" max="13067" width="19.875" style="5" customWidth="1"/>
    <col min="13068" max="13313" width="9" style="5"/>
    <col min="13314" max="13314" width="15" style="5" customWidth="1"/>
    <col min="13315" max="13317" width="9" style="5"/>
    <col min="13318" max="13318" width="19.875" style="5" customWidth="1"/>
    <col min="13319" max="13320" width="9" style="5"/>
    <col min="13321" max="13321" width="15.25" style="5" bestFit="1" customWidth="1"/>
    <col min="13322" max="13322" width="9" style="5"/>
    <col min="13323" max="13323" width="19.875" style="5" customWidth="1"/>
    <col min="13324" max="13569" width="9" style="5"/>
    <col min="13570" max="13570" width="15" style="5" customWidth="1"/>
    <col min="13571" max="13573" width="9" style="5"/>
    <col min="13574" max="13574" width="19.875" style="5" customWidth="1"/>
    <col min="13575" max="13576" width="9" style="5"/>
    <col min="13577" max="13577" width="15.25" style="5" bestFit="1" customWidth="1"/>
    <col min="13578" max="13578" width="9" style="5"/>
    <col min="13579" max="13579" width="19.875" style="5" customWidth="1"/>
    <col min="13580" max="13825" width="9" style="5"/>
    <col min="13826" max="13826" width="15" style="5" customWidth="1"/>
    <col min="13827" max="13829" width="9" style="5"/>
    <col min="13830" max="13830" width="19.875" style="5" customWidth="1"/>
    <col min="13831" max="13832" width="9" style="5"/>
    <col min="13833" max="13833" width="15.25" style="5" bestFit="1" customWidth="1"/>
    <col min="13834" max="13834" width="9" style="5"/>
    <col min="13835" max="13835" width="19.875" style="5" customWidth="1"/>
    <col min="13836" max="14081" width="9" style="5"/>
    <col min="14082" max="14082" width="15" style="5" customWidth="1"/>
    <col min="14083" max="14085" width="9" style="5"/>
    <col min="14086" max="14086" width="19.875" style="5" customWidth="1"/>
    <col min="14087" max="14088" width="9" style="5"/>
    <col min="14089" max="14089" width="15.25" style="5" bestFit="1" customWidth="1"/>
    <col min="14090" max="14090" width="9" style="5"/>
    <col min="14091" max="14091" width="19.875" style="5" customWidth="1"/>
    <col min="14092" max="14337" width="9" style="5"/>
    <col min="14338" max="14338" width="15" style="5" customWidth="1"/>
    <col min="14339" max="14341" width="9" style="5"/>
    <col min="14342" max="14342" width="19.875" style="5" customWidth="1"/>
    <col min="14343" max="14344" width="9" style="5"/>
    <col min="14345" max="14345" width="15.25" style="5" bestFit="1" customWidth="1"/>
    <col min="14346" max="14346" width="9" style="5"/>
    <col min="14347" max="14347" width="19.875" style="5" customWidth="1"/>
    <col min="14348" max="14593" width="9" style="5"/>
    <col min="14594" max="14594" width="15" style="5" customWidth="1"/>
    <col min="14595" max="14597" width="9" style="5"/>
    <col min="14598" max="14598" width="19.875" style="5" customWidth="1"/>
    <col min="14599" max="14600" width="9" style="5"/>
    <col min="14601" max="14601" width="15.25" style="5" bestFit="1" customWidth="1"/>
    <col min="14602" max="14602" width="9" style="5"/>
    <col min="14603" max="14603" width="19.875" style="5" customWidth="1"/>
    <col min="14604" max="14849" width="9" style="5"/>
    <col min="14850" max="14850" width="15" style="5" customWidth="1"/>
    <col min="14851" max="14853" width="9" style="5"/>
    <col min="14854" max="14854" width="19.875" style="5" customWidth="1"/>
    <col min="14855" max="14856" width="9" style="5"/>
    <col min="14857" max="14857" width="15.25" style="5" bestFit="1" customWidth="1"/>
    <col min="14858" max="14858" width="9" style="5"/>
    <col min="14859" max="14859" width="19.875" style="5" customWidth="1"/>
    <col min="14860" max="15105" width="9" style="5"/>
    <col min="15106" max="15106" width="15" style="5" customWidth="1"/>
    <col min="15107" max="15109" width="9" style="5"/>
    <col min="15110" max="15110" width="19.875" style="5" customWidth="1"/>
    <col min="15111" max="15112" width="9" style="5"/>
    <col min="15113" max="15113" width="15.25" style="5" bestFit="1" customWidth="1"/>
    <col min="15114" max="15114" width="9" style="5"/>
    <col min="15115" max="15115" width="19.875" style="5" customWidth="1"/>
    <col min="15116" max="15361" width="9" style="5"/>
    <col min="15362" max="15362" width="15" style="5" customWidth="1"/>
    <col min="15363" max="15365" width="9" style="5"/>
    <col min="15366" max="15366" width="19.875" style="5" customWidth="1"/>
    <col min="15367" max="15368" width="9" style="5"/>
    <col min="15369" max="15369" width="15.25" style="5" bestFit="1" customWidth="1"/>
    <col min="15370" max="15370" width="9" style="5"/>
    <col min="15371" max="15371" width="19.875" style="5" customWidth="1"/>
    <col min="15372" max="15617" width="9" style="5"/>
    <col min="15618" max="15618" width="15" style="5" customWidth="1"/>
    <col min="15619" max="15621" width="9" style="5"/>
    <col min="15622" max="15622" width="19.875" style="5" customWidth="1"/>
    <col min="15623" max="15624" width="9" style="5"/>
    <col min="15625" max="15625" width="15.25" style="5" bestFit="1" customWidth="1"/>
    <col min="15626" max="15626" width="9" style="5"/>
    <col min="15627" max="15627" width="19.875" style="5" customWidth="1"/>
    <col min="15628" max="15873" width="9" style="5"/>
    <col min="15874" max="15874" width="15" style="5" customWidth="1"/>
    <col min="15875" max="15877" width="9" style="5"/>
    <col min="15878" max="15878" width="19.875" style="5" customWidth="1"/>
    <col min="15879" max="15880" width="9" style="5"/>
    <col min="15881" max="15881" width="15.25" style="5" bestFit="1" customWidth="1"/>
    <col min="15882" max="15882" width="9" style="5"/>
    <col min="15883" max="15883" width="19.875" style="5" customWidth="1"/>
    <col min="15884" max="16129" width="9" style="5"/>
    <col min="16130" max="16130" width="15" style="5" customWidth="1"/>
    <col min="16131" max="16133" width="9" style="5"/>
    <col min="16134" max="16134" width="19.875" style="5" customWidth="1"/>
    <col min="16135" max="16136" width="9" style="5"/>
    <col min="16137" max="16137" width="15.25" style="5" bestFit="1" customWidth="1"/>
    <col min="16138" max="16138" width="9" style="5"/>
    <col min="16139" max="16139" width="19.875" style="5" customWidth="1"/>
    <col min="16140" max="16384" width="9" style="5"/>
  </cols>
  <sheetData>
    <row r="1" spans="1:11" s="1" customFormat="1" x14ac:dyDescent="0.15">
      <c r="B1" s="6" t="s">
        <v>77</v>
      </c>
      <c r="C1" s="15" t="s">
        <v>78</v>
      </c>
      <c r="D1" s="13" t="s">
        <v>79</v>
      </c>
      <c r="F1" s="12" t="s">
        <v>80</v>
      </c>
      <c r="G1" s="1" t="s">
        <v>2</v>
      </c>
      <c r="I1" s="13" t="s">
        <v>268</v>
      </c>
      <c r="K1" s="14" t="s">
        <v>269</v>
      </c>
    </row>
    <row r="2" spans="1:11" x14ac:dyDescent="0.15">
      <c r="A2" s="5">
        <f t="shared" ref="A2:A33" si="0">IFERROR(VLOOKUP(B2,F:G,2,0),"")</f>
        <v>0</v>
      </c>
      <c r="B2" s="7" t="s">
        <v>81</v>
      </c>
      <c r="F2" s="8" t="s">
        <v>81</v>
      </c>
      <c r="G2" s="5">
        <v>0</v>
      </c>
      <c r="I2" s="5" t="str">
        <f t="shared" ref="I2:I65" si="1">IF(B2="","","ABC"&amp;B2)</f>
        <v>ABCABC11290175977</v>
      </c>
      <c r="K2" s="16" t="str">
        <f>IF(F11="","","ABC"&amp;F11)</f>
        <v>ABCABC11266065462</v>
      </c>
    </row>
    <row r="3" spans="1:11" x14ac:dyDescent="0.15">
      <c r="A3" s="5">
        <f t="shared" si="0"/>
        <v>1</v>
      </c>
      <c r="B3" s="7" t="s">
        <v>82</v>
      </c>
      <c r="F3" s="8" t="s">
        <v>82</v>
      </c>
      <c r="G3" s="4">
        <v>1</v>
      </c>
      <c r="H3" s="4"/>
      <c r="I3" s="5" t="str">
        <f t="shared" si="1"/>
        <v>ABCABC11286423622</v>
      </c>
      <c r="J3" s="4"/>
      <c r="K3" s="16" t="str">
        <f t="shared" ref="K3:K65" si="2">IF(F12="","","ABC"&amp;F12)</f>
        <v>ABCABC11252626482</v>
      </c>
    </row>
    <row r="4" spans="1:11" x14ac:dyDescent="0.15">
      <c r="A4" s="5">
        <f t="shared" si="0"/>
        <v>0</v>
      </c>
      <c r="B4" s="7" t="s">
        <v>83</v>
      </c>
      <c r="F4" s="8" t="s">
        <v>83</v>
      </c>
      <c r="G4" s="5">
        <v>0</v>
      </c>
      <c r="I4" s="5" t="str">
        <f t="shared" si="1"/>
        <v>ABCABC11286396000</v>
      </c>
      <c r="K4" s="16" t="str">
        <f t="shared" si="2"/>
        <v>ABCABC11227030610</v>
      </c>
    </row>
    <row r="5" spans="1:11" x14ac:dyDescent="0.15">
      <c r="A5" s="5">
        <f t="shared" si="0"/>
        <v>0</v>
      </c>
      <c r="B5" s="7" t="s">
        <v>84</v>
      </c>
      <c r="F5" s="8" t="s">
        <v>84</v>
      </c>
      <c r="G5" s="5">
        <v>0</v>
      </c>
      <c r="I5" s="5" t="str">
        <f t="shared" si="1"/>
        <v>ABCABC11285259500</v>
      </c>
      <c r="K5" s="16" t="str">
        <f t="shared" si="2"/>
        <v>ABCABC11227001545</v>
      </c>
    </row>
    <row r="6" spans="1:11" x14ac:dyDescent="0.15">
      <c r="A6" s="5">
        <f t="shared" si="0"/>
        <v>0</v>
      </c>
      <c r="B6" s="7" t="s">
        <v>85</v>
      </c>
      <c r="F6" s="8" t="s">
        <v>85</v>
      </c>
      <c r="G6" s="5">
        <v>0</v>
      </c>
      <c r="I6" s="5" t="str">
        <f t="shared" si="1"/>
        <v>ABCABC11285259499</v>
      </c>
      <c r="K6" s="16" t="str">
        <f t="shared" si="2"/>
        <v>ABCABC11226880228</v>
      </c>
    </row>
    <row r="7" spans="1:11" x14ac:dyDescent="0.15">
      <c r="A7" s="5">
        <f t="shared" si="0"/>
        <v>0</v>
      </c>
      <c r="B7" s="7" t="s">
        <v>86</v>
      </c>
      <c r="F7" s="8" t="s">
        <v>86</v>
      </c>
      <c r="G7" s="5">
        <v>0</v>
      </c>
      <c r="I7" s="5" t="str">
        <f t="shared" si="1"/>
        <v>ABCABC11285259498</v>
      </c>
      <c r="K7" s="16" t="str">
        <f t="shared" si="2"/>
        <v>ABCABC11220693234</v>
      </c>
    </row>
    <row r="8" spans="1:11" x14ac:dyDescent="0.15">
      <c r="A8" s="5">
        <f t="shared" si="0"/>
        <v>0</v>
      </c>
      <c r="B8" s="7" t="s">
        <v>87</v>
      </c>
      <c r="F8" s="8" t="s">
        <v>87</v>
      </c>
      <c r="G8" s="5">
        <v>0</v>
      </c>
      <c r="I8" s="5" t="str">
        <f t="shared" si="1"/>
        <v>ABCABC11281581365</v>
      </c>
      <c r="K8" s="16" t="str">
        <f t="shared" si="2"/>
        <v>ABCABC11219404809</v>
      </c>
    </row>
    <row r="9" spans="1:11" x14ac:dyDescent="0.15">
      <c r="A9" s="5">
        <f t="shared" si="0"/>
        <v>1</v>
      </c>
      <c r="B9" s="7" t="s">
        <v>88</v>
      </c>
      <c r="F9" s="8" t="s">
        <v>88</v>
      </c>
      <c r="G9" s="4">
        <v>1</v>
      </c>
      <c r="H9" s="4"/>
      <c r="I9" s="5" t="str">
        <f t="shared" si="1"/>
        <v>ABCABC11280855505</v>
      </c>
      <c r="J9" s="4"/>
      <c r="K9" s="16" t="str">
        <f t="shared" si="2"/>
        <v>ABCABC11219404808</v>
      </c>
    </row>
    <row r="10" spans="1:11" x14ac:dyDescent="0.15">
      <c r="A10" s="5">
        <f t="shared" si="0"/>
        <v>0</v>
      </c>
      <c r="B10" s="7" t="s">
        <v>89</v>
      </c>
      <c r="F10" s="8" t="s">
        <v>89</v>
      </c>
      <c r="G10" s="5">
        <v>0</v>
      </c>
      <c r="I10" s="5" t="str">
        <f t="shared" si="1"/>
        <v>ABCABC11280855504</v>
      </c>
      <c r="K10" s="16" t="str">
        <f t="shared" si="2"/>
        <v>ABCABC11201236397</v>
      </c>
    </row>
    <row r="11" spans="1:11" x14ac:dyDescent="0.15">
      <c r="A11" s="5">
        <f t="shared" si="0"/>
        <v>0</v>
      </c>
      <c r="B11" s="7" t="s">
        <v>90</v>
      </c>
      <c r="F11" s="8" t="s">
        <v>91</v>
      </c>
      <c r="G11" s="4">
        <v>3</v>
      </c>
      <c r="H11" s="4"/>
      <c r="I11" s="5" t="str">
        <f t="shared" si="1"/>
        <v>ABCABC11265763579</v>
      </c>
      <c r="J11" s="4"/>
      <c r="K11" s="16" t="str">
        <f t="shared" si="2"/>
        <v>ABCABC11201236395</v>
      </c>
    </row>
    <row r="12" spans="1:11" x14ac:dyDescent="0.15">
      <c r="A12" s="5">
        <f t="shared" si="0"/>
        <v>0</v>
      </c>
      <c r="B12" s="7" t="s">
        <v>92</v>
      </c>
      <c r="F12" s="8" t="s">
        <v>92</v>
      </c>
      <c r="G12" s="5">
        <v>0</v>
      </c>
      <c r="I12" s="5" t="str">
        <f t="shared" si="1"/>
        <v>ABCABC11252626482</v>
      </c>
      <c r="K12" s="16" t="str">
        <f t="shared" si="2"/>
        <v>ABCABC11190697651</v>
      </c>
    </row>
    <row r="13" spans="1:11" x14ac:dyDescent="0.15">
      <c r="A13" s="5">
        <f t="shared" si="0"/>
        <v>0</v>
      </c>
      <c r="B13" s="7" t="s">
        <v>93</v>
      </c>
      <c r="F13" s="8" t="s">
        <v>93</v>
      </c>
      <c r="G13" s="5">
        <v>0</v>
      </c>
      <c r="I13" s="5" t="str">
        <f t="shared" si="1"/>
        <v>ABCABC11227030610</v>
      </c>
      <c r="K13" s="16" t="str">
        <f t="shared" si="2"/>
        <v>ABCABC11190697650</v>
      </c>
    </row>
    <row r="14" spans="1:11" x14ac:dyDescent="0.15">
      <c r="A14" s="5">
        <f t="shared" si="0"/>
        <v>0</v>
      </c>
      <c r="B14" s="7" t="s">
        <v>94</v>
      </c>
      <c r="F14" s="8" t="s">
        <v>94</v>
      </c>
      <c r="G14" s="5">
        <v>0</v>
      </c>
      <c r="I14" s="5" t="str">
        <f t="shared" si="1"/>
        <v>ABCABC11227001545</v>
      </c>
      <c r="K14" s="16" t="str">
        <f t="shared" si="2"/>
        <v>ABCABC11190697649</v>
      </c>
    </row>
    <row r="15" spans="1:11" x14ac:dyDescent="0.15">
      <c r="A15" s="5" t="str">
        <f t="shared" si="0"/>
        <v/>
      </c>
      <c r="B15" s="7" t="s">
        <v>95</v>
      </c>
      <c r="F15" s="8" t="s">
        <v>96</v>
      </c>
      <c r="G15" s="5">
        <v>0</v>
      </c>
      <c r="I15" s="5" t="str">
        <f t="shared" si="1"/>
        <v>ABCABC11226975572</v>
      </c>
      <c r="K15" s="16" t="str">
        <f t="shared" si="2"/>
        <v>ABCABC11190697648</v>
      </c>
    </row>
    <row r="16" spans="1:11" x14ac:dyDescent="0.15">
      <c r="A16" s="5" t="str">
        <f t="shared" si="0"/>
        <v/>
      </c>
      <c r="B16" s="7" t="s">
        <v>97</v>
      </c>
      <c r="F16" s="8" t="s">
        <v>98</v>
      </c>
      <c r="G16" s="5">
        <v>0</v>
      </c>
      <c r="I16" s="5" t="str">
        <f t="shared" si="1"/>
        <v>ABCABC11226942296</v>
      </c>
      <c r="K16" s="16" t="str">
        <f t="shared" si="2"/>
        <v>ABCABC11186546342</v>
      </c>
    </row>
    <row r="17" spans="1:11" x14ac:dyDescent="0.15">
      <c r="A17" s="5">
        <f t="shared" si="0"/>
        <v>0</v>
      </c>
      <c r="B17" s="7" t="s">
        <v>96</v>
      </c>
      <c r="F17" s="8" t="s">
        <v>99</v>
      </c>
      <c r="G17" s="5">
        <v>0</v>
      </c>
      <c r="I17" s="5" t="str">
        <f t="shared" si="1"/>
        <v>ABCABC11226880228</v>
      </c>
      <c r="K17" s="16" t="str">
        <f t="shared" si="2"/>
        <v>ABCABC11185672676</v>
      </c>
    </row>
    <row r="18" spans="1:11" x14ac:dyDescent="0.15">
      <c r="A18" s="5" t="str">
        <f t="shared" si="0"/>
        <v/>
      </c>
      <c r="B18" s="7" t="s">
        <v>100</v>
      </c>
      <c r="F18" s="8" t="s">
        <v>101</v>
      </c>
      <c r="G18" s="5">
        <v>0</v>
      </c>
      <c r="I18" s="5" t="str">
        <f t="shared" si="1"/>
        <v>ABCABC11226835276</v>
      </c>
      <c r="K18" s="16" t="str">
        <f t="shared" si="2"/>
        <v>ABCABC11185396951</v>
      </c>
    </row>
    <row r="19" spans="1:11" x14ac:dyDescent="0.15">
      <c r="A19" s="5">
        <f t="shared" si="0"/>
        <v>0</v>
      </c>
      <c r="B19" s="7" t="s">
        <v>98</v>
      </c>
      <c r="F19" s="8" t="s">
        <v>102</v>
      </c>
      <c r="G19" s="4">
        <v>1</v>
      </c>
      <c r="H19" s="4"/>
      <c r="I19" s="5" t="str">
        <f t="shared" si="1"/>
        <v>ABCABC11220693234</v>
      </c>
      <c r="J19" s="4"/>
      <c r="K19" s="16" t="str">
        <f t="shared" si="2"/>
        <v>ABCABC11185396950</v>
      </c>
    </row>
    <row r="20" spans="1:11" x14ac:dyDescent="0.15">
      <c r="A20" s="5">
        <f t="shared" si="0"/>
        <v>0</v>
      </c>
      <c r="B20" s="7" t="s">
        <v>99</v>
      </c>
      <c r="F20" s="8" t="s">
        <v>103</v>
      </c>
      <c r="G20" s="5">
        <v>0</v>
      </c>
      <c r="I20" s="5" t="str">
        <f t="shared" si="1"/>
        <v>ABCABC11219404809</v>
      </c>
      <c r="K20" s="16" t="str">
        <f t="shared" si="2"/>
        <v>ABCABC11185362663</v>
      </c>
    </row>
    <row r="21" spans="1:11" x14ac:dyDescent="0.15">
      <c r="A21" s="5">
        <f t="shared" si="0"/>
        <v>0</v>
      </c>
      <c r="B21" s="7" t="s">
        <v>101</v>
      </c>
      <c r="F21" s="8" t="s">
        <v>104</v>
      </c>
      <c r="G21" s="4">
        <v>1</v>
      </c>
      <c r="H21" s="4"/>
      <c r="I21" s="5" t="str">
        <f t="shared" si="1"/>
        <v>ABCABC11219404808</v>
      </c>
      <c r="J21" s="4"/>
      <c r="K21" s="16" t="str">
        <f t="shared" si="2"/>
        <v>ABCABC11185362662</v>
      </c>
    </row>
    <row r="22" spans="1:11" x14ac:dyDescent="0.15">
      <c r="A22" s="5">
        <f t="shared" si="0"/>
        <v>1</v>
      </c>
      <c r="B22" s="7" t="s">
        <v>102</v>
      </c>
      <c r="F22" s="8" t="s">
        <v>105</v>
      </c>
      <c r="G22" s="5">
        <v>0</v>
      </c>
      <c r="I22" s="5" t="str">
        <f t="shared" si="1"/>
        <v>ABCABC11201236397</v>
      </c>
      <c r="K22" s="16" t="str">
        <f t="shared" si="2"/>
        <v>ABCABC11185295199</v>
      </c>
    </row>
    <row r="23" spans="1:11" x14ac:dyDescent="0.15">
      <c r="A23" s="5">
        <f t="shared" si="0"/>
        <v>0</v>
      </c>
      <c r="B23" s="7" t="s">
        <v>103</v>
      </c>
      <c r="F23" s="8" t="s">
        <v>106</v>
      </c>
      <c r="G23" s="4">
        <v>1</v>
      </c>
      <c r="H23" s="4"/>
      <c r="I23" s="5" t="str">
        <f t="shared" si="1"/>
        <v>ABCABC11201236395</v>
      </c>
      <c r="J23" s="4"/>
      <c r="K23" s="16" t="str">
        <f t="shared" si="2"/>
        <v>ABCABC11185295197</v>
      </c>
    </row>
    <row r="24" spans="1:11" x14ac:dyDescent="0.15">
      <c r="A24" s="5">
        <f t="shared" si="0"/>
        <v>1</v>
      </c>
      <c r="B24" s="7" t="s">
        <v>104</v>
      </c>
      <c r="F24" s="8" t="s">
        <v>107</v>
      </c>
      <c r="G24" s="5">
        <v>0</v>
      </c>
      <c r="I24" s="5" t="str">
        <f t="shared" si="1"/>
        <v>ABCABC11190697651</v>
      </c>
      <c r="K24" s="16" t="str">
        <f t="shared" si="2"/>
        <v>ABCABC11183424136</v>
      </c>
    </row>
    <row r="25" spans="1:11" x14ac:dyDescent="0.15">
      <c r="A25" s="5">
        <f t="shared" si="0"/>
        <v>0</v>
      </c>
      <c r="B25" s="7" t="s">
        <v>105</v>
      </c>
      <c r="F25" s="8" t="s">
        <v>108</v>
      </c>
      <c r="G25" s="5">
        <v>0</v>
      </c>
      <c r="I25" s="5" t="str">
        <f t="shared" si="1"/>
        <v>ABCABC11190697650</v>
      </c>
      <c r="K25" s="16" t="str">
        <f t="shared" si="2"/>
        <v>ABCABC11183424135</v>
      </c>
    </row>
    <row r="26" spans="1:11" x14ac:dyDescent="0.15">
      <c r="A26" s="5">
        <f t="shared" si="0"/>
        <v>1</v>
      </c>
      <c r="B26" s="7" t="s">
        <v>106</v>
      </c>
      <c r="F26" s="8" t="s">
        <v>109</v>
      </c>
      <c r="G26" s="5">
        <v>0</v>
      </c>
      <c r="I26" s="5" t="str">
        <f t="shared" si="1"/>
        <v>ABCABC11190697649</v>
      </c>
      <c r="K26" s="16" t="str">
        <f t="shared" si="2"/>
        <v>ABCABC11178436594</v>
      </c>
    </row>
    <row r="27" spans="1:11" x14ac:dyDescent="0.15">
      <c r="A27" s="5">
        <f t="shared" si="0"/>
        <v>0</v>
      </c>
      <c r="B27" s="7" t="s">
        <v>107</v>
      </c>
      <c r="F27" s="8" t="s">
        <v>110</v>
      </c>
      <c r="G27" s="5">
        <v>0</v>
      </c>
      <c r="I27" s="5" t="str">
        <f t="shared" si="1"/>
        <v>ABCABC11190697648</v>
      </c>
      <c r="K27" s="16" t="str">
        <f t="shared" si="2"/>
        <v>ABCABC11173259923</v>
      </c>
    </row>
    <row r="28" spans="1:11" x14ac:dyDescent="0.15">
      <c r="A28" s="5" t="str">
        <f t="shared" si="0"/>
        <v/>
      </c>
      <c r="B28" s="7" t="s">
        <v>111</v>
      </c>
      <c r="F28" s="8" t="s">
        <v>112</v>
      </c>
      <c r="G28" s="5">
        <v>0</v>
      </c>
      <c r="I28" s="5" t="str">
        <f t="shared" si="1"/>
        <v>ABCABC11188566363</v>
      </c>
      <c r="K28" s="16" t="str">
        <f t="shared" si="2"/>
        <v>ABCABC11173259922</v>
      </c>
    </row>
    <row r="29" spans="1:11" x14ac:dyDescent="0.15">
      <c r="A29" s="5">
        <f t="shared" si="0"/>
        <v>0</v>
      </c>
      <c r="B29" s="7" t="s">
        <v>108</v>
      </c>
      <c r="F29" s="8" t="s">
        <v>113</v>
      </c>
      <c r="G29" s="5">
        <v>0</v>
      </c>
      <c r="I29" s="5" t="str">
        <f t="shared" si="1"/>
        <v>ABCABC11186546342</v>
      </c>
      <c r="K29" s="16" t="str">
        <f t="shared" si="2"/>
        <v>ABCABC11173259921</v>
      </c>
    </row>
    <row r="30" spans="1:11" x14ac:dyDescent="0.15">
      <c r="A30" s="5" t="str">
        <f t="shared" si="0"/>
        <v/>
      </c>
      <c r="B30" s="7" t="s">
        <v>114</v>
      </c>
      <c r="F30" s="8" t="s">
        <v>115</v>
      </c>
      <c r="G30" s="5">
        <v>0</v>
      </c>
      <c r="I30" s="5" t="str">
        <f t="shared" si="1"/>
        <v>ABCABC11185672677</v>
      </c>
      <c r="K30" s="16" t="str">
        <f t="shared" si="2"/>
        <v>ABCABC11173259920</v>
      </c>
    </row>
    <row r="31" spans="1:11" x14ac:dyDescent="0.15">
      <c r="A31" s="5">
        <f t="shared" si="0"/>
        <v>0</v>
      </c>
      <c r="B31" s="7" t="s">
        <v>109</v>
      </c>
      <c r="F31" s="8" t="s">
        <v>116</v>
      </c>
      <c r="G31" s="5">
        <v>0</v>
      </c>
      <c r="I31" s="5" t="str">
        <f t="shared" si="1"/>
        <v>ABCABC11185672676</v>
      </c>
      <c r="K31" s="16" t="str">
        <f t="shared" si="2"/>
        <v>ABCABC11173022661</v>
      </c>
    </row>
    <row r="32" spans="1:11" x14ac:dyDescent="0.15">
      <c r="A32" s="5" t="str">
        <f t="shared" si="0"/>
        <v/>
      </c>
      <c r="B32" s="7" t="s">
        <v>117</v>
      </c>
      <c r="F32" s="8" t="s">
        <v>118</v>
      </c>
      <c r="G32" s="5">
        <v>0</v>
      </c>
      <c r="I32" s="5" t="str">
        <f t="shared" si="1"/>
        <v>ABCABC11185672675</v>
      </c>
      <c r="K32" s="16" t="str">
        <f t="shared" si="2"/>
        <v>ABCABC11172959645</v>
      </c>
    </row>
    <row r="33" spans="1:11" x14ac:dyDescent="0.15">
      <c r="A33" s="5" t="str">
        <f t="shared" si="0"/>
        <v/>
      </c>
      <c r="B33" s="7" t="s">
        <v>119</v>
      </c>
      <c r="F33" s="8" t="s">
        <v>120</v>
      </c>
      <c r="G33" s="5">
        <v>0</v>
      </c>
      <c r="I33" s="5" t="str">
        <f t="shared" si="1"/>
        <v>ABCABC11185672674</v>
      </c>
      <c r="K33" s="16" t="str">
        <f t="shared" si="2"/>
        <v>ABCABC11172959644</v>
      </c>
    </row>
    <row r="34" spans="1:11" x14ac:dyDescent="0.15">
      <c r="A34" s="5" t="str">
        <f t="shared" ref="A34:A65" si="3">IFERROR(VLOOKUP(B34,F:G,2,0),"")</f>
        <v/>
      </c>
      <c r="B34" s="7" t="s">
        <v>121</v>
      </c>
      <c r="F34" s="8" t="s">
        <v>122</v>
      </c>
      <c r="G34" s="4">
        <v>1</v>
      </c>
      <c r="H34" s="4"/>
      <c r="I34" s="5" t="str">
        <f t="shared" si="1"/>
        <v>ABCABC11185672673</v>
      </c>
      <c r="J34" s="4"/>
      <c r="K34" s="16" t="str">
        <f t="shared" si="2"/>
        <v>ABCABC11172959643</v>
      </c>
    </row>
    <row r="35" spans="1:11" x14ac:dyDescent="0.15">
      <c r="A35" s="5">
        <f t="shared" si="3"/>
        <v>0</v>
      </c>
      <c r="B35" s="7" t="s">
        <v>110</v>
      </c>
      <c r="F35" s="8" t="s">
        <v>123</v>
      </c>
      <c r="G35" s="5">
        <v>0</v>
      </c>
      <c r="I35" s="5" t="str">
        <f t="shared" si="1"/>
        <v>ABCABC11185396951</v>
      </c>
      <c r="K35" s="16" t="str">
        <f t="shared" si="2"/>
        <v>ABCABC11172779408</v>
      </c>
    </row>
    <row r="36" spans="1:11" x14ac:dyDescent="0.15">
      <c r="A36" s="5">
        <f t="shared" si="3"/>
        <v>0</v>
      </c>
      <c r="B36" s="7" t="s">
        <v>112</v>
      </c>
      <c r="F36" s="8" t="s">
        <v>124</v>
      </c>
      <c r="G36" s="5">
        <v>0</v>
      </c>
      <c r="I36" s="5" t="str">
        <f t="shared" si="1"/>
        <v>ABCABC11185396950</v>
      </c>
      <c r="K36" s="16" t="str">
        <f t="shared" si="2"/>
        <v>ABCABC11172779407</v>
      </c>
    </row>
    <row r="37" spans="1:11" x14ac:dyDescent="0.15">
      <c r="A37" s="5">
        <f t="shared" si="3"/>
        <v>0</v>
      </c>
      <c r="B37" s="7" t="s">
        <v>113</v>
      </c>
      <c r="F37" s="8" t="s">
        <v>125</v>
      </c>
      <c r="G37" s="4">
        <v>1</v>
      </c>
      <c r="H37" s="4"/>
      <c r="I37" s="5" t="str">
        <f t="shared" si="1"/>
        <v>ABCABC11185362663</v>
      </c>
      <c r="J37" s="4"/>
      <c r="K37" s="16" t="str">
        <f t="shared" si="2"/>
        <v>ABCABC11172779406</v>
      </c>
    </row>
    <row r="38" spans="1:11" x14ac:dyDescent="0.15">
      <c r="A38" s="5">
        <f t="shared" si="3"/>
        <v>0</v>
      </c>
      <c r="B38" s="7" t="s">
        <v>115</v>
      </c>
      <c r="F38" s="8" t="s">
        <v>126</v>
      </c>
      <c r="G38" s="5">
        <v>0</v>
      </c>
      <c r="I38" s="5" t="str">
        <f t="shared" si="1"/>
        <v>ABCABC11185362662</v>
      </c>
      <c r="K38" s="16" t="str">
        <f t="shared" si="2"/>
        <v>ABCABC11172779405</v>
      </c>
    </row>
    <row r="39" spans="1:11" x14ac:dyDescent="0.15">
      <c r="A39" s="5">
        <f t="shared" si="3"/>
        <v>0</v>
      </c>
      <c r="B39" s="7" t="s">
        <v>116</v>
      </c>
      <c r="F39" s="8" t="s">
        <v>127</v>
      </c>
      <c r="G39" s="5">
        <v>0</v>
      </c>
      <c r="I39" s="5" t="str">
        <f t="shared" si="1"/>
        <v>ABCABC11185295199</v>
      </c>
      <c r="K39" s="16" t="str">
        <f t="shared" si="2"/>
        <v>ABCABC11172779404</v>
      </c>
    </row>
    <row r="40" spans="1:11" x14ac:dyDescent="0.15">
      <c r="A40" s="5" t="str">
        <f t="shared" si="3"/>
        <v/>
      </c>
      <c r="B40" s="7" t="s">
        <v>128</v>
      </c>
      <c r="F40" s="8" t="s">
        <v>129</v>
      </c>
      <c r="G40" s="4">
        <v>1</v>
      </c>
      <c r="H40" s="4"/>
      <c r="I40" s="5" t="str">
        <f t="shared" si="1"/>
        <v>ABCABC11185295198</v>
      </c>
      <c r="J40" s="4"/>
      <c r="K40" s="16" t="str">
        <f t="shared" si="2"/>
        <v>ABCABC11172779403</v>
      </c>
    </row>
    <row r="41" spans="1:11" x14ac:dyDescent="0.15">
      <c r="A41" s="5">
        <f t="shared" si="3"/>
        <v>0</v>
      </c>
      <c r="B41" s="7" t="s">
        <v>118</v>
      </c>
      <c r="F41" s="8" t="s">
        <v>130</v>
      </c>
      <c r="G41" s="5">
        <v>0</v>
      </c>
      <c r="I41" s="5" t="str">
        <f t="shared" si="1"/>
        <v>ABCABC11185295197</v>
      </c>
      <c r="K41" s="16" t="str">
        <f t="shared" si="2"/>
        <v>ABCABC11172779402</v>
      </c>
    </row>
    <row r="42" spans="1:11" x14ac:dyDescent="0.15">
      <c r="A42" s="5">
        <f t="shared" si="3"/>
        <v>0</v>
      </c>
      <c r="B42" s="7" t="s">
        <v>120</v>
      </c>
      <c r="F42" s="8" t="s">
        <v>131</v>
      </c>
      <c r="G42" s="5">
        <v>0</v>
      </c>
      <c r="I42" s="5" t="str">
        <f t="shared" si="1"/>
        <v>ABCABC11183424136</v>
      </c>
      <c r="K42" s="16" t="str">
        <f t="shared" si="2"/>
        <v>ABCABC11172570152</v>
      </c>
    </row>
    <row r="43" spans="1:11" x14ac:dyDescent="0.15">
      <c r="A43" s="5">
        <f t="shared" si="3"/>
        <v>1</v>
      </c>
      <c r="B43" s="7" t="s">
        <v>122</v>
      </c>
      <c r="F43" s="8" t="s">
        <v>132</v>
      </c>
      <c r="G43" s="5">
        <v>0</v>
      </c>
      <c r="I43" s="5" t="str">
        <f t="shared" si="1"/>
        <v>ABCABC11183424135</v>
      </c>
      <c r="K43" s="16" t="str">
        <f t="shared" si="2"/>
        <v>ABCABC11172570151</v>
      </c>
    </row>
    <row r="44" spans="1:11" x14ac:dyDescent="0.15">
      <c r="A44" s="5">
        <f t="shared" si="3"/>
        <v>0</v>
      </c>
      <c r="B44" s="7" t="s">
        <v>123</v>
      </c>
      <c r="F44" s="8" t="s">
        <v>133</v>
      </c>
      <c r="G44" s="4">
        <v>1</v>
      </c>
      <c r="H44" s="4"/>
      <c r="I44" s="5" t="str">
        <f t="shared" si="1"/>
        <v>ABCABC11178436594</v>
      </c>
      <c r="J44" s="4"/>
      <c r="K44" s="16" t="str">
        <f t="shared" si="2"/>
        <v>ABCABC11172570150</v>
      </c>
    </row>
    <row r="45" spans="1:11" x14ac:dyDescent="0.15">
      <c r="A45" s="5" t="str">
        <f t="shared" si="3"/>
        <v/>
      </c>
      <c r="B45" s="7" t="s">
        <v>134</v>
      </c>
      <c r="F45" s="8" t="s">
        <v>135</v>
      </c>
      <c r="G45" s="4">
        <v>1</v>
      </c>
      <c r="H45" s="4"/>
      <c r="I45" s="5" t="str">
        <f t="shared" si="1"/>
        <v>ABCABC11176366193</v>
      </c>
      <c r="J45" s="4"/>
      <c r="K45" s="16" t="str">
        <f t="shared" si="2"/>
        <v>ABCABC11172261077</v>
      </c>
    </row>
    <row r="46" spans="1:11" x14ac:dyDescent="0.15">
      <c r="A46" s="5">
        <f t="shared" si="3"/>
        <v>0</v>
      </c>
      <c r="B46" s="7" t="s">
        <v>124</v>
      </c>
      <c r="F46" s="8" t="s">
        <v>136</v>
      </c>
      <c r="G46" s="4">
        <v>1</v>
      </c>
      <c r="H46" s="4"/>
      <c r="I46" s="5" t="str">
        <f t="shared" si="1"/>
        <v>ABCABC11173259923</v>
      </c>
      <c r="J46" s="4"/>
      <c r="K46" s="16" t="str">
        <f t="shared" si="2"/>
        <v>ABCABC11172225985</v>
      </c>
    </row>
    <row r="47" spans="1:11" x14ac:dyDescent="0.15">
      <c r="A47" s="5">
        <f t="shared" si="3"/>
        <v>1</v>
      </c>
      <c r="B47" s="7" t="s">
        <v>125</v>
      </c>
      <c r="F47" s="8" t="s">
        <v>137</v>
      </c>
      <c r="G47" s="5">
        <v>0</v>
      </c>
      <c r="I47" s="5" t="str">
        <f t="shared" si="1"/>
        <v>ABCABC11173259922</v>
      </c>
      <c r="K47" s="16" t="str">
        <f t="shared" si="2"/>
        <v>ABCABC11172201419</v>
      </c>
    </row>
    <row r="48" spans="1:11" x14ac:dyDescent="0.15">
      <c r="A48" s="5">
        <f t="shared" si="3"/>
        <v>0</v>
      </c>
      <c r="B48" s="7" t="s">
        <v>126</v>
      </c>
      <c r="F48" s="8" t="s">
        <v>138</v>
      </c>
      <c r="G48" s="5">
        <v>0</v>
      </c>
      <c r="I48" s="5" t="str">
        <f t="shared" si="1"/>
        <v>ABCABC11173259921</v>
      </c>
      <c r="K48" s="16" t="str">
        <f t="shared" si="2"/>
        <v>ABCABC11172000895</v>
      </c>
    </row>
    <row r="49" spans="1:11" x14ac:dyDescent="0.15">
      <c r="A49" s="5">
        <f t="shared" si="3"/>
        <v>0</v>
      </c>
      <c r="B49" s="7" t="s">
        <v>127</v>
      </c>
      <c r="F49" s="8" t="s">
        <v>139</v>
      </c>
      <c r="G49" s="5">
        <v>0</v>
      </c>
      <c r="I49" s="5" t="str">
        <f t="shared" si="1"/>
        <v>ABCABC11173259920</v>
      </c>
      <c r="K49" s="16" t="str">
        <f t="shared" si="2"/>
        <v>ABCABC11171934205</v>
      </c>
    </row>
    <row r="50" spans="1:11" x14ac:dyDescent="0.15">
      <c r="A50" s="5">
        <f t="shared" si="3"/>
        <v>1</v>
      </c>
      <c r="B50" s="7" t="s">
        <v>129</v>
      </c>
      <c r="F50" s="8" t="s">
        <v>140</v>
      </c>
      <c r="G50" s="5">
        <v>0</v>
      </c>
      <c r="I50" s="5" t="str">
        <f t="shared" si="1"/>
        <v>ABCABC11173022661</v>
      </c>
      <c r="K50" s="16" t="str">
        <f t="shared" si="2"/>
        <v>ABCABC11171934204</v>
      </c>
    </row>
    <row r="51" spans="1:11" x14ac:dyDescent="0.15">
      <c r="A51" s="5">
        <f t="shared" si="3"/>
        <v>0</v>
      </c>
      <c r="B51" s="7" t="s">
        <v>130</v>
      </c>
      <c r="F51" s="8" t="s">
        <v>141</v>
      </c>
      <c r="G51" s="5">
        <v>0</v>
      </c>
      <c r="I51" s="5" t="str">
        <f t="shared" si="1"/>
        <v>ABCABC11172959645</v>
      </c>
      <c r="K51" s="16" t="str">
        <f t="shared" si="2"/>
        <v>ABCABC11171934203</v>
      </c>
    </row>
    <row r="52" spans="1:11" x14ac:dyDescent="0.15">
      <c r="A52" s="5">
        <f t="shared" si="3"/>
        <v>0</v>
      </c>
      <c r="B52" s="7" t="s">
        <v>131</v>
      </c>
      <c r="F52" s="8" t="s">
        <v>142</v>
      </c>
      <c r="G52" s="5">
        <v>0</v>
      </c>
      <c r="I52" s="5" t="str">
        <f t="shared" si="1"/>
        <v>ABCABC11172959644</v>
      </c>
      <c r="K52" s="16" t="str">
        <f t="shared" si="2"/>
        <v>ABCABC11171934202</v>
      </c>
    </row>
    <row r="53" spans="1:11" x14ac:dyDescent="0.15">
      <c r="A53" s="5">
        <f t="shared" si="3"/>
        <v>0</v>
      </c>
      <c r="B53" s="7" t="s">
        <v>132</v>
      </c>
      <c r="F53" s="8" t="s">
        <v>143</v>
      </c>
      <c r="G53" s="5">
        <v>0</v>
      </c>
      <c r="I53" s="5" t="str">
        <f t="shared" si="1"/>
        <v>ABCABC11172959643</v>
      </c>
      <c r="K53" s="16" t="str">
        <f t="shared" si="2"/>
        <v>ABCABC11168935624</v>
      </c>
    </row>
    <row r="54" spans="1:11" x14ac:dyDescent="0.15">
      <c r="A54" s="5">
        <f t="shared" si="3"/>
        <v>1</v>
      </c>
      <c r="B54" s="7" t="s">
        <v>133</v>
      </c>
      <c r="F54" s="8" t="s">
        <v>144</v>
      </c>
      <c r="G54" s="5">
        <v>0</v>
      </c>
      <c r="I54" s="5" t="str">
        <f t="shared" si="1"/>
        <v>ABCABC11172779408</v>
      </c>
      <c r="K54" s="16" t="str">
        <f t="shared" si="2"/>
        <v>ABCABC11156957038</v>
      </c>
    </row>
    <row r="55" spans="1:11" x14ac:dyDescent="0.15">
      <c r="A55" s="5">
        <f t="shared" si="3"/>
        <v>1</v>
      </c>
      <c r="B55" s="7" t="s">
        <v>135</v>
      </c>
      <c r="F55" s="8" t="s">
        <v>145</v>
      </c>
      <c r="G55" s="4">
        <v>1</v>
      </c>
      <c r="H55" s="4"/>
      <c r="I55" s="5" t="str">
        <f t="shared" si="1"/>
        <v>ABCABC11172779407</v>
      </c>
      <c r="J55" s="4"/>
      <c r="K55" s="16" t="str">
        <f t="shared" si="2"/>
        <v>ABCABC11153281147</v>
      </c>
    </row>
    <row r="56" spans="1:11" x14ac:dyDescent="0.15">
      <c r="A56" s="5">
        <f t="shared" si="3"/>
        <v>1</v>
      </c>
      <c r="B56" s="7" t="s">
        <v>136</v>
      </c>
      <c r="F56" s="8" t="s">
        <v>146</v>
      </c>
      <c r="G56" s="5">
        <v>0</v>
      </c>
      <c r="I56" s="5" t="str">
        <f t="shared" si="1"/>
        <v>ABCABC11172779406</v>
      </c>
      <c r="K56" s="16" t="str">
        <f t="shared" si="2"/>
        <v>ABCABC11153281146</v>
      </c>
    </row>
    <row r="57" spans="1:11" x14ac:dyDescent="0.15">
      <c r="A57" s="5">
        <f t="shared" si="3"/>
        <v>0</v>
      </c>
      <c r="B57" s="7" t="s">
        <v>137</v>
      </c>
      <c r="F57" s="8" t="s">
        <v>147</v>
      </c>
      <c r="G57" s="4">
        <v>1</v>
      </c>
      <c r="H57" s="4"/>
      <c r="I57" s="5" t="str">
        <f t="shared" si="1"/>
        <v>ABCABC11172779405</v>
      </c>
      <c r="J57" s="4"/>
      <c r="K57" s="16" t="str">
        <f t="shared" si="2"/>
        <v>ABCABC11153281145</v>
      </c>
    </row>
    <row r="58" spans="1:11" x14ac:dyDescent="0.15">
      <c r="A58" s="5">
        <f t="shared" si="3"/>
        <v>0</v>
      </c>
      <c r="B58" s="7" t="s">
        <v>138</v>
      </c>
      <c r="F58" s="8" t="s">
        <v>148</v>
      </c>
      <c r="G58" s="4">
        <v>1</v>
      </c>
      <c r="H58" s="4"/>
      <c r="I58" s="5" t="str">
        <f t="shared" si="1"/>
        <v>ABCABC11172779404</v>
      </c>
      <c r="J58" s="4"/>
      <c r="K58" s="16" t="str">
        <f t="shared" si="2"/>
        <v>ABCABC11153281144</v>
      </c>
    </row>
    <row r="59" spans="1:11" x14ac:dyDescent="0.15">
      <c r="A59" s="5">
        <f t="shared" si="3"/>
        <v>0</v>
      </c>
      <c r="B59" s="7" t="s">
        <v>139</v>
      </c>
      <c r="F59" s="8" t="s">
        <v>149</v>
      </c>
      <c r="G59" s="4">
        <v>4</v>
      </c>
      <c r="H59" s="4"/>
      <c r="I59" s="5" t="str">
        <f t="shared" si="1"/>
        <v>ABCABC11172779403</v>
      </c>
      <c r="J59" s="4"/>
      <c r="K59" s="16" t="str">
        <f t="shared" si="2"/>
        <v>ABCABC11115365316</v>
      </c>
    </row>
    <row r="60" spans="1:11" x14ac:dyDescent="0.15">
      <c r="A60" s="5">
        <f t="shared" si="3"/>
        <v>0</v>
      </c>
      <c r="B60" s="7" t="s">
        <v>140</v>
      </c>
      <c r="F60" s="8" t="s">
        <v>150</v>
      </c>
      <c r="G60" s="5">
        <v>0</v>
      </c>
      <c r="I60" s="5" t="str">
        <f t="shared" si="1"/>
        <v>ABCABC11172779402</v>
      </c>
      <c r="K60" s="16" t="str">
        <f t="shared" si="2"/>
        <v>ABCABC11114506204</v>
      </c>
    </row>
    <row r="61" spans="1:11" x14ac:dyDescent="0.15">
      <c r="A61" s="5">
        <f t="shared" si="3"/>
        <v>0</v>
      </c>
      <c r="B61" s="7" t="s">
        <v>141</v>
      </c>
      <c r="F61" s="8" t="s">
        <v>151</v>
      </c>
      <c r="G61" s="4">
        <v>2</v>
      </c>
      <c r="H61" s="4"/>
      <c r="I61" s="5" t="str">
        <f t="shared" si="1"/>
        <v>ABCABC11172570152</v>
      </c>
      <c r="J61" s="4"/>
      <c r="K61" s="16" t="str">
        <f t="shared" si="2"/>
        <v>ABCABC11098345898</v>
      </c>
    </row>
    <row r="62" spans="1:11" x14ac:dyDescent="0.15">
      <c r="A62" s="5">
        <f t="shared" si="3"/>
        <v>0</v>
      </c>
      <c r="B62" s="7" t="s">
        <v>142</v>
      </c>
      <c r="F62" s="8" t="s">
        <v>152</v>
      </c>
      <c r="G62" s="5">
        <v>0</v>
      </c>
      <c r="I62" s="5" t="str">
        <f t="shared" si="1"/>
        <v>ABCABC11172570151</v>
      </c>
      <c r="K62" s="16" t="str">
        <f t="shared" si="2"/>
        <v>ABCABC11098345897</v>
      </c>
    </row>
    <row r="63" spans="1:11" x14ac:dyDescent="0.15">
      <c r="A63" s="5">
        <f t="shared" si="3"/>
        <v>0</v>
      </c>
      <c r="B63" s="7" t="s">
        <v>143</v>
      </c>
      <c r="F63" s="8" t="s">
        <v>153</v>
      </c>
      <c r="G63" s="4">
        <v>3</v>
      </c>
      <c r="H63" s="4"/>
      <c r="I63" s="5" t="str">
        <f t="shared" si="1"/>
        <v>ABCABC11172570150</v>
      </c>
      <c r="J63" s="4"/>
      <c r="K63" s="16" t="str">
        <f t="shared" si="2"/>
        <v>ABCABC11095581318</v>
      </c>
    </row>
    <row r="64" spans="1:11" x14ac:dyDescent="0.15">
      <c r="A64" s="5">
        <f t="shared" si="3"/>
        <v>0</v>
      </c>
      <c r="B64" s="7" t="s">
        <v>144</v>
      </c>
      <c r="F64" s="8" t="s">
        <v>154</v>
      </c>
      <c r="G64" s="4">
        <v>9</v>
      </c>
      <c r="H64" s="4"/>
      <c r="I64" s="5" t="str">
        <f t="shared" si="1"/>
        <v>ABCABC11172261077</v>
      </c>
      <c r="J64" s="4"/>
      <c r="K64" s="16" t="str">
        <f t="shared" si="2"/>
        <v>ABCABC11095581317</v>
      </c>
    </row>
    <row r="65" spans="1:11" x14ac:dyDescent="0.15">
      <c r="A65" s="5">
        <f t="shared" si="3"/>
        <v>1</v>
      </c>
      <c r="B65" s="7" t="s">
        <v>145</v>
      </c>
      <c r="F65" s="8" t="s">
        <v>155</v>
      </c>
      <c r="G65" s="5">
        <v>0</v>
      </c>
      <c r="I65" s="5" t="str">
        <f t="shared" si="1"/>
        <v>ABCABC11172225985</v>
      </c>
      <c r="K65" s="16" t="str">
        <f t="shared" si="2"/>
        <v>ABCABC11095561402</v>
      </c>
    </row>
    <row r="66" spans="1:11" x14ac:dyDescent="0.15">
      <c r="A66" s="5">
        <f t="shared" ref="A66:A97" si="4">IFERROR(VLOOKUP(B66,F:G,2,0),"")</f>
        <v>0</v>
      </c>
      <c r="B66" s="7" t="s">
        <v>146</v>
      </c>
      <c r="F66" s="8" t="s">
        <v>156</v>
      </c>
      <c r="G66" s="5">
        <v>0</v>
      </c>
      <c r="I66" s="5" t="str">
        <f t="shared" ref="I66:I129" si="5">IF(B66="","","ABC"&amp;B66)</f>
        <v>ABCABC11172201419</v>
      </c>
      <c r="K66" s="16" t="str">
        <f t="shared" ref="K66:K129" si="6">IF(F75="","","ABC"&amp;F75)</f>
        <v>ABCABC11095531558</v>
      </c>
    </row>
    <row r="67" spans="1:11" x14ac:dyDescent="0.15">
      <c r="A67" s="5">
        <f t="shared" si="4"/>
        <v>1</v>
      </c>
      <c r="B67" s="7" t="s">
        <v>147</v>
      </c>
      <c r="F67" s="8" t="s">
        <v>157</v>
      </c>
      <c r="G67" s="5">
        <v>0</v>
      </c>
      <c r="I67" s="5" t="str">
        <f t="shared" si="5"/>
        <v>ABCABC11172000895</v>
      </c>
      <c r="K67" s="16" t="str">
        <f t="shared" si="6"/>
        <v>ABCABC11095512330</v>
      </c>
    </row>
    <row r="68" spans="1:11" x14ac:dyDescent="0.15">
      <c r="A68" s="5" t="str">
        <f t="shared" si="4"/>
        <v/>
      </c>
      <c r="B68" s="7" t="s">
        <v>158</v>
      </c>
      <c r="F68" s="8" t="s">
        <v>159</v>
      </c>
      <c r="G68" s="5">
        <v>0</v>
      </c>
      <c r="I68" s="5" t="str">
        <f t="shared" si="5"/>
        <v>ABCABC11171934206</v>
      </c>
      <c r="K68" s="16" t="str">
        <f t="shared" si="6"/>
        <v>ABCABC11095512329</v>
      </c>
    </row>
    <row r="69" spans="1:11" x14ac:dyDescent="0.15">
      <c r="A69" s="5">
        <f t="shared" si="4"/>
        <v>1</v>
      </c>
      <c r="B69" s="7" t="s">
        <v>148</v>
      </c>
      <c r="F69" s="8" t="s">
        <v>160</v>
      </c>
      <c r="G69" s="5">
        <v>0</v>
      </c>
      <c r="I69" s="5" t="str">
        <f t="shared" si="5"/>
        <v>ABCABC11171934205</v>
      </c>
      <c r="K69" s="16" t="str">
        <f t="shared" si="6"/>
        <v>ABCABC11093728740</v>
      </c>
    </row>
    <row r="70" spans="1:11" x14ac:dyDescent="0.15">
      <c r="A70" s="5">
        <f t="shared" si="4"/>
        <v>4</v>
      </c>
      <c r="B70" s="7" t="s">
        <v>149</v>
      </c>
      <c r="F70" s="8" t="s">
        <v>161</v>
      </c>
      <c r="G70" s="5">
        <v>0</v>
      </c>
      <c r="I70" s="5" t="str">
        <f t="shared" si="5"/>
        <v>ABCABC11171934204</v>
      </c>
      <c r="K70" s="16" t="str">
        <f t="shared" si="6"/>
        <v>ABCABC11093728739</v>
      </c>
    </row>
    <row r="71" spans="1:11" x14ac:dyDescent="0.15">
      <c r="A71" s="5">
        <f t="shared" si="4"/>
        <v>0</v>
      </c>
      <c r="B71" s="7" t="s">
        <v>150</v>
      </c>
      <c r="F71" s="8" t="s">
        <v>162</v>
      </c>
      <c r="G71" s="5">
        <v>0</v>
      </c>
      <c r="I71" s="5" t="str">
        <f t="shared" si="5"/>
        <v>ABCABC11171934203</v>
      </c>
      <c r="K71" s="16" t="str">
        <f t="shared" si="6"/>
        <v>ABCABC11093728737</v>
      </c>
    </row>
    <row r="72" spans="1:11" x14ac:dyDescent="0.15">
      <c r="A72" s="5">
        <f t="shared" si="4"/>
        <v>2</v>
      </c>
      <c r="B72" s="7" t="s">
        <v>151</v>
      </c>
      <c r="F72" s="8" t="s">
        <v>163</v>
      </c>
      <c r="G72" s="4">
        <v>2</v>
      </c>
      <c r="H72" s="4"/>
      <c r="I72" s="5" t="str">
        <f t="shared" si="5"/>
        <v>ABCABC11171934202</v>
      </c>
      <c r="J72" s="4"/>
      <c r="K72" s="16" t="str">
        <f t="shared" si="6"/>
        <v>ABCABC11093707153</v>
      </c>
    </row>
    <row r="73" spans="1:11" x14ac:dyDescent="0.15">
      <c r="A73" s="5">
        <f t="shared" si="4"/>
        <v>0</v>
      </c>
      <c r="B73" s="7" t="s">
        <v>152</v>
      </c>
      <c r="F73" s="8" t="s">
        <v>164</v>
      </c>
      <c r="G73" s="5">
        <v>0</v>
      </c>
      <c r="I73" s="5" t="str">
        <f t="shared" si="5"/>
        <v>ABCABC11168935624</v>
      </c>
      <c r="K73" s="16" t="str">
        <f t="shared" si="6"/>
        <v>ABCABC11093707152</v>
      </c>
    </row>
    <row r="74" spans="1:11" x14ac:dyDescent="0.15">
      <c r="A74" s="5">
        <f t="shared" si="4"/>
        <v>3</v>
      </c>
      <c r="B74" s="7" t="s">
        <v>153</v>
      </c>
      <c r="F74" s="8" t="s">
        <v>165</v>
      </c>
      <c r="G74" s="5">
        <v>0</v>
      </c>
      <c r="I74" s="5" t="str">
        <f t="shared" si="5"/>
        <v>ABCABC11156957038</v>
      </c>
      <c r="K74" s="16" t="str">
        <f t="shared" si="6"/>
        <v>ABCABC11093707151</v>
      </c>
    </row>
    <row r="75" spans="1:11" x14ac:dyDescent="0.15">
      <c r="A75" s="5">
        <f t="shared" si="4"/>
        <v>9</v>
      </c>
      <c r="B75" s="7" t="s">
        <v>154</v>
      </c>
      <c r="F75" s="8" t="s">
        <v>166</v>
      </c>
      <c r="G75" s="5">
        <v>0</v>
      </c>
      <c r="I75" s="5" t="str">
        <f t="shared" si="5"/>
        <v>ABCABC11153281147</v>
      </c>
      <c r="K75" s="16" t="str">
        <f t="shared" si="6"/>
        <v>ABCABC11093682104</v>
      </c>
    </row>
    <row r="76" spans="1:11" x14ac:dyDescent="0.15">
      <c r="A76" s="5">
        <f t="shared" si="4"/>
        <v>0</v>
      </c>
      <c r="B76" s="7" t="s">
        <v>155</v>
      </c>
      <c r="F76" s="8" t="s">
        <v>167</v>
      </c>
      <c r="G76" s="5">
        <v>0</v>
      </c>
      <c r="I76" s="5" t="str">
        <f t="shared" si="5"/>
        <v>ABCABC11153281146</v>
      </c>
      <c r="K76" s="16" t="str">
        <f t="shared" si="6"/>
        <v>ABCABC11093682103</v>
      </c>
    </row>
    <row r="77" spans="1:11" x14ac:dyDescent="0.15">
      <c r="A77" s="5">
        <f t="shared" si="4"/>
        <v>0</v>
      </c>
      <c r="B77" s="7" t="s">
        <v>156</v>
      </c>
      <c r="F77" s="8" t="s">
        <v>168</v>
      </c>
      <c r="G77" s="5">
        <v>0</v>
      </c>
      <c r="I77" s="5" t="str">
        <f t="shared" si="5"/>
        <v>ABCABC11153281145</v>
      </c>
      <c r="K77" s="16" t="str">
        <f t="shared" si="6"/>
        <v>ABCABC11093682102</v>
      </c>
    </row>
    <row r="78" spans="1:11" x14ac:dyDescent="0.15">
      <c r="A78" s="5">
        <f t="shared" si="4"/>
        <v>0</v>
      </c>
      <c r="B78" s="7" t="s">
        <v>157</v>
      </c>
      <c r="F78" s="8" t="s">
        <v>169</v>
      </c>
      <c r="G78" s="5">
        <v>0</v>
      </c>
      <c r="I78" s="5" t="str">
        <f t="shared" si="5"/>
        <v>ABCABC11153281144</v>
      </c>
      <c r="K78" s="16" t="str">
        <f t="shared" si="6"/>
        <v>ABCABC11093624118</v>
      </c>
    </row>
    <row r="79" spans="1:11" x14ac:dyDescent="0.15">
      <c r="A79" s="5">
        <f t="shared" si="4"/>
        <v>0</v>
      </c>
      <c r="B79" s="7" t="s">
        <v>159</v>
      </c>
      <c r="F79" s="8" t="s">
        <v>170</v>
      </c>
      <c r="G79" s="5">
        <v>0</v>
      </c>
      <c r="I79" s="5" t="str">
        <f t="shared" si="5"/>
        <v>ABCABC11115365316</v>
      </c>
      <c r="K79" s="16" t="str">
        <f t="shared" si="6"/>
        <v>ABCABC11093624117</v>
      </c>
    </row>
    <row r="80" spans="1:11" x14ac:dyDescent="0.15">
      <c r="A80" s="5">
        <f t="shared" si="4"/>
        <v>0</v>
      </c>
      <c r="B80" s="7" t="s">
        <v>160</v>
      </c>
      <c r="F80" s="8" t="s">
        <v>171</v>
      </c>
      <c r="G80" s="5">
        <v>0</v>
      </c>
      <c r="I80" s="5" t="str">
        <f t="shared" si="5"/>
        <v>ABCABC11114506204</v>
      </c>
      <c r="K80" s="16" t="str">
        <f t="shared" si="6"/>
        <v>ABCABC11093583516</v>
      </c>
    </row>
    <row r="81" spans="1:11" x14ac:dyDescent="0.15">
      <c r="A81" s="5">
        <f t="shared" si="4"/>
        <v>0</v>
      </c>
      <c r="B81" s="7" t="s">
        <v>161</v>
      </c>
      <c r="F81" s="8" t="s">
        <v>172</v>
      </c>
      <c r="G81" s="5">
        <v>0</v>
      </c>
      <c r="I81" s="5" t="str">
        <f t="shared" si="5"/>
        <v>ABCABC11098345898</v>
      </c>
      <c r="K81" s="16" t="str">
        <f t="shared" si="6"/>
        <v>ABCABC11093583515</v>
      </c>
    </row>
    <row r="82" spans="1:11" x14ac:dyDescent="0.15">
      <c r="A82" s="5">
        <f t="shared" si="4"/>
        <v>0</v>
      </c>
      <c r="B82" s="7" t="s">
        <v>162</v>
      </c>
      <c r="F82" s="8" t="s">
        <v>173</v>
      </c>
      <c r="G82" s="5">
        <v>0</v>
      </c>
      <c r="I82" s="5" t="str">
        <f t="shared" si="5"/>
        <v>ABCABC11098345897</v>
      </c>
      <c r="K82" s="16" t="str">
        <f t="shared" si="6"/>
        <v>ABCABC11093583514</v>
      </c>
    </row>
    <row r="83" spans="1:11" x14ac:dyDescent="0.15">
      <c r="A83" s="5" t="str">
        <f t="shared" si="4"/>
        <v/>
      </c>
      <c r="B83" s="7" t="s">
        <v>174</v>
      </c>
      <c r="F83" s="8" t="s">
        <v>175</v>
      </c>
      <c r="G83" s="5">
        <v>0</v>
      </c>
      <c r="I83" s="5" t="str">
        <f t="shared" si="5"/>
        <v>ABCABC11096789418</v>
      </c>
      <c r="K83" s="16" t="str">
        <f t="shared" si="6"/>
        <v>ABCABC11093544428</v>
      </c>
    </row>
    <row r="84" spans="1:11" x14ac:dyDescent="0.15">
      <c r="A84" s="5" t="str">
        <f t="shared" si="4"/>
        <v/>
      </c>
      <c r="B84" s="7" t="s">
        <v>176</v>
      </c>
      <c r="F84" s="8" t="s">
        <v>177</v>
      </c>
      <c r="G84" s="5">
        <v>0</v>
      </c>
      <c r="I84" s="5" t="str">
        <f t="shared" si="5"/>
        <v>ABCABC11096789417</v>
      </c>
      <c r="K84" s="16" t="str">
        <f t="shared" si="6"/>
        <v>ABCABC11093544427</v>
      </c>
    </row>
    <row r="85" spans="1:11" x14ac:dyDescent="0.15">
      <c r="A85" s="5">
        <f t="shared" si="4"/>
        <v>2</v>
      </c>
      <c r="B85" s="7" t="s">
        <v>163</v>
      </c>
      <c r="F85" s="8" t="s">
        <v>178</v>
      </c>
      <c r="G85" s="5">
        <v>0</v>
      </c>
      <c r="I85" s="5" t="str">
        <f t="shared" si="5"/>
        <v>ABCABC11095581318</v>
      </c>
      <c r="K85" s="16" t="str">
        <f t="shared" si="6"/>
        <v>ABCABC11093544426</v>
      </c>
    </row>
    <row r="86" spans="1:11" x14ac:dyDescent="0.15">
      <c r="A86" s="5">
        <f t="shared" si="4"/>
        <v>0</v>
      </c>
      <c r="B86" s="7" t="s">
        <v>164</v>
      </c>
      <c r="F86" s="8" t="s">
        <v>179</v>
      </c>
      <c r="G86" s="5">
        <v>0</v>
      </c>
      <c r="I86" s="5" t="str">
        <f t="shared" si="5"/>
        <v>ABCABC11095581317</v>
      </c>
      <c r="K86" s="16" t="str">
        <f t="shared" si="6"/>
        <v>ABCABC11093472695</v>
      </c>
    </row>
    <row r="87" spans="1:11" x14ac:dyDescent="0.15">
      <c r="A87" s="5">
        <f t="shared" si="4"/>
        <v>0</v>
      </c>
      <c r="B87" s="7" t="s">
        <v>165</v>
      </c>
      <c r="F87" s="8" t="s">
        <v>180</v>
      </c>
      <c r="G87" s="4">
        <v>1</v>
      </c>
      <c r="H87" s="4"/>
      <c r="I87" s="5" t="str">
        <f t="shared" si="5"/>
        <v>ABCABC11095561402</v>
      </c>
      <c r="J87" s="4"/>
      <c r="K87" s="16" t="str">
        <f t="shared" si="6"/>
        <v>ABCABC11093472694</v>
      </c>
    </row>
    <row r="88" spans="1:11" x14ac:dyDescent="0.15">
      <c r="A88" s="5">
        <f t="shared" si="4"/>
        <v>0</v>
      </c>
      <c r="B88" s="7" t="s">
        <v>166</v>
      </c>
      <c r="F88" s="8" t="s">
        <v>181</v>
      </c>
      <c r="G88" s="5">
        <v>0</v>
      </c>
      <c r="I88" s="5" t="str">
        <f t="shared" si="5"/>
        <v>ABCABC11095531558</v>
      </c>
      <c r="K88" s="16" t="str">
        <f t="shared" si="6"/>
        <v>ABCABC11093472693</v>
      </c>
    </row>
    <row r="89" spans="1:11" x14ac:dyDescent="0.15">
      <c r="A89" s="5">
        <f t="shared" si="4"/>
        <v>0</v>
      </c>
      <c r="B89" s="7" t="s">
        <v>167</v>
      </c>
      <c r="F89" s="8" t="s">
        <v>182</v>
      </c>
      <c r="G89" s="5">
        <v>0</v>
      </c>
      <c r="I89" s="5" t="str">
        <f t="shared" si="5"/>
        <v>ABCABC11095512330</v>
      </c>
      <c r="K89" s="16" t="str">
        <f t="shared" si="6"/>
        <v>ABCABC11052981547</v>
      </c>
    </row>
    <row r="90" spans="1:11" x14ac:dyDescent="0.15">
      <c r="A90" s="5">
        <f t="shared" si="4"/>
        <v>0</v>
      </c>
      <c r="B90" s="7" t="s">
        <v>168</v>
      </c>
      <c r="F90" s="8" t="s">
        <v>183</v>
      </c>
      <c r="G90" s="5">
        <v>0</v>
      </c>
      <c r="I90" s="5" t="str">
        <f t="shared" si="5"/>
        <v>ABCABC11095512329</v>
      </c>
      <c r="K90" s="16" t="str">
        <f t="shared" si="6"/>
        <v>ABCABC11052981546</v>
      </c>
    </row>
    <row r="91" spans="1:11" x14ac:dyDescent="0.15">
      <c r="A91" s="5">
        <f t="shared" si="4"/>
        <v>0</v>
      </c>
      <c r="B91" s="7" t="s">
        <v>170</v>
      </c>
      <c r="F91" s="8" t="s">
        <v>184</v>
      </c>
      <c r="G91" s="5">
        <v>0</v>
      </c>
      <c r="I91" s="5" t="str">
        <f t="shared" si="5"/>
        <v>ABCABC11093728739</v>
      </c>
      <c r="K91" s="16" t="str">
        <f t="shared" si="6"/>
        <v>ABCABC11052981545</v>
      </c>
    </row>
    <row r="92" spans="1:11" x14ac:dyDescent="0.15">
      <c r="A92" s="5">
        <f t="shared" si="4"/>
        <v>0</v>
      </c>
      <c r="B92" s="7" t="s">
        <v>171</v>
      </c>
      <c r="F92" s="8" t="s">
        <v>185</v>
      </c>
      <c r="G92" s="4">
        <v>2</v>
      </c>
      <c r="H92" s="4"/>
      <c r="I92" s="5" t="str">
        <f t="shared" si="5"/>
        <v>ABCABC11093728737</v>
      </c>
      <c r="J92" s="4"/>
      <c r="K92" s="16" t="str">
        <f t="shared" si="6"/>
        <v>ABCABC11052909932</v>
      </c>
    </row>
    <row r="93" spans="1:11" x14ac:dyDescent="0.15">
      <c r="A93" s="5">
        <f t="shared" si="4"/>
        <v>0</v>
      </c>
      <c r="B93" s="7" t="s">
        <v>172</v>
      </c>
      <c r="F93" s="8" t="s">
        <v>186</v>
      </c>
      <c r="G93" s="5">
        <v>0</v>
      </c>
      <c r="I93" s="5" t="str">
        <f t="shared" si="5"/>
        <v>ABCABC11093707153</v>
      </c>
      <c r="K93" s="16" t="str">
        <f t="shared" si="6"/>
        <v>ABCABC11052909931</v>
      </c>
    </row>
    <row r="94" spans="1:11" x14ac:dyDescent="0.15">
      <c r="A94" s="5">
        <f t="shared" si="4"/>
        <v>0</v>
      </c>
      <c r="B94" s="7" t="s">
        <v>173</v>
      </c>
      <c r="F94" s="8" t="s">
        <v>187</v>
      </c>
      <c r="G94" s="5">
        <v>0</v>
      </c>
      <c r="I94" s="5" t="str">
        <f t="shared" si="5"/>
        <v>ABCABC11093707152</v>
      </c>
      <c r="K94" s="16" t="str">
        <f t="shared" si="6"/>
        <v>ABCABC11052909930</v>
      </c>
    </row>
    <row r="95" spans="1:11" x14ac:dyDescent="0.15">
      <c r="A95" s="5">
        <f t="shared" si="4"/>
        <v>0</v>
      </c>
      <c r="B95" s="7" t="s">
        <v>175</v>
      </c>
      <c r="F95" s="8" t="s">
        <v>188</v>
      </c>
      <c r="G95" s="5">
        <v>0</v>
      </c>
      <c r="I95" s="5" t="str">
        <f t="shared" si="5"/>
        <v>ABCABC11093707151</v>
      </c>
      <c r="K95" s="16" t="str">
        <f t="shared" si="6"/>
        <v>ABCABC11052909929</v>
      </c>
    </row>
    <row r="96" spans="1:11" x14ac:dyDescent="0.15">
      <c r="A96" s="5">
        <f t="shared" si="4"/>
        <v>0</v>
      </c>
      <c r="B96" s="7" t="s">
        <v>177</v>
      </c>
      <c r="F96" s="8" t="s">
        <v>189</v>
      </c>
      <c r="G96" s="5">
        <v>0</v>
      </c>
      <c r="I96" s="5" t="str">
        <f t="shared" si="5"/>
        <v>ABCABC11093682104</v>
      </c>
      <c r="K96" s="16" t="str">
        <f t="shared" si="6"/>
        <v>ABCABC11052878444</v>
      </c>
    </row>
    <row r="97" spans="1:11" x14ac:dyDescent="0.15">
      <c r="A97" s="5">
        <f t="shared" si="4"/>
        <v>0</v>
      </c>
      <c r="B97" s="7" t="s">
        <v>178</v>
      </c>
      <c r="F97" s="8" t="s">
        <v>190</v>
      </c>
      <c r="G97" s="5">
        <v>0</v>
      </c>
      <c r="I97" s="5" t="str">
        <f t="shared" si="5"/>
        <v>ABCABC11093682103</v>
      </c>
      <c r="K97" s="16" t="str">
        <f t="shared" si="6"/>
        <v>ABCABC11052878443</v>
      </c>
    </row>
    <row r="98" spans="1:11" x14ac:dyDescent="0.15">
      <c r="A98" s="5">
        <f t="shared" ref="A98:A129" si="7">IFERROR(VLOOKUP(B98,F:G,2,0),"")</f>
        <v>0</v>
      </c>
      <c r="B98" s="7" t="s">
        <v>179</v>
      </c>
      <c r="F98" s="8" t="s">
        <v>191</v>
      </c>
      <c r="G98" s="5">
        <v>0</v>
      </c>
      <c r="I98" s="5" t="str">
        <f t="shared" si="5"/>
        <v>ABCABC11093682102</v>
      </c>
      <c r="K98" s="16" t="str">
        <f t="shared" si="6"/>
        <v>ABCABC11052878442</v>
      </c>
    </row>
    <row r="99" spans="1:11" x14ac:dyDescent="0.15">
      <c r="A99" s="5">
        <f t="shared" si="7"/>
        <v>1</v>
      </c>
      <c r="B99" s="7" t="s">
        <v>180</v>
      </c>
      <c r="F99" s="8" t="s">
        <v>192</v>
      </c>
      <c r="G99" s="5">
        <v>0</v>
      </c>
      <c r="I99" s="5" t="str">
        <f t="shared" si="5"/>
        <v>ABCABC11093624118</v>
      </c>
      <c r="K99" s="16" t="str">
        <f t="shared" si="6"/>
        <v>ABCABC11052845363</v>
      </c>
    </row>
    <row r="100" spans="1:11" x14ac:dyDescent="0.15">
      <c r="A100" s="5">
        <f t="shared" si="7"/>
        <v>0</v>
      </c>
      <c r="B100" s="7" t="s">
        <v>181</v>
      </c>
      <c r="F100" s="8" t="s">
        <v>193</v>
      </c>
      <c r="G100" s="5">
        <v>0</v>
      </c>
      <c r="I100" s="5" t="str">
        <f t="shared" si="5"/>
        <v>ABCABC11093624117</v>
      </c>
      <c r="K100" s="16" t="str">
        <f t="shared" si="6"/>
        <v>ABCABC11052845362</v>
      </c>
    </row>
    <row r="101" spans="1:11" x14ac:dyDescent="0.15">
      <c r="A101" s="5" t="str">
        <f t="shared" si="7"/>
        <v/>
      </c>
      <c r="B101" s="7" t="s">
        <v>194</v>
      </c>
      <c r="F101" s="8" t="s">
        <v>195</v>
      </c>
      <c r="G101" s="4">
        <v>3</v>
      </c>
      <c r="H101" s="4"/>
      <c r="I101" s="5" t="str">
        <f t="shared" si="5"/>
        <v>ABCABC11093624116</v>
      </c>
      <c r="J101" s="4"/>
      <c r="K101" s="16" t="str">
        <f t="shared" si="6"/>
        <v>ABCABC11052845361</v>
      </c>
    </row>
    <row r="102" spans="1:11" x14ac:dyDescent="0.15">
      <c r="A102" s="5">
        <f t="shared" si="7"/>
        <v>0</v>
      </c>
      <c r="B102" s="7" t="s">
        <v>182</v>
      </c>
      <c r="F102" s="8" t="s">
        <v>196</v>
      </c>
      <c r="G102" s="4">
        <v>1</v>
      </c>
      <c r="H102" s="4"/>
      <c r="I102" s="5" t="str">
        <f t="shared" si="5"/>
        <v>ABCABC11093583516</v>
      </c>
      <c r="J102" s="4"/>
      <c r="K102" s="16" t="str">
        <f t="shared" si="6"/>
        <v>ABCABC11052845360</v>
      </c>
    </row>
    <row r="103" spans="1:11" x14ac:dyDescent="0.15">
      <c r="A103" s="5">
        <f t="shared" si="7"/>
        <v>0</v>
      </c>
      <c r="B103" s="7" t="s">
        <v>183</v>
      </c>
      <c r="F103" s="8" t="s">
        <v>197</v>
      </c>
      <c r="G103" s="5">
        <v>0</v>
      </c>
      <c r="I103" s="5" t="str">
        <f t="shared" si="5"/>
        <v>ABCABC11093583515</v>
      </c>
      <c r="K103" s="16" t="str">
        <f t="shared" si="6"/>
        <v>ABCABC11052810158</v>
      </c>
    </row>
    <row r="104" spans="1:11" x14ac:dyDescent="0.15">
      <c r="A104" s="5">
        <f t="shared" si="7"/>
        <v>0</v>
      </c>
      <c r="B104" s="7" t="s">
        <v>184</v>
      </c>
      <c r="F104" s="8" t="s">
        <v>198</v>
      </c>
      <c r="G104" s="5">
        <v>0</v>
      </c>
      <c r="I104" s="5" t="str">
        <f t="shared" si="5"/>
        <v>ABCABC11093583514</v>
      </c>
      <c r="K104" s="16" t="str">
        <f t="shared" si="6"/>
        <v>ABCABC11052810157</v>
      </c>
    </row>
    <row r="105" spans="1:11" x14ac:dyDescent="0.15">
      <c r="A105" s="5">
        <f t="shared" si="7"/>
        <v>2</v>
      </c>
      <c r="B105" s="7" t="s">
        <v>185</v>
      </c>
      <c r="F105" s="8" t="s">
        <v>199</v>
      </c>
      <c r="G105" s="5">
        <v>0</v>
      </c>
      <c r="I105" s="5" t="str">
        <f t="shared" si="5"/>
        <v>ABCABC11093544428</v>
      </c>
      <c r="K105" s="16" t="str">
        <f t="shared" si="6"/>
        <v>ABCABC11052810156</v>
      </c>
    </row>
    <row r="106" spans="1:11" x14ac:dyDescent="0.15">
      <c r="A106" s="5">
        <f t="shared" si="7"/>
        <v>0</v>
      </c>
      <c r="B106" s="7" t="s">
        <v>186</v>
      </c>
      <c r="F106" s="8" t="s">
        <v>200</v>
      </c>
      <c r="G106" s="5">
        <v>0</v>
      </c>
      <c r="I106" s="5" t="str">
        <f t="shared" si="5"/>
        <v>ABCABC11093544427</v>
      </c>
      <c r="K106" s="16" t="str">
        <f t="shared" si="6"/>
        <v>ABCABC11052810155</v>
      </c>
    </row>
    <row r="107" spans="1:11" x14ac:dyDescent="0.15">
      <c r="A107" s="5">
        <f t="shared" si="7"/>
        <v>0</v>
      </c>
      <c r="B107" s="7" t="s">
        <v>187</v>
      </c>
      <c r="F107" s="8" t="s">
        <v>201</v>
      </c>
      <c r="G107" s="5">
        <v>0</v>
      </c>
      <c r="I107" s="5" t="str">
        <f t="shared" si="5"/>
        <v>ABCABC11093544426</v>
      </c>
      <c r="K107" s="16" t="str">
        <f t="shared" si="6"/>
        <v>ABCABC11052810154</v>
      </c>
    </row>
    <row r="108" spans="1:11" x14ac:dyDescent="0.15">
      <c r="A108" s="5">
        <f t="shared" si="7"/>
        <v>0</v>
      </c>
      <c r="B108" s="7" t="s">
        <v>188</v>
      </c>
      <c r="F108" s="8" t="s">
        <v>202</v>
      </c>
      <c r="G108" s="5">
        <v>0</v>
      </c>
      <c r="I108" s="5" t="str">
        <f t="shared" si="5"/>
        <v>ABCABC11093472695</v>
      </c>
      <c r="K108" s="16" t="str">
        <f t="shared" si="6"/>
        <v>ABCABC11052810153</v>
      </c>
    </row>
    <row r="109" spans="1:11" x14ac:dyDescent="0.15">
      <c r="A109" s="5">
        <f t="shared" si="7"/>
        <v>0</v>
      </c>
      <c r="B109" s="7" t="s">
        <v>189</v>
      </c>
      <c r="F109" s="8" t="s">
        <v>203</v>
      </c>
      <c r="G109" s="5">
        <v>0</v>
      </c>
      <c r="I109" s="5" t="str">
        <f t="shared" si="5"/>
        <v>ABCABC11093472694</v>
      </c>
      <c r="K109" s="16" t="str">
        <f t="shared" si="6"/>
        <v>ABCABC11052810152</v>
      </c>
    </row>
    <row r="110" spans="1:11" x14ac:dyDescent="0.15">
      <c r="A110" s="5">
        <f t="shared" si="7"/>
        <v>0</v>
      </c>
      <c r="B110" s="7" t="s">
        <v>190</v>
      </c>
      <c r="F110" s="8" t="s">
        <v>204</v>
      </c>
      <c r="G110" s="5">
        <v>0</v>
      </c>
      <c r="I110" s="5" t="str">
        <f t="shared" si="5"/>
        <v>ABCABC11093472693</v>
      </c>
      <c r="K110" s="16" t="str">
        <f t="shared" si="6"/>
        <v>ABCABC11052458640</v>
      </c>
    </row>
    <row r="111" spans="1:11" x14ac:dyDescent="0.15">
      <c r="A111" s="5">
        <f t="shared" si="7"/>
        <v>0</v>
      </c>
      <c r="B111" s="7" t="s">
        <v>191</v>
      </c>
      <c r="F111" s="8" t="s">
        <v>205</v>
      </c>
      <c r="G111" s="5">
        <v>0</v>
      </c>
      <c r="I111" s="5" t="str">
        <f t="shared" si="5"/>
        <v>ABCABC11052981547</v>
      </c>
      <c r="K111" s="16" t="str">
        <f t="shared" si="6"/>
        <v>ABCABC10898213920</v>
      </c>
    </row>
    <row r="112" spans="1:11" x14ac:dyDescent="0.15">
      <c r="A112" s="5">
        <f t="shared" si="7"/>
        <v>0</v>
      </c>
      <c r="B112" s="7" t="s">
        <v>192</v>
      </c>
      <c r="F112" s="8" t="s">
        <v>206</v>
      </c>
      <c r="G112" s="4">
        <v>1</v>
      </c>
      <c r="H112" s="4"/>
      <c r="I112" s="5" t="str">
        <f t="shared" si="5"/>
        <v>ABCABC11052981546</v>
      </c>
      <c r="J112" s="4"/>
      <c r="K112" s="16" t="str">
        <f t="shared" si="6"/>
        <v>ABCABC10898213919</v>
      </c>
    </row>
    <row r="113" spans="1:11" x14ac:dyDescent="0.15">
      <c r="A113" s="5">
        <f t="shared" si="7"/>
        <v>0</v>
      </c>
      <c r="B113" s="7" t="s">
        <v>193</v>
      </c>
      <c r="F113" s="8" t="s">
        <v>207</v>
      </c>
      <c r="G113" s="5">
        <v>0</v>
      </c>
      <c r="I113" s="5" t="str">
        <f t="shared" si="5"/>
        <v>ABCABC11052981545</v>
      </c>
      <c r="K113" s="16" t="str">
        <f t="shared" si="6"/>
        <v>ABCABC10898213918</v>
      </c>
    </row>
    <row r="114" spans="1:11" x14ac:dyDescent="0.15">
      <c r="A114" s="5">
        <f t="shared" si="7"/>
        <v>3</v>
      </c>
      <c r="B114" s="7" t="s">
        <v>195</v>
      </c>
      <c r="F114" s="8" t="s">
        <v>208</v>
      </c>
      <c r="G114" s="4">
        <v>1</v>
      </c>
      <c r="H114" s="4"/>
      <c r="I114" s="5" t="str">
        <f t="shared" si="5"/>
        <v>ABCABC11052909932</v>
      </c>
      <c r="J114" s="4"/>
      <c r="K114" s="16" t="str">
        <f t="shared" si="6"/>
        <v>ABCABC10894537531</v>
      </c>
    </row>
    <row r="115" spans="1:11" x14ac:dyDescent="0.15">
      <c r="A115" s="5">
        <f t="shared" si="7"/>
        <v>1</v>
      </c>
      <c r="B115" s="7" t="s">
        <v>196</v>
      </c>
      <c r="F115" s="8" t="s">
        <v>209</v>
      </c>
      <c r="G115" s="4">
        <v>3</v>
      </c>
      <c r="H115" s="4"/>
      <c r="I115" s="5" t="str">
        <f t="shared" si="5"/>
        <v>ABCABC11052909931</v>
      </c>
      <c r="J115" s="4"/>
      <c r="K115" s="16" t="str">
        <f t="shared" si="6"/>
        <v>ABCABC10894537530</v>
      </c>
    </row>
    <row r="116" spans="1:11" x14ac:dyDescent="0.15">
      <c r="A116" s="5">
        <f t="shared" si="7"/>
        <v>0</v>
      </c>
      <c r="B116" s="7" t="s">
        <v>197</v>
      </c>
      <c r="F116" s="8" t="s">
        <v>210</v>
      </c>
      <c r="G116" s="5">
        <v>0</v>
      </c>
      <c r="I116" s="5" t="str">
        <f t="shared" si="5"/>
        <v>ABCABC11052909930</v>
      </c>
      <c r="K116" s="16" t="str">
        <f t="shared" si="6"/>
        <v>ABCABC10734668766</v>
      </c>
    </row>
    <row r="117" spans="1:11" x14ac:dyDescent="0.15">
      <c r="A117" s="5">
        <f t="shared" si="7"/>
        <v>0</v>
      </c>
      <c r="B117" s="7" t="s">
        <v>198</v>
      </c>
      <c r="F117" s="8" t="s">
        <v>211</v>
      </c>
      <c r="G117" s="5">
        <v>0</v>
      </c>
      <c r="I117" s="5" t="str">
        <f t="shared" si="5"/>
        <v>ABCABC11052909929</v>
      </c>
      <c r="K117" s="16" t="str">
        <f t="shared" si="6"/>
        <v>ABCABC10734620498</v>
      </c>
    </row>
    <row r="118" spans="1:11" x14ac:dyDescent="0.15">
      <c r="A118" s="5">
        <f t="shared" si="7"/>
        <v>0</v>
      </c>
      <c r="B118" s="7" t="s">
        <v>199</v>
      </c>
      <c r="F118" s="8" t="s">
        <v>212</v>
      </c>
      <c r="G118" s="5">
        <v>0</v>
      </c>
      <c r="I118" s="5" t="str">
        <f t="shared" si="5"/>
        <v>ABCABC11052878444</v>
      </c>
      <c r="K118" s="16" t="str">
        <f t="shared" si="6"/>
        <v>ABCABC10729177062</v>
      </c>
    </row>
    <row r="119" spans="1:11" x14ac:dyDescent="0.15">
      <c r="A119" s="5">
        <f t="shared" si="7"/>
        <v>0</v>
      </c>
      <c r="B119" s="7" t="s">
        <v>200</v>
      </c>
      <c r="F119" s="8" t="s">
        <v>213</v>
      </c>
      <c r="G119" s="5">
        <v>0</v>
      </c>
      <c r="I119" s="5" t="str">
        <f t="shared" si="5"/>
        <v>ABCABC11052878443</v>
      </c>
      <c r="K119" s="16" t="str">
        <f t="shared" si="6"/>
        <v>ABCABC10716874015</v>
      </c>
    </row>
    <row r="120" spans="1:11" x14ac:dyDescent="0.15">
      <c r="A120" s="5">
        <f t="shared" si="7"/>
        <v>0</v>
      </c>
      <c r="B120" s="7" t="s">
        <v>201</v>
      </c>
      <c r="F120" s="8" t="s">
        <v>214</v>
      </c>
      <c r="G120" s="5">
        <v>0</v>
      </c>
      <c r="I120" s="5" t="str">
        <f t="shared" si="5"/>
        <v>ABCABC11052878442</v>
      </c>
      <c r="K120" s="16" t="str">
        <f t="shared" si="6"/>
        <v>ABCABC10716874014</v>
      </c>
    </row>
    <row r="121" spans="1:11" x14ac:dyDescent="0.15">
      <c r="A121" s="5">
        <f t="shared" si="7"/>
        <v>0</v>
      </c>
      <c r="B121" s="7" t="s">
        <v>202</v>
      </c>
      <c r="F121" s="8" t="s">
        <v>215</v>
      </c>
      <c r="G121" s="5">
        <v>0</v>
      </c>
      <c r="I121" s="5" t="str">
        <f t="shared" si="5"/>
        <v>ABCABC11052845363</v>
      </c>
      <c r="K121" s="16" t="str">
        <f t="shared" si="6"/>
        <v>ABCABC10716874012</v>
      </c>
    </row>
    <row r="122" spans="1:11" x14ac:dyDescent="0.15">
      <c r="A122" s="5">
        <f t="shared" si="7"/>
        <v>0</v>
      </c>
      <c r="B122" s="7" t="s">
        <v>203</v>
      </c>
      <c r="F122" s="8" t="s">
        <v>216</v>
      </c>
      <c r="G122" s="5">
        <v>0</v>
      </c>
      <c r="I122" s="5" t="str">
        <f t="shared" si="5"/>
        <v>ABCABC11052845362</v>
      </c>
      <c r="K122" s="16" t="str">
        <f t="shared" si="6"/>
        <v>ABCABC10716874011</v>
      </c>
    </row>
    <row r="123" spans="1:11" x14ac:dyDescent="0.15">
      <c r="A123" s="5">
        <f t="shared" si="7"/>
        <v>0</v>
      </c>
      <c r="B123" s="7" t="s">
        <v>204</v>
      </c>
      <c r="F123" s="8" t="s">
        <v>217</v>
      </c>
      <c r="G123" s="5">
        <v>0</v>
      </c>
      <c r="I123" s="5" t="str">
        <f t="shared" si="5"/>
        <v>ABCABC11052845361</v>
      </c>
      <c r="K123" s="16" t="str">
        <f t="shared" si="6"/>
        <v>ABCABC10696004899</v>
      </c>
    </row>
    <row r="124" spans="1:11" x14ac:dyDescent="0.15">
      <c r="A124" s="5">
        <f t="shared" si="7"/>
        <v>0</v>
      </c>
      <c r="B124" s="7" t="s">
        <v>205</v>
      </c>
      <c r="F124" s="8" t="s">
        <v>218</v>
      </c>
      <c r="G124" s="5">
        <v>0</v>
      </c>
      <c r="I124" s="5" t="str">
        <f t="shared" si="5"/>
        <v>ABCABC11052845360</v>
      </c>
      <c r="K124" s="16" t="str">
        <f t="shared" si="6"/>
        <v>ABCABC10696004898</v>
      </c>
    </row>
    <row r="125" spans="1:11" x14ac:dyDescent="0.15">
      <c r="A125" s="5">
        <f t="shared" si="7"/>
        <v>1</v>
      </c>
      <c r="B125" s="7" t="s">
        <v>206</v>
      </c>
      <c r="F125" s="8" t="s">
        <v>219</v>
      </c>
      <c r="G125" s="5">
        <v>0</v>
      </c>
      <c r="I125" s="5" t="str">
        <f t="shared" si="5"/>
        <v>ABCABC11052810158</v>
      </c>
      <c r="K125" s="16" t="str">
        <f t="shared" si="6"/>
        <v>ABCABC10696004897</v>
      </c>
    </row>
    <row r="126" spans="1:11" x14ac:dyDescent="0.15">
      <c r="A126" s="5">
        <f t="shared" si="7"/>
        <v>0</v>
      </c>
      <c r="B126" s="7" t="s">
        <v>207</v>
      </c>
      <c r="F126" s="8" t="s">
        <v>220</v>
      </c>
      <c r="G126" s="5">
        <v>0</v>
      </c>
      <c r="I126" s="5" t="str">
        <f t="shared" si="5"/>
        <v>ABCABC11052810157</v>
      </c>
      <c r="K126" s="16" t="str">
        <f t="shared" si="6"/>
        <v>ABCABC10696004896</v>
      </c>
    </row>
    <row r="127" spans="1:11" x14ac:dyDescent="0.15">
      <c r="A127" s="5">
        <f t="shared" si="7"/>
        <v>1</v>
      </c>
      <c r="B127" s="7" t="s">
        <v>208</v>
      </c>
      <c r="F127" s="8" t="s">
        <v>221</v>
      </c>
      <c r="G127" s="5">
        <v>0</v>
      </c>
      <c r="I127" s="5" t="str">
        <f t="shared" si="5"/>
        <v>ABCABC11052810156</v>
      </c>
      <c r="K127" s="16" t="str">
        <f t="shared" si="6"/>
        <v>ABCABC10696004895</v>
      </c>
    </row>
    <row r="128" spans="1:11" x14ac:dyDescent="0.15">
      <c r="A128" s="5">
        <f t="shared" si="7"/>
        <v>3</v>
      </c>
      <c r="B128" s="7" t="s">
        <v>209</v>
      </c>
      <c r="F128" s="8" t="s">
        <v>222</v>
      </c>
      <c r="G128" s="5">
        <v>0</v>
      </c>
      <c r="I128" s="5" t="str">
        <f t="shared" si="5"/>
        <v>ABCABC11052810155</v>
      </c>
      <c r="K128" s="16" t="str">
        <f t="shared" si="6"/>
        <v>ABCABC10679382252</v>
      </c>
    </row>
    <row r="129" spans="1:11" x14ac:dyDescent="0.15">
      <c r="A129" s="5">
        <f t="shared" si="7"/>
        <v>0</v>
      </c>
      <c r="B129" s="7" t="s">
        <v>210</v>
      </c>
      <c r="F129" s="8" t="s">
        <v>223</v>
      </c>
      <c r="G129" s="5">
        <v>0</v>
      </c>
      <c r="I129" s="5" t="str">
        <f t="shared" si="5"/>
        <v>ABCABC11052810154</v>
      </c>
      <c r="K129" s="16" t="str">
        <f t="shared" si="6"/>
        <v>ABCABC10679382251</v>
      </c>
    </row>
    <row r="130" spans="1:11" x14ac:dyDescent="0.15">
      <c r="A130" s="5">
        <f t="shared" ref="A130:A161" si="8">IFERROR(VLOOKUP(B130,F:G,2,0),"")</f>
        <v>0</v>
      </c>
      <c r="B130" s="7" t="s">
        <v>211</v>
      </c>
      <c r="F130" s="8" t="s">
        <v>224</v>
      </c>
      <c r="G130" s="5">
        <v>0</v>
      </c>
      <c r="I130" s="5" t="str">
        <f t="shared" ref="I130:I186" si="9">IF(B130="","","ABC"&amp;B130)</f>
        <v>ABCABC11052810153</v>
      </c>
      <c r="K130" s="16" t="str">
        <f t="shared" ref="K130:K149" si="10">IF(F139="","","ABC"&amp;F139)</f>
        <v>ABCABC10678871823</v>
      </c>
    </row>
    <row r="131" spans="1:11" x14ac:dyDescent="0.15">
      <c r="A131" s="5">
        <f t="shared" si="8"/>
        <v>0</v>
      </c>
      <c r="B131" s="7" t="s">
        <v>212</v>
      </c>
      <c r="F131" s="8" t="s">
        <v>225</v>
      </c>
      <c r="G131" s="5">
        <v>0</v>
      </c>
      <c r="I131" s="5" t="str">
        <f t="shared" si="9"/>
        <v>ABCABC11052810152</v>
      </c>
      <c r="K131" s="16" t="str">
        <f t="shared" si="10"/>
        <v>ABCABC10674703144</v>
      </c>
    </row>
    <row r="132" spans="1:11" x14ac:dyDescent="0.15">
      <c r="A132" s="5">
        <f t="shared" si="8"/>
        <v>0</v>
      </c>
      <c r="B132" s="7" t="s">
        <v>213</v>
      </c>
      <c r="F132" s="8" t="s">
        <v>226</v>
      </c>
      <c r="G132" s="5">
        <v>0</v>
      </c>
      <c r="I132" s="5" t="str">
        <f t="shared" si="9"/>
        <v>ABCABC11052458640</v>
      </c>
      <c r="K132" s="16" t="str">
        <f t="shared" si="10"/>
        <v>ABCABC10674703143</v>
      </c>
    </row>
    <row r="133" spans="1:11" x14ac:dyDescent="0.15">
      <c r="A133" s="5">
        <f t="shared" si="8"/>
        <v>0</v>
      </c>
      <c r="B133" s="7" t="s">
        <v>214</v>
      </c>
      <c r="F133" s="8" t="s">
        <v>227</v>
      </c>
      <c r="G133" s="5">
        <v>0</v>
      </c>
      <c r="I133" s="5" t="str">
        <f t="shared" si="9"/>
        <v>ABCABC10898213920</v>
      </c>
      <c r="K133" s="16" t="str">
        <f t="shared" si="10"/>
        <v>ABCABC10674622315</v>
      </c>
    </row>
    <row r="134" spans="1:11" x14ac:dyDescent="0.15">
      <c r="A134" s="5">
        <f t="shared" si="8"/>
        <v>0</v>
      </c>
      <c r="B134" s="7" t="s">
        <v>215</v>
      </c>
      <c r="F134" s="8" t="s">
        <v>228</v>
      </c>
      <c r="G134" s="5">
        <v>0</v>
      </c>
      <c r="I134" s="5" t="str">
        <f t="shared" si="9"/>
        <v>ABCABC10898213919</v>
      </c>
      <c r="K134" s="16" t="str">
        <f t="shared" si="10"/>
        <v>ABCABC10674622314</v>
      </c>
    </row>
    <row r="135" spans="1:11" x14ac:dyDescent="0.15">
      <c r="A135" s="5">
        <f t="shared" si="8"/>
        <v>0</v>
      </c>
      <c r="B135" s="7" t="s">
        <v>216</v>
      </c>
      <c r="F135" s="8" t="s">
        <v>229</v>
      </c>
      <c r="G135" s="4">
        <v>2</v>
      </c>
      <c r="H135" s="4"/>
      <c r="I135" s="5" t="str">
        <f t="shared" si="9"/>
        <v>ABCABC10898213918</v>
      </c>
      <c r="J135" s="4"/>
      <c r="K135" s="16" t="str">
        <f t="shared" si="10"/>
        <v>ABCABC10674622313</v>
      </c>
    </row>
    <row r="136" spans="1:11" x14ac:dyDescent="0.15">
      <c r="A136" s="5">
        <f t="shared" si="8"/>
        <v>0</v>
      </c>
      <c r="B136" s="7" t="s">
        <v>217</v>
      </c>
      <c r="F136" s="8" t="s">
        <v>230</v>
      </c>
      <c r="G136" s="5">
        <v>0</v>
      </c>
      <c r="I136" s="5" t="str">
        <f t="shared" si="9"/>
        <v>ABCABC10894537531</v>
      </c>
      <c r="K136" s="16" t="str">
        <f t="shared" si="10"/>
        <v>ABCABC10674522146</v>
      </c>
    </row>
    <row r="137" spans="1:11" x14ac:dyDescent="0.15">
      <c r="A137" s="5">
        <f t="shared" si="8"/>
        <v>0</v>
      </c>
      <c r="B137" s="7" t="s">
        <v>218</v>
      </c>
      <c r="F137" s="8" t="s">
        <v>231</v>
      </c>
      <c r="G137" s="5">
        <v>0</v>
      </c>
      <c r="I137" s="5" t="str">
        <f t="shared" si="9"/>
        <v>ABCABC10894537530</v>
      </c>
      <c r="K137" s="16" t="str">
        <f t="shared" si="10"/>
        <v>ABCABC10665509329</v>
      </c>
    </row>
    <row r="138" spans="1:11" x14ac:dyDescent="0.15">
      <c r="A138" s="5" t="str">
        <f t="shared" si="8"/>
        <v/>
      </c>
      <c r="B138" s="9" t="s">
        <v>232</v>
      </c>
      <c r="F138" s="8" t="s">
        <v>233</v>
      </c>
      <c r="G138" s="5">
        <v>0</v>
      </c>
      <c r="I138" s="5" t="str">
        <f t="shared" si="9"/>
        <v>ABCABC10781210602</v>
      </c>
      <c r="K138" s="16" t="str">
        <f t="shared" si="10"/>
        <v>ABCABC10665504682</v>
      </c>
    </row>
    <row r="139" spans="1:11" x14ac:dyDescent="0.15">
      <c r="A139" s="5" t="str">
        <f t="shared" si="8"/>
        <v/>
      </c>
      <c r="B139" s="7" t="s">
        <v>234</v>
      </c>
      <c r="F139" s="8" t="s">
        <v>235</v>
      </c>
      <c r="G139" s="4">
        <v>3</v>
      </c>
      <c r="H139" s="4"/>
      <c r="I139" s="5" t="str">
        <f t="shared" si="9"/>
        <v>ABCABC10771623769</v>
      </c>
      <c r="J139" s="4"/>
      <c r="K139" s="16" t="str">
        <f t="shared" si="10"/>
        <v>ABCABC10665435969</v>
      </c>
    </row>
    <row r="140" spans="1:11" x14ac:dyDescent="0.15">
      <c r="A140" s="5" t="str">
        <f t="shared" si="8"/>
        <v/>
      </c>
      <c r="B140" s="7" t="s">
        <v>236</v>
      </c>
      <c r="F140" s="8" t="s">
        <v>237</v>
      </c>
      <c r="G140" s="4">
        <v>2</v>
      </c>
      <c r="H140" s="4"/>
      <c r="I140" s="5" t="str">
        <f t="shared" si="9"/>
        <v>ABCABC10771623768</v>
      </c>
      <c r="J140" s="4"/>
      <c r="K140" s="16" t="str">
        <f t="shared" si="10"/>
        <v>ABCABC10665432564</v>
      </c>
    </row>
    <row r="141" spans="1:11" x14ac:dyDescent="0.15">
      <c r="A141" s="5" t="str">
        <f t="shared" si="8"/>
        <v/>
      </c>
      <c r="B141" s="7" t="s">
        <v>238</v>
      </c>
      <c r="F141" s="8" t="s">
        <v>239</v>
      </c>
      <c r="G141" s="5">
        <v>0</v>
      </c>
      <c r="I141" s="5" t="str">
        <f t="shared" si="9"/>
        <v>ABCABC10746763732</v>
      </c>
      <c r="K141" s="16" t="str">
        <f t="shared" si="10"/>
        <v>ABCABC10665420882</v>
      </c>
    </row>
    <row r="142" spans="1:11" x14ac:dyDescent="0.15">
      <c r="A142" s="5" t="str">
        <f t="shared" si="8"/>
        <v/>
      </c>
      <c r="B142" s="7" t="s">
        <v>240</v>
      </c>
      <c r="F142" s="8" t="s">
        <v>241</v>
      </c>
      <c r="G142" s="5">
        <v>0</v>
      </c>
      <c r="I142" s="5" t="str">
        <f t="shared" si="9"/>
        <v>ABCABC10742217152</v>
      </c>
      <c r="K142" s="16" t="str">
        <f t="shared" si="10"/>
        <v>ABCABC10508367526</v>
      </c>
    </row>
    <row r="143" spans="1:11" x14ac:dyDescent="0.15">
      <c r="A143" s="5" t="str">
        <f t="shared" si="8"/>
        <v/>
      </c>
      <c r="B143" s="7" t="s">
        <v>242</v>
      </c>
      <c r="F143" s="8" t="s">
        <v>243</v>
      </c>
      <c r="G143" s="5">
        <v>0</v>
      </c>
      <c r="I143" s="5" t="str">
        <f t="shared" si="9"/>
        <v>ABCABC10742217151</v>
      </c>
      <c r="K143" s="16" t="str">
        <f t="shared" si="10"/>
        <v>ABCABC10386538647</v>
      </c>
    </row>
    <row r="144" spans="1:11" x14ac:dyDescent="0.15">
      <c r="A144" s="5" t="str">
        <f t="shared" si="8"/>
        <v/>
      </c>
      <c r="B144" s="7" t="s">
        <v>244</v>
      </c>
      <c r="F144" s="8" t="s">
        <v>245</v>
      </c>
      <c r="G144" s="5">
        <v>0</v>
      </c>
      <c r="I144" s="5" t="str">
        <f t="shared" si="9"/>
        <v>ABCABC10737443967</v>
      </c>
      <c r="K144" s="16" t="str">
        <f t="shared" si="10"/>
        <v>ABCABC10386512731</v>
      </c>
    </row>
    <row r="145" spans="1:11" x14ac:dyDescent="0.15">
      <c r="A145" s="5" t="str">
        <f t="shared" si="8"/>
        <v/>
      </c>
      <c r="B145" s="7" t="s">
        <v>246</v>
      </c>
      <c r="F145" s="8" t="s">
        <v>247</v>
      </c>
      <c r="G145" s="5">
        <v>0</v>
      </c>
      <c r="I145" s="5" t="str">
        <f t="shared" si="9"/>
        <v>ABCABC10737443966</v>
      </c>
      <c r="K145" s="16" t="str">
        <f t="shared" si="10"/>
        <v>ABCABC10386495063</v>
      </c>
    </row>
    <row r="146" spans="1:11" x14ac:dyDescent="0.15">
      <c r="A146" s="5">
        <f t="shared" si="8"/>
        <v>0</v>
      </c>
      <c r="B146" s="7" t="s">
        <v>219</v>
      </c>
      <c r="F146" s="8" t="s">
        <v>248</v>
      </c>
      <c r="G146" s="5">
        <v>0</v>
      </c>
      <c r="I146" s="5" t="str">
        <f t="shared" si="9"/>
        <v>ABCABC10734668766</v>
      </c>
      <c r="K146" s="16" t="str">
        <f t="shared" si="10"/>
        <v>ABCABC10386461154</v>
      </c>
    </row>
    <row r="147" spans="1:11" x14ac:dyDescent="0.15">
      <c r="A147" s="5" t="str">
        <f t="shared" si="8"/>
        <v/>
      </c>
      <c r="B147" s="7" t="s">
        <v>249</v>
      </c>
      <c r="F147" s="8" t="s">
        <v>250</v>
      </c>
      <c r="G147" s="5">
        <v>0</v>
      </c>
      <c r="I147" s="5" t="str">
        <f t="shared" si="9"/>
        <v>ABCABC10734668765</v>
      </c>
      <c r="K147" s="16" t="str">
        <f t="shared" si="10"/>
        <v>ABCABC10386446458</v>
      </c>
    </row>
    <row r="148" spans="1:11" x14ac:dyDescent="0.15">
      <c r="A148" s="5">
        <f t="shared" si="8"/>
        <v>0</v>
      </c>
      <c r="B148" s="7" t="s">
        <v>220</v>
      </c>
      <c r="F148" s="8" t="s">
        <v>251</v>
      </c>
      <c r="G148" s="5">
        <v>0</v>
      </c>
      <c r="I148" s="5" t="str">
        <f t="shared" si="9"/>
        <v>ABCABC10734620498</v>
      </c>
      <c r="K148" s="16" t="str">
        <f t="shared" si="10"/>
        <v>ABCABC10280562531</v>
      </c>
    </row>
    <row r="149" spans="1:11" x14ac:dyDescent="0.15">
      <c r="A149" s="5" t="str">
        <f t="shared" si="8"/>
        <v/>
      </c>
      <c r="B149" s="7" t="s">
        <v>252</v>
      </c>
      <c r="F149" s="8" t="s">
        <v>253</v>
      </c>
      <c r="G149" s="5">
        <v>0</v>
      </c>
      <c r="I149" s="5" t="str">
        <f t="shared" si="9"/>
        <v>ABCABC10734596065</v>
      </c>
      <c r="K149" s="16" t="str">
        <f t="shared" si="10"/>
        <v>ABCABC11265763579</v>
      </c>
    </row>
    <row r="150" spans="1:11" x14ac:dyDescent="0.15">
      <c r="A150" s="5">
        <f t="shared" si="8"/>
        <v>0</v>
      </c>
      <c r="B150" s="7" t="s">
        <v>221</v>
      </c>
      <c r="F150" s="8" t="s">
        <v>254</v>
      </c>
      <c r="I150" s="5" t="str">
        <f t="shared" si="9"/>
        <v>ABCABC10729177062</v>
      </c>
    </row>
    <row r="151" spans="1:11" x14ac:dyDescent="0.15">
      <c r="A151" s="5">
        <f t="shared" si="8"/>
        <v>0</v>
      </c>
      <c r="B151" s="7" t="s">
        <v>222</v>
      </c>
      <c r="F151" s="8" t="s">
        <v>255</v>
      </c>
      <c r="I151" s="5" t="str">
        <f t="shared" si="9"/>
        <v>ABCABC10716874015</v>
      </c>
    </row>
    <row r="152" spans="1:11" x14ac:dyDescent="0.15">
      <c r="A152" s="5">
        <f t="shared" si="8"/>
        <v>0</v>
      </c>
      <c r="B152" s="7" t="s">
        <v>223</v>
      </c>
      <c r="F152" s="8" t="s">
        <v>256</v>
      </c>
      <c r="I152" s="5" t="str">
        <f t="shared" si="9"/>
        <v>ABCABC10716874014</v>
      </c>
    </row>
    <row r="153" spans="1:11" x14ac:dyDescent="0.15">
      <c r="A153" s="5" t="str">
        <f t="shared" si="8"/>
        <v/>
      </c>
      <c r="B153" s="7" t="s">
        <v>257</v>
      </c>
      <c r="F153" s="8" t="s">
        <v>258</v>
      </c>
      <c r="I153" s="5" t="str">
        <f t="shared" si="9"/>
        <v>ABCABC10716874013</v>
      </c>
    </row>
    <row r="154" spans="1:11" x14ac:dyDescent="0.15">
      <c r="A154" s="5">
        <f t="shared" si="8"/>
        <v>0</v>
      </c>
      <c r="B154" s="7" t="s">
        <v>224</v>
      </c>
      <c r="F154" s="8" t="s">
        <v>259</v>
      </c>
      <c r="I154" s="5" t="str">
        <f t="shared" si="9"/>
        <v>ABCABC10716874012</v>
      </c>
    </row>
    <row r="155" spans="1:11" x14ac:dyDescent="0.15">
      <c r="A155" s="5">
        <f t="shared" si="8"/>
        <v>0</v>
      </c>
      <c r="B155" s="7" t="s">
        <v>225</v>
      </c>
      <c r="F155" s="8" t="s">
        <v>260</v>
      </c>
      <c r="I155" s="5" t="str">
        <f t="shared" si="9"/>
        <v>ABCABC10716874011</v>
      </c>
    </row>
    <row r="156" spans="1:11" x14ac:dyDescent="0.15">
      <c r="A156" s="5">
        <f t="shared" si="8"/>
        <v>0</v>
      </c>
      <c r="B156" s="7" t="s">
        <v>226</v>
      </c>
      <c r="F156" s="8" t="s">
        <v>261</v>
      </c>
      <c r="I156" s="5" t="str">
        <f t="shared" si="9"/>
        <v>ABCABC10696004899</v>
      </c>
    </row>
    <row r="157" spans="1:11" x14ac:dyDescent="0.15">
      <c r="A157" s="5">
        <f t="shared" si="8"/>
        <v>0</v>
      </c>
      <c r="B157" s="7" t="s">
        <v>227</v>
      </c>
      <c r="F157" s="8" t="s">
        <v>262</v>
      </c>
      <c r="I157" s="5" t="str">
        <f t="shared" si="9"/>
        <v>ABCABC10696004898</v>
      </c>
    </row>
    <row r="158" spans="1:11" x14ac:dyDescent="0.15">
      <c r="A158" s="5">
        <f t="shared" si="8"/>
        <v>0</v>
      </c>
      <c r="B158" s="7" t="s">
        <v>228</v>
      </c>
      <c r="F158" s="8" t="s">
        <v>90</v>
      </c>
      <c r="I158" s="5" t="str">
        <f t="shared" si="9"/>
        <v>ABCABC10696004897</v>
      </c>
    </row>
    <row r="159" spans="1:11" x14ac:dyDescent="0.15">
      <c r="A159" s="5">
        <f t="shared" si="8"/>
        <v>2</v>
      </c>
      <c r="B159" s="7" t="s">
        <v>229</v>
      </c>
      <c r="I159" s="5" t="str">
        <f t="shared" si="9"/>
        <v>ABCABC10696004896</v>
      </c>
    </row>
    <row r="160" spans="1:11" x14ac:dyDescent="0.15">
      <c r="A160" s="5">
        <f t="shared" si="8"/>
        <v>0</v>
      </c>
      <c r="B160" s="7" t="s">
        <v>230</v>
      </c>
      <c r="I160" s="5" t="str">
        <f t="shared" si="9"/>
        <v>ABCABC10696004895</v>
      </c>
    </row>
    <row r="161" spans="1:11" x14ac:dyDescent="0.15">
      <c r="A161" s="5">
        <f t="shared" si="8"/>
        <v>0</v>
      </c>
      <c r="B161" s="7" t="s">
        <v>231</v>
      </c>
      <c r="I161" s="5" t="str">
        <f t="shared" si="9"/>
        <v>ABCABC10679382252</v>
      </c>
      <c r="K161" s="18"/>
    </row>
    <row r="162" spans="1:11" x14ac:dyDescent="0.15">
      <c r="A162" s="5">
        <f t="shared" ref="A162:A186" si="11">IFERROR(VLOOKUP(B162,F:G,2,0),"")</f>
        <v>0</v>
      </c>
      <c r="B162" s="7" t="s">
        <v>233</v>
      </c>
      <c r="I162" s="5" t="str">
        <f t="shared" si="9"/>
        <v>ABCABC10679382251</v>
      </c>
      <c r="K162" s="18"/>
    </row>
    <row r="163" spans="1:11" x14ac:dyDescent="0.15">
      <c r="A163" s="5">
        <f t="shared" si="11"/>
        <v>3</v>
      </c>
      <c r="B163" s="7" t="s">
        <v>235</v>
      </c>
      <c r="I163" s="5" t="str">
        <f t="shared" si="9"/>
        <v>ABCABC10678871823</v>
      </c>
      <c r="K163" s="18"/>
    </row>
    <row r="164" spans="1:11" x14ac:dyDescent="0.15">
      <c r="A164" s="5" t="str">
        <f t="shared" si="11"/>
        <v/>
      </c>
      <c r="B164" s="7" t="s">
        <v>263</v>
      </c>
      <c r="I164" s="5" t="str">
        <f t="shared" si="9"/>
        <v>ABCABC10676938824</v>
      </c>
      <c r="K164" s="18"/>
    </row>
    <row r="165" spans="1:11" x14ac:dyDescent="0.15">
      <c r="A165" s="5" t="str">
        <f t="shared" si="11"/>
        <v/>
      </c>
      <c r="B165" s="7" t="s">
        <v>263</v>
      </c>
      <c r="I165" s="5" t="str">
        <f t="shared" si="9"/>
        <v>ABCABC10676938824</v>
      </c>
      <c r="K165" s="18"/>
    </row>
    <row r="166" spans="1:11" x14ac:dyDescent="0.15">
      <c r="A166" s="5">
        <f t="shared" si="11"/>
        <v>2</v>
      </c>
      <c r="B166" s="7" t="s">
        <v>237</v>
      </c>
      <c r="I166" s="5" t="str">
        <f t="shared" si="9"/>
        <v>ABCABC10674703144</v>
      </c>
      <c r="K166" s="18"/>
    </row>
    <row r="167" spans="1:11" x14ac:dyDescent="0.15">
      <c r="A167" s="5">
        <f t="shared" si="11"/>
        <v>0</v>
      </c>
      <c r="B167" s="7" t="s">
        <v>239</v>
      </c>
      <c r="I167" s="5" t="str">
        <f t="shared" si="9"/>
        <v>ABCABC10674703143</v>
      </c>
      <c r="K167" s="18"/>
    </row>
    <row r="168" spans="1:11" x14ac:dyDescent="0.15">
      <c r="A168" s="5">
        <f t="shared" si="11"/>
        <v>0</v>
      </c>
      <c r="B168" s="7" t="s">
        <v>241</v>
      </c>
      <c r="I168" s="5" t="str">
        <f t="shared" si="9"/>
        <v>ABCABC10674622315</v>
      </c>
      <c r="K168" s="18"/>
    </row>
    <row r="169" spans="1:11" x14ac:dyDescent="0.15">
      <c r="A169" s="5">
        <f t="shared" si="11"/>
        <v>0</v>
      </c>
      <c r="B169" s="7" t="s">
        <v>243</v>
      </c>
      <c r="I169" s="5" t="str">
        <f t="shared" si="9"/>
        <v>ABCABC10674622314</v>
      </c>
      <c r="K169" s="18"/>
    </row>
    <row r="170" spans="1:11" x14ac:dyDescent="0.15">
      <c r="A170" s="5">
        <f t="shared" si="11"/>
        <v>0</v>
      </c>
      <c r="B170" s="7" t="s">
        <v>245</v>
      </c>
      <c r="I170" s="5" t="str">
        <f t="shared" si="9"/>
        <v>ABCABC10674622313</v>
      </c>
      <c r="K170" s="18"/>
    </row>
    <row r="171" spans="1:11" x14ac:dyDescent="0.15">
      <c r="A171" s="5">
        <f t="shared" si="11"/>
        <v>0</v>
      </c>
      <c r="B171" s="7" t="s">
        <v>247</v>
      </c>
      <c r="I171" s="5" t="str">
        <f t="shared" si="9"/>
        <v>ABCABC10674522146</v>
      </c>
      <c r="K171" s="18"/>
    </row>
    <row r="172" spans="1:11" x14ac:dyDescent="0.15">
      <c r="A172" s="5">
        <f t="shared" si="11"/>
        <v>0</v>
      </c>
      <c r="B172" s="7" t="s">
        <v>248</v>
      </c>
      <c r="I172" s="5" t="str">
        <f t="shared" si="9"/>
        <v>ABCABC10665509329</v>
      </c>
      <c r="K172" s="18"/>
    </row>
    <row r="173" spans="1:11" x14ac:dyDescent="0.15">
      <c r="A173" s="5">
        <f t="shared" si="11"/>
        <v>0</v>
      </c>
      <c r="B173" s="7" t="s">
        <v>250</v>
      </c>
      <c r="I173" s="5" t="str">
        <f t="shared" si="9"/>
        <v>ABCABC10665504682</v>
      </c>
      <c r="K173" s="18"/>
    </row>
    <row r="174" spans="1:11" x14ac:dyDescent="0.15">
      <c r="A174" s="5">
        <f t="shared" si="11"/>
        <v>0</v>
      </c>
      <c r="B174" s="7" t="s">
        <v>251</v>
      </c>
      <c r="I174" s="5" t="str">
        <f t="shared" si="9"/>
        <v>ABCABC10665435969</v>
      </c>
      <c r="K174" s="18"/>
    </row>
    <row r="175" spans="1:11" x14ac:dyDescent="0.15">
      <c r="A175" s="5">
        <f t="shared" si="11"/>
        <v>0</v>
      </c>
      <c r="B175" s="7" t="s">
        <v>253</v>
      </c>
      <c r="I175" s="5" t="str">
        <f t="shared" si="9"/>
        <v>ABCABC10665432564</v>
      </c>
      <c r="K175" s="18"/>
    </row>
    <row r="176" spans="1:11" x14ac:dyDescent="0.15">
      <c r="A176" s="5">
        <f t="shared" si="11"/>
        <v>0</v>
      </c>
      <c r="B176" s="7" t="s">
        <v>254</v>
      </c>
      <c r="I176" s="5" t="str">
        <f t="shared" si="9"/>
        <v>ABCABC10665420882</v>
      </c>
      <c r="K176" s="18"/>
    </row>
    <row r="177" spans="1:11" x14ac:dyDescent="0.15">
      <c r="A177" s="5" t="str">
        <f t="shared" si="11"/>
        <v/>
      </c>
      <c r="B177" s="7" t="s">
        <v>264</v>
      </c>
      <c r="I177" s="5" t="str">
        <f t="shared" si="9"/>
        <v>ABCABC10509549255</v>
      </c>
      <c r="K177" s="18"/>
    </row>
    <row r="178" spans="1:11" x14ac:dyDescent="0.15">
      <c r="A178" s="5">
        <f t="shared" si="11"/>
        <v>0</v>
      </c>
      <c r="B178" s="7" t="s">
        <v>256</v>
      </c>
      <c r="I178" s="5" t="str">
        <f t="shared" si="9"/>
        <v>ABCABC10386538647</v>
      </c>
      <c r="K178" s="18"/>
    </row>
    <row r="179" spans="1:11" x14ac:dyDescent="0.15">
      <c r="A179" s="5">
        <f t="shared" si="11"/>
        <v>0</v>
      </c>
      <c r="B179" s="7" t="s">
        <v>258</v>
      </c>
      <c r="I179" s="5" t="str">
        <f t="shared" si="9"/>
        <v>ABCABC10386512731</v>
      </c>
      <c r="K179" s="18"/>
    </row>
    <row r="180" spans="1:11" x14ac:dyDescent="0.15">
      <c r="A180" s="5">
        <f t="shared" si="11"/>
        <v>0</v>
      </c>
      <c r="B180" s="7" t="s">
        <v>259</v>
      </c>
      <c r="I180" s="5" t="str">
        <f t="shared" si="9"/>
        <v>ABCABC10386495063</v>
      </c>
      <c r="K180" s="18"/>
    </row>
    <row r="181" spans="1:11" x14ac:dyDescent="0.15">
      <c r="A181" s="5">
        <f t="shared" si="11"/>
        <v>0</v>
      </c>
      <c r="B181" s="7" t="s">
        <v>260</v>
      </c>
      <c r="I181" s="5" t="str">
        <f t="shared" si="9"/>
        <v>ABCABC10386461154</v>
      </c>
      <c r="K181" s="18"/>
    </row>
    <row r="182" spans="1:11" x14ac:dyDescent="0.15">
      <c r="A182" s="5">
        <f t="shared" si="11"/>
        <v>0</v>
      </c>
      <c r="B182" s="7" t="s">
        <v>261</v>
      </c>
      <c r="I182" s="5" t="str">
        <f t="shared" si="9"/>
        <v>ABCABC10386446458</v>
      </c>
      <c r="K182" s="18"/>
    </row>
    <row r="183" spans="1:11" x14ac:dyDescent="0.15">
      <c r="A183" s="5" t="str">
        <f t="shared" si="11"/>
        <v/>
      </c>
      <c r="B183" s="7" t="s">
        <v>265</v>
      </c>
      <c r="I183" s="5" t="str">
        <f t="shared" si="9"/>
        <v>ABCABC10360259251</v>
      </c>
      <c r="K183" s="18"/>
    </row>
    <row r="184" spans="1:11" x14ac:dyDescent="0.15">
      <c r="A184" s="5">
        <f t="shared" si="11"/>
        <v>0</v>
      </c>
      <c r="B184" s="7" t="s">
        <v>262</v>
      </c>
      <c r="I184" s="5" t="str">
        <f t="shared" si="9"/>
        <v>ABCABC10280562531</v>
      </c>
      <c r="K184" s="18"/>
    </row>
    <row r="185" spans="1:11" x14ac:dyDescent="0.15">
      <c r="A185" s="5" t="str">
        <f t="shared" si="11"/>
        <v/>
      </c>
      <c r="B185" s="7" t="s">
        <v>266</v>
      </c>
      <c r="I185" s="5" t="str">
        <f t="shared" si="9"/>
        <v>ABCABC10280508837</v>
      </c>
      <c r="K185" s="18"/>
    </row>
    <row r="186" spans="1:11" x14ac:dyDescent="0.15">
      <c r="A186" s="5" t="str">
        <f t="shared" si="11"/>
        <v/>
      </c>
      <c r="B186" s="7" t="s">
        <v>267</v>
      </c>
      <c r="I186" s="5" t="str">
        <f t="shared" si="9"/>
        <v>ABCABC10280401763</v>
      </c>
      <c r="K186" s="18"/>
    </row>
  </sheetData>
  <phoneticPr fontId="1" type="noConversion"/>
  <conditionalFormatting sqref="F1:F65536 K150:K65536 K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店铺每日情况</vt:lpstr>
      <vt:lpstr>热销产品日销情况</vt:lpstr>
      <vt:lpstr>近七天关键词分析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2017-03-03T01:44:04Z</dcterms:modified>
</cp:coreProperties>
</file>