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店铺每日情况" sheetId="5" r:id="rId1"/>
    <sheet name="Sheet2" sheetId="13" r:id="rId2"/>
    <sheet name="近七天关键词分析" sheetId="11" r:id="rId3"/>
    <sheet name="参考做数据统计的公式" sheetId="8" r:id="rId4"/>
  </sheets>
  <definedNames>
    <definedName name="_xlnm._FilterDatabase" localSheetId="1" hidden="1">Sheet2!$A$1:$M$1</definedName>
    <definedName name="_xlnm._FilterDatabase" localSheetId="0" hidden="1">店铺每日情况!$A$1:$T$180</definedName>
  </definedNames>
  <calcPr calcId="152511"/>
</workbook>
</file>

<file path=xl/calcChain.xml><?xml version="1.0" encoding="utf-8"?>
<calcChain xmlns="http://schemas.openxmlformats.org/spreadsheetml/2006/main">
  <c r="K2" i="8" l="1"/>
  <c r="I186" i="8"/>
  <c r="A186" i="8"/>
  <c r="I185" i="8"/>
  <c r="A185" i="8"/>
  <c r="I184" i="8"/>
  <c r="A184" i="8"/>
  <c r="I183" i="8"/>
  <c r="A183" i="8"/>
  <c r="I182" i="8"/>
  <c r="A182" i="8"/>
  <c r="I181" i="8"/>
  <c r="A181" i="8"/>
  <c r="I180" i="8"/>
  <c r="A180" i="8"/>
  <c r="I179" i="8"/>
  <c r="A179" i="8"/>
  <c r="I178" i="8"/>
  <c r="A178" i="8"/>
  <c r="I177" i="8"/>
  <c r="A177" i="8"/>
  <c r="I176" i="8"/>
  <c r="A176" i="8"/>
  <c r="I175" i="8"/>
  <c r="A175" i="8"/>
  <c r="I174" i="8"/>
  <c r="A174" i="8"/>
  <c r="I173" i="8"/>
  <c r="A173" i="8"/>
  <c r="I172" i="8"/>
  <c r="A172" i="8"/>
  <c r="I171" i="8"/>
  <c r="A171" i="8"/>
  <c r="I170" i="8"/>
  <c r="A170" i="8"/>
  <c r="I169" i="8"/>
  <c r="A169" i="8"/>
  <c r="I168" i="8"/>
  <c r="A168" i="8"/>
  <c r="I167" i="8"/>
  <c r="A167" i="8"/>
  <c r="I166" i="8"/>
  <c r="A166" i="8"/>
  <c r="I165" i="8"/>
  <c r="A165" i="8"/>
  <c r="I164" i="8"/>
  <c r="A164" i="8"/>
  <c r="I163" i="8"/>
  <c r="A163" i="8"/>
  <c r="I162" i="8"/>
  <c r="A162" i="8"/>
  <c r="I161" i="8"/>
  <c r="A161" i="8"/>
  <c r="I160" i="8"/>
  <c r="A160" i="8"/>
  <c r="I159" i="8"/>
  <c r="A159" i="8"/>
  <c r="I158" i="8"/>
  <c r="A158" i="8"/>
  <c r="I157" i="8"/>
  <c r="A157" i="8"/>
  <c r="I156" i="8"/>
  <c r="A156" i="8"/>
  <c r="I155" i="8"/>
  <c r="A155" i="8"/>
  <c r="I154" i="8"/>
  <c r="A154" i="8"/>
  <c r="I153" i="8"/>
  <c r="A153" i="8"/>
  <c r="I152" i="8"/>
  <c r="A152" i="8"/>
  <c r="I151" i="8"/>
  <c r="A151" i="8"/>
  <c r="I150" i="8"/>
  <c r="A150" i="8"/>
  <c r="K149" i="8"/>
  <c r="I149" i="8"/>
  <c r="A149" i="8"/>
  <c r="K148" i="8"/>
  <c r="I148" i="8"/>
  <c r="A148" i="8"/>
  <c r="K147" i="8"/>
  <c r="I147" i="8"/>
  <c r="A147" i="8"/>
  <c r="K146" i="8"/>
  <c r="I146" i="8"/>
  <c r="A146" i="8"/>
  <c r="K145" i="8"/>
  <c r="I145" i="8"/>
  <c r="A145" i="8"/>
  <c r="K144" i="8"/>
  <c r="I144" i="8"/>
  <c r="A144" i="8"/>
  <c r="K143" i="8"/>
  <c r="I143" i="8"/>
  <c r="A143" i="8"/>
  <c r="K142" i="8"/>
  <c r="I142" i="8"/>
  <c r="A142" i="8"/>
  <c r="K141" i="8"/>
  <c r="I141" i="8"/>
  <c r="A141" i="8"/>
  <c r="K140" i="8"/>
  <c r="I140" i="8"/>
  <c r="A140" i="8"/>
  <c r="K139" i="8"/>
  <c r="I139" i="8"/>
  <c r="A139" i="8"/>
  <c r="K138" i="8"/>
  <c r="I138" i="8"/>
  <c r="A138" i="8"/>
  <c r="K137" i="8"/>
  <c r="I137" i="8"/>
  <c r="A137" i="8"/>
  <c r="K136" i="8"/>
  <c r="I136" i="8"/>
  <c r="A136" i="8"/>
  <c r="K135" i="8"/>
  <c r="I135" i="8"/>
  <c r="A135" i="8"/>
  <c r="K134" i="8"/>
  <c r="I134" i="8"/>
  <c r="A134" i="8"/>
  <c r="K133" i="8"/>
  <c r="I133" i="8"/>
  <c r="A133" i="8"/>
  <c r="K132" i="8"/>
  <c r="I132" i="8"/>
  <c r="A132" i="8"/>
  <c r="K131" i="8"/>
  <c r="I131" i="8"/>
  <c r="A131" i="8"/>
  <c r="K130" i="8"/>
  <c r="I130" i="8"/>
  <c r="A130" i="8"/>
  <c r="K129" i="8"/>
  <c r="I129" i="8"/>
  <c r="A129" i="8"/>
  <c r="K128" i="8"/>
  <c r="I128" i="8"/>
  <c r="A128" i="8"/>
  <c r="K127" i="8"/>
  <c r="I127" i="8"/>
  <c r="A127" i="8"/>
  <c r="K126" i="8"/>
  <c r="I126" i="8"/>
  <c r="A126" i="8"/>
  <c r="K125" i="8"/>
  <c r="I125" i="8"/>
  <c r="A125" i="8"/>
  <c r="K124" i="8"/>
  <c r="I124" i="8"/>
  <c r="A124" i="8"/>
  <c r="K123" i="8"/>
  <c r="I123" i="8"/>
  <c r="A123" i="8"/>
  <c r="K122" i="8"/>
  <c r="I122" i="8"/>
  <c r="A122" i="8"/>
  <c r="K121" i="8"/>
  <c r="I121" i="8"/>
  <c r="A121" i="8"/>
  <c r="K120" i="8"/>
  <c r="I120" i="8"/>
  <c r="A120" i="8"/>
  <c r="K119" i="8"/>
  <c r="I119" i="8"/>
  <c r="A119" i="8"/>
  <c r="K118" i="8"/>
  <c r="I118" i="8"/>
  <c r="A118" i="8"/>
  <c r="K117" i="8"/>
  <c r="I117" i="8"/>
  <c r="A117" i="8"/>
  <c r="K116" i="8"/>
  <c r="I116" i="8"/>
  <c r="A116" i="8"/>
  <c r="K115" i="8"/>
  <c r="I115" i="8"/>
  <c r="A115" i="8"/>
  <c r="K114" i="8"/>
  <c r="I114" i="8"/>
  <c r="A114" i="8"/>
  <c r="K113" i="8"/>
  <c r="I113" i="8"/>
  <c r="A113" i="8"/>
  <c r="K112" i="8"/>
  <c r="I112" i="8"/>
  <c r="A112" i="8"/>
  <c r="K111" i="8"/>
  <c r="I111" i="8"/>
  <c r="A111" i="8"/>
  <c r="K110" i="8"/>
  <c r="I110" i="8"/>
  <c r="A110" i="8"/>
  <c r="K109" i="8"/>
  <c r="I109" i="8"/>
  <c r="A109" i="8"/>
  <c r="K108" i="8"/>
  <c r="I108" i="8"/>
  <c r="A108" i="8"/>
  <c r="K107" i="8"/>
  <c r="I107" i="8"/>
  <c r="A107" i="8"/>
  <c r="K106" i="8"/>
  <c r="I106" i="8"/>
  <c r="A106" i="8"/>
  <c r="K105" i="8"/>
  <c r="I105" i="8"/>
  <c r="A105" i="8"/>
  <c r="K104" i="8"/>
  <c r="I104" i="8"/>
  <c r="A104" i="8"/>
  <c r="K103" i="8"/>
  <c r="I103" i="8"/>
  <c r="A103" i="8"/>
  <c r="K102" i="8"/>
  <c r="I102" i="8"/>
  <c r="A102" i="8"/>
  <c r="K101" i="8"/>
  <c r="I101" i="8"/>
  <c r="A101" i="8"/>
  <c r="K100" i="8"/>
  <c r="I100" i="8"/>
  <c r="A100" i="8"/>
  <c r="K99" i="8"/>
  <c r="I99" i="8"/>
  <c r="A99" i="8"/>
  <c r="K98" i="8"/>
  <c r="I98" i="8"/>
  <c r="A98" i="8"/>
  <c r="K97" i="8"/>
  <c r="I97" i="8"/>
  <c r="A97" i="8"/>
  <c r="K96" i="8"/>
  <c r="I96" i="8"/>
  <c r="A96" i="8"/>
  <c r="K95" i="8"/>
  <c r="I95" i="8"/>
  <c r="A95" i="8"/>
  <c r="K94" i="8"/>
  <c r="I94" i="8"/>
  <c r="A94" i="8"/>
  <c r="K93" i="8"/>
  <c r="I93" i="8"/>
  <c r="A93" i="8"/>
  <c r="K92" i="8"/>
  <c r="I92" i="8"/>
  <c r="A92" i="8"/>
  <c r="K91" i="8"/>
  <c r="I91" i="8"/>
  <c r="A91" i="8"/>
  <c r="K90" i="8"/>
  <c r="I90" i="8"/>
  <c r="A90" i="8"/>
  <c r="K89" i="8"/>
  <c r="I89" i="8"/>
  <c r="A89" i="8"/>
  <c r="K88" i="8"/>
  <c r="I88" i="8"/>
  <c r="A88" i="8"/>
  <c r="K87" i="8"/>
  <c r="I87" i="8"/>
  <c r="A87" i="8"/>
  <c r="K86" i="8"/>
  <c r="I86" i="8"/>
  <c r="A86" i="8"/>
  <c r="K85" i="8"/>
  <c r="I85" i="8"/>
  <c r="A85" i="8"/>
  <c r="K84" i="8"/>
  <c r="I84" i="8"/>
  <c r="A84" i="8"/>
  <c r="K83" i="8"/>
  <c r="I83" i="8"/>
  <c r="A83" i="8"/>
  <c r="K82" i="8"/>
  <c r="I82" i="8"/>
  <c r="A82" i="8"/>
  <c r="K81" i="8"/>
  <c r="I81" i="8"/>
  <c r="A81" i="8"/>
  <c r="K80" i="8"/>
  <c r="I80" i="8"/>
  <c r="A80" i="8"/>
  <c r="K79" i="8"/>
  <c r="I79" i="8"/>
  <c r="A79" i="8"/>
  <c r="K78" i="8"/>
  <c r="I78" i="8"/>
  <c r="A78" i="8"/>
  <c r="K77" i="8"/>
  <c r="I77" i="8"/>
  <c r="A77" i="8"/>
  <c r="K76" i="8"/>
  <c r="I76" i="8"/>
  <c r="A76" i="8"/>
  <c r="K75" i="8"/>
  <c r="I75" i="8"/>
  <c r="A75" i="8"/>
  <c r="K74" i="8"/>
  <c r="I74" i="8"/>
  <c r="A74" i="8"/>
  <c r="K73" i="8"/>
  <c r="I73" i="8"/>
  <c r="A73" i="8"/>
  <c r="K72" i="8"/>
  <c r="I72" i="8"/>
  <c r="A72" i="8"/>
  <c r="K71" i="8"/>
  <c r="I71" i="8"/>
  <c r="A71" i="8"/>
  <c r="K70" i="8"/>
  <c r="I70" i="8"/>
  <c r="A70" i="8"/>
  <c r="K69" i="8"/>
  <c r="I69" i="8"/>
  <c r="A69" i="8"/>
  <c r="K68" i="8"/>
  <c r="I68" i="8"/>
  <c r="A68" i="8"/>
  <c r="K67" i="8"/>
  <c r="I67" i="8"/>
  <c r="A67" i="8"/>
  <c r="K66" i="8"/>
  <c r="I66" i="8"/>
  <c r="A66" i="8"/>
  <c r="K65" i="8"/>
  <c r="I65" i="8"/>
  <c r="A65" i="8"/>
  <c r="K64" i="8"/>
  <c r="I64" i="8"/>
  <c r="A64" i="8"/>
  <c r="K63" i="8"/>
  <c r="I63" i="8"/>
  <c r="A63" i="8"/>
  <c r="K62" i="8"/>
  <c r="I62" i="8"/>
  <c r="A62" i="8"/>
  <c r="K61" i="8"/>
  <c r="I61" i="8"/>
  <c r="A61" i="8"/>
  <c r="K60" i="8"/>
  <c r="I60" i="8"/>
  <c r="A60" i="8"/>
  <c r="K59" i="8"/>
  <c r="I59" i="8"/>
  <c r="A59" i="8"/>
  <c r="K58" i="8"/>
  <c r="I58" i="8"/>
  <c r="A58" i="8"/>
  <c r="K57" i="8"/>
  <c r="I57" i="8"/>
  <c r="A57" i="8"/>
  <c r="K56" i="8"/>
  <c r="I56" i="8"/>
  <c r="A56" i="8"/>
  <c r="K55" i="8"/>
  <c r="I55" i="8"/>
  <c r="A55" i="8"/>
  <c r="K54" i="8"/>
  <c r="I54" i="8"/>
  <c r="A54" i="8"/>
  <c r="K53" i="8"/>
  <c r="I53" i="8"/>
  <c r="A53" i="8"/>
  <c r="K52" i="8"/>
  <c r="I52" i="8"/>
  <c r="A52" i="8"/>
  <c r="K51" i="8"/>
  <c r="I51" i="8"/>
  <c r="A51" i="8"/>
  <c r="K50" i="8"/>
  <c r="I50" i="8"/>
  <c r="A50" i="8"/>
  <c r="K49" i="8"/>
  <c r="I49" i="8"/>
  <c r="A49" i="8"/>
  <c r="K48" i="8"/>
  <c r="I48" i="8"/>
  <c r="A48" i="8"/>
  <c r="K47" i="8"/>
  <c r="I47" i="8"/>
  <c r="A47" i="8"/>
  <c r="K46" i="8"/>
  <c r="I46" i="8"/>
  <c r="A46" i="8"/>
  <c r="K45" i="8"/>
  <c r="I45" i="8"/>
  <c r="A45" i="8"/>
  <c r="K44" i="8"/>
  <c r="I44" i="8"/>
  <c r="A44" i="8"/>
  <c r="K43" i="8"/>
  <c r="I43" i="8"/>
  <c r="A43" i="8"/>
  <c r="K42" i="8"/>
  <c r="I42" i="8"/>
  <c r="A42" i="8"/>
  <c r="K41" i="8"/>
  <c r="I41" i="8"/>
  <c r="A41" i="8"/>
  <c r="K40" i="8"/>
  <c r="I40" i="8"/>
  <c r="A40" i="8"/>
  <c r="K39" i="8"/>
  <c r="I39" i="8"/>
  <c r="A39" i="8"/>
  <c r="K38" i="8"/>
  <c r="I38" i="8"/>
  <c r="A38" i="8"/>
  <c r="K37" i="8"/>
  <c r="I37" i="8"/>
  <c r="A37" i="8"/>
  <c r="K36" i="8"/>
  <c r="I36" i="8"/>
  <c r="A36" i="8"/>
  <c r="K35" i="8"/>
  <c r="I35" i="8"/>
  <c r="A35" i="8"/>
  <c r="K34" i="8"/>
  <c r="I34" i="8"/>
  <c r="A34" i="8"/>
  <c r="K33" i="8"/>
  <c r="I33" i="8"/>
  <c r="A33" i="8"/>
  <c r="K32" i="8"/>
  <c r="I32" i="8"/>
  <c r="A32" i="8"/>
  <c r="K31" i="8"/>
  <c r="I31" i="8"/>
  <c r="A31" i="8"/>
  <c r="K30" i="8"/>
  <c r="I30" i="8"/>
  <c r="A30" i="8"/>
  <c r="K29" i="8"/>
  <c r="I29" i="8"/>
  <c r="A29" i="8"/>
  <c r="K28" i="8"/>
  <c r="I28" i="8"/>
  <c r="A28" i="8"/>
  <c r="K27" i="8"/>
  <c r="I27" i="8"/>
  <c r="A27" i="8"/>
  <c r="K26" i="8"/>
  <c r="I26" i="8"/>
  <c r="A26" i="8"/>
  <c r="K25" i="8"/>
  <c r="I25" i="8"/>
  <c r="A25" i="8"/>
  <c r="K24" i="8"/>
  <c r="I24" i="8"/>
  <c r="A24" i="8"/>
  <c r="K23" i="8"/>
  <c r="I23" i="8"/>
  <c r="A23" i="8"/>
  <c r="K22" i="8"/>
  <c r="I22" i="8"/>
  <c r="A22" i="8"/>
  <c r="K21" i="8"/>
  <c r="I21" i="8"/>
  <c r="A21" i="8"/>
  <c r="K20" i="8"/>
  <c r="I20" i="8"/>
  <c r="A20" i="8"/>
  <c r="K19" i="8"/>
  <c r="I19" i="8"/>
  <c r="A19" i="8"/>
  <c r="K18" i="8"/>
  <c r="I18" i="8"/>
  <c r="A18" i="8"/>
  <c r="K17" i="8"/>
  <c r="I17" i="8"/>
  <c r="A17" i="8"/>
  <c r="K16" i="8"/>
  <c r="I16" i="8"/>
  <c r="A16" i="8"/>
  <c r="K15" i="8"/>
  <c r="I15" i="8"/>
  <c r="A15" i="8"/>
  <c r="K14" i="8"/>
  <c r="I14" i="8"/>
  <c r="A14" i="8"/>
  <c r="K13" i="8"/>
  <c r="I13" i="8"/>
  <c r="A13" i="8"/>
  <c r="K12" i="8"/>
  <c r="I12" i="8"/>
  <c r="A12" i="8"/>
  <c r="K11" i="8"/>
  <c r="I11" i="8"/>
  <c r="A11" i="8"/>
  <c r="K10" i="8"/>
  <c r="I10" i="8"/>
  <c r="A10" i="8"/>
  <c r="K9" i="8"/>
  <c r="I9" i="8"/>
  <c r="A9" i="8"/>
  <c r="K8" i="8"/>
  <c r="I8" i="8"/>
  <c r="A8" i="8"/>
  <c r="K7" i="8"/>
  <c r="I7" i="8"/>
  <c r="A7" i="8"/>
  <c r="K6" i="8"/>
  <c r="I6" i="8"/>
  <c r="A6" i="8"/>
  <c r="K5" i="8"/>
  <c r="I5" i="8"/>
  <c r="A5" i="8"/>
  <c r="K4" i="8"/>
  <c r="I4" i="8"/>
  <c r="A4" i="8"/>
  <c r="K3" i="8"/>
  <c r="I3" i="8"/>
  <c r="A3" i="8"/>
  <c r="I2" i="8"/>
  <c r="A2" i="8"/>
</calcChain>
</file>

<file path=xl/sharedStrings.xml><?xml version="1.0" encoding="utf-8"?>
<sst xmlns="http://schemas.openxmlformats.org/spreadsheetml/2006/main" count="558" uniqueCount="245">
  <si>
    <t>店铺成交转化</t>
    <phoneticPr fontId="1" type="noConversion"/>
  </si>
  <si>
    <t>下单单量</t>
  </si>
  <si>
    <t>微信</t>
    <phoneticPr fontId="1" type="noConversion"/>
  </si>
  <si>
    <t>日期</t>
    <phoneticPr fontId="1" type="noConversion"/>
  </si>
  <si>
    <t>端口</t>
    <phoneticPr fontId="1" type="noConversion"/>
  </si>
  <si>
    <t>浏览量</t>
    <phoneticPr fontId="1" type="noConversion"/>
  </si>
  <si>
    <t>访客数</t>
    <phoneticPr fontId="1" type="noConversion"/>
  </si>
  <si>
    <t>访问次数</t>
    <phoneticPr fontId="1" type="noConversion"/>
  </si>
  <si>
    <t>7日回访率</t>
    <phoneticPr fontId="1" type="noConversion"/>
  </si>
  <si>
    <t>平均访问深度</t>
    <phoneticPr fontId="1" type="noConversion"/>
  </si>
  <si>
    <t>平均停留时间</t>
    <phoneticPr fontId="1" type="noConversion"/>
  </si>
  <si>
    <t>跳失率</t>
    <phoneticPr fontId="1" type="noConversion"/>
  </si>
  <si>
    <t>下单商品件数</t>
    <phoneticPr fontId="1" type="noConversion"/>
  </si>
  <si>
    <t>客单价</t>
    <phoneticPr fontId="1" type="noConversion"/>
  </si>
  <si>
    <t>下单金额</t>
    <phoneticPr fontId="1" type="noConversion"/>
  </si>
  <si>
    <t>刷单金额</t>
    <phoneticPr fontId="1" type="noConversion"/>
  </si>
  <si>
    <t>先付款率</t>
    <phoneticPr fontId="1" type="noConversion"/>
  </si>
  <si>
    <t>30天重复购买率</t>
    <phoneticPr fontId="1" type="noConversion"/>
  </si>
  <si>
    <t>整体</t>
    <phoneticPr fontId="1" type="noConversion"/>
  </si>
  <si>
    <t>pc</t>
    <phoneticPr fontId="1" type="noConversion"/>
  </si>
  <si>
    <t>app</t>
    <phoneticPr fontId="1" type="noConversion"/>
  </si>
  <si>
    <t>微信</t>
    <phoneticPr fontId="1" type="noConversion"/>
  </si>
  <si>
    <t>M端</t>
    <phoneticPr fontId="1" type="noConversion"/>
  </si>
  <si>
    <t>30天客户回头率</t>
    <phoneticPr fontId="1" type="noConversion"/>
  </si>
  <si>
    <t>下单客户数</t>
    <phoneticPr fontId="1" type="noConversion"/>
  </si>
  <si>
    <t>下单单量</t>
    <phoneticPr fontId="1" type="noConversion"/>
  </si>
  <si>
    <t>统计商品的SKU</t>
    <phoneticPr fontId="7" type="noConversion"/>
  </si>
  <si>
    <t>CCCC</t>
    <phoneticPr fontId="9" type="noConversion"/>
  </si>
  <si>
    <t>年龄</t>
    <phoneticPr fontId="7" type="noConversion"/>
  </si>
  <si>
    <t>商品ID,原数据</t>
    <phoneticPr fontId="7" type="noConversion"/>
  </si>
  <si>
    <t>ABC11290175977</t>
  </si>
  <si>
    <t>ABC11286423622</t>
  </si>
  <si>
    <t>ABC11286396000</t>
  </si>
  <si>
    <t>ABC11285259500</t>
  </si>
  <si>
    <t>ABC11285259499</t>
  </si>
  <si>
    <t>ABC11285259498</t>
  </si>
  <si>
    <t>ABC11281581365</t>
  </si>
  <si>
    <t>ABC11280855505</t>
  </si>
  <si>
    <t>ABC11280855504</t>
  </si>
  <si>
    <t>ABC11265763579</t>
  </si>
  <si>
    <t>ABC11266065462</t>
  </si>
  <si>
    <t>ABC11252626482</t>
  </si>
  <si>
    <t>ABC11227030610</t>
  </si>
  <si>
    <t>ABC11227001545</t>
  </si>
  <si>
    <t>ABC11226975572</t>
  </si>
  <si>
    <t>ABC11226880228</t>
  </si>
  <si>
    <t>ABC11226942296</t>
  </si>
  <si>
    <t>ABC11220693234</t>
  </si>
  <si>
    <t>ABC11219404809</t>
  </si>
  <si>
    <t>ABC11226835276</t>
  </si>
  <si>
    <t>ABC11219404808</t>
  </si>
  <si>
    <t>ABC11201236397</t>
  </si>
  <si>
    <t>ABC11201236395</t>
  </si>
  <si>
    <t>ABC11190697651</t>
  </si>
  <si>
    <t>ABC11190697650</t>
  </si>
  <si>
    <t>ABC11190697649</t>
  </si>
  <si>
    <t>ABC11190697648</t>
  </si>
  <si>
    <t>ABC11186546342</t>
  </si>
  <si>
    <t>ABC11185672676</t>
  </si>
  <si>
    <t>ABC11185396951</t>
  </si>
  <si>
    <t>ABC11188566363</t>
  </si>
  <si>
    <t>ABC11185396950</t>
  </si>
  <si>
    <t>ABC11185362663</t>
  </si>
  <si>
    <t>ABC11185672677</t>
  </si>
  <si>
    <t>ABC11185362662</t>
  </si>
  <si>
    <t>ABC11185295199</t>
  </si>
  <si>
    <t>ABC11185672675</t>
  </si>
  <si>
    <t>ABC11185295197</t>
  </si>
  <si>
    <t>ABC11185672674</t>
  </si>
  <si>
    <t>ABC11183424136</t>
  </si>
  <si>
    <t>ABC11185672673</t>
  </si>
  <si>
    <t>ABC11183424135</t>
  </si>
  <si>
    <t>ABC11178436594</t>
  </si>
  <si>
    <t>ABC11173259923</t>
  </si>
  <si>
    <t>ABC11173259922</t>
  </si>
  <si>
    <t>ABC11173259921</t>
  </si>
  <si>
    <t>ABC11173259920</t>
  </si>
  <si>
    <t>ABC11185295198</t>
  </si>
  <si>
    <t>ABC11173022661</t>
  </si>
  <si>
    <t>ABC11172959645</t>
  </si>
  <si>
    <t>ABC11172959644</t>
  </si>
  <si>
    <t>ABC11172959643</t>
  </si>
  <si>
    <t>ABC11172779408</t>
  </si>
  <si>
    <t>ABC11176366193</t>
  </si>
  <si>
    <t>ABC11172779407</t>
  </si>
  <si>
    <t>ABC11172779406</t>
  </si>
  <si>
    <t>ABC11172779405</t>
  </si>
  <si>
    <t>ABC11172779404</t>
  </si>
  <si>
    <t>ABC11172779403</t>
  </si>
  <si>
    <t>ABC11172779402</t>
  </si>
  <si>
    <t>ABC11172570152</t>
  </si>
  <si>
    <t>ABC11172570151</t>
  </si>
  <si>
    <t>ABC11172570150</t>
  </si>
  <si>
    <t>ABC11172261077</t>
  </si>
  <si>
    <t>ABC11172225985</t>
  </si>
  <si>
    <t>ABC11172201419</t>
  </si>
  <si>
    <t>ABC11172000895</t>
  </si>
  <si>
    <t>ABC11171934205</t>
  </si>
  <si>
    <t>ABC11171934204</t>
  </si>
  <si>
    <t>ABC11171934203</t>
  </si>
  <si>
    <t>ABC11171934202</t>
  </si>
  <si>
    <t>ABC11168935624</t>
  </si>
  <si>
    <t>ABC11156957038</t>
  </si>
  <si>
    <t>ABC11153281147</t>
  </si>
  <si>
    <t>ABC11153281146</t>
  </si>
  <si>
    <t>ABC11153281145</t>
  </si>
  <si>
    <t>ABC11153281144</t>
  </si>
  <si>
    <t>ABC11171934206</t>
  </si>
  <si>
    <t>ABC11115365316</t>
  </si>
  <si>
    <t>ABC11114506204</t>
  </si>
  <si>
    <t>ABC11098345898</t>
  </si>
  <si>
    <t>ABC11098345897</t>
  </si>
  <si>
    <t>ABC11095581318</t>
  </si>
  <si>
    <t>ABC11095581317</t>
  </si>
  <si>
    <t>ABC11095561402</t>
  </si>
  <si>
    <t>ABC11095531558</t>
  </si>
  <si>
    <t>ABC11095512330</t>
  </si>
  <si>
    <t>ABC11095512329</t>
  </si>
  <si>
    <t>ABC11093728740</t>
  </si>
  <si>
    <t>ABC11093728739</t>
  </si>
  <si>
    <t>ABC11093728737</t>
  </si>
  <si>
    <t>ABC11093707153</t>
  </si>
  <si>
    <t>ABC11093707152</t>
  </si>
  <si>
    <t>ABC11096789418</t>
  </si>
  <si>
    <t>ABC11093707151</t>
  </si>
  <si>
    <t>ABC11096789417</t>
  </si>
  <si>
    <t>ABC11093682104</t>
  </si>
  <si>
    <t>ABC11093682103</t>
  </si>
  <si>
    <t>ABC11093682102</t>
  </si>
  <si>
    <t>ABC11093624118</t>
  </si>
  <si>
    <t>ABC11093624117</t>
  </si>
  <si>
    <t>ABC11093583516</t>
  </si>
  <si>
    <t>ABC11093583515</t>
  </si>
  <si>
    <t>ABC11093583514</t>
  </si>
  <si>
    <t>ABC11093544428</t>
  </si>
  <si>
    <t>ABC11093544427</t>
  </si>
  <si>
    <t>ABC11093544426</t>
  </si>
  <si>
    <t>ABC11093472695</t>
  </si>
  <si>
    <t>ABC11093472694</t>
  </si>
  <si>
    <t>ABC11093472693</t>
  </si>
  <si>
    <t>ABC11052981547</t>
  </si>
  <si>
    <t>ABC11052981546</t>
  </si>
  <si>
    <t>ABC11052981545</t>
  </si>
  <si>
    <t>ABC11093624116</t>
  </si>
  <si>
    <t>ABC11052909932</t>
  </si>
  <si>
    <t>ABC11052909931</t>
  </si>
  <si>
    <t>ABC11052909930</t>
  </si>
  <si>
    <t>ABC11052909929</t>
  </si>
  <si>
    <t>ABC11052878444</t>
  </si>
  <si>
    <t>ABC11052878443</t>
  </si>
  <si>
    <t>ABC11052878442</t>
  </si>
  <si>
    <t>ABC11052845363</t>
  </si>
  <si>
    <t>ABC11052845362</t>
  </si>
  <si>
    <t>ABC11052845361</t>
  </si>
  <si>
    <t>ABC11052845360</t>
  </si>
  <si>
    <t>ABC11052810158</t>
  </si>
  <si>
    <t>ABC11052810157</t>
  </si>
  <si>
    <t>ABC11052810156</t>
  </si>
  <si>
    <t>ABC11052810155</t>
  </si>
  <si>
    <t>ABC11052810154</t>
  </si>
  <si>
    <t>ABC11052810153</t>
  </si>
  <si>
    <t>ABC11052810152</t>
  </si>
  <si>
    <t>ABC11052458640</t>
  </si>
  <si>
    <t>ABC10898213920</t>
  </si>
  <si>
    <t>ABC10898213919</t>
  </si>
  <si>
    <t>ABC10898213918</t>
  </si>
  <si>
    <t>ABC10894537531</t>
  </si>
  <si>
    <t>ABC10894537530</t>
  </si>
  <si>
    <t>ABC10734668766</t>
  </si>
  <si>
    <t>ABC10734620498</t>
  </si>
  <si>
    <t>ABC10729177062</t>
  </si>
  <si>
    <t>ABC10716874015</t>
  </si>
  <si>
    <t>ABC10716874014</t>
  </si>
  <si>
    <t>ABC10716874012</t>
  </si>
  <si>
    <t>ABC10716874011</t>
  </si>
  <si>
    <t>ABC10696004899</t>
  </si>
  <si>
    <t>ABC10696004898</t>
  </si>
  <si>
    <t>ABC10696004897</t>
  </si>
  <si>
    <t>ABC10696004896</t>
  </si>
  <si>
    <t>ABC10696004895</t>
  </si>
  <si>
    <t>ABC10679382252</t>
  </si>
  <si>
    <t>ABC10781210602</t>
  </si>
  <si>
    <t>ABC10679382251</t>
  </si>
  <si>
    <t>ABC10771623769</t>
  </si>
  <si>
    <t>ABC10678871823</t>
  </si>
  <si>
    <t>ABC10771623768</t>
  </si>
  <si>
    <t>ABC10674703144</t>
  </si>
  <si>
    <t>ABC10746763732</t>
  </si>
  <si>
    <t>ABC10674703143</t>
  </si>
  <si>
    <t>ABC10742217152</t>
  </si>
  <si>
    <t>ABC10674622315</t>
  </si>
  <si>
    <t>ABC10742217151</t>
  </si>
  <si>
    <t>ABC10674622314</t>
  </si>
  <si>
    <t>ABC10737443967</t>
  </si>
  <si>
    <t>ABC10674622313</t>
  </si>
  <si>
    <t>ABC10737443966</t>
  </si>
  <si>
    <t>ABC10674522146</t>
  </si>
  <si>
    <t>ABC10665509329</t>
  </si>
  <si>
    <t>ABC10734668765</t>
  </si>
  <si>
    <t>ABC10665504682</t>
  </si>
  <si>
    <t>ABC10665435969</t>
  </si>
  <si>
    <t>ABC10734596065</t>
  </si>
  <si>
    <t>ABC10665432564</t>
  </si>
  <si>
    <t>ABC10665420882</t>
  </si>
  <si>
    <t>ABC10508367526</t>
  </si>
  <si>
    <t>ABC10386538647</t>
  </si>
  <si>
    <t>ABC10716874013</t>
  </si>
  <si>
    <t>ABC10386512731</t>
  </si>
  <si>
    <t>ABC10386495063</t>
  </si>
  <si>
    <t>ABC10386461154</t>
  </si>
  <si>
    <t>ABC10386446458</t>
  </si>
  <si>
    <t>ABC10280562531</t>
  </si>
  <si>
    <t>ABC10676938824</t>
  </si>
  <si>
    <t>ABC10509549255</t>
  </si>
  <si>
    <t>ABC10360259251</t>
  </si>
  <si>
    <t>ABC10280508837</t>
  </si>
  <si>
    <t>ABC10280401763</t>
  </si>
  <si>
    <t>B列数据的转换-需要转化成字符才可以转化</t>
    <phoneticPr fontId="7" type="noConversion"/>
  </si>
  <si>
    <t>F列的数据转换</t>
    <phoneticPr fontId="7" type="noConversion"/>
  </si>
  <si>
    <t>30天客户回访率</t>
    <phoneticPr fontId="1" type="noConversion"/>
  </si>
  <si>
    <t>关键词</t>
  </si>
  <si>
    <t>点击量</t>
  </si>
  <si>
    <t>直接下单单量</t>
  </si>
  <si>
    <t>直接下单金额</t>
  </si>
  <si>
    <t>转化率</t>
  </si>
  <si>
    <t>日期</t>
    <phoneticPr fontId="1" type="noConversion"/>
  </si>
  <si>
    <t>沉香线香</t>
  </si>
  <si>
    <t>越南糖</t>
  </si>
  <si>
    <t>线香盒</t>
  </si>
  <si>
    <t>纸巾盒 木</t>
  </si>
  <si>
    <t>越南排糖</t>
  </si>
  <si>
    <t>纸巾盒 家用</t>
  </si>
  <si>
    <t>榴莲糖梅兰</t>
  </si>
  <si>
    <t>梅兰椰子糖</t>
  </si>
  <si>
    <t>沉香 盘香</t>
  </si>
  <si>
    <t>越南特产</t>
  </si>
  <si>
    <t>20170216-22</t>
    <phoneticPr fontId="1" type="noConversion"/>
  </si>
  <si>
    <t>越南糖果</t>
  </si>
  <si>
    <t>实木纸巾盒</t>
  </si>
  <si>
    <t>线香筒</t>
  </si>
  <si>
    <t>G7 黑咖啡</t>
  </si>
  <si>
    <t>咖啡糖果</t>
  </si>
  <si>
    <t>G7黑咖啡</t>
  </si>
  <si>
    <t>梅兰可可椰子糖</t>
  </si>
  <si>
    <t>20170224-20170302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</si>
</sst>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#"/>
    <numFmt numFmtId="177" formatCode="#,###.00"/>
    <numFmt numFmtId="178" formatCode="#,###.00%"/>
    <numFmt numFmtId="179" formatCode="&quot;ABC&quot;General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333333"/>
      <name val="Verdana"/>
      <family val="2"/>
    </font>
    <font>
      <sz val="11"/>
      <name val="宋体"/>
      <family val="2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0"/>
      <color rgb="FF333333"/>
      <name val="Arial"/>
      <family val="2"/>
    </font>
    <font>
      <sz val="10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FD6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7D7D7"/>
      </left>
      <right/>
      <top style="medium">
        <color rgb="FFD7D7D7"/>
      </top>
      <bottom style="medium">
        <color rgb="FFD7D7D7"/>
      </bottom>
      <diagonal/>
    </border>
    <border>
      <left/>
      <right/>
      <top style="medium">
        <color rgb="FFD7D7D7"/>
      </top>
      <bottom style="medium">
        <color rgb="FFD7D7D7"/>
      </bottom>
      <diagonal/>
    </border>
    <border>
      <left/>
      <right style="medium">
        <color rgb="FFD7D7D7"/>
      </right>
      <top style="medium">
        <color rgb="FFD7D7D7"/>
      </top>
      <bottom style="medium">
        <color rgb="FFD7D7D7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right"/>
    </xf>
    <xf numFmtId="0" fontId="0" fillId="0" borderId="0" xfId="0" applyAlignment="1"/>
    <xf numFmtId="0" fontId="6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center" vertical="center"/>
    </xf>
    <xf numFmtId="179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79" fontId="11" fillId="0" borderId="0" xfId="0" applyNumberFormat="1" applyFont="1" applyAlignment="1"/>
    <xf numFmtId="0" fontId="11" fillId="0" borderId="0" xfId="0" applyFont="1" applyAlignment="1"/>
    <xf numFmtId="177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0" fontId="4" fillId="5" borderId="4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4" fillId="5" borderId="3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right" vertical="center"/>
    </xf>
    <xf numFmtId="0" fontId="4" fillId="6" borderId="3" xfId="0" applyFont="1" applyFill="1" applyBorder="1" applyAlignment="1">
      <alignment horizontal="right" vertical="center"/>
    </xf>
    <xf numFmtId="10" fontId="4" fillId="6" borderId="3" xfId="0" applyNumberFormat="1" applyFont="1" applyFill="1" applyBorder="1" applyAlignment="1">
      <alignment horizontal="right" vertical="center"/>
    </xf>
    <xf numFmtId="10" fontId="4" fillId="6" borderId="4" xfId="0" applyNumberFormat="1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" fontId="4" fillId="6" borderId="3" xfId="0" applyNumberFormat="1" applyFont="1" applyFill="1" applyBorder="1" applyAlignment="1">
      <alignment horizontal="center" vertical="center"/>
    </xf>
    <xf numFmtId="10" fontId="4" fillId="6" borderId="3" xfId="0" applyNumberFormat="1" applyFont="1" applyFill="1" applyBorder="1" applyAlignment="1">
      <alignment horizontal="center" vertical="center"/>
    </xf>
    <xf numFmtId="10" fontId="4" fillId="6" borderId="4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EF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tabSelected="1" workbookViewId="0">
      <pane ySplit="1" topLeftCell="A188" activePane="bottomLeft" state="frozen"/>
      <selection activeCell="B1" sqref="B1"/>
      <selection pane="bottomLeft" activeCell="F194" sqref="F194"/>
    </sheetView>
  </sheetViews>
  <sheetFormatPr defaultRowHeight="30" customHeight="1" x14ac:dyDescent="0.15"/>
  <cols>
    <col min="1" max="1" width="9.5" style="7" bestFit="1" customWidth="1"/>
    <col min="2" max="2" width="5.75" style="7" bestFit="1" customWidth="1"/>
    <col min="3" max="4" width="7.75" style="7" bestFit="1" customWidth="1"/>
    <col min="5" max="5" width="9.75" style="7" bestFit="1" customWidth="1"/>
    <col min="6" max="6" width="9.75" style="7" customWidth="1"/>
    <col min="7" max="7" width="7.75" style="7" bestFit="1" customWidth="1"/>
    <col min="8" max="8" width="14.125" style="7" bestFit="1" customWidth="1"/>
    <col min="9" max="9" width="7.75" style="7" bestFit="1" customWidth="1"/>
    <col min="10" max="10" width="14.125" style="7" bestFit="1" customWidth="1"/>
    <col min="11" max="11" width="9.75" style="7" bestFit="1" customWidth="1"/>
    <col min="12" max="13" width="14.125" style="7" bestFit="1" customWidth="1"/>
    <col min="14" max="14" width="7.75" style="7" bestFit="1" customWidth="1"/>
    <col min="15" max="15" width="10.875" style="7" bestFit="1" customWidth="1"/>
    <col min="16" max="16" width="20.625" style="7" bestFit="1" customWidth="1"/>
    <col min="17" max="17" width="14.375" style="7" bestFit="1" customWidth="1"/>
    <col min="18" max="18" width="16.625" style="7" bestFit="1" customWidth="1"/>
    <col min="19" max="20" width="9.75" style="7" bestFit="1" customWidth="1"/>
    <col min="21" max="16384" width="9" style="7"/>
  </cols>
  <sheetData>
    <row r="1" spans="1:20" s="2" customFormat="1" ht="30" customHeight="1" x14ac:dyDescent="0.15">
      <c r="A1" s="2" t="s">
        <v>3</v>
      </c>
      <c r="B1" s="2" t="s">
        <v>4</v>
      </c>
      <c r="C1" s="2" t="s">
        <v>5</v>
      </c>
      <c r="D1" s="2" t="s">
        <v>6</v>
      </c>
      <c r="E1" s="2" t="s">
        <v>14</v>
      </c>
      <c r="F1" s="2" t="s">
        <v>24</v>
      </c>
      <c r="G1" s="2" t="s">
        <v>25</v>
      </c>
      <c r="H1" s="2" t="s">
        <v>12</v>
      </c>
      <c r="I1" s="2" t="s">
        <v>13</v>
      </c>
      <c r="J1" s="3" t="s">
        <v>0</v>
      </c>
      <c r="K1" s="2" t="s">
        <v>16</v>
      </c>
      <c r="L1" s="2" t="s">
        <v>9</v>
      </c>
      <c r="M1" s="2" t="s">
        <v>10</v>
      </c>
      <c r="N1" s="2" t="s">
        <v>11</v>
      </c>
      <c r="O1" s="2" t="s">
        <v>8</v>
      </c>
      <c r="P1" s="2" t="s">
        <v>219</v>
      </c>
      <c r="Q1" s="2" t="s">
        <v>23</v>
      </c>
      <c r="R1" s="2" t="s">
        <v>17</v>
      </c>
      <c r="S1" s="2" t="s">
        <v>7</v>
      </c>
      <c r="T1" s="2" t="s">
        <v>15</v>
      </c>
    </row>
    <row r="2" spans="1:20" ht="30" customHeight="1" x14ac:dyDescent="0.15">
      <c r="A2" s="49">
        <v>20170208</v>
      </c>
      <c r="B2" s="28" t="s">
        <v>18</v>
      </c>
      <c r="C2" s="7">
        <v>803</v>
      </c>
      <c r="D2" s="7">
        <v>231</v>
      </c>
      <c r="E2" s="7">
        <v>586.4</v>
      </c>
      <c r="F2" s="7">
        <v>5</v>
      </c>
      <c r="G2" s="7">
        <v>10</v>
      </c>
      <c r="H2" s="7">
        <v>26</v>
      </c>
      <c r="I2" s="7">
        <v>65.16</v>
      </c>
      <c r="J2" s="7">
        <v>3.9</v>
      </c>
      <c r="K2" s="7">
        <v>90.91</v>
      </c>
      <c r="Q2" s="7">
        <v>4.0999999999999996</v>
      </c>
      <c r="R2" s="7">
        <v>3.79</v>
      </c>
    </row>
    <row r="3" spans="1:20" s="30" customFormat="1" ht="30" customHeight="1" x14ac:dyDescent="0.15">
      <c r="A3" s="49"/>
      <c r="B3" s="30" t="s">
        <v>19</v>
      </c>
      <c r="C3" s="30">
        <v>180</v>
      </c>
      <c r="D3" s="30">
        <v>44</v>
      </c>
      <c r="E3" s="30">
        <v>188</v>
      </c>
      <c r="G3" s="30">
        <v>1</v>
      </c>
      <c r="H3" s="30">
        <v>1</v>
      </c>
      <c r="I3" s="30">
        <v>188</v>
      </c>
      <c r="J3" s="30">
        <v>2.27</v>
      </c>
      <c r="K3" s="30">
        <v>100</v>
      </c>
      <c r="L3" s="30">
        <v>2.5</v>
      </c>
      <c r="O3" s="30">
        <v>11.36</v>
      </c>
      <c r="Q3" s="30">
        <v>0</v>
      </c>
      <c r="R3" s="30">
        <v>0</v>
      </c>
      <c r="S3" s="30">
        <v>72</v>
      </c>
    </row>
    <row r="4" spans="1:20" s="30" customFormat="1" ht="30" customHeight="1" x14ac:dyDescent="0.15">
      <c r="A4" s="49"/>
      <c r="B4" s="30" t="s">
        <v>20</v>
      </c>
      <c r="C4" s="30">
        <v>459</v>
      </c>
      <c r="D4" s="30">
        <v>137</v>
      </c>
      <c r="E4" s="30">
        <v>235.4</v>
      </c>
      <c r="F4" s="30">
        <v>3</v>
      </c>
      <c r="G4" s="30">
        <v>7</v>
      </c>
      <c r="H4" s="30">
        <v>23</v>
      </c>
      <c r="I4" s="30">
        <v>39.229999999999997</v>
      </c>
      <c r="J4" s="30">
        <v>4.38</v>
      </c>
      <c r="L4" s="30">
        <v>1.42</v>
      </c>
      <c r="M4" s="30">
        <v>39</v>
      </c>
      <c r="N4" s="30">
        <v>88.24</v>
      </c>
      <c r="O4" s="30">
        <v>223.37</v>
      </c>
      <c r="Q4" s="30">
        <v>261</v>
      </c>
    </row>
    <row r="5" spans="1:20" s="30" customFormat="1" ht="30" customHeight="1" x14ac:dyDescent="0.15">
      <c r="A5" s="49"/>
      <c r="B5" s="30" t="s">
        <v>21</v>
      </c>
      <c r="C5" s="30">
        <v>118</v>
      </c>
      <c r="D5" s="30">
        <v>39</v>
      </c>
      <c r="E5" s="30">
        <v>56</v>
      </c>
      <c r="G5" s="30">
        <v>1</v>
      </c>
      <c r="H5" s="30">
        <v>1</v>
      </c>
      <c r="I5" s="30">
        <v>56</v>
      </c>
      <c r="J5" s="30">
        <v>2.56</v>
      </c>
      <c r="L5" s="30">
        <v>1.51</v>
      </c>
      <c r="M5" s="30">
        <v>41</v>
      </c>
      <c r="N5" s="30">
        <v>84.62</v>
      </c>
      <c r="O5" s="30">
        <v>106.33</v>
      </c>
      <c r="Q5" s="30">
        <v>111.96</v>
      </c>
    </row>
    <row r="6" spans="1:20" s="30" customFormat="1" ht="30" customHeight="1" x14ac:dyDescent="0.15">
      <c r="A6" s="49"/>
      <c r="B6" s="30" t="s">
        <v>22</v>
      </c>
      <c r="C6" s="30">
        <v>45</v>
      </c>
      <c r="D6" s="30">
        <v>10</v>
      </c>
      <c r="E6" s="30">
        <v>107</v>
      </c>
      <c r="G6" s="30">
        <v>1</v>
      </c>
      <c r="H6" s="30">
        <v>1</v>
      </c>
      <c r="I6" s="30">
        <v>107</v>
      </c>
      <c r="J6" s="30">
        <v>10</v>
      </c>
      <c r="L6" s="30">
        <v>2.65</v>
      </c>
      <c r="M6" s="30">
        <v>65</v>
      </c>
      <c r="N6" s="30">
        <v>70.59</v>
      </c>
      <c r="O6" s="30">
        <v>34</v>
      </c>
      <c r="Q6" s="30">
        <v>41.01</v>
      </c>
    </row>
    <row r="7" spans="1:20" s="29" customFormat="1" ht="30" customHeight="1" x14ac:dyDescent="0.15"/>
    <row r="8" spans="1:20" ht="30" customHeight="1" x14ac:dyDescent="0.15">
      <c r="A8" s="49">
        <v>20170209</v>
      </c>
      <c r="B8" s="28" t="s">
        <v>18</v>
      </c>
      <c r="C8" s="7">
        <v>711</v>
      </c>
      <c r="D8" s="7">
        <v>186</v>
      </c>
      <c r="E8" s="7">
        <v>499.8</v>
      </c>
      <c r="F8" s="7">
        <v>5</v>
      </c>
      <c r="G8" s="7">
        <v>5</v>
      </c>
      <c r="H8" s="7">
        <v>5</v>
      </c>
      <c r="I8" s="7">
        <v>99.96</v>
      </c>
      <c r="J8" s="7">
        <v>2.69</v>
      </c>
      <c r="K8" s="7">
        <v>83.33</v>
      </c>
      <c r="Q8" s="7">
        <v>3.23</v>
      </c>
      <c r="R8" s="7">
        <v>3.1</v>
      </c>
    </row>
    <row r="9" spans="1:20" s="30" customFormat="1" ht="30" customHeight="1" x14ac:dyDescent="0.15">
      <c r="A9" s="49"/>
      <c r="B9" s="30" t="s">
        <v>19</v>
      </c>
      <c r="C9" s="30">
        <v>219</v>
      </c>
      <c r="D9" s="30">
        <v>28</v>
      </c>
      <c r="E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3.17</v>
      </c>
      <c r="O9" s="30">
        <v>17.86</v>
      </c>
      <c r="Q9" s="30">
        <v>0</v>
      </c>
      <c r="R9" s="30">
        <v>0</v>
      </c>
      <c r="S9" s="30">
        <v>69</v>
      </c>
    </row>
    <row r="10" spans="1:20" s="30" customFormat="1" ht="30" customHeight="1" x14ac:dyDescent="0.15">
      <c r="A10" s="49"/>
      <c r="B10" s="30" t="s">
        <v>20</v>
      </c>
      <c r="C10" s="30">
        <v>304</v>
      </c>
      <c r="D10" s="30">
        <v>101</v>
      </c>
      <c r="E10" s="30">
        <v>485.8</v>
      </c>
      <c r="F10" s="30">
        <v>4</v>
      </c>
      <c r="G10" s="30">
        <v>4</v>
      </c>
      <c r="H10" s="30">
        <v>4</v>
      </c>
      <c r="I10" s="30">
        <v>121.45</v>
      </c>
      <c r="J10" s="30">
        <v>3.96</v>
      </c>
      <c r="L10" s="30">
        <v>1.48</v>
      </c>
      <c r="M10" s="30">
        <v>34</v>
      </c>
      <c r="N10" s="30">
        <v>86.34</v>
      </c>
      <c r="O10" s="30">
        <v>182.66</v>
      </c>
      <c r="Q10" s="30">
        <v>220.85</v>
      </c>
    </row>
    <row r="11" spans="1:20" s="30" customFormat="1" ht="30" customHeight="1" x14ac:dyDescent="0.15">
      <c r="A11" s="49"/>
      <c r="B11" s="30" t="s">
        <v>2</v>
      </c>
      <c r="C11" s="30">
        <v>118</v>
      </c>
      <c r="D11" s="30">
        <v>34</v>
      </c>
      <c r="E11" s="30">
        <v>0</v>
      </c>
      <c r="G11" s="30">
        <v>0</v>
      </c>
      <c r="H11" s="30">
        <v>0</v>
      </c>
      <c r="I11" s="30">
        <v>0</v>
      </c>
      <c r="J11" s="30">
        <v>0</v>
      </c>
      <c r="L11" s="30">
        <v>1.87</v>
      </c>
      <c r="M11" s="30">
        <v>44</v>
      </c>
      <c r="N11" s="30">
        <v>76.19</v>
      </c>
      <c r="O11" s="30">
        <v>52.98</v>
      </c>
      <c r="Q11" s="30">
        <v>61.04</v>
      </c>
      <c r="R11" s="30">
        <v>0</v>
      </c>
    </row>
    <row r="12" spans="1:20" s="30" customFormat="1" ht="30" customHeight="1" x14ac:dyDescent="0.15">
      <c r="A12" s="49"/>
      <c r="B12" s="30" t="s">
        <v>22</v>
      </c>
      <c r="C12" s="30">
        <v>62</v>
      </c>
      <c r="D12" s="30">
        <v>20</v>
      </c>
      <c r="E12" s="30">
        <v>14</v>
      </c>
      <c r="G12" s="30">
        <v>1</v>
      </c>
      <c r="H12" s="30">
        <v>1</v>
      </c>
      <c r="I12" s="30">
        <v>14</v>
      </c>
      <c r="J12" s="30">
        <v>5</v>
      </c>
      <c r="L12" s="30">
        <v>1.88</v>
      </c>
      <c r="M12" s="30">
        <v>78</v>
      </c>
      <c r="N12" s="30">
        <v>60.61</v>
      </c>
      <c r="O12" s="30">
        <v>22.7</v>
      </c>
      <c r="Q12" s="30">
        <v>20.53</v>
      </c>
    </row>
    <row r="13" spans="1:20" s="29" customFormat="1" ht="30" customHeight="1" x14ac:dyDescent="0.15"/>
    <row r="14" spans="1:20" ht="30" customHeight="1" x14ac:dyDescent="0.15">
      <c r="A14" s="49">
        <v>20170210</v>
      </c>
      <c r="B14" s="28" t="s">
        <v>18</v>
      </c>
      <c r="C14" s="7">
        <v>569</v>
      </c>
      <c r="D14" s="7">
        <v>173</v>
      </c>
      <c r="E14" s="7">
        <v>828</v>
      </c>
      <c r="F14" s="7">
        <v>8</v>
      </c>
      <c r="G14" s="7">
        <v>8</v>
      </c>
      <c r="H14" s="7">
        <v>38</v>
      </c>
      <c r="I14" s="7">
        <v>103.5</v>
      </c>
      <c r="J14" s="7">
        <v>4.62</v>
      </c>
      <c r="K14" s="7">
        <v>100</v>
      </c>
      <c r="Q14" s="7">
        <v>3.97</v>
      </c>
      <c r="R14" s="7">
        <v>3.68</v>
      </c>
    </row>
    <row r="15" spans="1:20" s="30" customFormat="1" ht="30" customHeight="1" x14ac:dyDescent="0.15">
      <c r="A15" s="49"/>
      <c r="B15" s="30" t="s">
        <v>19</v>
      </c>
      <c r="C15" s="30">
        <v>201</v>
      </c>
      <c r="D15" s="30">
        <v>31</v>
      </c>
      <c r="E15" s="30">
        <v>138</v>
      </c>
      <c r="G15" s="30">
        <v>1</v>
      </c>
      <c r="H15" s="30">
        <v>15</v>
      </c>
      <c r="I15" s="30">
        <v>135</v>
      </c>
      <c r="J15" s="30">
        <v>3.23</v>
      </c>
      <c r="K15" s="30">
        <v>100</v>
      </c>
      <c r="L15" s="30">
        <v>2.87</v>
      </c>
      <c r="O15" s="30">
        <v>22.58</v>
      </c>
      <c r="Q15" s="30">
        <v>0</v>
      </c>
      <c r="R15" s="30">
        <v>0</v>
      </c>
      <c r="S15" s="30">
        <v>70</v>
      </c>
    </row>
    <row r="16" spans="1:20" s="30" customFormat="1" ht="30" customHeight="1" x14ac:dyDescent="0.15">
      <c r="A16" s="49"/>
      <c r="B16" s="30" t="s">
        <v>20</v>
      </c>
      <c r="C16" s="25">
        <v>260</v>
      </c>
      <c r="D16" s="25">
        <v>97</v>
      </c>
      <c r="E16" s="25">
        <v>556</v>
      </c>
      <c r="F16" s="25">
        <v>5</v>
      </c>
      <c r="G16" s="25">
        <v>5</v>
      </c>
      <c r="H16" s="25">
        <v>20</v>
      </c>
      <c r="I16" s="25">
        <v>111.2</v>
      </c>
      <c r="J16" s="27">
        <v>5.1499999999999997E-2</v>
      </c>
      <c r="L16" s="30">
        <v>1.26</v>
      </c>
      <c r="M16" s="30">
        <v>29</v>
      </c>
      <c r="N16" s="30">
        <v>89.81</v>
      </c>
      <c r="O16" s="30">
        <v>91.31</v>
      </c>
      <c r="Q16" s="30">
        <v>130.5</v>
      </c>
    </row>
    <row r="17" spans="1:19" s="30" customFormat="1" ht="30" customHeight="1" x14ac:dyDescent="0.15">
      <c r="A17" s="49"/>
      <c r="B17" s="30" t="s">
        <v>2</v>
      </c>
      <c r="C17" s="25">
        <v>88</v>
      </c>
      <c r="D17" s="25">
        <v>33</v>
      </c>
      <c r="E17" s="25">
        <v>137</v>
      </c>
      <c r="F17" s="25">
        <v>2</v>
      </c>
      <c r="G17" s="25">
        <v>2</v>
      </c>
      <c r="H17" s="25">
        <v>3</v>
      </c>
      <c r="I17" s="25">
        <v>68.5</v>
      </c>
      <c r="J17" s="27">
        <v>6.0600000000000001E-2</v>
      </c>
      <c r="L17" s="30">
        <v>1.73</v>
      </c>
      <c r="M17" s="30">
        <v>59</v>
      </c>
      <c r="N17" s="30">
        <v>82.35</v>
      </c>
      <c r="O17" s="30">
        <v>52.76</v>
      </c>
      <c r="Q17" s="30">
        <v>61.03</v>
      </c>
      <c r="R17" s="30">
        <v>0</v>
      </c>
    </row>
    <row r="18" spans="1:19" s="30" customFormat="1" ht="30" customHeight="1" x14ac:dyDescent="0.15">
      <c r="A18" s="49"/>
      <c r="B18" s="30" t="s">
        <v>22</v>
      </c>
      <c r="C18" s="25">
        <v>19</v>
      </c>
      <c r="D18" s="25">
        <v>11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7">
        <v>0</v>
      </c>
      <c r="L18" s="30">
        <v>1.36</v>
      </c>
      <c r="M18" s="30">
        <v>79</v>
      </c>
      <c r="N18" s="30">
        <v>78.569999999999993</v>
      </c>
      <c r="O18" s="30">
        <v>11.27</v>
      </c>
      <c r="Q18" s="30">
        <v>10.27</v>
      </c>
    </row>
    <row r="19" spans="1:19" s="29" customFormat="1" ht="30" customHeight="1" x14ac:dyDescent="0.15"/>
    <row r="20" spans="1:19" ht="30" customHeight="1" x14ac:dyDescent="0.15">
      <c r="A20" s="48">
        <v>20170211</v>
      </c>
      <c r="B20" s="28" t="s">
        <v>18</v>
      </c>
      <c r="C20" s="7">
        <v>436</v>
      </c>
      <c r="D20" s="7">
        <v>172</v>
      </c>
      <c r="E20" s="7">
        <v>33.799999999999997</v>
      </c>
      <c r="F20" s="7">
        <v>2</v>
      </c>
      <c r="G20" s="7">
        <v>2</v>
      </c>
      <c r="H20" s="7">
        <v>3</v>
      </c>
      <c r="I20" s="7">
        <v>16.899999999999999</v>
      </c>
      <c r="J20" s="7">
        <v>1.1599999999999999</v>
      </c>
      <c r="K20" s="7">
        <v>100</v>
      </c>
      <c r="Q20" s="7">
        <v>4.07</v>
      </c>
      <c r="R20" s="7">
        <v>3.75</v>
      </c>
    </row>
    <row r="21" spans="1:19" s="30" customFormat="1" ht="30" customHeight="1" x14ac:dyDescent="0.15">
      <c r="A21" s="48"/>
      <c r="B21" s="30" t="s">
        <v>19</v>
      </c>
      <c r="C21" s="30">
        <v>59</v>
      </c>
      <c r="D21" s="30">
        <v>21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2.11</v>
      </c>
      <c r="O21" s="30">
        <v>4.75</v>
      </c>
      <c r="Q21" s="30">
        <v>0</v>
      </c>
      <c r="R21" s="30">
        <v>0</v>
      </c>
      <c r="S21" s="30">
        <v>28</v>
      </c>
    </row>
    <row r="22" spans="1:19" s="30" customFormat="1" ht="30" customHeight="1" x14ac:dyDescent="0.15">
      <c r="A22" s="48"/>
      <c r="B22" s="30" t="s">
        <v>20</v>
      </c>
      <c r="C22" s="25">
        <v>266</v>
      </c>
      <c r="D22" s="25">
        <v>104</v>
      </c>
      <c r="E22" s="25">
        <v>19.8</v>
      </c>
      <c r="F22" s="25">
        <v>1</v>
      </c>
      <c r="G22" s="25">
        <v>1</v>
      </c>
      <c r="H22" s="25">
        <v>2</v>
      </c>
      <c r="I22" s="25">
        <v>19.8</v>
      </c>
      <c r="J22" s="27">
        <v>9.5999999999999992E-3</v>
      </c>
      <c r="L22" s="30">
        <v>1.38</v>
      </c>
      <c r="M22" s="30">
        <v>27</v>
      </c>
      <c r="N22" s="30">
        <v>90.16</v>
      </c>
      <c r="O22" s="30">
        <v>142.03</v>
      </c>
      <c r="Q22" s="30">
        <v>190.73</v>
      </c>
    </row>
    <row r="23" spans="1:19" s="30" customFormat="1" ht="30" customHeight="1" x14ac:dyDescent="0.15">
      <c r="A23" s="48"/>
      <c r="B23" s="30" t="s">
        <v>2</v>
      </c>
      <c r="C23" s="25">
        <v>71</v>
      </c>
      <c r="D23" s="25">
        <v>26</v>
      </c>
      <c r="E23" s="25">
        <v>14</v>
      </c>
      <c r="F23" s="25">
        <v>1</v>
      </c>
      <c r="G23" s="25">
        <v>1</v>
      </c>
      <c r="H23" s="25">
        <v>1</v>
      </c>
      <c r="I23" s="25">
        <v>14</v>
      </c>
      <c r="J23" s="27">
        <v>3.85E-2</v>
      </c>
      <c r="L23" s="30">
        <v>1.78</v>
      </c>
      <c r="M23" s="30">
        <v>44</v>
      </c>
      <c r="N23" s="30">
        <v>85</v>
      </c>
      <c r="O23" s="30">
        <v>42.15</v>
      </c>
      <c r="Q23" s="30">
        <v>40.700000000000003</v>
      </c>
      <c r="R23" s="30">
        <v>0</v>
      </c>
    </row>
    <row r="24" spans="1:19" s="30" customFormat="1" ht="30" customHeight="1" x14ac:dyDescent="0.15">
      <c r="A24" s="48"/>
      <c r="B24" s="30" t="s">
        <v>22</v>
      </c>
      <c r="C24" s="25">
        <v>38</v>
      </c>
      <c r="D24" s="25">
        <v>19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7">
        <v>0</v>
      </c>
      <c r="L24" s="30">
        <v>1.9</v>
      </c>
      <c r="M24" s="30">
        <v>66</v>
      </c>
      <c r="N24" s="30">
        <v>70</v>
      </c>
      <c r="O24" s="30">
        <v>11.16</v>
      </c>
      <c r="Q24" s="30">
        <v>20.54</v>
      </c>
    </row>
    <row r="25" spans="1:19" s="29" customFormat="1" ht="30" customHeight="1" x14ac:dyDescent="0.15"/>
    <row r="26" spans="1:19" ht="30" customHeight="1" x14ac:dyDescent="0.15">
      <c r="A26" s="48">
        <v>20170212</v>
      </c>
      <c r="B26" s="28" t="s">
        <v>18</v>
      </c>
      <c r="C26" s="7">
        <v>644</v>
      </c>
      <c r="D26" s="7">
        <v>196</v>
      </c>
      <c r="E26" s="7">
        <v>389</v>
      </c>
      <c r="F26" s="7">
        <v>7</v>
      </c>
      <c r="G26" s="7">
        <v>7</v>
      </c>
      <c r="H26" s="7">
        <v>8</v>
      </c>
      <c r="I26" s="7">
        <v>55.57</v>
      </c>
      <c r="J26" s="7">
        <v>3.57</v>
      </c>
      <c r="K26" s="7">
        <v>77.78</v>
      </c>
      <c r="Q26" s="7">
        <v>4.07</v>
      </c>
      <c r="R26" s="7">
        <v>3.7</v>
      </c>
    </row>
    <row r="27" spans="1:19" s="30" customFormat="1" ht="30" customHeight="1" x14ac:dyDescent="0.15">
      <c r="A27" s="48"/>
      <c r="B27" s="30" t="s">
        <v>19</v>
      </c>
      <c r="C27" s="30">
        <v>111</v>
      </c>
      <c r="D27" s="30">
        <v>24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2.02</v>
      </c>
      <c r="O27" s="30">
        <v>12.5</v>
      </c>
      <c r="Q27" s="30">
        <v>0</v>
      </c>
      <c r="R27" s="30">
        <v>0</v>
      </c>
      <c r="S27" s="30">
        <v>55</v>
      </c>
    </row>
    <row r="28" spans="1:19" s="30" customFormat="1" ht="30" customHeight="1" x14ac:dyDescent="0.15">
      <c r="A28" s="48"/>
      <c r="B28" s="30" t="s">
        <v>20</v>
      </c>
      <c r="C28" s="25">
        <v>314</v>
      </c>
      <c r="D28" s="25">
        <v>113</v>
      </c>
      <c r="E28" s="25">
        <v>365</v>
      </c>
      <c r="F28" s="25">
        <v>5</v>
      </c>
      <c r="G28" s="25">
        <v>5</v>
      </c>
      <c r="H28" s="25">
        <v>6</v>
      </c>
      <c r="I28" s="25">
        <v>73</v>
      </c>
      <c r="J28" s="27">
        <v>4.4200000000000003E-2</v>
      </c>
      <c r="L28" s="30">
        <v>1.54</v>
      </c>
      <c r="M28" s="30">
        <v>26</v>
      </c>
      <c r="N28" s="30">
        <v>86.27</v>
      </c>
      <c r="O28" s="30">
        <v>142.01</v>
      </c>
      <c r="Q28" s="30">
        <v>180.69</v>
      </c>
    </row>
    <row r="29" spans="1:19" s="30" customFormat="1" ht="30" customHeight="1" x14ac:dyDescent="0.15">
      <c r="A29" s="48"/>
      <c r="B29" s="30" t="s">
        <v>2</v>
      </c>
      <c r="C29" s="25">
        <v>189</v>
      </c>
      <c r="D29" s="25">
        <v>42</v>
      </c>
      <c r="E29" s="25">
        <v>24</v>
      </c>
      <c r="F29" s="25">
        <v>2</v>
      </c>
      <c r="G29" s="25">
        <v>2</v>
      </c>
      <c r="H29" s="25">
        <v>2</v>
      </c>
      <c r="I29" s="25">
        <v>12</v>
      </c>
      <c r="J29" s="27">
        <v>4.7600000000000003E-2</v>
      </c>
      <c r="L29" s="30">
        <v>2.17</v>
      </c>
      <c r="M29" s="30">
        <v>55</v>
      </c>
      <c r="N29" s="30">
        <v>77.010000000000005</v>
      </c>
      <c r="O29" s="30">
        <v>83.98</v>
      </c>
      <c r="Q29" s="30">
        <v>40.700000000000003</v>
      </c>
      <c r="R29" s="30">
        <v>0</v>
      </c>
    </row>
    <row r="30" spans="1:19" s="30" customFormat="1" ht="30" customHeight="1" x14ac:dyDescent="0.15">
      <c r="A30" s="48"/>
      <c r="B30" s="30" t="s">
        <v>22</v>
      </c>
      <c r="C30" s="25">
        <v>30</v>
      </c>
      <c r="D30" s="25">
        <v>17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7">
        <v>0</v>
      </c>
      <c r="L30" s="30">
        <v>1.3</v>
      </c>
      <c r="M30" s="30">
        <v>47</v>
      </c>
      <c r="N30" s="30">
        <v>86.96</v>
      </c>
      <c r="O30" s="30">
        <v>11.09</v>
      </c>
      <c r="Q30" s="30">
        <v>10.28</v>
      </c>
    </row>
    <row r="31" spans="1:19" s="29" customFormat="1" ht="30" customHeight="1" x14ac:dyDescent="0.15"/>
    <row r="32" spans="1:19" ht="30" customHeight="1" x14ac:dyDescent="0.15">
      <c r="A32" s="48">
        <v>20170213</v>
      </c>
      <c r="B32" s="28" t="s">
        <v>18</v>
      </c>
      <c r="C32" s="7">
        <v>720</v>
      </c>
      <c r="D32" s="7">
        <v>338</v>
      </c>
      <c r="E32" s="7">
        <v>625.4</v>
      </c>
      <c r="F32" s="7">
        <v>11</v>
      </c>
      <c r="G32" s="7">
        <v>11</v>
      </c>
      <c r="H32" s="7">
        <v>13</v>
      </c>
      <c r="I32" s="7">
        <v>56.85</v>
      </c>
      <c r="J32" s="7">
        <v>3.25</v>
      </c>
      <c r="K32" s="7">
        <v>100</v>
      </c>
      <c r="Q32" s="7">
        <v>3.88</v>
      </c>
      <c r="R32" s="7">
        <v>3.6</v>
      </c>
    </row>
    <row r="33" spans="1:20" s="30" customFormat="1" ht="30" customHeight="1" x14ac:dyDescent="0.15">
      <c r="A33" s="48"/>
      <c r="B33" s="30" t="s">
        <v>19</v>
      </c>
      <c r="C33" s="30">
        <v>122</v>
      </c>
      <c r="D33" s="30">
        <v>37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1.72</v>
      </c>
      <c r="O33" s="30">
        <v>13.51</v>
      </c>
      <c r="Q33" s="30">
        <v>0</v>
      </c>
      <c r="R33" s="30">
        <v>0</v>
      </c>
      <c r="S33" s="30">
        <v>71</v>
      </c>
    </row>
    <row r="34" spans="1:20" s="30" customFormat="1" ht="30" customHeight="1" x14ac:dyDescent="0.15">
      <c r="A34" s="48"/>
      <c r="B34" s="30" t="s">
        <v>20</v>
      </c>
      <c r="C34" s="25">
        <v>375</v>
      </c>
      <c r="D34" s="25">
        <v>186</v>
      </c>
      <c r="E34" s="25">
        <v>585.5</v>
      </c>
      <c r="F34" s="25">
        <v>10</v>
      </c>
      <c r="G34" s="25">
        <v>10</v>
      </c>
      <c r="H34" s="25">
        <v>12</v>
      </c>
      <c r="I34" s="25">
        <v>58.55</v>
      </c>
      <c r="J34" s="27">
        <v>5.3800000000000001E-2</v>
      </c>
      <c r="L34" s="30">
        <v>1.21</v>
      </c>
      <c r="M34" s="30">
        <v>17</v>
      </c>
      <c r="N34" s="30">
        <v>93.87</v>
      </c>
      <c r="O34" s="30">
        <v>151.94</v>
      </c>
      <c r="Q34" s="30">
        <v>160.6</v>
      </c>
    </row>
    <row r="35" spans="1:20" s="30" customFormat="1" ht="30" customHeight="1" x14ac:dyDescent="0.15">
      <c r="A35" s="48"/>
      <c r="B35" s="30" t="s">
        <v>2</v>
      </c>
      <c r="C35" s="25">
        <v>84</v>
      </c>
      <c r="D35" s="25">
        <v>43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7">
        <v>0</v>
      </c>
      <c r="L35" s="30">
        <v>1.58</v>
      </c>
      <c r="M35" s="30">
        <v>37</v>
      </c>
      <c r="N35" s="30">
        <v>77.36</v>
      </c>
      <c r="O35" s="30">
        <v>94.19</v>
      </c>
      <c r="Q35" s="30">
        <v>91.51</v>
      </c>
      <c r="R35" s="30">
        <v>0</v>
      </c>
    </row>
    <row r="36" spans="1:20" s="30" customFormat="1" ht="30" customHeight="1" x14ac:dyDescent="0.15">
      <c r="A36" s="48"/>
      <c r="B36" s="30" t="s">
        <v>22</v>
      </c>
      <c r="C36" s="25">
        <v>131</v>
      </c>
      <c r="D36" s="25">
        <v>69</v>
      </c>
      <c r="E36" s="25">
        <v>39.9</v>
      </c>
      <c r="F36" s="25">
        <v>1</v>
      </c>
      <c r="G36" s="25">
        <v>1</v>
      </c>
      <c r="H36" s="25">
        <v>1</v>
      </c>
      <c r="I36" s="25">
        <v>39.9</v>
      </c>
      <c r="J36" s="27">
        <v>1.4500000000000001E-2</v>
      </c>
      <c r="L36" s="30">
        <v>1.56</v>
      </c>
      <c r="M36" s="30">
        <v>38</v>
      </c>
      <c r="N36" s="30">
        <v>84.52</v>
      </c>
      <c r="O36" s="30">
        <v>21.35</v>
      </c>
      <c r="Q36" s="30">
        <v>30.74</v>
      </c>
    </row>
    <row r="37" spans="1:20" s="29" customFormat="1" ht="30" customHeight="1" x14ac:dyDescent="0.15"/>
    <row r="38" spans="1:20" ht="30" customHeight="1" x14ac:dyDescent="0.15">
      <c r="A38" s="48">
        <v>20170214</v>
      </c>
      <c r="B38" s="28" t="s">
        <v>18</v>
      </c>
      <c r="C38" s="7">
        <v>640</v>
      </c>
      <c r="D38" s="7">
        <v>281</v>
      </c>
      <c r="E38" s="7">
        <v>192</v>
      </c>
      <c r="F38" s="7">
        <v>5</v>
      </c>
      <c r="G38" s="7">
        <v>5</v>
      </c>
      <c r="H38" s="7">
        <v>8</v>
      </c>
      <c r="I38" s="7">
        <v>38.4</v>
      </c>
      <c r="J38" s="7">
        <v>1.78</v>
      </c>
      <c r="K38" s="7">
        <v>62.5</v>
      </c>
      <c r="Q38" s="7">
        <v>4</v>
      </c>
      <c r="R38" s="7">
        <v>3.62</v>
      </c>
    </row>
    <row r="39" spans="1:20" s="30" customFormat="1" ht="30" customHeight="1" x14ac:dyDescent="0.15">
      <c r="A39" s="48"/>
      <c r="B39" s="30" t="s">
        <v>19</v>
      </c>
      <c r="C39" s="30">
        <v>116</v>
      </c>
      <c r="D39" s="30">
        <v>38</v>
      </c>
      <c r="E39" s="30">
        <v>51</v>
      </c>
      <c r="F39" s="30">
        <v>1</v>
      </c>
      <c r="G39" s="30">
        <v>1</v>
      </c>
      <c r="H39" s="30">
        <v>2</v>
      </c>
      <c r="I39" s="30">
        <v>51</v>
      </c>
      <c r="J39" s="30">
        <v>2.63</v>
      </c>
      <c r="K39" s="30">
        <v>100</v>
      </c>
      <c r="L39" s="30">
        <v>1.81</v>
      </c>
      <c r="O39" s="30">
        <v>5.26</v>
      </c>
      <c r="Q39" s="30">
        <v>0</v>
      </c>
      <c r="R39" s="30">
        <v>0</v>
      </c>
      <c r="S39" s="30">
        <v>64</v>
      </c>
    </row>
    <row r="40" spans="1:20" s="30" customFormat="1" ht="30" customHeight="1" x14ac:dyDescent="0.15">
      <c r="A40" s="48"/>
      <c r="B40" s="30" t="s">
        <v>20</v>
      </c>
      <c r="C40" s="25">
        <v>404</v>
      </c>
      <c r="D40" s="25">
        <v>188</v>
      </c>
      <c r="E40" s="25">
        <v>115</v>
      </c>
      <c r="F40" s="25">
        <v>3</v>
      </c>
      <c r="G40" s="25">
        <v>3</v>
      </c>
      <c r="H40" s="25">
        <v>4</v>
      </c>
      <c r="I40" s="25">
        <v>38.33</v>
      </c>
      <c r="J40" s="27">
        <v>1.6E-2</v>
      </c>
      <c r="L40" s="30">
        <v>1.4</v>
      </c>
      <c r="M40" s="30">
        <v>25</v>
      </c>
      <c r="N40" s="30">
        <v>89.97</v>
      </c>
      <c r="O40" s="30">
        <v>172.06</v>
      </c>
      <c r="Q40" s="30">
        <v>190.71</v>
      </c>
    </row>
    <row r="41" spans="1:20" s="30" customFormat="1" ht="30" customHeight="1" x14ac:dyDescent="0.15">
      <c r="A41" s="48"/>
      <c r="B41" s="30" t="s">
        <v>2</v>
      </c>
      <c r="C41" s="25">
        <v>69</v>
      </c>
      <c r="D41" s="25">
        <v>27</v>
      </c>
      <c r="E41" s="25">
        <v>26</v>
      </c>
      <c r="F41" s="25">
        <v>1</v>
      </c>
      <c r="G41" s="25">
        <v>1</v>
      </c>
      <c r="H41" s="25">
        <v>2</v>
      </c>
      <c r="I41" s="25">
        <v>26</v>
      </c>
      <c r="J41" s="27">
        <v>3.6999999999999998E-2</v>
      </c>
      <c r="L41" s="30">
        <v>1.44</v>
      </c>
      <c r="M41" s="30">
        <v>43</v>
      </c>
      <c r="N41" s="30">
        <v>79.17</v>
      </c>
      <c r="O41" s="30">
        <v>62.88</v>
      </c>
      <c r="Q41" s="30">
        <v>71.180000000000007</v>
      </c>
    </row>
    <row r="42" spans="1:20" s="30" customFormat="1" ht="30" customHeight="1" x14ac:dyDescent="0.15">
      <c r="A42" s="48"/>
      <c r="B42" s="30" t="s">
        <v>22</v>
      </c>
      <c r="C42" s="25">
        <v>49</v>
      </c>
      <c r="D42" s="25">
        <v>27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7">
        <v>0</v>
      </c>
      <c r="L42" s="30">
        <v>1.36</v>
      </c>
      <c r="M42" s="30">
        <v>42</v>
      </c>
      <c r="N42" s="30">
        <v>83.33</v>
      </c>
      <c r="O42" s="30">
        <v>42.44</v>
      </c>
      <c r="Q42" s="30">
        <v>40.96</v>
      </c>
    </row>
    <row r="43" spans="1:20" s="29" customFormat="1" ht="30" customHeight="1" x14ac:dyDescent="0.15"/>
    <row r="44" spans="1:20" ht="30" customHeight="1" x14ac:dyDescent="0.15">
      <c r="A44" s="48">
        <v>20170215</v>
      </c>
      <c r="B44" s="28" t="s">
        <v>18</v>
      </c>
      <c r="C44" s="7">
        <v>660</v>
      </c>
      <c r="D44" s="7">
        <v>251</v>
      </c>
      <c r="E44" s="7">
        <v>1089</v>
      </c>
      <c r="F44" s="7">
        <v>12</v>
      </c>
      <c r="G44" s="7">
        <v>12</v>
      </c>
      <c r="H44" s="7">
        <v>19</v>
      </c>
      <c r="I44" s="7">
        <v>90.83</v>
      </c>
      <c r="J44" s="7">
        <v>4.75</v>
      </c>
      <c r="K44" s="7">
        <v>92.31</v>
      </c>
      <c r="Q44" s="7">
        <v>3.88</v>
      </c>
      <c r="R44" s="7">
        <v>3.52</v>
      </c>
      <c r="T44" s="7">
        <v>208</v>
      </c>
    </row>
    <row r="45" spans="1:20" s="30" customFormat="1" ht="30" customHeight="1" x14ac:dyDescent="0.15">
      <c r="A45" s="48"/>
      <c r="B45" s="30" t="s">
        <v>19</v>
      </c>
      <c r="C45" s="30">
        <v>142</v>
      </c>
      <c r="D45" s="30">
        <v>43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2.25</v>
      </c>
      <c r="O45" s="30">
        <v>6.98</v>
      </c>
      <c r="Q45" s="30">
        <v>0</v>
      </c>
      <c r="R45" s="30">
        <v>0</v>
      </c>
      <c r="S45" s="30">
        <v>43</v>
      </c>
    </row>
    <row r="46" spans="1:20" s="30" customFormat="1" ht="30" customHeight="1" x14ac:dyDescent="0.15">
      <c r="A46" s="48"/>
      <c r="B46" s="30" t="s">
        <v>20</v>
      </c>
      <c r="C46" s="25">
        <v>400</v>
      </c>
      <c r="D46" s="25">
        <v>154</v>
      </c>
      <c r="E46" s="25">
        <v>948.92</v>
      </c>
      <c r="F46" s="25">
        <v>10</v>
      </c>
      <c r="G46" s="25">
        <v>10</v>
      </c>
      <c r="H46" s="25">
        <v>15</v>
      </c>
      <c r="I46" s="25">
        <v>94.89</v>
      </c>
      <c r="J46" s="27">
        <v>6.4899999999999999E-2</v>
      </c>
      <c r="L46" s="30">
        <v>1.59</v>
      </c>
      <c r="M46" s="30">
        <v>26</v>
      </c>
      <c r="N46" s="30">
        <v>91.5</v>
      </c>
      <c r="O46" s="30">
        <v>101.06</v>
      </c>
      <c r="Q46" s="30">
        <v>140.53</v>
      </c>
    </row>
    <row r="47" spans="1:20" s="30" customFormat="1" ht="30" customHeight="1" x14ac:dyDescent="0.15">
      <c r="A47" s="48"/>
      <c r="B47" s="30" t="s">
        <v>2</v>
      </c>
      <c r="C47" s="25">
        <v>78</v>
      </c>
      <c r="D47" s="25">
        <v>31</v>
      </c>
      <c r="E47" s="25">
        <v>141</v>
      </c>
      <c r="F47" s="25">
        <v>2</v>
      </c>
      <c r="G47" s="25">
        <v>2</v>
      </c>
      <c r="H47" s="25">
        <v>4</v>
      </c>
      <c r="I47" s="25">
        <v>70.5</v>
      </c>
      <c r="J47" s="27">
        <v>6.4500000000000002E-2</v>
      </c>
      <c r="L47" s="30">
        <v>1.43</v>
      </c>
      <c r="M47" s="30">
        <v>37</v>
      </c>
      <c r="N47" s="30">
        <v>84.06</v>
      </c>
      <c r="O47" s="30">
        <v>62.83</v>
      </c>
      <c r="Q47" s="30">
        <v>61</v>
      </c>
    </row>
    <row r="48" spans="1:20" s="30" customFormat="1" ht="30" customHeight="1" x14ac:dyDescent="0.15">
      <c r="A48" s="48"/>
      <c r="B48" s="30" t="s">
        <v>22</v>
      </c>
      <c r="C48" s="25">
        <v>34</v>
      </c>
      <c r="D48" s="25">
        <v>21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7">
        <v>0</v>
      </c>
      <c r="L48" s="30">
        <v>1.19</v>
      </c>
      <c r="M48" s="30">
        <v>70</v>
      </c>
      <c r="N48" s="30">
        <v>83.37</v>
      </c>
      <c r="O48" s="30">
        <v>10.55</v>
      </c>
      <c r="Q48" s="30">
        <v>10.24</v>
      </c>
    </row>
    <row r="49" spans="1:20" s="29" customFormat="1" ht="30" customHeight="1" x14ac:dyDescent="0.15"/>
    <row r="50" spans="1:20" ht="30" customHeight="1" x14ac:dyDescent="0.15">
      <c r="A50" s="48">
        <v>20170216</v>
      </c>
      <c r="B50" s="28" t="s">
        <v>18</v>
      </c>
      <c r="C50" s="7">
        <v>882</v>
      </c>
      <c r="D50" s="7">
        <v>275</v>
      </c>
      <c r="E50" s="7">
        <v>659</v>
      </c>
      <c r="F50" s="7">
        <v>11</v>
      </c>
      <c r="G50" s="7">
        <v>11</v>
      </c>
      <c r="H50" s="7">
        <v>19</v>
      </c>
      <c r="I50" s="7">
        <v>59.96</v>
      </c>
      <c r="J50" s="7">
        <v>4</v>
      </c>
      <c r="K50" s="7">
        <v>84.62</v>
      </c>
      <c r="Q50" s="7">
        <v>3.7</v>
      </c>
      <c r="R50" s="7">
        <v>3.45</v>
      </c>
      <c r="T50" s="7">
        <v>208</v>
      </c>
    </row>
    <row r="51" spans="1:20" s="30" customFormat="1" ht="30" customHeight="1" x14ac:dyDescent="0.15">
      <c r="A51" s="48"/>
      <c r="B51" s="30" t="s">
        <v>19</v>
      </c>
      <c r="C51" s="30">
        <v>178</v>
      </c>
      <c r="D51" s="30">
        <v>37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2.44</v>
      </c>
      <c r="O51" s="30">
        <v>16.22</v>
      </c>
      <c r="Q51" s="30">
        <v>0</v>
      </c>
      <c r="R51" s="30">
        <v>0</v>
      </c>
      <c r="S51" s="30">
        <v>73</v>
      </c>
    </row>
    <row r="52" spans="1:20" s="30" customFormat="1" ht="30" customHeight="1" x14ac:dyDescent="0.15">
      <c r="A52" s="48"/>
      <c r="B52" s="30" t="s">
        <v>20</v>
      </c>
      <c r="C52" s="25">
        <v>561</v>
      </c>
      <c r="D52" s="25">
        <v>168</v>
      </c>
      <c r="E52" s="25">
        <v>653.6</v>
      </c>
      <c r="F52" s="25">
        <v>10</v>
      </c>
      <c r="G52" s="25">
        <v>10</v>
      </c>
      <c r="H52" s="25">
        <v>16</v>
      </c>
      <c r="I52" s="25">
        <v>65.36</v>
      </c>
      <c r="J52" s="27">
        <v>5.9499999999999997E-2</v>
      </c>
      <c r="L52" s="30">
        <v>1.59</v>
      </c>
      <c r="M52" s="30">
        <v>26</v>
      </c>
      <c r="N52" s="30">
        <v>91.5</v>
      </c>
      <c r="O52" s="30">
        <v>101.06</v>
      </c>
      <c r="Q52" s="30">
        <v>140.53</v>
      </c>
    </row>
    <row r="53" spans="1:20" s="30" customFormat="1" ht="30" customHeight="1" x14ac:dyDescent="0.15">
      <c r="A53" s="48"/>
      <c r="B53" s="30" t="s">
        <v>2</v>
      </c>
      <c r="C53" s="25">
        <v>99</v>
      </c>
      <c r="D53" s="25">
        <v>43</v>
      </c>
      <c r="E53" s="25">
        <v>5.94</v>
      </c>
      <c r="F53" s="25">
        <v>1</v>
      </c>
      <c r="G53" s="25">
        <v>1</v>
      </c>
      <c r="H53" s="25">
        <v>3</v>
      </c>
      <c r="I53" s="25">
        <v>5.94</v>
      </c>
      <c r="J53" s="27">
        <v>2.3300000000000001E-2</v>
      </c>
      <c r="L53" s="30">
        <v>1.43</v>
      </c>
      <c r="M53" s="30">
        <v>37</v>
      </c>
      <c r="N53" s="30">
        <v>84.06</v>
      </c>
      <c r="O53" s="30">
        <v>62.83</v>
      </c>
      <c r="Q53" s="30">
        <v>61</v>
      </c>
    </row>
    <row r="54" spans="1:20" s="30" customFormat="1" ht="30" customHeight="1" x14ac:dyDescent="0.15">
      <c r="A54" s="48"/>
      <c r="B54" s="30" t="s">
        <v>22</v>
      </c>
      <c r="C54" s="25">
        <v>37</v>
      </c>
      <c r="D54" s="25">
        <v>23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7">
        <v>0</v>
      </c>
      <c r="L54" s="30">
        <v>1.19</v>
      </c>
      <c r="M54" s="30">
        <v>70</v>
      </c>
      <c r="N54" s="30">
        <v>83.37</v>
      </c>
      <c r="O54" s="30">
        <v>10.55</v>
      </c>
      <c r="Q54" s="30">
        <v>10.24</v>
      </c>
    </row>
    <row r="55" spans="1:20" s="29" customFormat="1" ht="30" customHeight="1" x14ac:dyDescent="0.15"/>
    <row r="56" spans="1:20" ht="30" customHeight="1" x14ac:dyDescent="0.15">
      <c r="A56" s="48">
        <v>20170217</v>
      </c>
      <c r="B56" s="28" t="s">
        <v>18</v>
      </c>
      <c r="C56" s="7">
        <v>598</v>
      </c>
      <c r="D56" s="7">
        <v>264</v>
      </c>
      <c r="E56" s="7">
        <v>297</v>
      </c>
      <c r="F56" s="7">
        <v>3</v>
      </c>
      <c r="G56" s="7">
        <v>3</v>
      </c>
      <c r="H56" s="7">
        <v>9</v>
      </c>
      <c r="I56" s="7">
        <v>59.96</v>
      </c>
      <c r="J56" s="7">
        <v>4</v>
      </c>
      <c r="K56" s="7">
        <v>60</v>
      </c>
      <c r="Q56" s="7">
        <v>3.79</v>
      </c>
      <c r="R56" s="7">
        <v>3.5</v>
      </c>
      <c r="T56" s="7">
        <v>0</v>
      </c>
    </row>
    <row r="57" spans="1:20" s="30" customFormat="1" ht="30" customHeight="1" x14ac:dyDescent="0.15">
      <c r="A57" s="48"/>
      <c r="B57" s="30" t="s">
        <v>19</v>
      </c>
      <c r="C57" s="30">
        <v>113</v>
      </c>
      <c r="D57" s="30">
        <v>45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L57" s="30">
        <v>1.74</v>
      </c>
      <c r="O57" s="30">
        <v>8.89</v>
      </c>
      <c r="R57" s="30">
        <v>0</v>
      </c>
      <c r="S57" s="30">
        <v>65</v>
      </c>
    </row>
    <row r="58" spans="1:20" s="30" customFormat="1" ht="30" customHeight="1" x14ac:dyDescent="0.15">
      <c r="A58" s="48"/>
      <c r="B58" s="30" t="s">
        <v>20</v>
      </c>
      <c r="C58" s="25">
        <v>327</v>
      </c>
      <c r="D58" s="25">
        <v>150</v>
      </c>
      <c r="E58" s="25">
        <v>265</v>
      </c>
      <c r="F58" s="25">
        <v>2</v>
      </c>
      <c r="G58" s="25">
        <v>2</v>
      </c>
      <c r="H58" s="25">
        <v>4</v>
      </c>
      <c r="I58" s="25">
        <v>132.5</v>
      </c>
      <c r="J58" s="27">
        <v>1.3299999999999999E-2</v>
      </c>
      <c r="L58" s="30">
        <v>1.29</v>
      </c>
      <c r="M58" s="30">
        <v>24</v>
      </c>
      <c r="N58" s="30">
        <v>92.89</v>
      </c>
      <c r="O58" s="30">
        <v>232.33</v>
      </c>
      <c r="Q58" s="30">
        <v>260.99</v>
      </c>
    </row>
    <row r="59" spans="1:20" s="30" customFormat="1" ht="30" customHeight="1" x14ac:dyDescent="0.15">
      <c r="A59" s="48"/>
      <c r="B59" s="30" t="s">
        <v>2</v>
      </c>
      <c r="C59" s="25">
        <v>105</v>
      </c>
      <c r="D59" s="25">
        <v>38</v>
      </c>
      <c r="E59" s="25">
        <v>32</v>
      </c>
      <c r="F59" s="25">
        <v>1</v>
      </c>
      <c r="G59" s="25">
        <v>1</v>
      </c>
      <c r="H59" s="25">
        <v>2</v>
      </c>
      <c r="I59" s="25">
        <v>32</v>
      </c>
      <c r="J59" s="27">
        <v>2.63E-2</v>
      </c>
      <c r="L59" s="30">
        <v>1.91</v>
      </c>
      <c r="M59" s="30">
        <v>42</v>
      </c>
      <c r="N59" s="30">
        <v>69.09</v>
      </c>
      <c r="O59" s="30">
        <v>41.83</v>
      </c>
      <c r="Q59" s="30">
        <v>40.659999999999997</v>
      </c>
    </row>
    <row r="60" spans="1:20" s="30" customFormat="1" ht="30" customHeight="1" x14ac:dyDescent="0.15">
      <c r="A60" s="48"/>
      <c r="B60" s="30" t="s">
        <v>22</v>
      </c>
      <c r="C60" s="25">
        <v>39</v>
      </c>
      <c r="D60" s="25">
        <v>28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7">
        <v>0</v>
      </c>
      <c r="L60" s="30">
        <v>1.18</v>
      </c>
      <c r="M60" s="30">
        <v>46</v>
      </c>
      <c r="N60" s="30">
        <v>84.85</v>
      </c>
      <c r="O60" s="30">
        <v>21.02</v>
      </c>
      <c r="Q60" s="30">
        <v>20.48</v>
      </c>
    </row>
    <row r="61" spans="1:20" s="29" customFormat="1" ht="30" customHeight="1" x14ac:dyDescent="0.15"/>
    <row r="62" spans="1:20" ht="30" customHeight="1" x14ac:dyDescent="0.15">
      <c r="A62" s="48">
        <v>20170218</v>
      </c>
      <c r="B62" s="28" t="s">
        <v>18</v>
      </c>
      <c r="C62" s="7">
        <v>524</v>
      </c>
      <c r="D62" s="7">
        <v>195</v>
      </c>
      <c r="E62" s="7">
        <v>431</v>
      </c>
      <c r="F62" s="7">
        <v>9</v>
      </c>
      <c r="G62" s="7">
        <v>9</v>
      </c>
      <c r="H62" s="7">
        <v>18</v>
      </c>
      <c r="I62" s="7">
        <v>47.89</v>
      </c>
      <c r="J62" s="7">
        <v>4.62</v>
      </c>
      <c r="K62" s="7">
        <v>100</v>
      </c>
      <c r="Q62" s="7">
        <v>3.68</v>
      </c>
      <c r="R62" s="7">
        <v>3.42</v>
      </c>
    </row>
    <row r="63" spans="1:20" s="30" customFormat="1" ht="30" customHeight="1" x14ac:dyDescent="0.15">
      <c r="A63" s="48"/>
      <c r="B63" s="30" t="s">
        <v>19</v>
      </c>
      <c r="C63" s="30">
        <v>140</v>
      </c>
      <c r="D63" s="30">
        <v>26</v>
      </c>
      <c r="E63" s="30">
        <v>244</v>
      </c>
      <c r="F63" s="30">
        <v>3</v>
      </c>
      <c r="G63" s="30">
        <v>3</v>
      </c>
      <c r="H63" s="30">
        <v>4</v>
      </c>
      <c r="I63" s="30">
        <v>81.33</v>
      </c>
      <c r="J63" s="30">
        <v>11.54</v>
      </c>
      <c r="K63" s="30">
        <v>100</v>
      </c>
      <c r="L63" s="30">
        <v>3.11</v>
      </c>
      <c r="O63" s="30">
        <v>11.54</v>
      </c>
      <c r="Q63" s="30">
        <v>0</v>
      </c>
      <c r="R63" s="30">
        <v>0</v>
      </c>
      <c r="S63" s="30">
        <v>45</v>
      </c>
    </row>
    <row r="64" spans="1:20" s="30" customFormat="1" ht="30" customHeight="1" x14ac:dyDescent="0.15">
      <c r="A64" s="48"/>
      <c r="B64" s="30" t="s">
        <v>20</v>
      </c>
      <c r="C64" s="25">
        <v>245</v>
      </c>
      <c r="D64" s="25">
        <v>115</v>
      </c>
      <c r="E64" s="25">
        <v>45</v>
      </c>
      <c r="F64" s="25">
        <v>1</v>
      </c>
      <c r="G64" s="25">
        <v>1</v>
      </c>
      <c r="H64" s="25">
        <v>5</v>
      </c>
      <c r="I64" s="25">
        <v>45</v>
      </c>
      <c r="J64" s="27">
        <v>8.6999999999999994E-3</v>
      </c>
      <c r="L64" s="30">
        <v>1.19</v>
      </c>
      <c r="M64" s="30">
        <v>21</v>
      </c>
      <c r="N64" s="30">
        <v>92.23</v>
      </c>
      <c r="O64" s="30">
        <v>111.1</v>
      </c>
    </row>
    <row r="65" spans="1:20" s="30" customFormat="1" ht="30" customHeight="1" x14ac:dyDescent="0.15">
      <c r="A65" s="48"/>
      <c r="B65" s="30" t="s">
        <v>2</v>
      </c>
      <c r="C65" s="25">
        <v>95</v>
      </c>
      <c r="D65" s="25">
        <v>30</v>
      </c>
      <c r="E65" s="25">
        <v>130</v>
      </c>
      <c r="F65" s="25">
        <v>4</v>
      </c>
      <c r="G65" s="25">
        <v>4</v>
      </c>
      <c r="H65" s="25">
        <v>8</v>
      </c>
      <c r="I65" s="25">
        <v>32.5</v>
      </c>
      <c r="J65" s="27">
        <v>0.1333</v>
      </c>
      <c r="L65" s="30">
        <v>1.94</v>
      </c>
      <c r="M65" s="30">
        <v>68</v>
      </c>
      <c r="N65" s="30">
        <v>75.510000000000005</v>
      </c>
      <c r="O65" s="30">
        <v>0</v>
      </c>
    </row>
    <row r="66" spans="1:20" s="30" customFormat="1" ht="30" customHeight="1" x14ac:dyDescent="0.15">
      <c r="A66" s="48"/>
      <c r="B66" s="30" t="s">
        <v>22</v>
      </c>
      <c r="C66" s="25">
        <v>41</v>
      </c>
      <c r="D66" s="25">
        <v>21</v>
      </c>
      <c r="E66" s="25">
        <v>12</v>
      </c>
      <c r="F66" s="25">
        <v>1</v>
      </c>
      <c r="G66" s="25">
        <v>1</v>
      </c>
      <c r="H66" s="25">
        <v>1</v>
      </c>
      <c r="I66" s="25">
        <v>12</v>
      </c>
      <c r="J66" s="27">
        <v>4.7600000000000003E-2</v>
      </c>
      <c r="L66" s="30">
        <v>1.32</v>
      </c>
      <c r="M66" s="30">
        <v>22</v>
      </c>
      <c r="N66" s="30">
        <v>90.32</v>
      </c>
    </row>
    <row r="67" spans="1:20" s="29" customFormat="1" ht="30" customHeight="1" x14ac:dyDescent="0.15"/>
    <row r="68" spans="1:20" ht="30" customHeight="1" x14ac:dyDescent="0.15">
      <c r="A68" s="48">
        <v>20170219</v>
      </c>
      <c r="B68" s="28" t="s">
        <v>18</v>
      </c>
      <c r="C68" s="7">
        <v>830</v>
      </c>
      <c r="D68" s="7">
        <v>272</v>
      </c>
      <c r="E68" s="7">
        <v>794</v>
      </c>
      <c r="F68" s="7">
        <v>8</v>
      </c>
      <c r="G68" s="7">
        <v>8</v>
      </c>
      <c r="H68" s="7">
        <v>20</v>
      </c>
      <c r="I68" s="7">
        <v>99.31</v>
      </c>
      <c r="J68" s="7">
        <v>2.94</v>
      </c>
      <c r="K68" s="7">
        <v>88.89</v>
      </c>
      <c r="Q68" s="7">
        <v>4.83</v>
      </c>
      <c r="R68" s="7">
        <v>4.55</v>
      </c>
    </row>
    <row r="69" spans="1:20" s="30" customFormat="1" ht="30" customHeight="1" x14ac:dyDescent="0.15">
      <c r="A69" s="48"/>
      <c r="B69" s="30" t="s">
        <v>19</v>
      </c>
      <c r="C69" s="30">
        <v>124</v>
      </c>
      <c r="D69" s="30">
        <v>34</v>
      </c>
      <c r="E69" s="30">
        <v>45</v>
      </c>
      <c r="F69" s="30">
        <v>1</v>
      </c>
      <c r="G69" s="30">
        <v>1</v>
      </c>
      <c r="H69" s="30">
        <v>1</v>
      </c>
      <c r="I69" s="30">
        <v>45</v>
      </c>
      <c r="J69" s="30">
        <v>2.94</v>
      </c>
      <c r="K69" s="30">
        <v>50</v>
      </c>
      <c r="L69" s="30">
        <v>2.0699999999999998</v>
      </c>
      <c r="O69" s="30">
        <v>14.71</v>
      </c>
      <c r="S69" s="30">
        <v>60</v>
      </c>
    </row>
    <row r="70" spans="1:20" s="30" customFormat="1" ht="30" customHeight="1" x14ac:dyDescent="0.15">
      <c r="A70" s="48"/>
      <c r="B70" s="30" t="s">
        <v>20</v>
      </c>
      <c r="C70" s="25">
        <v>409</v>
      </c>
      <c r="D70" s="25">
        <v>156</v>
      </c>
      <c r="E70" s="25">
        <v>644.70000000000005</v>
      </c>
      <c r="F70" s="25">
        <v>6</v>
      </c>
      <c r="G70" s="25">
        <v>6</v>
      </c>
      <c r="H70" s="25">
        <v>15</v>
      </c>
      <c r="I70" s="25">
        <v>107.45</v>
      </c>
      <c r="J70" s="27">
        <v>3.85E-2</v>
      </c>
      <c r="L70" s="30">
        <v>1.25</v>
      </c>
      <c r="M70" s="30">
        <v>31</v>
      </c>
      <c r="N70" s="30">
        <v>91.64</v>
      </c>
      <c r="O70" s="30">
        <v>211.98</v>
      </c>
      <c r="Q70" s="30">
        <v>230.82</v>
      </c>
    </row>
    <row r="71" spans="1:20" s="30" customFormat="1" ht="30" customHeight="1" x14ac:dyDescent="0.15">
      <c r="A71" s="48"/>
      <c r="B71" s="30" t="s">
        <v>2</v>
      </c>
      <c r="C71" s="25">
        <v>188</v>
      </c>
      <c r="D71" s="25">
        <v>46</v>
      </c>
      <c r="E71" s="25">
        <v>104.8</v>
      </c>
      <c r="F71" s="25">
        <v>1</v>
      </c>
      <c r="G71" s="25">
        <v>1</v>
      </c>
      <c r="H71" s="25">
        <v>4</v>
      </c>
      <c r="I71" s="25">
        <v>104.8</v>
      </c>
      <c r="J71" s="27">
        <v>2.1700000000000001E-2</v>
      </c>
      <c r="L71" s="30">
        <v>2.0699999999999998</v>
      </c>
      <c r="M71" s="30">
        <v>45</v>
      </c>
      <c r="N71" s="30">
        <v>76.92</v>
      </c>
      <c r="O71" s="30">
        <v>83</v>
      </c>
      <c r="Q71" s="30">
        <v>91.39</v>
      </c>
    </row>
    <row r="72" spans="1:20" s="30" customFormat="1" ht="30" customHeight="1" x14ac:dyDescent="0.15">
      <c r="A72" s="48"/>
      <c r="B72" s="30" t="s">
        <v>22</v>
      </c>
      <c r="C72" s="25">
        <v>97</v>
      </c>
      <c r="D72" s="25">
        <v>33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7">
        <v>0</v>
      </c>
      <c r="L72" s="30">
        <v>2.16</v>
      </c>
      <c r="M72" s="30">
        <v>113</v>
      </c>
      <c r="N72" s="30">
        <v>71.930000000000007</v>
      </c>
      <c r="O72" s="30">
        <v>52.51</v>
      </c>
      <c r="Q72" s="30">
        <v>51.01</v>
      </c>
    </row>
    <row r="73" spans="1:20" s="29" customFormat="1" ht="30" customHeight="1" x14ac:dyDescent="0.15"/>
    <row r="74" spans="1:20" ht="30" customHeight="1" x14ac:dyDescent="0.15">
      <c r="A74" s="48">
        <v>20170220</v>
      </c>
      <c r="B74" s="28" t="s">
        <v>18</v>
      </c>
      <c r="C74" s="7">
        <v>863</v>
      </c>
      <c r="D74" s="7">
        <v>274</v>
      </c>
      <c r="E74" s="7">
        <v>1212.5</v>
      </c>
      <c r="F74" s="7">
        <v>11</v>
      </c>
      <c r="G74" s="7">
        <v>11</v>
      </c>
      <c r="H74" s="7">
        <v>24</v>
      </c>
      <c r="I74" s="7">
        <v>110.23</v>
      </c>
      <c r="J74" s="7">
        <v>4.01</v>
      </c>
      <c r="K74" s="7">
        <v>100</v>
      </c>
      <c r="Q74" s="7">
        <v>5.19</v>
      </c>
      <c r="R74" s="7">
        <v>4.1900000000000004</v>
      </c>
      <c r="T74" s="7">
        <v>208</v>
      </c>
    </row>
    <row r="75" spans="1:20" s="30" customFormat="1" ht="30" customHeight="1" x14ac:dyDescent="0.15">
      <c r="A75" s="48"/>
      <c r="B75" s="30" t="s">
        <v>19</v>
      </c>
      <c r="C75" s="30">
        <v>187</v>
      </c>
      <c r="D75" s="30">
        <v>44</v>
      </c>
      <c r="E75" s="30">
        <v>40</v>
      </c>
      <c r="F75" s="30">
        <v>1</v>
      </c>
      <c r="G75" s="30">
        <v>1</v>
      </c>
      <c r="H75" s="30">
        <v>5</v>
      </c>
      <c r="I75" s="30">
        <v>40</v>
      </c>
      <c r="J75" s="30">
        <v>2.27</v>
      </c>
      <c r="K75" s="30">
        <v>100</v>
      </c>
      <c r="L75" s="30">
        <v>1.97</v>
      </c>
      <c r="O75" s="30">
        <v>11.36</v>
      </c>
      <c r="Q75" s="30">
        <v>0</v>
      </c>
      <c r="R75" s="30">
        <v>0</v>
      </c>
      <c r="S75" s="30">
        <v>95</v>
      </c>
    </row>
    <row r="76" spans="1:20" s="30" customFormat="1" ht="30" customHeight="1" x14ac:dyDescent="0.15">
      <c r="A76" s="48"/>
      <c r="B76" s="30" t="s">
        <v>20</v>
      </c>
      <c r="C76" s="25">
        <v>456</v>
      </c>
      <c r="D76" s="25">
        <v>150</v>
      </c>
      <c r="E76" s="26">
        <v>1024.5999999999999</v>
      </c>
      <c r="F76" s="25">
        <v>6</v>
      </c>
      <c r="G76" s="25">
        <v>6</v>
      </c>
      <c r="H76" s="25">
        <v>15</v>
      </c>
      <c r="I76" s="25">
        <v>170.77</v>
      </c>
      <c r="J76" s="27">
        <v>0.04</v>
      </c>
      <c r="L76" s="30">
        <v>1.38</v>
      </c>
      <c r="M76" s="30">
        <v>23</v>
      </c>
      <c r="N76" s="30">
        <v>88.52</v>
      </c>
      <c r="O76" s="30">
        <v>242.38</v>
      </c>
      <c r="Q76" s="30">
        <v>280.98</v>
      </c>
    </row>
    <row r="77" spans="1:20" s="30" customFormat="1" ht="30" customHeight="1" x14ac:dyDescent="0.15">
      <c r="A77" s="48"/>
      <c r="B77" s="30" t="s">
        <v>2</v>
      </c>
      <c r="C77" s="25">
        <v>157</v>
      </c>
      <c r="D77" s="25">
        <v>52</v>
      </c>
      <c r="E77" s="25">
        <v>88.9</v>
      </c>
      <c r="F77" s="25">
        <v>3</v>
      </c>
      <c r="G77" s="25">
        <v>3</v>
      </c>
      <c r="H77" s="25">
        <v>3</v>
      </c>
      <c r="I77" s="25">
        <v>29.63</v>
      </c>
      <c r="J77" s="27">
        <v>5.7700000000000001E-2</v>
      </c>
      <c r="L77" s="30">
        <v>1.62</v>
      </c>
      <c r="M77" s="30">
        <v>45</v>
      </c>
      <c r="N77" s="30">
        <v>85.57</v>
      </c>
      <c r="O77" s="30">
        <v>83.11</v>
      </c>
      <c r="Q77" s="30">
        <v>91.29</v>
      </c>
    </row>
    <row r="78" spans="1:20" s="28" customFormat="1" ht="30" customHeight="1" x14ac:dyDescent="0.15">
      <c r="A78" s="48"/>
      <c r="B78" s="28" t="s">
        <v>22</v>
      </c>
      <c r="C78" s="25">
        <v>56</v>
      </c>
      <c r="D78" s="25">
        <v>23</v>
      </c>
      <c r="E78" s="25">
        <v>59</v>
      </c>
      <c r="F78" s="25">
        <v>1</v>
      </c>
      <c r="G78" s="25">
        <v>1</v>
      </c>
      <c r="H78" s="25">
        <v>1</v>
      </c>
      <c r="I78" s="25">
        <v>59</v>
      </c>
      <c r="J78" s="27">
        <v>4.3499999999999997E-2</v>
      </c>
      <c r="L78" s="28">
        <v>1.46</v>
      </c>
      <c r="M78" s="28">
        <v>57</v>
      </c>
      <c r="N78" s="28">
        <v>80.489999999999995</v>
      </c>
      <c r="O78" s="28">
        <v>31.54</v>
      </c>
      <c r="Q78" s="28">
        <v>30.59</v>
      </c>
    </row>
    <row r="79" spans="1:20" s="29" customFormat="1" ht="30" customHeight="1" x14ac:dyDescent="0.15"/>
    <row r="80" spans="1:20" s="28" customFormat="1" ht="30" customHeight="1" x14ac:dyDescent="0.15">
      <c r="A80" s="48">
        <v>20170222</v>
      </c>
      <c r="B80" s="28" t="s">
        <v>18</v>
      </c>
      <c r="C80" s="23">
        <v>741</v>
      </c>
      <c r="D80" s="23">
        <v>246</v>
      </c>
      <c r="E80" s="28">
        <v>892</v>
      </c>
      <c r="F80" s="23">
        <v>12</v>
      </c>
      <c r="G80" s="23">
        <v>12</v>
      </c>
      <c r="H80" s="23">
        <v>18</v>
      </c>
      <c r="I80" s="23">
        <v>74.38</v>
      </c>
      <c r="J80" s="24">
        <v>4.8799999999999996E-2</v>
      </c>
      <c r="K80" s="23">
        <v>75</v>
      </c>
      <c r="Q80" s="28">
        <v>4.8499999999999996</v>
      </c>
      <c r="R80" s="28">
        <v>4.5999999999999996</v>
      </c>
      <c r="T80" s="23">
        <v>208</v>
      </c>
    </row>
    <row r="81" spans="1:20" s="30" customFormat="1" ht="30" customHeight="1" x14ac:dyDescent="0.15">
      <c r="A81" s="48"/>
      <c r="B81" s="30" t="s">
        <v>19</v>
      </c>
      <c r="C81" s="30">
        <v>173</v>
      </c>
      <c r="D81" s="30">
        <v>45</v>
      </c>
      <c r="E81" s="30">
        <v>74.900000000000006</v>
      </c>
      <c r="F81" s="30">
        <v>2</v>
      </c>
      <c r="G81" s="30">
        <v>2</v>
      </c>
      <c r="H81" s="30">
        <v>2</v>
      </c>
      <c r="I81" s="30">
        <v>37.5</v>
      </c>
      <c r="J81" s="30">
        <v>4.4400000000000004</v>
      </c>
      <c r="K81" s="30">
        <v>100</v>
      </c>
      <c r="L81" s="30">
        <v>1.75</v>
      </c>
      <c r="O81" s="30">
        <v>13.33</v>
      </c>
    </row>
    <row r="82" spans="1:20" s="30" customFormat="1" ht="30" customHeight="1" x14ac:dyDescent="0.15">
      <c r="A82" s="48"/>
      <c r="B82" s="30" t="s">
        <v>20</v>
      </c>
      <c r="C82" s="25">
        <v>397</v>
      </c>
      <c r="D82" s="25">
        <v>144</v>
      </c>
      <c r="E82" s="25">
        <v>701</v>
      </c>
      <c r="F82" s="25">
        <v>7</v>
      </c>
      <c r="G82" s="25">
        <v>7</v>
      </c>
      <c r="H82" s="25">
        <v>11</v>
      </c>
      <c r="I82" s="25">
        <v>100.14</v>
      </c>
      <c r="J82" s="27">
        <v>4.8599999999999997E-2</v>
      </c>
      <c r="L82" s="30">
        <v>1.34</v>
      </c>
      <c r="M82" s="30">
        <v>26</v>
      </c>
      <c r="N82" s="30">
        <v>90.2</v>
      </c>
      <c r="O82" s="30">
        <v>131.29</v>
      </c>
      <c r="Q82" s="30">
        <v>200.68</v>
      </c>
    </row>
    <row r="83" spans="1:20" s="30" customFormat="1" ht="30" customHeight="1" x14ac:dyDescent="0.15">
      <c r="A83" s="48"/>
      <c r="B83" s="30" t="s">
        <v>2</v>
      </c>
      <c r="C83" s="25">
        <v>139</v>
      </c>
      <c r="D83" s="25">
        <v>41</v>
      </c>
      <c r="E83" s="25">
        <v>105.8</v>
      </c>
      <c r="F83" s="25">
        <v>2</v>
      </c>
      <c r="G83" s="25">
        <v>2</v>
      </c>
      <c r="H83" s="25">
        <v>4</v>
      </c>
      <c r="I83" s="25">
        <v>52.9</v>
      </c>
      <c r="J83" s="27">
        <v>4.8800000000000003E-2</v>
      </c>
      <c r="L83" s="30">
        <v>1.74</v>
      </c>
      <c r="M83" s="30">
        <v>48</v>
      </c>
      <c r="N83" s="30">
        <v>82.5</v>
      </c>
      <c r="O83" s="30">
        <v>51.87</v>
      </c>
    </row>
    <row r="84" spans="1:20" s="30" customFormat="1" ht="30" customHeight="1" x14ac:dyDescent="0.15">
      <c r="A84" s="48"/>
      <c r="B84" s="30" t="s">
        <v>22</v>
      </c>
      <c r="C84" s="25">
        <v>29</v>
      </c>
      <c r="D84" s="25">
        <v>14</v>
      </c>
      <c r="E84" s="25">
        <v>10.9</v>
      </c>
      <c r="F84" s="25">
        <v>1</v>
      </c>
      <c r="G84" s="25">
        <v>1</v>
      </c>
      <c r="H84" s="25">
        <v>1</v>
      </c>
      <c r="I84" s="25">
        <v>10.9</v>
      </c>
      <c r="J84" s="27">
        <v>7.1400000000000005E-2</v>
      </c>
      <c r="L84" s="30">
        <v>1.71</v>
      </c>
      <c r="M84" s="30">
        <v>59</v>
      </c>
      <c r="N84" s="30">
        <v>76.47</v>
      </c>
      <c r="O84" s="30">
        <v>21.07</v>
      </c>
    </row>
    <row r="85" spans="1:20" s="29" customFormat="1" ht="30" customHeight="1" x14ac:dyDescent="0.15"/>
    <row r="86" spans="1:20" s="28" customFormat="1" ht="30" customHeight="1" x14ac:dyDescent="0.15">
      <c r="A86" s="48">
        <v>20170223</v>
      </c>
      <c r="B86" s="28" t="s">
        <v>18</v>
      </c>
      <c r="C86" s="23">
        <v>592</v>
      </c>
      <c r="D86" s="23">
        <v>231</v>
      </c>
      <c r="E86" s="28">
        <v>11268</v>
      </c>
      <c r="F86" s="23">
        <v>11</v>
      </c>
      <c r="G86" s="23">
        <v>11</v>
      </c>
      <c r="H86" s="23">
        <v>35</v>
      </c>
      <c r="I86" s="23">
        <v>102</v>
      </c>
      <c r="J86" s="24">
        <v>4.7600000000000003E-2</v>
      </c>
      <c r="K86" s="23">
        <v>78.569999999999993</v>
      </c>
      <c r="Q86" s="28">
        <v>5.2</v>
      </c>
      <c r="R86" s="28">
        <v>4.8899999999999997</v>
      </c>
      <c r="T86" s="23"/>
    </row>
    <row r="87" spans="1:20" s="30" customFormat="1" ht="30" customHeight="1" thickBot="1" x14ac:dyDescent="0.2">
      <c r="A87" s="48"/>
      <c r="B87" s="30" t="s">
        <v>19</v>
      </c>
      <c r="C87" s="30">
        <v>110</v>
      </c>
      <c r="D87" s="30">
        <v>37</v>
      </c>
      <c r="E87" s="30">
        <v>45</v>
      </c>
      <c r="F87" s="30">
        <v>1</v>
      </c>
      <c r="G87" s="30">
        <v>1</v>
      </c>
      <c r="H87" s="30">
        <v>5</v>
      </c>
      <c r="I87" s="30">
        <v>45</v>
      </c>
      <c r="J87" s="30">
        <v>2.7</v>
      </c>
      <c r="K87" s="30">
        <v>100</v>
      </c>
      <c r="O87" s="30">
        <v>13.51</v>
      </c>
      <c r="S87" s="30">
        <v>54</v>
      </c>
    </row>
    <row r="88" spans="1:20" s="30" customFormat="1" ht="30" customHeight="1" thickBot="1" x14ac:dyDescent="0.2">
      <c r="A88" s="48"/>
      <c r="B88" s="30" t="s">
        <v>20</v>
      </c>
      <c r="C88" s="34">
        <v>355</v>
      </c>
      <c r="D88" s="35">
        <v>129</v>
      </c>
      <c r="E88" s="35">
        <v>939.9</v>
      </c>
      <c r="F88" s="35">
        <v>8</v>
      </c>
      <c r="G88" s="35">
        <v>8</v>
      </c>
      <c r="H88" s="35">
        <v>22</v>
      </c>
      <c r="I88" s="35">
        <v>117.49</v>
      </c>
      <c r="J88" s="36">
        <v>6.2E-2</v>
      </c>
      <c r="L88" s="30">
        <v>1.35</v>
      </c>
      <c r="M88" s="30">
        <v>26</v>
      </c>
      <c r="N88" s="30">
        <v>90.49</v>
      </c>
      <c r="O88" s="30">
        <v>191.97</v>
      </c>
    </row>
    <row r="89" spans="1:20" s="30" customFormat="1" ht="30" customHeight="1" thickBot="1" x14ac:dyDescent="0.2">
      <c r="A89" s="48"/>
      <c r="B89" s="30" t="s">
        <v>2</v>
      </c>
      <c r="C89" s="34">
        <v>95</v>
      </c>
      <c r="D89" s="35">
        <v>47</v>
      </c>
      <c r="E89" s="35">
        <v>18.899999999999999</v>
      </c>
      <c r="F89" s="35">
        <v>1</v>
      </c>
      <c r="G89" s="35">
        <v>1</v>
      </c>
      <c r="H89" s="35">
        <v>1</v>
      </c>
      <c r="I89" s="35">
        <v>18.899999999999999</v>
      </c>
      <c r="J89" s="36">
        <v>2.1299999999999999E-2</v>
      </c>
      <c r="L89" s="30">
        <v>1.36</v>
      </c>
      <c r="M89" s="30">
        <v>38</v>
      </c>
      <c r="N89" s="30">
        <v>84.29</v>
      </c>
      <c r="O89" s="30">
        <v>51.85</v>
      </c>
    </row>
    <row r="90" spans="1:20" s="30" customFormat="1" ht="30" customHeight="1" thickBot="1" x14ac:dyDescent="0.2">
      <c r="A90" s="48"/>
      <c r="B90" s="30" t="s">
        <v>22</v>
      </c>
      <c r="C90" s="34">
        <v>30</v>
      </c>
      <c r="D90" s="35">
        <v>16</v>
      </c>
      <c r="E90" s="35">
        <v>123</v>
      </c>
      <c r="F90" s="35">
        <v>1</v>
      </c>
      <c r="G90" s="35">
        <v>1</v>
      </c>
      <c r="H90" s="35">
        <v>7</v>
      </c>
      <c r="I90" s="35">
        <v>123</v>
      </c>
      <c r="J90" s="36">
        <v>6.25E-2</v>
      </c>
      <c r="L90" s="30">
        <v>1.2</v>
      </c>
      <c r="M90" s="30">
        <v>45</v>
      </c>
      <c r="N90" s="30">
        <v>80</v>
      </c>
      <c r="O90" s="30">
        <v>10.56</v>
      </c>
    </row>
    <row r="91" spans="1:20" s="29" customFormat="1" ht="30" customHeight="1" x14ac:dyDescent="0.15"/>
    <row r="92" spans="1:20" s="28" customFormat="1" ht="30" customHeight="1" x14ac:dyDescent="0.15">
      <c r="A92" s="48">
        <v>20170224</v>
      </c>
      <c r="B92" s="28" t="s">
        <v>18</v>
      </c>
      <c r="C92" s="23">
        <v>604</v>
      </c>
      <c r="D92" s="23">
        <v>212</v>
      </c>
      <c r="E92" s="28">
        <v>571</v>
      </c>
      <c r="F92" s="23">
        <v>7</v>
      </c>
      <c r="G92" s="23">
        <v>7</v>
      </c>
      <c r="H92" s="23">
        <v>26</v>
      </c>
      <c r="I92" s="23">
        <v>81.7</v>
      </c>
      <c r="J92" s="24">
        <v>3.3000000000000002E-2</v>
      </c>
      <c r="K92" s="23">
        <v>87.5</v>
      </c>
      <c r="Q92" s="28">
        <v>5.0599999999999996</v>
      </c>
      <c r="R92" s="28">
        <v>4.75</v>
      </c>
      <c r="T92" s="23"/>
    </row>
    <row r="93" spans="1:20" s="30" customFormat="1" ht="30" customHeight="1" thickBot="1" x14ac:dyDescent="0.2">
      <c r="A93" s="48"/>
      <c r="B93" s="30" t="s">
        <v>19</v>
      </c>
      <c r="C93" s="30">
        <v>92</v>
      </c>
      <c r="D93" s="30">
        <v>26</v>
      </c>
      <c r="E93" s="30">
        <v>0</v>
      </c>
      <c r="F93" s="30">
        <v>0</v>
      </c>
      <c r="G93" s="30">
        <v>0</v>
      </c>
      <c r="H93" s="30">
        <v>0</v>
      </c>
      <c r="J93" s="30">
        <v>0</v>
      </c>
      <c r="K93" s="30">
        <v>0</v>
      </c>
      <c r="O93" s="30">
        <v>19.23</v>
      </c>
      <c r="Q93" s="30">
        <v>0</v>
      </c>
      <c r="R93" s="30">
        <v>0</v>
      </c>
      <c r="S93" s="30">
        <v>38</v>
      </c>
    </row>
    <row r="94" spans="1:20" s="30" customFormat="1" ht="30" customHeight="1" thickBot="1" x14ac:dyDescent="0.2">
      <c r="A94" s="48"/>
      <c r="B94" s="30" t="s">
        <v>20</v>
      </c>
      <c r="C94" s="34">
        <v>364</v>
      </c>
      <c r="D94" s="35">
        <v>120</v>
      </c>
      <c r="E94" s="35">
        <v>252.9</v>
      </c>
      <c r="F94" s="35">
        <v>4</v>
      </c>
      <c r="G94" s="35">
        <v>4</v>
      </c>
      <c r="H94" s="35">
        <v>4</v>
      </c>
      <c r="I94" s="35">
        <v>63.23</v>
      </c>
      <c r="J94" s="36">
        <v>3.3300000000000003E-2</v>
      </c>
      <c r="L94" s="30">
        <v>1.62</v>
      </c>
      <c r="M94" s="30">
        <v>27</v>
      </c>
      <c r="N94" s="30">
        <v>85.23</v>
      </c>
      <c r="O94" s="30">
        <v>161.72</v>
      </c>
    </row>
    <row r="95" spans="1:20" s="30" customFormat="1" ht="30" customHeight="1" thickBot="1" x14ac:dyDescent="0.2">
      <c r="A95" s="48"/>
      <c r="B95" s="30" t="s">
        <v>2</v>
      </c>
      <c r="C95" s="34">
        <v>86</v>
      </c>
      <c r="D95" s="35">
        <v>36</v>
      </c>
      <c r="E95" s="35">
        <v>279</v>
      </c>
      <c r="F95" s="35">
        <v>2</v>
      </c>
      <c r="G95" s="35">
        <v>2</v>
      </c>
      <c r="H95" s="35">
        <v>21</v>
      </c>
      <c r="I95" s="35">
        <v>139.5</v>
      </c>
      <c r="J95" s="36">
        <v>5.5599999999999997E-2</v>
      </c>
      <c r="L95" s="30">
        <v>1.41</v>
      </c>
      <c r="M95" s="30">
        <v>48</v>
      </c>
      <c r="N95" s="30">
        <v>88.52</v>
      </c>
      <c r="O95" s="30">
        <v>51.87</v>
      </c>
    </row>
    <row r="96" spans="1:20" s="30" customFormat="1" ht="30" customHeight="1" thickBot="1" x14ac:dyDescent="0.2">
      <c r="A96" s="48"/>
      <c r="B96" s="30" t="s">
        <v>22</v>
      </c>
      <c r="C96" s="34">
        <v>61</v>
      </c>
      <c r="D96" s="35">
        <v>29</v>
      </c>
      <c r="E96" s="35">
        <v>40</v>
      </c>
      <c r="F96" s="35">
        <v>1</v>
      </c>
      <c r="G96" s="35">
        <v>1</v>
      </c>
      <c r="H96" s="35">
        <v>1</v>
      </c>
      <c r="I96" s="35">
        <v>40</v>
      </c>
      <c r="J96" s="36">
        <v>3.4500000000000003E-2</v>
      </c>
      <c r="L96" s="30">
        <v>1.42</v>
      </c>
      <c r="M96" s="30">
        <v>50</v>
      </c>
      <c r="N96" s="30">
        <v>74.42</v>
      </c>
      <c r="O96" s="30">
        <v>61.66</v>
      </c>
    </row>
    <row r="97" spans="1:20" s="29" customFormat="1" ht="30" customHeight="1" x14ac:dyDescent="0.15"/>
    <row r="98" spans="1:20" s="28" customFormat="1" ht="30" customHeight="1" x14ac:dyDescent="0.15">
      <c r="A98" s="48">
        <v>20170225</v>
      </c>
      <c r="B98" s="28" t="s">
        <v>18</v>
      </c>
      <c r="C98" s="23">
        <v>471</v>
      </c>
      <c r="D98" s="23">
        <v>220</v>
      </c>
      <c r="E98" s="28">
        <v>297.7</v>
      </c>
      <c r="F98" s="23">
        <v>5</v>
      </c>
      <c r="G98" s="23">
        <v>5</v>
      </c>
      <c r="H98" s="23">
        <v>8</v>
      </c>
      <c r="I98" s="23">
        <v>59.54</v>
      </c>
      <c r="J98" s="24">
        <v>2.2700000000000001E-2</v>
      </c>
      <c r="K98" s="23">
        <v>83.33</v>
      </c>
      <c r="T98" s="23"/>
    </row>
    <row r="99" spans="1:20" s="30" customFormat="1" ht="30" customHeight="1" thickBot="1" x14ac:dyDescent="0.2">
      <c r="A99" s="48"/>
      <c r="B99" s="30" t="s">
        <v>19</v>
      </c>
      <c r="C99" s="30">
        <v>99</v>
      </c>
      <c r="D99" s="30">
        <v>30</v>
      </c>
      <c r="E99" s="30">
        <v>9.9</v>
      </c>
      <c r="F99" s="30">
        <v>1</v>
      </c>
      <c r="G99" s="30">
        <v>1</v>
      </c>
      <c r="H99" s="30">
        <v>1</v>
      </c>
      <c r="I99" s="30">
        <v>9.9</v>
      </c>
      <c r="J99" s="30">
        <v>3.33</v>
      </c>
      <c r="K99" s="30">
        <v>100</v>
      </c>
      <c r="L99" s="30">
        <v>2.15</v>
      </c>
      <c r="O99" s="30">
        <v>13.33</v>
      </c>
      <c r="S99" s="30">
        <v>46</v>
      </c>
    </row>
    <row r="100" spans="1:20" s="30" customFormat="1" ht="30" customHeight="1" thickBot="1" x14ac:dyDescent="0.2">
      <c r="A100" s="48"/>
      <c r="B100" s="30" t="s">
        <v>20</v>
      </c>
      <c r="C100" s="34">
        <v>260</v>
      </c>
      <c r="D100" s="35">
        <v>125</v>
      </c>
      <c r="E100" s="35">
        <v>262</v>
      </c>
      <c r="F100" s="35">
        <v>3</v>
      </c>
      <c r="G100" s="35">
        <v>3</v>
      </c>
      <c r="H100" s="35">
        <v>5</v>
      </c>
      <c r="I100" s="35">
        <v>87.33</v>
      </c>
      <c r="J100" s="36">
        <v>2.4E-2</v>
      </c>
      <c r="L100" s="30">
        <v>1.21</v>
      </c>
      <c r="M100" s="30">
        <v>20</v>
      </c>
      <c r="N100" s="30">
        <v>93.2</v>
      </c>
      <c r="O100" s="30">
        <v>171.8</v>
      </c>
    </row>
    <row r="101" spans="1:20" s="30" customFormat="1" ht="30" customHeight="1" thickBot="1" x14ac:dyDescent="0.2">
      <c r="A101" s="48"/>
      <c r="B101" s="30" t="s">
        <v>2</v>
      </c>
      <c r="C101" s="34">
        <v>81</v>
      </c>
      <c r="D101" s="35">
        <v>44</v>
      </c>
      <c r="E101" s="35">
        <v>25.8</v>
      </c>
      <c r="F101" s="35">
        <v>1</v>
      </c>
      <c r="G101" s="35">
        <v>1</v>
      </c>
      <c r="H101" s="35">
        <v>2</v>
      </c>
      <c r="I101" s="35">
        <v>25.8</v>
      </c>
      <c r="J101" s="36">
        <v>2.2700000000000001E-2</v>
      </c>
      <c r="L101" s="30">
        <v>1.27</v>
      </c>
      <c r="M101" s="30">
        <v>29</v>
      </c>
      <c r="N101" s="30">
        <v>90.63</v>
      </c>
      <c r="O101" s="30">
        <v>103.62</v>
      </c>
    </row>
    <row r="102" spans="1:20" s="30" customFormat="1" ht="30" customHeight="1" thickBot="1" x14ac:dyDescent="0.2">
      <c r="A102" s="48"/>
      <c r="B102" s="30" t="s">
        <v>22</v>
      </c>
      <c r="C102" s="34">
        <v>24</v>
      </c>
      <c r="D102" s="35">
        <v>17</v>
      </c>
      <c r="E102" s="35">
        <v>0</v>
      </c>
      <c r="F102" s="35">
        <v>0</v>
      </c>
      <c r="G102" s="35">
        <v>0</v>
      </c>
      <c r="H102" s="35">
        <v>0</v>
      </c>
      <c r="I102" s="35">
        <v>0</v>
      </c>
      <c r="J102" s="36">
        <v>0</v>
      </c>
      <c r="L102" s="30">
        <v>1.2</v>
      </c>
      <c r="M102" s="30">
        <v>45</v>
      </c>
      <c r="N102" s="30">
        <v>85</v>
      </c>
      <c r="O102" s="30">
        <v>0</v>
      </c>
    </row>
    <row r="103" spans="1:20" s="29" customFormat="1" ht="30" customHeight="1" x14ac:dyDescent="0.15"/>
    <row r="104" spans="1:20" s="28" customFormat="1" ht="30" customHeight="1" x14ac:dyDescent="0.15">
      <c r="A104" s="48">
        <v>20170226</v>
      </c>
      <c r="B104" s="28" t="s">
        <v>18</v>
      </c>
      <c r="C104" s="23">
        <v>583</v>
      </c>
      <c r="D104" s="23">
        <v>205</v>
      </c>
      <c r="E104" s="28">
        <v>654</v>
      </c>
      <c r="F104" s="23">
        <v>7</v>
      </c>
      <c r="G104" s="23">
        <v>7</v>
      </c>
      <c r="H104" s="23">
        <v>17</v>
      </c>
      <c r="I104" s="23">
        <v>93.43</v>
      </c>
      <c r="J104" s="24">
        <v>3.4099999999999998E-2</v>
      </c>
      <c r="K104" s="23">
        <v>87.5</v>
      </c>
      <c r="Q104" s="28">
        <v>4.79</v>
      </c>
      <c r="R104" s="28">
        <v>4.55</v>
      </c>
      <c r="T104" s="23"/>
    </row>
    <row r="105" spans="1:20" s="30" customFormat="1" ht="30" customHeight="1" thickBot="1" x14ac:dyDescent="0.2">
      <c r="A105" s="48"/>
      <c r="B105" s="30" t="s">
        <v>19</v>
      </c>
      <c r="C105" s="30">
        <v>53</v>
      </c>
      <c r="D105" s="30">
        <v>17</v>
      </c>
      <c r="E105" s="30">
        <v>64</v>
      </c>
      <c r="F105" s="30">
        <v>1</v>
      </c>
      <c r="G105" s="30">
        <v>1</v>
      </c>
      <c r="H105" s="30">
        <v>2</v>
      </c>
      <c r="I105" s="30">
        <v>64</v>
      </c>
      <c r="J105" s="30">
        <v>5.88</v>
      </c>
      <c r="K105" s="30">
        <v>100</v>
      </c>
      <c r="L105" s="30">
        <v>1.66</v>
      </c>
      <c r="O105" s="30">
        <v>11.75</v>
      </c>
      <c r="Q105" s="30">
        <v>0</v>
      </c>
      <c r="R105" s="30">
        <v>0</v>
      </c>
      <c r="S105" s="30">
        <v>32</v>
      </c>
    </row>
    <row r="106" spans="1:20" s="30" customFormat="1" ht="30" customHeight="1" thickBot="1" x14ac:dyDescent="0.2">
      <c r="A106" s="48"/>
      <c r="B106" s="30" t="s">
        <v>20</v>
      </c>
      <c r="C106" s="34">
        <v>373</v>
      </c>
      <c r="D106" s="35">
        <v>118</v>
      </c>
      <c r="E106" s="35">
        <v>495</v>
      </c>
      <c r="F106" s="35">
        <v>4</v>
      </c>
      <c r="G106" s="35">
        <v>4</v>
      </c>
      <c r="H106" s="35">
        <v>8</v>
      </c>
      <c r="I106" s="35">
        <v>123.75</v>
      </c>
      <c r="J106" s="36">
        <v>3.39E-2</v>
      </c>
      <c r="L106" s="30">
        <v>1.3</v>
      </c>
      <c r="M106" s="30">
        <v>19</v>
      </c>
      <c r="N106" s="30">
        <v>89.16</v>
      </c>
      <c r="O106" s="30">
        <v>141.62</v>
      </c>
    </row>
    <row r="107" spans="1:20" s="30" customFormat="1" ht="30" customHeight="1" thickBot="1" x14ac:dyDescent="0.2">
      <c r="A107" s="48"/>
      <c r="B107" s="30" t="s">
        <v>2</v>
      </c>
      <c r="C107" s="34">
        <v>97</v>
      </c>
      <c r="D107" s="35">
        <v>42</v>
      </c>
      <c r="E107" s="35">
        <v>95</v>
      </c>
      <c r="F107" s="35">
        <v>2</v>
      </c>
      <c r="G107" s="35">
        <v>2</v>
      </c>
      <c r="H107" s="35">
        <v>7</v>
      </c>
      <c r="I107" s="35">
        <v>47.5</v>
      </c>
      <c r="J107" s="36">
        <v>4.7600000000000003E-2</v>
      </c>
      <c r="L107" s="30">
        <v>1.39</v>
      </c>
      <c r="M107" s="30">
        <v>36</v>
      </c>
      <c r="N107" s="30">
        <v>81.430000000000007</v>
      </c>
      <c r="O107" s="30">
        <v>72.569999999999993</v>
      </c>
    </row>
    <row r="108" spans="1:20" s="30" customFormat="1" ht="30" customHeight="1" thickBot="1" x14ac:dyDescent="0.2">
      <c r="A108" s="48"/>
      <c r="B108" s="30" t="s">
        <v>22</v>
      </c>
      <c r="C108" s="34">
        <v>51</v>
      </c>
      <c r="D108" s="35">
        <v>23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6">
        <v>0</v>
      </c>
      <c r="L108" s="30">
        <v>1.5</v>
      </c>
      <c r="M108" s="30">
        <v>63</v>
      </c>
      <c r="N108" s="30">
        <v>76.47</v>
      </c>
      <c r="O108" s="30">
        <v>21.33</v>
      </c>
    </row>
    <row r="109" spans="1:20" s="29" customFormat="1" ht="30" customHeight="1" x14ac:dyDescent="0.15"/>
    <row r="110" spans="1:20" s="28" customFormat="1" ht="30" customHeight="1" x14ac:dyDescent="0.15">
      <c r="A110" s="48">
        <v>20170227</v>
      </c>
      <c r="B110" s="28" t="s">
        <v>18</v>
      </c>
      <c r="C110" s="23">
        <v>602</v>
      </c>
      <c r="D110" s="23">
        <v>240</v>
      </c>
      <c r="E110" s="28">
        <v>486.9</v>
      </c>
      <c r="F110" s="23">
        <v>5</v>
      </c>
      <c r="G110" s="23">
        <v>5</v>
      </c>
      <c r="H110" s="23">
        <v>9</v>
      </c>
      <c r="I110" s="23">
        <v>97.38</v>
      </c>
      <c r="J110" s="24">
        <v>2.0799999999999999E-2</v>
      </c>
      <c r="K110" s="23"/>
      <c r="Q110" s="28">
        <v>5.29</v>
      </c>
      <c r="R110" s="28">
        <v>4.95</v>
      </c>
      <c r="T110" s="23"/>
    </row>
    <row r="111" spans="1:20" s="30" customFormat="1" ht="30" customHeight="1" thickBot="1" x14ac:dyDescent="0.2">
      <c r="A111" s="48"/>
      <c r="B111" s="30" t="s">
        <v>19</v>
      </c>
      <c r="C111" s="30">
        <v>155</v>
      </c>
      <c r="D111" s="30">
        <v>41</v>
      </c>
      <c r="E111" s="30">
        <v>337.9</v>
      </c>
      <c r="F111" s="30">
        <v>2</v>
      </c>
      <c r="G111" s="30">
        <v>2</v>
      </c>
      <c r="H111" s="30">
        <v>2</v>
      </c>
      <c r="I111" s="30">
        <v>168.95</v>
      </c>
      <c r="J111" s="30">
        <v>4.88</v>
      </c>
      <c r="L111" s="30">
        <v>2.2799999999999998</v>
      </c>
      <c r="O111" s="30">
        <v>12.2</v>
      </c>
      <c r="S111" s="30">
        <v>68</v>
      </c>
    </row>
    <row r="112" spans="1:20" s="30" customFormat="1" ht="30" customHeight="1" thickBot="1" x14ac:dyDescent="0.2">
      <c r="A112" s="48"/>
      <c r="B112" s="30" t="s">
        <v>20</v>
      </c>
      <c r="C112" s="34">
        <v>279</v>
      </c>
      <c r="D112" s="35">
        <v>133</v>
      </c>
      <c r="E112" s="35">
        <v>84</v>
      </c>
      <c r="F112" s="35">
        <v>2</v>
      </c>
      <c r="G112" s="35">
        <v>2</v>
      </c>
      <c r="H112" s="35">
        <v>6</v>
      </c>
      <c r="I112" s="35">
        <v>42</v>
      </c>
      <c r="J112" s="36">
        <v>1.4999999999999999E-2</v>
      </c>
      <c r="L112" s="30">
        <v>1.19</v>
      </c>
      <c r="M112" s="30">
        <v>29</v>
      </c>
      <c r="N112" s="30">
        <v>92.77</v>
      </c>
      <c r="O112" s="30">
        <v>151.77000000000001</v>
      </c>
    </row>
    <row r="113" spans="1:20" s="30" customFormat="1" ht="30" customHeight="1" thickBot="1" x14ac:dyDescent="0.2">
      <c r="A113" s="48"/>
      <c r="B113" s="30" t="s">
        <v>2</v>
      </c>
      <c r="C113" s="34">
        <v>94</v>
      </c>
      <c r="D113" s="35">
        <v>39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6">
        <v>0</v>
      </c>
      <c r="L113" s="30">
        <v>1.52</v>
      </c>
      <c r="M113" s="30">
        <v>31</v>
      </c>
      <c r="N113" s="30">
        <v>82.26</v>
      </c>
      <c r="O113" s="30">
        <v>83.03</v>
      </c>
    </row>
    <row r="114" spans="1:20" s="30" customFormat="1" ht="30" customHeight="1" thickBot="1" x14ac:dyDescent="0.2">
      <c r="A114" s="48"/>
      <c r="B114" s="30" t="s">
        <v>22</v>
      </c>
      <c r="C114" s="34">
        <v>66</v>
      </c>
      <c r="D114" s="35">
        <v>25</v>
      </c>
      <c r="E114" s="35">
        <v>65</v>
      </c>
      <c r="F114" s="35">
        <v>1</v>
      </c>
      <c r="G114" s="35">
        <v>1</v>
      </c>
      <c r="H114" s="35">
        <v>1</v>
      </c>
      <c r="I114" s="35">
        <v>65</v>
      </c>
      <c r="J114" s="36">
        <v>0.04</v>
      </c>
      <c r="L114" s="30">
        <v>1.94</v>
      </c>
      <c r="M114" s="30">
        <v>98</v>
      </c>
      <c r="N114" s="30">
        <v>64.709999999999994</v>
      </c>
      <c r="O114" s="30">
        <v>53.62</v>
      </c>
    </row>
    <row r="115" spans="1:20" s="29" customFormat="1" ht="30" customHeight="1" x14ac:dyDescent="0.15"/>
    <row r="116" spans="1:20" s="28" customFormat="1" ht="30" customHeight="1" x14ac:dyDescent="0.15">
      <c r="A116" s="48">
        <v>20170228</v>
      </c>
      <c r="B116" s="28" t="s">
        <v>18</v>
      </c>
      <c r="C116" s="23">
        <v>696</v>
      </c>
      <c r="D116" s="23">
        <v>208</v>
      </c>
      <c r="E116" s="28">
        <v>290</v>
      </c>
      <c r="F116" s="23">
        <v>6</v>
      </c>
      <c r="G116" s="23">
        <v>6</v>
      </c>
      <c r="H116" s="23">
        <v>8</v>
      </c>
      <c r="I116" s="23">
        <v>48.33</v>
      </c>
      <c r="J116" s="24">
        <v>2.8799999999999999E-2</v>
      </c>
      <c r="K116" s="23"/>
      <c r="Q116" s="28">
        <v>4.6399999999999997</v>
      </c>
      <c r="R116" s="28">
        <v>4.41</v>
      </c>
      <c r="T116" s="23"/>
    </row>
    <row r="117" spans="1:20" s="30" customFormat="1" ht="30" customHeight="1" thickBot="1" x14ac:dyDescent="0.2">
      <c r="A117" s="48"/>
      <c r="B117" s="30" t="s">
        <v>19</v>
      </c>
      <c r="C117" s="30">
        <v>185</v>
      </c>
      <c r="D117" s="30">
        <v>42</v>
      </c>
      <c r="E117" s="30">
        <v>0</v>
      </c>
      <c r="L117" s="30">
        <v>2.72</v>
      </c>
      <c r="O117" s="30">
        <v>9.52</v>
      </c>
      <c r="S117" s="30">
        <v>68</v>
      </c>
    </row>
    <row r="118" spans="1:20" s="30" customFormat="1" ht="30" customHeight="1" thickBot="1" x14ac:dyDescent="0.2">
      <c r="A118" s="48"/>
      <c r="B118" s="30" t="s">
        <v>20</v>
      </c>
      <c r="C118" s="34">
        <v>340</v>
      </c>
      <c r="D118" s="35">
        <v>106</v>
      </c>
      <c r="E118" s="35">
        <v>185</v>
      </c>
      <c r="F118" s="35">
        <v>3</v>
      </c>
      <c r="G118" s="35">
        <v>3</v>
      </c>
      <c r="H118" s="35">
        <v>5</v>
      </c>
      <c r="I118" s="35">
        <v>61.67</v>
      </c>
      <c r="J118" s="36">
        <v>2.8299999999999999E-2</v>
      </c>
      <c r="L118" s="30">
        <v>1.55</v>
      </c>
      <c r="M118" s="30">
        <v>30</v>
      </c>
      <c r="N118" s="30">
        <v>89.09</v>
      </c>
      <c r="O118" s="30">
        <v>151.86000000000001</v>
      </c>
    </row>
    <row r="119" spans="1:20" s="30" customFormat="1" ht="30" customHeight="1" thickBot="1" x14ac:dyDescent="0.2">
      <c r="A119" s="48"/>
      <c r="B119" s="30" t="s">
        <v>2</v>
      </c>
      <c r="C119" s="34">
        <v>103</v>
      </c>
      <c r="D119" s="35">
        <v>35</v>
      </c>
      <c r="E119" s="35">
        <v>74</v>
      </c>
      <c r="F119" s="35">
        <v>2</v>
      </c>
      <c r="G119" s="35">
        <v>2</v>
      </c>
      <c r="H119" s="35">
        <v>2</v>
      </c>
      <c r="I119" s="35">
        <v>37</v>
      </c>
      <c r="J119" s="36">
        <v>5.7099999999999998E-2</v>
      </c>
      <c r="L119" s="30">
        <v>1.94</v>
      </c>
      <c r="M119" s="30">
        <v>47</v>
      </c>
      <c r="N119" s="30">
        <v>75.47</v>
      </c>
      <c r="O119" s="30">
        <v>52</v>
      </c>
    </row>
    <row r="120" spans="1:20" s="30" customFormat="1" ht="30" customHeight="1" thickBot="1" x14ac:dyDescent="0.2">
      <c r="A120" s="48"/>
      <c r="B120" s="30" t="s">
        <v>22</v>
      </c>
      <c r="C120" s="34">
        <v>67</v>
      </c>
      <c r="D120" s="35">
        <v>24</v>
      </c>
      <c r="E120" s="35">
        <v>31</v>
      </c>
      <c r="F120" s="35">
        <v>1</v>
      </c>
      <c r="G120" s="35">
        <v>1</v>
      </c>
      <c r="H120" s="35">
        <v>1</v>
      </c>
      <c r="I120" s="35">
        <v>31</v>
      </c>
      <c r="J120" s="36">
        <v>4.1700000000000001E-2</v>
      </c>
      <c r="L120" s="30">
        <v>1.68</v>
      </c>
      <c r="M120" s="30">
        <v>42</v>
      </c>
      <c r="N120" s="30">
        <v>75</v>
      </c>
      <c r="O120" s="30">
        <v>10.72</v>
      </c>
    </row>
    <row r="121" spans="1:20" s="29" customFormat="1" ht="30" customHeight="1" x14ac:dyDescent="0.15"/>
    <row r="122" spans="1:20" s="28" customFormat="1" ht="30" customHeight="1" x14ac:dyDescent="0.15">
      <c r="A122" s="48">
        <v>20170301</v>
      </c>
      <c r="B122" s="28" t="s">
        <v>18</v>
      </c>
      <c r="C122" s="23">
        <v>672</v>
      </c>
      <c r="D122" s="23">
        <v>246</v>
      </c>
      <c r="E122" s="28">
        <v>284</v>
      </c>
      <c r="F122" s="23">
        <v>7</v>
      </c>
      <c r="G122" s="23">
        <v>7</v>
      </c>
      <c r="H122" s="23">
        <v>25</v>
      </c>
      <c r="I122" s="23">
        <v>40.6</v>
      </c>
      <c r="J122" s="24">
        <v>2.8500000000000001E-2</v>
      </c>
      <c r="K122" s="23">
        <v>50</v>
      </c>
      <c r="Q122" s="28">
        <v>4.4800000000000004</v>
      </c>
      <c r="R122" s="28">
        <v>4.29</v>
      </c>
      <c r="T122" s="23"/>
    </row>
    <row r="123" spans="1:20" s="30" customFormat="1" ht="30" customHeight="1" thickBot="1" x14ac:dyDescent="0.2">
      <c r="A123" s="48"/>
      <c r="B123" s="30" t="s">
        <v>19</v>
      </c>
      <c r="C123" s="30">
        <v>170</v>
      </c>
      <c r="D123" s="30">
        <v>52</v>
      </c>
      <c r="E123" s="30">
        <v>22</v>
      </c>
      <c r="F123" s="30">
        <v>1</v>
      </c>
      <c r="G123" s="30">
        <v>1</v>
      </c>
      <c r="H123" s="30">
        <v>2</v>
      </c>
      <c r="I123" s="30">
        <v>22</v>
      </c>
      <c r="J123" s="30">
        <v>1.92</v>
      </c>
      <c r="K123" s="30">
        <v>16.670000000000002</v>
      </c>
      <c r="L123" s="30">
        <v>1.93</v>
      </c>
      <c r="O123" s="30">
        <v>9.6199999999999992</v>
      </c>
      <c r="S123" s="30">
        <v>88</v>
      </c>
    </row>
    <row r="124" spans="1:20" s="30" customFormat="1" ht="30" customHeight="1" thickBot="1" x14ac:dyDescent="0.2">
      <c r="A124" s="48"/>
      <c r="B124" s="30" t="s">
        <v>20</v>
      </c>
      <c r="C124" s="34">
        <v>355</v>
      </c>
      <c r="D124" s="35">
        <v>130</v>
      </c>
      <c r="E124" s="35">
        <v>168.3</v>
      </c>
      <c r="F124" s="35">
        <v>3</v>
      </c>
      <c r="G124" s="35">
        <v>3</v>
      </c>
      <c r="H124" s="35">
        <v>18</v>
      </c>
      <c r="I124" s="35">
        <v>56.1</v>
      </c>
      <c r="J124" s="36">
        <v>2.3099999999999999E-2</v>
      </c>
      <c r="L124" s="30">
        <v>1.49</v>
      </c>
      <c r="M124" s="30">
        <v>26</v>
      </c>
      <c r="N124" s="30">
        <v>88.28</v>
      </c>
      <c r="O124" s="30">
        <v>101.25</v>
      </c>
    </row>
    <row r="125" spans="1:20" s="30" customFormat="1" ht="30" customHeight="1" thickBot="1" x14ac:dyDescent="0.2">
      <c r="A125" s="48"/>
      <c r="B125" s="30" t="s">
        <v>2</v>
      </c>
      <c r="C125" s="34">
        <v>100</v>
      </c>
      <c r="D125" s="35">
        <v>37</v>
      </c>
      <c r="E125" s="35">
        <v>48.9</v>
      </c>
      <c r="F125" s="35">
        <v>2</v>
      </c>
      <c r="G125" s="35">
        <v>2</v>
      </c>
      <c r="H125" s="35">
        <v>2</v>
      </c>
      <c r="I125" s="35">
        <v>24.45</v>
      </c>
      <c r="J125" s="36">
        <v>5.4100000000000002E-2</v>
      </c>
      <c r="L125" s="30">
        <v>1.45</v>
      </c>
      <c r="M125" s="30">
        <v>46</v>
      </c>
      <c r="N125" s="30">
        <v>84.06</v>
      </c>
      <c r="O125" s="30">
        <v>41.61</v>
      </c>
    </row>
    <row r="126" spans="1:20" s="30" customFormat="1" ht="30" customHeight="1" thickBot="1" x14ac:dyDescent="0.2">
      <c r="A126" s="48"/>
      <c r="B126" s="30" t="s">
        <v>22</v>
      </c>
      <c r="C126" s="34">
        <v>47</v>
      </c>
      <c r="D126" s="35">
        <v>27</v>
      </c>
      <c r="E126" s="35">
        <v>45</v>
      </c>
      <c r="F126" s="35">
        <v>1</v>
      </c>
      <c r="G126" s="35">
        <v>1</v>
      </c>
      <c r="H126" s="35">
        <v>3</v>
      </c>
      <c r="I126" s="35">
        <v>45</v>
      </c>
      <c r="J126" s="36">
        <v>3.6999999999999998E-2</v>
      </c>
      <c r="L126" s="30">
        <v>1.27</v>
      </c>
      <c r="M126" s="30">
        <v>38</v>
      </c>
      <c r="N126" s="30">
        <v>89.19</v>
      </c>
      <c r="O126" s="30">
        <v>42.68</v>
      </c>
    </row>
    <row r="127" spans="1:20" s="29" customFormat="1" ht="30" customHeight="1" x14ac:dyDescent="0.15"/>
    <row r="128" spans="1:20" s="28" customFormat="1" ht="30" customHeight="1" x14ac:dyDescent="0.15">
      <c r="A128" s="48">
        <v>20170302</v>
      </c>
      <c r="B128" s="28" t="s">
        <v>18</v>
      </c>
      <c r="C128" s="23">
        <v>590</v>
      </c>
      <c r="D128" s="23">
        <v>226</v>
      </c>
      <c r="E128" s="28">
        <v>1787</v>
      </c>
      <c r="F128" s="23">
        <v>11</v>
      </c>
      <c r="G128" s="23">
        <v>11</v>
      </c>
      <c r="H128" s="23">
        <v>45</v>
      </c>
      <c r="I128" s="23">
        <v>162.44999999999999</v>
      </c>
      <c r="J128" s="24">
        <v>4.87E-2</v>
      </c>
      <c r="K128" s="23">
        <v>83.33</v>
      </c>
      <c r="Q128" s="28">
        <v>4.8099999999999996</v>
      </c>
      <c r="R128" s="28">
        <v>4.55</v>
      </c>
      <c r="T128" s="23"/>
    </row>
    <row r="129" spans="1:20" s="30" customFormat="1" ht="30" customHeight="1" thickBot="1" x14ac:dyDescent="0.2">
      <c r="A129" s="48"/>
      <c r="B129" s="30" t="s">
        <v>19</v>
      </c>
      <c r="C129" s="30">
        <v>96</v>
      </c>
      <c r="D129" s="30">
        <v>29</v>
      </c>
      <c r="E129" s="30">
        <v>1228</v>
      </c>
      <c r="F129" s="30">
        <v>3</v>
      </c>
      <c r="G129" s="30">
        <v>3</v>
      </c>
      <c r="H129" s="30">
        <v>22</v>
      </c>
      <c r="I129" s="30">
        <v>409.33</v>
      </c>
      <c r="J129" s="30">
        <v>10.34</v>
      </c>
      <c r="K129" s="30">
        <v>100</v>
      </c>
      <c r="L129" s="30">
        <v>2.23</v>
      </c>
      <c r="O129" s="30">
        <v>24.14</v>
      </c>
      <c r="S129" s="30">
        <v>43</v>
      </c>
    </row>
    <row r="130" spans="1:20" s="30" customFormat="1" ht="30" customHeight="1" thickBot="1" x14ac:dyDescent="0.2">
      <c r="A130" s="48"/>
      <c r="B130" s="30" t="s">
        <v>20</v>
      </c>
      <c r="C130" s="34">
        <v>284</v>
      </c>
      <c r="D130" s="35">
        <v>131</v>
      </c>
      <c r="E130" s="35">
        <v>414</v>
      </c>
      <c r="F130" s="35">
        <v>5</v>
      </c>
      <c r="G130" s="35">
        <v>5</v>
      </c>
      <c r="H130" s="35">
        <v>17</v>
      </c>
      <c r="I130" s="35">
        <v>82.8</v>
      </c>
      <c r="J130" s="36">
        <v>3.8199999999999998E-2</v>
      </c>
      <c r="L130" s="30">
        <v>1.23</v>
      </c>
      <c r="M130" s="30">
        <v>24</v>
      </c>
      <c r="N130" s="30">
        <v>89.13</v>
      </c>
      <c r="O130" s="30">
        <v>101.25</v>
      </c>
    </row>
    <row r="131" spans="1:20" s="30" customFormat="1" ht="30" customHeight="1" thickBot="1" x14ac:dyDescent="0.2">
      <c r="A131" s="48"/>
      <c r="B131" s="30" t="s">
        <v>2</v>
      </c>
      <c r="C131" s="34">
        <v>162</v>
      </c>
      <c r="D131" s="35">
        <v>38</v>
      </c>
      <c r="E131" s="35">
        <v>145</v>
      </c>
      <c r="F131" s="35">
        <v>3</v>
      </c>
      <c r="G131" s="35">
        <v>3</v>
      </c>
      <c r="H131" s="35">
        <v>6</v>
      </c>
      <c r="I131" s="35">
        <v>48.33</v>
      </c>
      <c r="J131" s="36">
        <v>7.8899999999999998E-2</v>
      </c>
      <c r="L131" s="30">
        <v>2.2400000000000002</v>
      </c>
      <c r="M131" s="30">
        <v>59</v>
      </c>
      <c r="N131" s="30">
        <v>70.150000000000006</v>
      </c>
      <c r="O131" s="30">
        <v>52.1</v>
      </c>
    </row>
    <row r="132" spans="1:20" s="30" customFormat="1" ht="30" customHeight="1" thickBot="1" x14ac:dyDescent="0.2">
      <c r="A132" s="48"/>
      <c r="B132" s="30" t="s">
        <v>22</v>
      </c>
      <c r="C132" s="34">
        <v>29</v>
      </c>
      <c r="D132" s="35">
        <v>23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6">
        <v>0</v>
      </c>
      <c r="L132" s="30">
        <v>1.07</v>
      </c>
      <c r="M132" s="30">
        <v>28</v>
      </c>
      <c r="N132" s="30">
        <v>92.59</v>
      </c>
      <c r="O132" s="30">
        <v>42.63</v>
      </c>
    </row>
    <row r="133" spans="1:20" s="29" customFormat="1" ht="30" customHeight="1" x14ac:dyDescent="0.15"/>
    <row r="134" spans="1:20" s="28" customFormat="1" ht="30" customHeight="1" x14ac:dyDescent="0.15">
      <c r="A134" s="48">
        <v>20170303</v>
      </c>
      <c r="B134" s="28" t="s">
        <v>18</v>
      </c>
      <c r="C134" s="23">
        <v>581</v>
      </c>
      <c r="D134" s="23">
        <v>229</v>
      </c>
      <c r="E134" s="28">
        <v>267.89999999999998</v>
      </c>
      <c r="F134" s="23">
        <v>7</v>
      </c>
      <c r="G134" s="23">
        <v>8</v>
      </c>
      <c r="H134" s="23">
        <v>10</v>
      </c>
      <c r="I134" s="23">
        <v>38.270000000000003</v>
      </c>
      <c r="J134" s="24">
        <v>3.0599999999999999E-2</v>
      </c>
      <c r="K134" s="23">
        <v>100</v>
      </c>
      <c r="Q134" s="28">
        <v>4.72</v>
      </c>
      <c r="R134" s="28">
        <v>4.4400000000000004</v>
      </c>
      <c r="T134" s="23"/>
    </row>
    <row r="135" spans="1:20" s="30" customFormat="1" ht="30" customHeight="1" thickBot="1" x14ac:dyDescent="0.2">
      <c r="A135" s="48"/>
      <c r="B135" s="30" t="s">
        <v>19</v>
      </c>
      <c r="C135" s="30">
        <v>155</v>
      </c>
      <c r="D135" s="30">
        <v>36</v>
      </c>
      <c r="E135" s="30">
        <v>109</v>
      </c>
      <c r="F135" s="30">
        <v>2</v>
      </c>
      <c r="G135" s="30">
        <v>2</v>
      </c>
      <c r="H135" s="30">
        <v>3</v>
      </c>
      <c r="I135" s="30">
        <v>54.5</v>
      </c>
      <c r="J135" s="30">
        <v>5.56</v>
      </c>
      <c r="K135" s="30">
        <v>100</v>
      </c>
      <c r="O135" s="30">
        <v>16.670000000000002</v>
      </c>
    </row>
    <row r="136" spans="1:20" s="30" customFormat="1" ht="30" customHeight="1" thickBot="1" x14ac:dyDescent="0.2">
      <c r="A136" s="48"/>
      <c r="B136" s="30" t="s">
        <v>20</v>
      </c>
      <c r="C136" s="34">
        <v>303</v>
      </c>
      <c r="D136" s="35">
        <v>137</v>
      </c>
      <c r="E136" s="35">
        <v>108.9</v>
      </c>
      <c r="F136" s="35">
        <v>4</v>
      </c>
      <c r="G136" s="35">
        <v>5</v>
      </c>
      <c r="H136" s="35">
        <v>6</v>
      </c>
      <c r="I136" s="35">
        <v>27.23</v>
      </c>
      <c r="J136" s="36">
        <v>2.92E-2</v>
      </c>
      <c r="L136" s="30">
        <v>1.25</v>
      </c>
      <c r="M136" s="30">
        <v>29</v>
      </c>
      <c r="N136" s="30">
        <v>91.74</v>
      </c>
      <c r="O136" s="30">
        <v>80.959999999999994</v>
      </c>
    </row>
    <row r="137" spans="1:20" s="30" customFormat="1" ht="30" customHeight="1" thickBot="1" x14ac:dyDescent="0.2">
      <c r="A137" s="48"/>
      <c r="B137" s="30" t="s">
        <v>2</v>
      </c>
      <c r="C137" s="34">
        <v>68</v>
      </c>
      <c r="D137" s="35">
        <v>32</v>
      </c>
      <c r="E137" s="35">
        <v>50</v>
      </c>
      <c r="F137" s="35">
        <v>1</v>
      </c>
      <c r="G137" s="35">
        <v>1</v>
      </c>
      <c r="H137" s="35">
        <v>1</v>
      </c>
      <c r="I137" s="35">
        <v>50</v>
      </c>
      <c r="J137" s="36">
        <v>3.1300000000000001E-2</v>
      </c>
      <c r="L137" s="30">
        <v>1.45</v>
      </c>
      <c r="M137" s="30">
        <v>38</v>
      </c>
      <c r="N137" s="30">
        <v>82.98</v>
      </c>
      <c r="O137" s="30">
        <v>31.24</v>
      </c>
    </row>
    <row r="138" spans="1:20" s="30" customFormat="1" ht="30" customHeight="1" thickBot="1" x14ac:dyDescent="0.2">
      <c r="A138" s="48"/>
      <c r="B138" s="30" t="s">
        <v>22</v>
      </c>
      <c r="C138" s="34">
        <v>48</v>
      </c>
      <c r="D138" s="35">
        <v>19</v>
      </c>
      <c r="E138" s="35">
        <v>0</v>
      </c>
      <c r="F138" s="35">
        <v>0</v>
      </c>
      <c r="G138" s="35">
        <v>0</v>
      </c>
      <c r="H138" s="35">
        <v>0</v>
      </c>
      <c r="I138" s="35">
        <v>0</v>
      </c>
      <c r="J138" s="36">
        <v>0</v>
      </c>
      <c r="L138" s="30">
        <v>1.55</v>
      </c>
      <c r="M138" s="30">
        <v>46</v>
      </c>
      <c r="N138" s="30">
        <v>80.650000000000006</v>
      </c>
      <c r="O138" s="30">
        <v>10.68</v>
      </c>
    </row>
    <row r="139" spans="1:20" s="29" customFormat="1" ht="30" customHeight="1" x14ac:dyDescent="0.15"/>
    <row r="140" spans="1:20" s="28" customFormat="1" ht="30" customHeight="1" x14ac:dyDescent="0.15">
      <c r="A140" s="48">
        <v>20170304</v>
      </c>
      <c r="B140" s="28" t="s">
        <v>18</v>
      </c>
      <c r="C140" s="23">
        <v>885</v>
      </c>
      <c r="D140" s="23">
        <v>255</v>
      </c>
      <c r="E140" s="28">
        <v>358.9</v>
      </c>
      <c r="F140" s="23">
        <v>9</v>
      </c>
      <c r="G140" s="23">
        <v>10</v>
      </c>
      <c r="H140" s="23">
        <v>11</v>
      </c>
      <c r="I140" s="23">
        <v>39.880000000000003</v>
      </c>
      <c r="J140" s="24">
        <v>3.5299999999999998E-2</v>
      </c>
      <c r="K140" s="23">
        <v>76.92</v>
      </c>
      <c r="Q140" s="28">
        <v>4.59</v>
      </c>
      <c r="R140" s="28">
        <v>4.33</v>
      </c>
      <c r="T140" s="23"/>
    </row>
    <row r="141" spans="1:20" s="30" customFormat="1" ht="30" customHeight="1" thickBot="1" x14ac:dyDescent="0.2">
      <c r="A141" s="48"/>
      <c r="B141" s="30" t="s">
        <v>19</v>
      </c>
      <c r="C141" s="30">
        <v>142</v>
      </c>
      <c r="D141" s="30">
        <v>24</v>
      </c>
      <c r="E141" s="30">
        <v>0</v>
      </c>
      <c r="F141" s="30">
        <v>0</v>
      </c>
      <c r="G141" s="30">
        <v>0</v>
      </c>
      <c r="H141" s="30">
        <v>0</v>
      </c>
      <c r="I141" s="30">
        <v>0</v>
      </c>
      <c r="J141" s="30">
        <v>0</v>
      </c>
      <c r="K141" s="30">
        <v>0</v>
      </c>
      <c r="L141" s="30">
        <v>2.37</v>
      </c>
      <c r="O141" s="30">
        <v>12.5</v>
      </c>
      <c r="S141" s="30">
        <v>60</v>
      </c>
    </row>
    <row r="142" spans="1:20" s="30" customFormat="1" ht="30" customHeight="1" thickBot="1" x14ac:dyDescent="0.2">
      <c r="A142" s="48"/>
      <c r="B142" s="30" t="s">
        <v>20</v>
      </c>
      <c r="C142" s="34">
        <v>552</v>
      </c>
      <c r="D142" s="35">
        <v>148</v>
      </c>
      <c r="E142" s="35">
        <v>218</v>
      </c>
      <c r="F142" s="35">
        <v>5</v>
      </c>
      <c r="G142" s="35">
        <v>6</v>
      </c>
      <c r="H142" s="35">
        <v>6</v>
      </c>
      <c r="I142" s="35">
        <v>43.6</v>
      </c>
      <c r="J142" s="36">
        <v>3.3799999999999997E-2</v>
      </c>
      <c r="L142" s="30">
        <v>1.35</v>
      </c>
      <c r="M142" s="30">
        <v>28</v>
      </c>
      <c r="N142" s="30">
        <v>90.78</v>
      </c>
      <c r="O142" s="30">
        <v>222.62</v>
      </c>
    </row>
    <row r="143" spans="1:20" s="30" customFormat="1" ht="30" customHeight="1" thickBot="1" x14ac:dyDescent="0.2">
      <c r="A143" s="48"/>
      <c r="B143" s="30" t="s">
        <v>2</v>
      </c>
      <c r="C143" s="34">
        <v>127</v>
      </c>
      <c r="D143" s="35">
        <v>47</v>
      </c>
      <c r="E143" s="35">
        <v>90.9</v>
      </c>
      <c r="F143" s="35">
        <v>3</v>
      </c>
      <c r="G143" s="35">
        <v>3</v>
      </c>
      <c r="H143" s="35">
        <v>3</v>
      </c>
      <c r="I143" s="35">
        <v>30.3</v>
      </c>
      <c r="J143" s="36">
        <v>6.3799999999999996E-2</v>
      </c>
      <c r="L143" s="30">
        <v>1.72</v>
      </c>
      <c r="M143" s="30">
        <v>36</v>
      </c>
      <c r="N143" s="30">
        <v>78.38</v>
      </c>
      <c r="O143" s="30">
        <v>52.04</v>
      </c>
    </row>
    <row r="144" spans="1:20" s="30" customFormat="1" ht="30" customHeight="1" thickBot="1" x14ac:dyDescent="0.2">
      <c r="A144" s="48"/>
      <c r="B144" s="30" t="s">
        <v>22</v>
      </c>
      <c r="C144" s="34">
        <v>55</v>
      </c>
      <c r="D144" s="35">
        <v>31</v>
      </c>
      <c r="E144" s="35">
        <v>50</v>
      </c>
      <c r="F144" s="35">
        <v>1</v>
      </c>
      <c r="G144" s="35">
        <v>1</v>
      </c>
      <c r="H144" s="35">
        <v>2</v>
      </c>
      <c r="I144" s="35">
        <v>50</v>
      </c>
      <c r="J144" s="36">
        <v>3.2300000000000002E-2</v>
      </c>
      <c r="L144" s="30">
        <v>1.41</v>
      </c>
      <c r="M144" s="30">
        <v>50</v>
      </c>
      <c r="N144" s="30">
        <v>87.8</v>
      </c>
      <c r="O144" s="30">
        <v>21.24</v>
      </c>
    </row>
    <row r="145" spans="1:20" s="29" customFormat="1" ht="30" customHeight="1" x14ac:dyDescent="0.15"/>
    <row r="146" spans="1:20" s="28" customFormat="1" ht="30" customHeight="1" x14ac:dyDescent="0.15">
      <c r="A146" s="48">
        <v>20170305</v>
      </c>
      <c r="B146" s="28" t="s">
        <v>18</v>
      </c>
      <c r="C146" s="23">
        <v>782</v>
      </c>
      <c r="D146" s="23">
        <v>240</v>
      </c>
      <c r="E146" s="28">
        <v>1671.8</v>
      </c>
      <c r="F146" s="23">
        <v>7</v>
      </c>
      <c r="G146" s="23">
        <v>7</v>
      </c>
      <c r="H146" s="23">
        <v>12</v>
      </c>
      <c r="I146" s="23">
        <v>238.83</v>
      </c>
      <c r="J146" s="24">
        <v>2.92E-2</v>
      </c>
      <c r="K146" s="23">
        <v>100</v>
      </c>
      <c r="Q146" s="28">
        <v>4.55</v>
      </c>
      <c r="R146" s="28">
        <v>4.2699999999999996</v>
      </c>
      <c r="T146" s="23"/>
    </row>
    <row r="147" spans="1:20" s="30" customFormat="1" ht="30" customHeight="1" thickBot="1" x14ac:dyDescent="0.2">
      <c r="A147" s="48"/>
      <c r="B147" s="30" t="s">
        <v>19</v>
      </c>
      <c r="C147" s="30">
        <v>57</v>
      </c>
      <c r="D147" s="30">
        <v>22</v>
      </c>
      <c r="E147" s="30">
        <v>64</v>
      </c>
      <c r="F147" s="30">
        <v>1</v>
      </c>
      <c r="G147" s="30">
        <v>1</v>
      </c>
      <c r="H147" s="30">
        <v>2</v>
      </c>
      <c r="I147" s="30">
        <v>64</v>
      </c>
      <c r="J147" s="30">
        <v>4.55</v>
      </c>
      <c r="K147" s="30">
        <v>100</v>
      </c>
      <c r="L147" s="30">
        <v>1.84</v>
      </c>
      <c r="O147" s="30">
        <v>13.64</v>
      </c>
      <c r="Q147" s="30">
        <v>4.17</v>
      </c>
      <c r="R147" s="30">
        <v>4</v>
      </c>
      <c r="S147" s="30">
        <v>31</v>
      </c>
    </row>
    <row r="148" spans="1:20" s="30" customFormat="1" ht="30" customHeight="1" thickBot="1" x14ac:dyDescent="0.2">
      <c r="A148" s="48"/>
      <c r="B148" s="30" t="s">
        <v>20</v>
      </c>
      <c r="C148" s="34">
        <v>539</v>
      </c>
      <c r="D148" s="35">
        <v>142</v>
      </c>
      <c r="E148" s="38">
        <v>1543.9</v>
      </c>
      <c r="F148" s="35">
        <v>4</v>
      </c>
      <c r="G148" s="35">
        <v>4</v>
      </c>
      <c r="H148" s="35">
        <v>6</v>
      </c>
      <c r="I148" s="35">
        <v>385.98</v>
      </c>
      <c r="J148" s="36">
        <v>2.8199999999999999E-2</v>
      </c>
      <c r="L148" s="30">
        <v>1.39</v>
      </c>
      <c r="M148" s="30">
        <v>30</v>
      </c>
      <c r="N148" s="30">
        <v>84.06</v>
      </c>
      <c r="O148" s="30">
        <v>171.99</v>
      </c>
      <c r="P148" s="30">
        <v>250.71</v>
      </c>
    </row>
    <row r="149" spans="1:20" s="30" customFormat="1" ht="30" customHeight="1" thickBot="1" x14ac:dyDescent="0.2">
      <c r="A149" s="48"/>
      <c r="B149" s="30" t="s">
        <v>2</v>
      </c>
      <c r="C149" s="34">
        <v>124</v>
      </c>
      <c r="D149" s="35">
        <v>49</v>
      </c>
      <c r="E149" s="35">
        <v>63.9</v>
      </c>
      <c r="F149" s="35">
        <v>2</v>
      </c>
      <c r="G149" s="35">
        <v>2</v>
      </c>
      <c r="H149" s="35">
        <v>4</v>
      </c>
      <c r="I149" s="35">
        <v>31.95</v>
      </c>
      <c r="J149" s="36">
        <v>4.0800000000000003E-2</v>
      </c>
      <c r="L149" s="30">
        <v>1.64</v>
      </c>
      <c r="M149" s="30">
        <v>49</v>
      </c>
      <c r="N149" s="30">
        <v>84.21</v>
      </c>
      <c r="O149" s="30">
        <v>41.59</v>
      </c>
      <c r="P149" s="30">
        <v>60.63</v>
      </c>
    </row>
    <row r="150" spans="1:20" s="30" customFormat="1" ht="30" customHeight="1" thickBot="1" x14ac:dyDescent="0.2">
      <c r="A150" s="48"/>
      <c r="B150" s="30" t="s">
        <v>22</v>
      </c>
      <c r="C150" s="34">
        <v>60</v>
      </c>
      <c r="D150" s="35">
        <v>25</v>
      </c>
      <c r="E150" s="35">
        <v>0</v>
      </c>
      <c r="F150" s="35">
        <v>0</v>
      </c>
      <c r="G150" s="35">
        <v>0</v>
      </c>
      <c r="H150" s="35">
        <v>0</v>
      </c>
      <c r="I150" s="35">
        <v>0</v>
      </c>
      <c r="J150" s="36">
        <v>0</v>
      </c>
      <c r="L150" s="30">
        <v>1.56</v>
      </c>
      <c r="M150" s="30">
        <v>48</v>
      </c>
      <c r="N150" s="30">
        <v>71.790000000000006</v>
      </c>
      <c r="O150" s="30">
        <v>31.83</v>
      </c>
      <c r="P150" s="30">
        <v>30.47</v>
      </c>
    </row>
    <row r="151" spans="1:20" s="29" customFormat="1" ht="30" customHeight="1" thickBot="1" x14ac:dyDescent="0.2"/>
    <row r="152" spans="1:20" s="28" customFormat="1" ht="30" customHeight="1" thickBot="1" x14ac:dyDescent="0.2">
      <c r="A152" s="48">
        <v>20170306</v>
      </c>
      <c r="B152" s="28" t="s">
        <v>18</v>
      </c>
      <c r="C152" s="43">
        <v>715</v>
      </c>
      <c r="D152" s="44">
        <v>212</v>
      </c>
      <c r="E152" s="45">
        <v>1878.9</v>
      </c>
      <c r="F152" s="44">
        <v>11</v>
      </c>
      <c r="G152" s="44">
        <v>11</v>
      </c>
      <c r="H152" s="44">
        <v>41</v>
      </c>
      <c r="I152" s="44">
        <v>170.81</v>
      </c>
      <c r="J152" s="46">
        <v>5.1900000000000002E-2</v>
      </c>
      <c r="K152" s="47">
        <v>0.84619999999999995</v>
      </c>
      <c r="Q152" s="28">
        <v>4.04</v>
      </c>
      <c r="R152" s="28">
        <v>3.75</v>
      </c>
      <c r="T152" s="23"/>
    </row>
    <row r="153" spans="1:20" s="30" customFormat="1" ht="30" customHeight="1" thickBot="1" x14ac:dyDescent="0.2">
      <c r="A153" s="48"/>
      <c r="B153" s="30" t="s">
        <v>19</v>
      </c>
      <c r="C153" s="43">
        <v>125</v>
      </c>
      <c r="D153" s="44">
        <v>28</v>
      </c>
      <c r="E153" s="44">
        <v>597.9</v>
      </c>
      <c r="F153" s="44">
        <v>2</v>
      </c>
      <c r="G153" s="44">
        <v>2</v>
      </c>
      <c r="H153" s="44">
        <v>13</v>
      </c>
      <c r="I153" s="30">
        <v>298.95</v>
      </c>
      <c r="J153" s="46">
        <v>7.1400000000000005E-2</v>
      </c>
      <c r="K153" s="47">
        <v>1</v>
      </c>
      <c r="L153" s="30">
        <v>2.23</v>
      </c>
      <c r="O153" s="30">
        <v>10.71</v>
      </c>
      <c r="Q153" s="30">
        <v>4</v>
      </c>
      <c r="R153" s="30">
        <v>3.85</v>
      </c>
      <c r="S153" s="30">
        <v>56</v>
      </c>
    </row>
    <row r="154" spans="1:20" s="30" customFormat="1" ht="30" customHeight="1" thickBot="1" x14ac:dyDescent="0.2">
      <c r="A154" s="48"/>
      <c r="B154" s="30" t="s">
        <v>20</v>
      </c>
      <c r="C154" s="34">
        <v>415</v>
      </c>
      <c r="D154" s="35">
        <v>130</v>
      </c>
      <c r="E154" s="38">
        <v>1170</v>
      </c>
      <c r="F154" s="35">
        <v>7</v>
      </c>
      <c r="G154" s="35">
        <v>7</v>
      </c>
      <c r="H154" s="35">
        <v>26</v>
      </c>
      <c r="I154" s="35">
        <v>167.14</v>
      </c>
      <c r="J154" s="36">
        <v>5.3800000000000001E-2</v>
      </c>
      <c r="L154" s="30">
        <v>1.26</v>
      </c>
      <c r="M154" s="30">
        <v>29</v>
      </c>
      <c r="N154" s="30">
        <v>89.74</v>
      </c>
      <c r="O154" s="30">
        <v>192.24</v>
      </c>
    </row>
    <row r="155" spans="1:20" s="30" customFormat="1" ht="30" customHeight="1" thickBot="1" x14ac:dyDescent="0.2">
      <c r="A155" s="48"/>
      <c r="B155" s="30" t="s">
        <v>2</v>
      </c>
      <c r="C155" s="34">
        <v>111</v>
      </c>
      <c r="D155" s="35">
        <v>38</v>
      </c>
      <c r="E155" s="35">
        <v>111</v>
      </c>
      <c r="F155" s="35">
        <v>2</v>
      </c>
      <c r="G155" s="35">
        <v>2</v>
      </c>
      <c r="H155" s="35">
        <v>2</v>
      </c>
      <c r="I155" s="35">
        <v>55.5</v>
      </c>
      <c r="J155" s="36">
        <v>5.2600000000000001E-2</v>
      </c>
      <c r="L155" s="30">
        <v>1.47</v>
      </c>
      <c r="M155" s="30">
        <v>65</v>
      </c>
      <c r="N155" s="30">
        <v>80.52</v>
      </c>
      <c r="O155" s="30">
        <v>72.81</v>
      </c>
    </row>
    <row r="156" spans="1:20" s="30" customFormat="1" ht="30" customHeight="1" thickBot="1" x14ac:dyDescent="0.2">
      <c r="A156" s="48"/>
      <c r="B156" s="30" t="s">
        <v>22</v>
      </c>
      <c r="C156" s="34">
        <v>58</v>
      </c>
      <c r="D156" s="35">
        <v>12</v>
      </c>
      <c r="E156" s="35">
        <v>0</v>
      </c>
      <c r="F156" s="35">
        <v>0</v>
      </c>
      <c r="G156" s="35">
        <v>0</v>
      </c>
      <c r="H156" s="35">
        <v>0</v>
      </c>
      <c r="I156" s="35">
        <v>0</v>
      </c>
      <c r="J156" s="36">
        <v>0</v>
      </c>
      <c r="L156" s="30">
        <v>3.17</v>
      </c>
      <c r="M156" s="30">
        <v>118</v>
      </c>
      <c r="N156" s="30">
        <v>52.17</v>
      </c>
      <c r="O156" s="30">
        <v>31.96</v>
      </c>
    </row>
    <row r="157" spans="1:20" s="29" customFormat="1" ht="30" customHeight="1" thickBot="1" x14ac:dyDescent="0.2"/>
    <row r="158" spans="1:20" s="28" customFormat="1" ht="30" customHeight="1" thickBot="1" x14ac:dyDescent="0.2">
      <c r="A158" s="48">
        <v>20170307</v>
      </c>
      <c r="B158" s="28" t="s">
        <v>18</v>
      </c>
      <c r="C158" s="43">
        <v>807</v>
      </c>
      <c r="D158" s="44">
        <v>283</v>
      </c>
      <c r="E158" s="45">
        <v>493.5</v>
      </c>
      <c r="F158" s="44">
        <v>12</v>
      </c>
      <c r="G158" s="44">
        <v>12</v>
      </c>
      <c r="H158" s="44">
        <v>17</v>
      </c>
      <c r="I158" s="44">
        <v>41.13</v>
      </c>
      <c r="J158" s="46">
        <v>4.24E-2</v>
      </c>
      <c r="K158" s="47">
        <v>0.92310000000000003</v>
      </c>
      <c r="Q158" s="28">
        <v>4.3499999999999996</v>
      </c>
      <c r="R158" s="28">
        <v>4.0999999999999996</v>
      </c>
      <c r="T158" s="23"/>
    </row>
    <row r="159" spans="1:20" s="30" customFormat="1" ht="30" customHeight="1" thickBot="1" x14ac:dyDescent="0.2">
      <c r="A159" s="48"/>
      <c r="B159" s="30" t="s">
        <v>19</v>
      </c>
      <c r="C159" s="43">
        <v>135</v>
      </c>
      <c r="D159" s="44">
        <v>39</v>
      </c>
      <c r="E159" s="44">
        <v>28</v>
      </c>
      <c r="F159" s="44">
        <v>1</v>
      </c>
      <c r="G159" s="44">
        <v>1</v>
      </c>
      <c r="H159" s="44">
        <v>2</v>
      </c>
      <c r="I159" s="30">
        <v>28</v>
      </c>
      <c r="J159" s="46">
        <v>2.5600000000000001E-2</v>
      </c>
      <c r="K159" s="47">
        <v>1</v>
      </c>
      <c r="L159" s="30">
        <v>1.67</v>
      </c>
      <c r="O159" s="30">
        <v>12.82</v>
      </c>
      <c r="Q159" s="30">
        <v>3.85</v>
      </c>
      <c r="R159" s="30">
        <v>3.7</v>
      </c>
    </row>
    <row r="160" spans="1:20" s="30" customFormat="1" ht="30" customHeight="1" thickBot="1" x14ac:dyDescent="0.2">
      <c r="A160" s="48"/>
      <c r="B160" s="30" t="s">
        <v>20</v>
      </c>
      <c r="C160" s="34">
        <v>414</v>
      </c>
      <c r="D160" s="35">
        <v>172</v>
      </c>
      <c r="E160" s="35">
        <v>225</v>
      </c>
      <c r="F160" s="35">
        <v>5</v>
      </c>
      <c r="G160" s="35">
        <v>5</v>
      </c>
      <c r="H160" s="35">
        <v>5</v>
      </c>
      <c r="I160" s="35">
        <v>45</v>
      </c>
      <c r="J160" s="36">
        <v>2.9100000000000001E-2</v>
      </c>
      <c r="L160" s="30">
        <v>1.18</v>
      </c>
      <c r="M160" s="30">
        <v>18</v>
      </c>
      <c r="N160" s="30">
        <v>94.89</v>
      </c>
      <c r="O160" s="30">
        <v>151.65</v>
      </c>
    </row>
    <row r="161" spans="1:20" s="30" customFormat="1" ht="30" customHeight="1" thickBot="1" x14ac:dyDescent="0.2">
      <c r="A161" s="48"/>
      <c r="B161" s="30" t="s">
        <v>2</v>
      </c>
      <c r="C161" s="34">
        <v>195</v>
      </c>
      <c r="D161" s="35">
        <v>40</v>
      </c>
      <c r="E161" s="35">
        <v>240.5</v>
      </c>
      <c r="F161" s="35">
        <v>6</v>
      </c>
      <c r="G161" s="35">
        <v>6</v>
      </c>
      <c r="H161" s="35">
        <v>10</v>
      </c>
      <c r="I161" s="35">
        <v>40.08</v>
      </c>
      <c r="J161" s="36">
        <v>0.15</v>
      </c>
      <c r="L161" s="30">
        <v>2.5299999999999998</v>
      </c>
      <c r="M161" s="30">
        <v>79</v>
      </c>
      <c r="N161" s="30">
        <v>67.53</v>
      </c>
      <c r="O161" s="30">
        <v>83.19</v>
      </c>
    </row>
    <row r="162" spans="1:20" s="30" customFormat="1" ht="30" customHeight="1" thickBot="1" x14ac:dyDescent="0.2">
      <c r="A162" s="48"/>
      <c r="B162" s="30" t="s">
        <v>22</v>
      </c>
      <c r="C162" s="34">
        <v>59</v>
      </c>
      <c r="D162" s="35">
        <v>29</v>
      </c>
      <c r="E162" s="35">
        <v>0</v>
      </c>
      <c r="F162" s="35">
        <v>0</v>
      </c>
      <c r="G162" s="35">
        <v>0</v>
      </c>
      <c r="H162" s="35">
        <v>0</v>
      </c>
      <c r="I162" s="35">
        <v>0</v>
      </c>
      <c r="J162" s="36">
        <v>0</v>
      </c>
      <c r="L162" s="30">
        <v>1.48</v>
      </c>
      <c r="M162" s="30">
        <v>47</v>
      </c>
      <c r="N162" s="30">
        <v>75</v>
      </c>
      <c r="O162" s="30">
        <v>21.26</v>
      </c>
    </row>
    <row r="163" spans="1:20" s="29" customFormat="1" ht="30" customHeight="1" thickBot="1" x14ac:dyDescent="0.2"/>
    <row r="164" spans="1:20" s="28" customFormat="1" ht="30" customHeight="1" thickBot="1" x14ac:dyDescent="0.2">
      <c r="A164" s="48">
        <v>20170308</v>
      </c>
      <c r="B164" s="28" t="s">
        <v>18</v>
      </c>
      <c r="C164" s="43">
        <v>759</v>
      </c>
      <c r="D164" s="44">
        <v>238</v>
      </c>
      <c r="E164" s="45">
        <v>1313.9</v>
      </c>
      <c r="F164" s="44">
        <v>10</v>
      </c>
      <c r="G164" s="44">
        <v>10</v>
      </c>
      <c r="H164" s="44">
        <v>13</v>
      </c>
      <c r="I164" s="44">
        <v>131.38999999999999</v>
      </c>
      <c r="J164" s="46">
        <v>4.2000000000000003E-2</v>
      </c>
      <c r="K164" s="47">
        <v>0.83330000000000004</v>
      </c>
      <c r="Q164" s="28">
        <v>4.76</v>
      </c>
      <c r="R164" s="28">
        <v>4.4000000000000004</v>
      </c>
      <c r="T164" s="23"/>
    </row>
    <row r="165" spans="1:20" s="30" customFormat="1" ht="30" customHeight="1" thickBot="1" x14ac:dyDescent="0.2">
      <c r="A165" s="48"/>
      <c r="B165" s="30" t="s">
        <v>19</v>
      </c>
      <c r="C165" s="43">
        <v>136</v>
      </c>
      <c r="D165" s="44">
        <v>40</v>
      </c>
      <c r="E165" s="44">
        <v>0</v>
      </c>
      <c r="F165" s="44">
        <v>0</v>
      </c>
      <c r="G165" s="44">
        <v>0</v>
      </c>
      <c r="H165" s="44">
        <v>0</v>
      </c>
      <c r="I165" s="30">
        <v>0</v>
      </c>
      <c r="J165" s="46">
        <v>0</v>
      </c>
      <c r="K165" s="47">
        <v>0</v>
      </c>
      <c r="L165" s="30">
        <v>1.86</v>
      </c>
      <c r="O165" s="30">
        <v>10</v>
      </c>
      <c r="Q165" s="30">
        <v>4.17</v>
      </c>
      <c r="R165" s="30">
        <v>4</v>
      </c>
      <c r="S165" s="30">
        <v>73</v>
      </c>
    </row>
    <row r="166" spans="1:20" s="30" customFormat="1" ht="30" customHeight="1" thickBot="1" x14ac:dyDescent="0.2">
      <c r="A166" s="48"/>
      <c r="B166" s="30" t="s">
        <v>20</v>
      </c>
      <c r="C166" s="34">
        <v>509</v>
      </c>
      <c r="D166" s="35">
        <v>137</v>
      </c>
      <c r="E166" s="38">
        <v>1204.9000000000001</v>
      </c>
      <c r="F166" s="35">
        <v>8</v>
      </c>
      <c r="G166" s="35">
        <v>8</v>
      </c>
      <c r="H166" s="35">
        <v>9</v>
      </c>
      <c r="I166" s="35">
        <v>150.61000000000001</v>
      </c>
      <c r="J166" s="36">
        <v>5.8400000000000001E-2</v>
      </c>
      <c r="L166" s="30">
        <v>1.48</v>
      </c>
      <c r="M166" s="30">
        <v>27</v>
      </c>
      <c r="N166" s="30">
        <v>86.09</v>
      </c>
      <c r="O166" s="30">
        <v>161.75</v>
      </c>
    </row>
    <row r="167" spans="1:20" s="30" customFormat="1" ht="30" customHeight="1" thickBot="1" x14ac:dyDescent="0.2">
      <c r="A167" s="48"/>
      <c r="B167" s="30" t="s">
        <v>2</v>
      </c>
      <c r="C167" s="34">
        <v>55</v>
      </c>
      <c r="D167" s="35">
        <v>30</v>
      </c>
      <c r="E167" s="35">
        <v>70</v>
      </c>
      <c r="F167" s="35">
        <v>1</v>
      </c>
      <c r="G167" s="35">
        <v>1</v>
      </c>
      <c r="H167" s="35">
        <v>1</v>
      </c>
      <c r="I167" s="35">
        <v>70</v>
      </c>
      <c r="J167" s="36">
        <v>3.3300000000000003E-2</v>
      </c>
      <c r="L167" s="30">
        <v>1.37</v>
      </c>
      <c r="M167" s="30">
        <v>35</v>
      </c>
      <c r="N167" s="30">
        <v>84.21</v>
      </c>
      <c r="O167" s="30">
        <v>52.07</v>
      </c>
    </row>
    <row r="168" spans="1:20" s="30" customFormat="1" ht="30" customHeight="1" thickBot="1" x14ac:dyDescent="0.2">
      <c r="A168" s="48"/>
      <c r="B168" s="30" t="s">
        <v>22</v>
      </c>
      <c r="C168" s="34">
        <v>52</v>
      </c>
      <c r="D168" s="35">
        <v>27</v>
      </c>
      <c r="E168" s="35">
        <v>39</v>
      </c>
      <c r="F168" s="35">
        <v>1</v>
      </c>
      <c r="G168" s="35">
        <v>1</v>
      </c>
      <c r="H168" s="35">
        <v>3</v>
      </c>
      <c r="I168" s="35">
        <v>39</v>
      </c>
      <c r="J168" s="36">
        <v>3.6999999999999998E-2</v>
      </c>
      <c r="L168" s="30">
        <v>1.28</v>
      </c>
      <c r="M168" s="30">
        <v>52</v>
      </c>
      <c r="N168" s="30">
        <v>83.72</v>
      </c>
      <c r="O168" s="30">
        <v>10.61</v>
      </c>
    </row>
    <row r="169" spans="1:20" s="29" customFormat="1" ht="30" customHeight="1" thickBot="1" x14ac:dyDescent="0.2"/>
    <row r="170" spans="1:20" s="28" customFormat="1" ht="30" customHeight="1" thickBot="1" x14ac:dyDescent="0.2">
      <c r="A170" s="48">
        <v>20170310</v>
      </c>
      <c r="B170" s="28" t="s">
        <v>18</v>
      </c>
      <c r="C170" s="43">
        <v>644</v>
      </c>
      <c r="D170" s="44">
        <v>246</v>
      </c>
      <c r="E170" s="45">
        <v>541</v>
      </c>
      <c r="F170" s="44">
        <v>7</v>
      </c>
      <c r="G170" s="44">
        <v>7</v>
      </c>
      <c r="H170" s="44">
        <v>7</v>
      </c>
      <c r="I170" s="44">
        <v>77.290000000000006</v>
      </c>
      <c r="J170" s="46">
        <v>2.8500000000000001E-2</v>
      </c>
      <c r="K170" s="47">
        <v>0.875</v>
      </c>
      <c r="R170" s="28">
        <v>4.2</v>
      </c>
      <c r="S170" s="28">
        <v>3.95</v>
      </c>
      <c r="T170" s="23"/>
    </row>
    <row r="171" spans="1:20" s="30" customFormat="1" ht="30" customHeight="1" thickBot="1" x14ac:dyDescent="0.2">
      <c r="A171" s="48"/>
      <c r="B171" s="30" t="s">
        <v>19</v>
      </c>
      <c r="C171" s="43">
        <v>100</v>
      </c>
      <c r="D171" s="44">
        <v>37</v>
      </c>
      <c r="E171" s="44">
        <v>30</v>
      </c>
      <c r="F171" s="44">
        <v>1</v>
      </c>
      <c r="G171" s="44">
        <v>1</v>
      </c>
      <c r="H171" s="44">
        <v>1</v>
      </c>
      <c r="I171" s="30">
        <v>30</v>
      </c>
      <c r="J171" s="46">
        <v>2.7E-2</v>
      </c>
      <c r="K171" s="47">
        <v>1</v>
      </c>
      <c r="L171" s="30">
        <v>1.64</v>
      </c>
      <c r="O171" s="30">
        <v>10.81</v>
      </c>
      <c r="P171" s="30">
        <v>4</v>
      </c>
      <c r="Q171" s="30">
        <v>4</v>
      </c>
      <c r="R171" s="30">
        <v>3.85</v>
      </c>
    </row>
    <row r="172" spans="1:20" s="30" customFormat="1" ht="30" customHeight="1" thickBot="1" x14ac:dyDescent="0.2">
      <c r="A172" s="48"/>
      <c r="B172" s="30" t="s">
        <v>20</v>
      </c>
      <c r="C172" s="34">
        <v>395</v>
      </c>
      <c r="D172" s="35">
        <v>142</v>
      </c>
      <c r="E172" s="35">
        <v>511</v>
      </c>
      <c r="F172" s="35">
        <v>6</v>
      </c>
      <c r="G172" s="35">
        <v>6</v>
      </c>
      <c r="H172" s="35">
        <v>6</v>
      </c>
      <c r="I172" s="35">
        <v>85.17</v>
      </c>
      <c r="J172" s="36">
        <v>4.2299999999999997E-2</v>
      </c>
      <c r="L172" s="30">
        <v>1.27</v>
      </c>
      <c r="M172" s="30">
        <v>25</v>
      </c>
      <c r="N172" s="30">
        <v>88.82</v>
      </c>
      <c r="O172" s="30">
        <v>171.81</v>
      </c>
    </row>
    <row r="173" spans="1:20" s="30" customFormat="1" ht="30" customHeight="1" thickBot="1" x14ac:dyDescent="0.2">
      <c r="A173" s="48"/>
      <c r="B173" s="30" t="s">
        <v>2</v>
      </c>
      <c r="C173" s="34">
        <v>95</v>
      </c>
      <c r="D173" s="35">
        <v>35</v>
      </c>
      <c r="E173" s="35">
        <v>0</v>
      </c>
      <c r="F173" s="35">
        <v>0</v>
      </c>
      <c r="G173" s="35">
        <v>0</v>
      </c>
      <c r="H173" s="35">
        <v>0</v>
      </c>
      <c r="I173" s="35">
        <v>0</v>
      </c>
      <c r="J173" s="36">
        <v>0</v>
      </c>
      <c r="L173" s="30">
        <v>1.53</v>
      </c>
      <c r="M173" s="30">
        <v>32</v>
      </c>
      <c r="N173" s="30">
        <v>72.58</v>
      </c>
      <c r="O173" s="30">
        <v>20.8</v>
      </c>
    </row>
    <row r="174" spans="1:20" s="30" customFormat="1" ht="30" customHeight="1" thickBot="1" x14ac:dyDescent="0.2">
      <c r="A174" s="48"/>
      <c r="B174" s="30" t="s">
        <v>22</v>
      </c>
      <c r="C174" s="34">
        <v>51</v>
      </c>
      <c r="D174" s="35">
        <v>29</v>
      </c>
      <c r="E174" s="35">
        <v>0</v>
      </c>
      <c r="F174" s="35">
        <v>0</v>
      </c>
      <c r="G174" s="35">
        <v>0</v>
      </c>
      <c r="H174" s="35">
        <v>0</v>
      </c>
      <c r="I174" s="35">
        <v>0</v>
      </c>
      <c r="J174" s="36">
        <v>0</v>
      </c>
      <c r="L174" s="30">
        <v>1.33</v>
      </c>
      <c r="M174" s="30">
        <v>25</v>
      </c>
      <c r="N174" s="30">
        <v>85</v>
      </c>
      <c r="O174" s="30">
        <v>21.09</v>
      </c>
    </row>
    <row r="175" spans="1:20" s="29" customFormat="1" ht="30" customHeight="1" thickBot="1" x14ac:dyDescent="0.2"/>
    <row r="176" spans="1:20" s="28" customFormat="1" ht="30" customHeight="1" thickBot="1" x14ac:dyDescent="0.2">
      <c r="A176" s="48">
        <v>20170313</v>
      </c>
      <c r="B176" s="28" t="s">
        <v>18</v>
      </c>
      <c r="C176" s="43">
        <v>824</v>
      </c>
      <c r="D176" s="44">
        <v>274</v>
      </c>
      <c r="E176" s="45">
        <v>989.6</v>
      </c>
      <c r="F176" s="44">
        <v>15</v>
      </c>
      <c r="G176" s="44">
        <v>15</v>
      </c>
      <c r="H176" s="44">
        <v>24</v>
      </c>
      <c r="I176" s="44">
        <v>61.85</v>
      </c>
      <c r="J176" s="46">
        <v>5.8400000000000001E-2</v>
      </c>
      <c r="K176" s="47">
        <v>1</v>
      </c>
      <c r="T176" s="23"/>
    </row>
    <row r="177" spans="1:20" s="30" customFormat="1" ht="30" customHeight="1" thickBot="1" x14ac:dyDescent="0.2">
      <c r="A177" s="48"/>
      <c r="B177" s="30" t="s">
        <v>19</v>
      </c>
      <c r="C177" s="43">
        <v>193</v>
      </c>
      <c r="D177" s="44">
        <v>48</v>
      </c>
      <c r="E177" s="44">
        <v>340</v>
      </c>
      <c r="F177" s="44">
        <v>4</v>
      </c>
      <c r="G177" s="44">
        <v>4</v>
      </c>
      <c r="H177" s="44">
        <v>5</v>
      </c>
      <c r="I177" s="30">
        <v>85</v>
      </c>
      <c r="J177" s="46">
        <v>8.3299999999999999E-2</v>
      </c>
      <c r="K177" s="47">
        <v>1</v>
      </c>
      <c r="L177" s="30">
        <v>2.0299999999999998</v>
      </c>
      <c r="O177" s="30">
        <v>14.58</v>
      </c>
    </row>
    <row r="178" spans="1:20" s="30" customFormat="1" ht="30" customHeight="1" thickBot="1" x14ac:dyDescent="0.2">
      <c r="A178" s="48"/>
      <c r="B178" s="30" t="s">
        <v>20</v>
      </c>
      <c r="C178" s="34">
        <v>452</v>
      </c>
      <c r="D178" s="35">
        <v>160</v>
      </c>
      <c r="E178" s="35">
        <v>534.79999999999995</v>
      </c>
      <c r="F178" s="35">
        <v>9</v>
      </c>
      <c r="G178" s="35">
        <v>9</v>
      </c>
      <c r="H178" s="35">
        <v>16</v>
      </c>
      <c r="I178" s="35">
        <v>59.42</v>
      </c>
      <c r="J178" s="36">
        <v>5.6300000000000003E-2</v>
      </c>
      <c r="L178" s="30">
        <v>1.34</v>
      </c>
      <c r="M178" s="30">
        <v>29</v>
      </c>
      <c r="N178" s="30">
        <v>93.18</v>
      </c>
    </row>
    <row r="179" spans="1:20" s="30" customFormat="1" ht="30" customHeight="1" thickBot="1" x14ac:dyDescent="0.2">
      <c r="A179" s="48"/>
      <c r="B179" s="30" t="s">
        <v>2</v>
      </c>
      <c r="C179" s="34">
        <v>133</v>
      </c>
      <c r="D179" s="35">
        <v>45</v>
      </c>
      <c r="E179" s="35">
        <v>114.8</v>
      </c>
      <c r="F179" s="35">
        <v>3</v>
      </c>
      <c r="G179" s="35">
        <v>3</v>
      </c>
      <c r="H179" s="35">
        <v>3</v>
      </c>
      <c r="I179" s="35">
        <v>38.270000000000003</v>
      </c>
      <c r="J179" s="36">
        <v>6.6699999999999995E-2</v>
      </c>
      <c r="L179" s="30">
        <v>1.56</v>
      </c>
      <c r="M179" s="30">
        <v>31</v>
      </c>
      <c r="N179" s="30">
        <v>80</v>
      </c>
    </row>
    <row r="180" spans="1:20" s="30" customFormat="1" ht="30" customHeight="1" thickBot="1" x14ac:dyDescent="0.2">
      <c r="A180" s="48"/>
      <c r="B180" s="30" t="s">
        <v>22</v>
      </c>
      <c r="C180" s="34">
        <v>40</v>
      </c>
      <c r="D180" s="35">
        <v>17</v>
      </c>
      <c r="E180" s="35">
        <v>0</v>
      </c>
      <c r="F180" s="35">
        <v>0</v>
      </c>
      <c r="G180" s="35">
        <v>0</v>
      </c>
      <c r="H180" s="35">
        <v>0</v>
      </c>
      <c r="I180" s="35">
        <v>0</v>
      </c>
      <c r="J180" s="36">
        <v>0</v>
      </c>
      <c r="L180" s="30">
        <v>1.67</v>
      </c>
      <c r="M180" s="30">
        <v>51</v>
      </c>
      <c r="N180" s="30">
        <v>66.67</v>
      </c>
    </row>
    <row r="181" spans="1:20" s="29" customFormat="1" ht="30" customHeight="1" thickBot="1" x14ac:dyDescent="0.2"/>
    <row r="182" spans="1:20" s="28" customFormat="1" ht="30" customHeight="1" thickBot="1" x14ac:dyDescent="0.2">
      <c r="A182" s="48">
        <v>20170314</v>
      </c>
      <c r="B182" s="28" t="s">
        <v>18</v>
      </c>
      <c r="C182" s="43">
        <v>683</v>
      </c>
      <c r="D182" s="44">
        <v>251</v>
      </c>
      <c r="E182" s="45">
        <v>5819</v>
      </c>
      <c r="F182" s="44">
        <v>9</v>
      </c>
      <c r="G182" s="44">
        <v>9</v>
      </c>
      <c r="H182" s="44">
        <v>110</v>
      </c>
      <c r="I182" s="44">
        <v>646.55999999999995</v>
      </c>
      <c r="J182" s="46">
        <v>3.5900000000000001E-2</v>
      </c>
      <c r="K182" s="47">
        <v>1</v>
      </c>
      <c r="P182" s="28">
        <v>5.34</v>
      </c>
      <c r="Q182" s="28">
        <v>4.95</v>
      </c>
      <c r="T182" s="23"/>
    </row>
    <row r="183" spans="1:20" s="30" customFormat="1" ht="30" customHeight="1" thickBot="1" x14ac:dyDescent="0.2">
      <c r="A183" s="48"/>
      <c r="B183" s="30" t="s">
        <v>19</v>
      </c>
      <c r="C183" s="43">
        <v>93</v>
      </c>
      <c r="D183" s="44">
        <v>47</v>
      </c>
      <c r="E183" s="44">
        <v>98</v>
      </c>
      <c r="F183" s="44">
        <v>2</v>
      </c>
      <c r="G183" s="44">
        <v>2</v>
      </c>
      <c r="H183" s="44">
        <v>3</v>
      </c>
      <c r="I183" s="30">
        <v>49</v>
      </c>
      <c r="J183" s="46">
        <v>4.2599999999999999E-2</v>
      </c>
      <c r="K183" s="47">
        <v>1</v>
      </c>
      <c r="L183" s="30">
        <v>1.58</v>
      </c>
      <c r="O183" s="30">
        <v>12.77</v>
      </c>
      <c r="Q183" s="30">
        <v>3.13</v>
      </c>
    </row>
    <row r="184" spans="1:20" s="30" customFormat="1" ht="30" customHeight="1" thickBot="1" x14ac:dyDescent="0.2">
      <c r="A184" s="48"/>
      <c r="B184" s="30" t="s">
        <v>20</v>
      </c>
      <c r="C184" s="34">
        <v>389</v>
      </c>
      <c r="D184" s="35">
        <v>140</v>
      </c>
      <c r="E184" s="38">
        <v>5676</v>
      </c>
      <c r="F184" s="35">
        <v>5</v>
      </c>
      <c r="G184" s="35">
        <v>5</v>
      </c>
      <c r="H184" s="35">
        <v>105</v>
      </c>
      <c r="I184" s="38">
        <v>1135.2</v>
      </c>
      <c r="J184" s="36">
        <v>3.5700000000000003E-2</v>
      </c>
      <c r="L184" s="30">
        <v>1.29</v>
      </c>
      <c r="M184" s="30">
        <v>29</v>
      </c>
      <c r="N184" s="30">
        <v>89.44</v>
      </c>
    </row>
    <row r="185" spans="1:20" s="30" customFormat="1" ht="30" customHeight="1" thickBot="1" x14ac:dyDescent="0.2">
      <c r="A185" s="48"/>
      <c r="B185" s="30" t="s">
        <v>2</v>
      </c>
      <c r="C185" s="34">
        <v>132</v>
      </c>
      <c r="D185" s="35">
        <v>38</v>
      </c>
      <c r="E185" s="35">
        <v>45</v>
      </c>
      <c r="F185" s="35">
        <v>2</v>
      </c>
      <c r="G185" s="35">
        <v>2</v>
      </c>
      <c r="H185" s="35">
        <v>2</v>
      </c>
      <c r="I185" s="35">
        <v>22.5</v>
      </c>
      <c r="J185" s="36">
        <v>5.2600000000000001E-2</v>
      </c>
      <c r="L185" s="30">
        <v>1.68</v>
      </c>
      <c r="M185" s="30">
        <v>45</v>
      </c>
      <c r="N185" s="30">
        <v>77.22</v>
      </c>
      <c r="O185" s="30">
        <v>93.75</v>
      </c>
    </row>
    <row r="186" spans="1:20" s="30" customFormat="1" ht="30" customHeight="1" thickBot="1" x14ac:dyDescent="0.2">
      <c r="A186" s="48"/>
      <c r="B186" s="30" t="s">
        <v>22</v>
      </c>
      <c r="C186" s="34">
        <v>47</v>
      </c>
      <c r="D186" s="35">
        <v>25</v>
      </c>
      <c r="E186" s="35">
        <v>0</v>
      </c>
      <c r="F186" s="35">
        <v>0</v>
      </c>
      <c r="G186" s="35">
        <v>0</v>
      </c>
      <c r="H186" s="35">
        <v>0</v>
      </c>
      <c r="I186" s="35">
        <v>0</v>
      </c>
      <c r="J186" s="36">
        <v>0</v>
      </c>
      <c r="L186" s="30">
        <v>1.52</v>
      </c>
      <c r="M186" s="30">
        <v>42</v>
      </c>
      <c r="N186" s="30">
        <v>81.92</v>
      </c>
      <c r="O186" s="30">
        <v>21.12</v>
      </c>
    </row>
    <row r="187" spans="1:20" s="29" customFormat="1" ht="30" customHeight="1" thickBot="1" x14ac:dyDescent="0.2"/>
    <row r="188" spans="1:20" s="28" customFormat="1" ht="30" customHeight="1" thickBot="1" x14ac:dyDescent="0.2">
      <c r="A188" s="48">
        <v>20170315</v>
      </c>
      <c r="B188" s="28" t="s">
        <v>18</v>
      </c>
      <c r="C188" s="43">
        <v>561</v>
      </c>
      <c r="D188" s="44">
        <v>213</v>
      </c>
      <c r="E188" s="45">
        <v>1039</v>
      </c>
      <c r="F188" s="44">
        <v>8</v>
      </c>
      <c r="G188" s="44">
        <v>8</v>
      </c>
      <c r="H188" s="44">
        <v>27</v>
      </c>
      <c r="I188" s="44">
        <v>129.9</v>
      </c>
      <c r="J188" s="46">
        <v>3.7600000000000001E-2</v>
      </c>
      <c r="K188" s="47">
        <v>0.88890000000000002</v>
      </c>
      <c r="Q188" s="28">
        <v>5.81</v>
      </c>
      <c r="R188" s="28">
        <v>5.28</v>
      </c>
      <c r="T188" s="23"/>
    </row>
    <row r="189" spans="1:20" s="30" customFormat="1" ht="30" customHeight="1" thickBot="1" x14ac:dyDescent="0.2">
      <c r="A189" s="48"/>
      <c r="B189" s="30" t="s">
        <v>19</v>
      </c>
      <c r="C189" s="43">
        <v>111</v>
      </c>
      <c r="D189" s="44">
        <v>38</v>
      </c>
      <c r="E189" s="44">
        <v>56</v>
      </c>
      <c r="F189" s="44">
        <v>1</v>
      </c>
      <c r="G189" s="44">
        <v>1</v>
      </c>
      <c r="H189" s="44">
        <v>1</v>
      </c>
      <c r="I189" s="30">
        <v>56</v>
      </c>
      <c r="J189" s="46">
        <v>2.63E-2</v>
      </c>
      <c r="K189" s="47">
        <v>1</v>
      </c>
      <c r="L189" s="30">
        <v>1.85</v>
      </c>
      <c r="O189" s="30">
        <v>10.53</v>
      </c>
      <c r="Q189" s="30">
        <v>3.03</v>
      </c>
      <c r="R189" s="30">
        <v>2.94</v>
      </c>
    </row>
    <row r="190" spans="1:20" s="30" customFormat="1" ht="30" customHeight="1" thickBot="1" x14ac:dyDescent="0.2">
      <c r="A190" s="48"/>
      <c r="B190" s="30" t="s">
        <v>20</v>
      </c>
      <c r="C190" s="34">
        <v>325</v>
      </c>
      <c r="D190" s="35">
        <v>120</v>
      </c>
      <c r="E190" s="35">
        <v>955.2</v>
      </c>
      <c r="F190" s="35">
        <v>6</v>
      </c>
      <c r="G190" s="35">
        <v>6</v>
      </c>
      <c r="H190" s="35">
        <v>25</v>
      </c>
      <c r="I190" s="35">
        <v>159.19999999999999</v>
      </c>
      <c r="J190" s="36">
        <v>0.05</v>
      </c>
      <c r="L190" s="30">
        <v>1.36</v>
      </c>
      <c r="M190" s="30">
        <v>26</v>
      </c>
      <c r="N190" s="30">
        <v>89.96</v>
      </c>
      <c r="O190" s="30">
        <v>171.81</v>
      </c>
    </row>
    <row r="191" spans="1:20" s="30" customFormat="1" ht="30" customHeight="1" thickBot="1" x14ac:dyDescent="0.2">
      <c r="A191" s="48"/>
      <c r="B191" s="30" t="s">
        <v>2</v>
      </c>
      <c r="C191" s="34">
        <v>85</v>
      </c>
      <c r="D191" s="35">
        <v>35</v>
      </c>
      <c r="E191" s="35">
        <v>0</v>
      </c>
      <c r="F191" s="35">
        <v>0</v>
      </c>
      <c r="G191" s="35">
        <v>0</v>
      </c>
      <c r="H191" s="35">
        <v>0</v>
      </c>
      <c r="I191" s="35">
        <v>0</v>
      </c>
      <c r="J191" s="36">
        <v>0</v>
      </c>
      <c r="L191" s="30">
        <v>1.6</v>
      </c>
      <c r="M191" s="30">
        <v>37</v>
      </c>
      <c r="N191" s="30">
        <v>83.02</v>
      </c>
      <c r="O191" s="30">
        <v>52.05</v>
      </c>
    </row>
    <row r="192" spans="1:20" s="30" customFormat="1" ht="30" customHeight="1" thickBot="1" x14ac:dyDescent="0.2">
      <c r="A192" s="48"/>
      <c r="B192" s="30" t="s">
        <v>22</v>
      </c>
      <c r="C192" s="34">
        <v>39</v>
      </c>
      <c r="D192" s="35">
        <v>19</v>
      </c>
      <c r="E192" s="35">
        <v>28</v>
      </c>
      <c r="F192" s="35">
        <v>1</v>
      </c>
      <c r="G192" s="35">
        <v>1</v>
      </c>
      <c r="H192" s="35">
        <v>1</v>
      </c>
      <c r="I192" s="35">
        <v>28</v>
      </c>
      <c r="J192" s="36">
        <v>5.2600000000000001E-2</v>
      </c>
      <c r="L192" s="30">
        <v>1.3</v>
      </c>
      <c r="M192" s="30">
        <v>65</v>
      </c>
      <c r="N192" s="30">
        <v>76.67</v>
      </c>
      <c r="O192" s="30">
        <v>10.6</v>
      </c>
    </row>
  </sheetData>
  <autoFilter ref="A1:T180"/>
  <mergeCells count="32">
    <mergeCell ref="A188:A192"/>
    <mergeCell ref="A152:A156"/>
    <mergeCell ref="A110:A114"/>
    <mergeCell ref="A116:A120"/>
    <mergeCell ref="A170:A174"/>
    <mergeCell ref="A140:A144"/>
    <mergeCell ref="A8:A12"/>
    <mergeCell ref="A2:A6"/>
    <mergeCell ref="A14:A18"/>
    <mergeCell ref="A26:A30"/>
    <mergeCell ref="A56:A60"/>
    <mergeCell ref="A44:A48"/>
    <mergeCell ref="A50:A54"/>
    <mergeCell ref="A38:A42"/>
    <mergeCell ref="A32:A36"/>
    <mergeCell ref="A20:A24"/>
    <mergeCell ref="A182:A186"/>
    <mergeCell ref="A164:A168"/>
    <mergeCell ref="A158:A162"/>
    <mergeCell ref="A62:A66"/>
    <mergeCell ref="A146:A150"/>
    <mergeCell ref="A176:A180"/>
    <mergeCell ref="A74:A78"/>
    <mergeCell ref="A68:A72"/>
    <mergeCell ref="A128:A132"/>
    <mergeCell ref="A86:A90"/>
    <mergeCell ref="A92:A96"/>
    <mergeCell ref="A98:A102"/>
    <mergeCell ref="A104:A108"/>
    <mergeCell ref="A134:A138"/>
    <mergeCell ref="A80:A84"/>
    <mergeCell ref="A122:A126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H26" sqref="H26"/>
    </sheetView>
  </sheetViews>
  <sheetFormatPr defaultRowHeight="13.5" x14ac:dyDescent="0.15"/>
  <cols>
    <col min="2" max="2" width="14.75" bestFit="1" customWidth="1"/>
  </cols>
  <sheetData>
    <row r="1" spans="1:13" ht="14.25" thickBot="1" x14ac:dyDescent="0.2">
      <c r="A1" s="39">
        <v>125</v>
      </c>
      <c r="B1" s="40">
        <v>28</v>
      </c>
      <c r="C1" s="40">
        <v>597.9</v>
      </c>
      <c r="D1" s="40">
        <v>2</v>
      </c>
      <c r="E1" s="40">
        <v>2</v>
      </c>
      <c r="F1" s="40">
        <v>13</v>
      </c>
      <c r="G1" s="41">
        <v>7.1400000000000005E-2</v>
      </c>
      <c r="H1" s="42">
        <v>1</v>
      </c>
      <c r="J1" s="19"/>
      <c r="K1" s="20"/>
      <c r="L1" s="4"/>
    </row>
    <row r="2" spans="1:13" x14ac:dyDescent="0.15">
      <c r="B2" s="32"/>
      <c r="C2" s="4"/>
      <c r="D2" s="4"/>
      <c r="E2" s="4"/>
      <c r="F2" s="4"/>
      <c r="G2" s="19"/>
      <c r="H2" s="20"/>
      <c r="J2" s="19"/>
      <c r="K2" s="21"/>
      <c r="L2" s="4"/>
    </row>
    <row r="3" spans="1:13" x14ac:dyDescent="0.15">
      <c r="B3" s="32"/>
      <c r="C3" s="4"/>
      <c r="G3" s="22"/>
      <c r="H3" s="20"/>
      <c r="J3" s="22"/>
      <c r="K3" s="20"/>
      <c r="L3" s="4"/>
    </row>
    <row r="4" spans="1:13" x14ac:dyDescent="0.15">
      <c r="B4" s="32"/>
      <c r="C4" s="4"/>
      <c r="D4" s="4"/>
      <c r="E4" s="4"/>
      <c r="F4" s="4"/>
      <c r="G4" s="19"/>
      <c r="H4" s="20"/>
      <c r="J4" s="19"/>
      <c r="K4" s="21"/>
    </row>
    <row r="5" spans="1:13" x14ac:dyDescent="0.15">
      <c r="B5" s="32"/>
      <c r="C5" s="4"/>
      <c r="G5" s="22"/>
      <c r="H5" s="20"/>
      <c r="J5" s="22"/>
      <c r="K5" s="20"/>
    </row>
    <row r="6" spans="1:13" x14ac:dyDescent="0.15">
      <c r="B6" s="32"/>
      <c r="C6" s="4"/>
      <c r="G6" s="22"/>
      <c r="H6" s="20"/>
      <c r="J6" s="22"/>
      <c r="K6" s="21"/>
    </row>
    <row r="7" spans="1:13" x14ac:dyDescent="0.15">
      <c r="B7" s="32"/>
      <c r="C7" s="4"/>
      <c r="G7" s="22"/>
      <c r="H7" s="20"/>
      <c r="J7" s="22"/>
      <c r="K7" s="21"/>
      <c r="M7" s="4"/>
    </row>
    <row r="8" spans="1:13" x14ac:dyDescent="0.15">
      <c r="B8" s="32"/>
      <c r="C8" s="4"/>
      <c r="G8" s="22"/>
      <c r="H8" s="20"/>
      <c r="I8" s="4"/>
      <c r="J8" s="22"/>
      <c r="K8" s="21"/>
      <c r="L8" s="4"/>
    </row>
    <row r="9" spans="1:13" x14ac:dyDescent="0.15">
      <c r="B9" s="32"/>
      <c r="C9" s="4"/>
      <c r="G9" s="22"/>
      <c r="H9" s="20"/>
      <c r="J9" s="22"/>
      <c r="K9" s="20"/>
    </row>
    <row r="10" spans="1:13" x14ac:dyDescent="0.15">
      <c r="B10" s="32"/>
      <c r="C10" s="4"/>
      <c r="G10" s="22"/>
      <c r="H10" s="20"/>
      <c r="J10" s="22"/>
      <c r="K10" s="21"/>
      <c r="L10" s="4"/>
    </row>
    <row r="11" spans="1:13" x14ac:dyDescent="0.15">
      <c r="B11" s="32"/>
      <c r="C11" s="4"/>
      <c r="G11" s="22"/>
      <c r="H11" s="20"/>
      <c r="J11" s="22"/>
      <c r="K11" s="21"/>
      <c r="L11" s="4"/>
    </row>
    <row r="12" spans="1:13" x14ac:dyDescent="0.15">
      <c r="B12" s="32"/>
      <c r="C12" s="4"/>
      <c r="G12" s="22"/>
      <c r="H12" s="20"/>
      <c r="J12" s="22"/>
      <c r="K12" s="21"/>
      <c r="L12" s="4"/>
      <c r="M12" s="4"/>
    </row>
    <row r="13" spans="1:13" x14ac:dyDescent="0.15">
      <c r="B13" s="32"/>
      <c r="C13" s="4"/>
      <c r="G13" s="22"/>
      <c r="H13" s="20"/>
      <c r="J13" s="22"/>
      <c r="K13" s="21"/>
      <c r="L13" s="4"/>
    </row>
    <row r="14" spans="1:13" x14ac:dyDescent="0.15">
      <c r="B14" s="32"/>
      <c r="C14" s="4"/>
      <c r="G14" s="22"/>
      <c r="H14" s="20"/>
      <c r="J14" s="22"/>
      <c r="K14" s="21"/>
      <c r="L14" s="4"/>
      <c r="M14" s="4"/>
    </row>
    <row r="15" spans="1:13" x14ac:dyDescent="0.15">
      <c r="B15" s="32"/>
      <c r="C15" s="4"/>
      <c r="G15" s="22"/>
      <c r="H15" s="20"/>
      <c r="J15" s="22"/>
      <c r="K15" s="21"/>
      <c r="M15" s="4"/>
    </row>
    <row r="16" spans="1:13" x14ac:dyDescent="0.15">
      <c r="B16" s="32"/>
      <c r="C16" s="4"/>
      <c r="G16" s="22"/>
      <c r="H16" s="20"/>
      <c r="J16" s="22"/>
      <c r="K16" s="21"/>
      <c r="L16" s="4"/>
      <c r="M16" s="4"/>
    </row>
    <row r="17" spans="3:12" x14ac:dyDescent="0.15">
      <c r="C17" s="4"/>
      <c r="D17" s="4"/>
      <c r="E17" s="4"/>
      <c r="F17" s="4"/>
      <c r="G17" s="19"/>
      <c r="H17" s="20"/>
      <c r="J17" s="19"/>
      <c r="K17" s="21"/>
    </row>
    <row r="18" spans="3:12" x14ac:dyDescent="0.15">
      <c r="C18" s="4"/>
      <c r="D18" s="4"/>
      <c r="E18" s="4"/>
      <c r="F18" s="4"/>
      <c r="G18" s="19"/>
      <c r="H18" s="20"/>
      <c r="J18" s="19"/>
      <c r="K18" s="21"/>
      <c r="L18" s="4"/>
    </row>
    <row r="19" spans="3:12" x14ac:dyDescent="0.15">
      <c r="D19" s="4"/>
      <c r="E19" s="4"/>
      <c r="F19" s="4"/>
      <c r="G19" s="19"/>
      <c r="H19" s="20"/>
      <c r="J19" s="22"/>
      <c r="K19" s="21"/>
    </row>
    <row r="35" spans="3:12" x14ac:dyDescent="0.15">
      <c r="C35" s="4"/>
      <c r="D35" s="4"/>
      <c r="E35" s="4"/>
      <c r="F35" s="4"/>
      <c r="G35" s="19"/>
      <c r="H35" s="20"/>
      <c r="J35" s="19"/>
      <c r="K35" s="21"/>
      <c r="L35" s="4"/>
    </row>
  </sheetData>
  <sortState ref="B2:C35">
    <sortCondition descending="1" ref="B1"/>
  </sortState>
  <phoneticPr fontId="1" type="noConversion"/>
  <conditionalFormatting sqref="B2">
    <cfRule type="duplicateValues" dxfId="11" priority="13" stopIfTrue="1"/>
  </conditionalFormatting>
  <conditionalFormatting sqref="B3">
    <cfRule type="duplicateValues" dxfId="10" priority="12" stopIfTrue="1"/>
  </conditionalFormatting>
  <conditionalFormatting sqref="B4">
    <cfRule type="duplicateValues" dxfId="9" priority="11" stopIfTrue="1"/>
  </conditionalFormatting>
  <conditionalFormatting sqref="B5">
    <cfRule type="duplicateValues" dxfId="8" priority="10" stopIfTrue="1"/>
  </conditionalFormatting>
  <conditionalFormatting sqref="B6">
    <cfRule type="duplicateValues" dxfId="7" priority="9" stopIfTrue="1"/>
  </conditionalFormatting>
  <conditionalFormatting sqref="B7">
    <cfRule type="duplicateValues" dxfId="6" priority="8" stopIfTrue="1"/>
  </conditionalFormatting>
  <conditionalFormatting sqref="B8">
    <cfRule type="duplicateValues" dxfId="5" priority="7" stopIfTrue="1"/>
  </conditionalFormatting>
  <conditionalFormatting sqref="B9">
    <cfRule type="duplicateValues" dxfId="4" priority="6" stopIfTrue="1"/>
  </conditionalFormatting>
  <conditionalFormatting sqref="B10">
    <cfRule type="duplicateValues" dxfId="3" priority="5" stopIfTrue="1"/>
  </conditionalFormatting>
  <conditionalFormatting sqref="B16">
    <cfRule type="duplicateValues" dxfId="2" priority="4" stopIfTrue="1"/>
  </conditionalFormatting>
  <conditionalFormatting sqref="B15">
    <cfRule type="duplicateValues" dxfId="1" priority="3" stopIfTrue="1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7" workbookViewId="0">
      <selection activeCell="D35" sqref="D35"/>
    </sheetView>
  </sheetViews>
  <sheetFormatPr defaultRowHeight="13.5" x14ac:dyDescent="0.15"/>
  <cols>
    <col min="1" max="1" width="19.375" style="1" bestFit="1" customWidth="1"/>
    <col min="2" max="2" width="15.125" style="1" bestFit="1" customWidth="1"/>
    <col min="3" max="3" width="9" style="1"/>
    <col min="4" max="5" width="13" style="1" bestFit="1" customWidth="1"/>
    <col min="6" max="16384" width="9" style="1"/>
  </cols>
  <sheetData>
    <row r="1" spans="1:6" x14ac:dyDescent="0.15">
      <c r="A1" s="1" t="s">
        <v>225</v>
      </c>
      <c r="B1" s="1" t="s">
        <v>220</v>
      </c>
      <c r="C1" s="1" t="s">
        <v>221</v>
      </c>
      <c r="D1" s="1" t="s">
        <v>222</v>
      </c>
      <c r="E1" s="1" t="s">
        <v>223</v>
      </c>
      <c r="F1" s="1" t="s">
        <v>224</v>
      </c>
    </row>
    <row r="2" spans="1:6" x14ac:dyDescent="0.15">
      <c r="A2" s="50" t="s">
        <v>236</v>
      </c>
      <c r="B2" s="33" t="s">
        <v>232</v>
      </c>
      <c r="C2" s="4">
        <v>3</v>
      </c>
      <c r="D2" s="4">
        <v>1</v>
      </c>
      <c r="E2" s="19">
        <v>13</v>
      </c>
      <c r="F2" s="21">
        <v>1</v>
      </c>
    </row>
    <row r="3" spans="1:6" x14ac:dyDescent="0.15">
      <c r="A3" s="50"/>
      <c r="B3" s="33" t="s">
        <v>233</v>
      </c>
      <c r="C3" s="4">
        <v>7</v>
      </c>
      <c r="D3" s="4">
        <v>1</v>
      </c>
      <c r="E3" s="19">
        <v>39</v>
      </c>
      <c r="F3" s="20">
        <v>0.33329999999999999</v>
      </c>
    </row>
    <row r="4" spans="1:6" x14ac:dyDescent="0.15">
      <c r="A4" s="50"/>
      <c r="B4" s="33" t="s">
        <v>231</v>
      </c>
      <c r="C4" s="4">
        <v>5</v>
      </c>
      <c r="D4" s="4">
        <v>1</v>
      </c>
      <c r="E4" s="19">
        <v>59</v>
      </c>
      <c r="F4" s="20">
        <v>0.33329999999999999</v>
      </c>
    </row>
    <row r="5" spans="1:6" x14ac:dyDescent="0.15">
      <c r="A5" s="50"/>
      <c r="B5" s="33" t="s">
        <v>226</v>
      </c>
      <c r="C5" s="4">
        <v>33</v>
      </c>
      <c r="D5" s="4">
        <v>6</v>
      </c>
      <c r="E5" s="19">
        <v>1248</v>
      </c>
      <c r="F5" s="20">
        <v>0.23080000000000001</v>
      </c>
    </row>
    <row r="6" spans="1:6" x14ac:dyDescent="0.15">
      <c r="A6" s="50"/>
      <c r="B6" s="33" t="s">
        <v>234</v>
      </c>
      <c r="C6" s="4">
        <v>11</v>
      </c>
      <c r="D6" s="4">
        <v>1</v>
      </c>
      <c r="E6" s="19">
        <v>138</v>
      </c>
      <c r="F6" s="20">
        <v>0.2</v>
      </c>
    </row>
    <row r="7" spans="1:6" x14ac:dyDescent="0.15">
      <c r="A7" s="50"/>
      <c r="B7" s="33" t="s">
        <v>228</v>
      </c>
      <c r="C7" s="4">
        <v>10</v>
      </c>
      <c r="D7" s="4">
        <v>1</v>
      </c>
      <c r="E7" s="19">
        <v>70</v>
      </c>
      <c r="F7" s="20">
        <v>0.125</v>
      </c>
    </row>
    <row r="8" spans="1:6" x14ac:dyDescent="0.15">
      <c r="A8" s="50"/>
      <c r="B8" s="33" t="s">
        <v>227</v>
      </c>
      <c r="C8" s="4">
        <v>20</v>
      </c>
      <c r="D8" s="4">
        <v>1</v>
      </c>
      <c r="E8" s="19">
        <v>24</v>
      </c>
      <c r="F8" s="20">
        <v>0.1111</v>
      </c>
    </row>
    <row r="9" spans="1:6" x14ac:dyDescent="0.15">
      <c r="A9" s="50"/>
      <c r="B9" s="33" t="s">
        <v>235</v>
      </c>
      <c r="C9" s="4">
        <v>14</v>
      </c>
      <c r="D9" s="4">
        <v>1</v>
      </c>
      <c r="E9" s="19">
        <v>64</v>
      </c>
      <c r="F9" s="20">
        <v>0.1111</v>
      </c>
    </row>
    <row r="10" spans="1:6" x14ac:dyDescent="0.15">
      <c r="A10" s="50"/>
      <c r="B10" s="33" t="s">
        <v>230</v>
      </c>
      <c r="C10" s="4">
        <v>18</v>
      </c>
      <c r="D10" s="4">
        <v>1</v>
      </c>
      <c r="E10" s="19">
        <v>45</v>
      </c>
      <c r="F10" s="20">
        <v>7.6899999999999996E-2</v>
      </c>
    </row>
    <row r="11" spans="1:6" x14ac:dyDescent="0.15">
      <c r="A11" s="31"/>
      <c r="B11" s="37"/>
      <c r="C11" s="37"/>
      <c r="D11" s="37"/>
      <c r="E11" s="37"/>
      <c r="F11" s="37"/>
    </row>
    <row r="12" spans="1:6" x14ac:dyDescent="0.15">
      <c r="A12" s="50" t="s">
        <v>244</v>
      </c>
      <c r="B12" s="33" t="s">
        <v>226</v>
      </c>
      <c r="C12" s="4">
        <v>25</v>
      </c>
      <c r="D12" s="4">
        <v>2</v>
      </c>
      <c r="E12" s="19">
        <v>416</v>
      </c>
      <c r="F12" s="20">
        <v>9.5200000000000007E-2</v>
      </c>
    </row>
    <row r="13" spans="1:6" x14ac:dyDescent="0.15">
      <c r="A13" s="50"/>
      <c r="B13" s="33" t="s">
        <v>237</v>
      </c>
      <c r="C13" s="4">
        <v>13</v>
      </c>
      <c r="D13" s="4">
        <v>2</v>
      </c>
      <c r="E13" s="19">
        <v>49</v>
      </c>
      <c r="F13" s="20">
        <v>0.33329999999999999</v>
      </c>
    </row>
    <row r="14" spans="1:6" x14ac:dyDescent="0.15">
      <c r="A14" s="50"/>
      <c r="B14" s="33" t="s">
        <v>230</v>
      </c>
      <c r="C14" s="4">
        <v>28</v>
      </c>
      <c r="D14" s="4">
        <v>1</v>
      </c>
      <c r="E14" s="19">
        <v>24</v>
      </c>
      <c r="F14" s="20">
        <v>0.05</v>
      </c>
    </row>
    <row r="15" spans="1:6" x14ac:dyDescent="0.15">
      <c r="A15" s="50"/>
      <c r="B15" s="33" t="s">
        <v>235</v>
      </c>
      <c r="C15" s="4">
        <v>9</v>
      </c>
      <c r="D15" s="4">
        <v>1</v>
      </c>
      <c r="E15" s="19">
        <v>48</v>
      </c>
      <c r="F15" s="20">
        <v>0.25</v>
      </c>
    </row>
    <row r="16" spans="1:6" x14ac:dyDescent="0.15">
      <c r="A16" s="50"/>
      <c r="B16" s="33" t="s">
        <v>238</v>
      </c>
      <c r="C16" s="4">
        <v>8</v>
      </c>
      <c r="D16" s="4">
        <v>1</v>
      </c>
      <c r="E16" s="19">
        <v>50</v>
      </c>
      <c r="F16" s="20">
        <v>0.25</v>
      </c>
    </row>
    <row r="17" spans="1:6" x14ac:dyDescent="0.15">
      <c r="A17" s="50"/>
      <c r="B17" s="33" t="s">
        <v>229</v>
      </c>
      <c r="C17" s="4">
        <v>7</v>
      </c>
      <c r="D17" s="4">
        <v>1</v>
      </c>
      <c r="E17" s="19">
        <v>118</v>
      </c>
      <c r="F17" s="20">
        <v>0.16669999999999999</v>
      </c>
    </row>
    <row r="18" spans="1:6" x14ac:dyDescent="0.15">
      <c r="A18" s="50"/>
      <c r="B18" s="33" t="s">
        <v>228</v>
      </c>
      <c r="C18" s="4">
        <v>6</v>
      </c>
      <c r="D18" s="4">
        <v>1</v>
      </c>
      <c r="E18" s="19">
        <v>28</v>
      </c>
      <c r="F18" s="20">
        <v>0.2</v>
      </c>
    </row>
    <row r="19" spans="1:6" x14ac:dyDescent="0.15">
      <c r="A19" s="50"/>
      <c r="B19" s="33" t="s">
        <v>239</v>
      </c>
      <c r="C19" s="4">
        <v>4</v>
      </c>
      <c r="D19" s="4">
        <v>1</v>
      </c>
      <c r="E19" s="19">
        <v>28</v>
      </c>
      <c r="F19" s="20">
        <v>0.33329999999999999</v>
      </c>
    </row>
    <row r="20" spans="1:6" x14ac:dyDescent="0.15">
      <c r="A20" s="50"/>
      <c r="B20" s="33" t="s">
        <v>240</v>
      </c>
      <c r="C20" s="4">
        <v>4</v>
      </c>
      <c r="D20" s="4">
        <v>1</v>
      </c>
      <c r="E20" s="19">
        <v>18</v>
      </c>
      <c r="F20" s="20">
        <v>0.33329999999999999</v>
      </c>
    </row>
    <row r="21" spans="1:6" x14ac:dyDescent="0.15">
      <c r="A21" s="50"/>
      <c r="B21" s="33" t="s">
        <v>241</v>
      </c>
      <c r="C21" s="4">
        <v>4</v>
      </c>
      <c r="D21" s="4">
        <v>1</v>
      </c>
      <c r="E21" s="19">
        <v>80</v>
      </c>
      <c r="F21" s="21">
        <v>1</v>
      </c>
    </row>
    <row r="22" spans="1:6" x14ac:dyDescent="0.15">
      <c r="A22" s="50"/>
      <c r="B22" s="33" t="s">
        <v>242</v>
      </c>
      <c r="C22" s="4">
        <v>3</v>
      </c>
      <c r="D22" s="4">
        <v>1</v>
      </c>
      <c r="E22" s="19">
        <v>45</v>
      </c>
      <c r="F22" s="20">
        <v>0.33329999999999999</v>
      </c>
    </row>
    <row r="23" spans="1:6" x14ac:dyDescent="0.15">
      <c r="A23" s="50"/>
      <c r="B23" s="33" t="s">
        <v>243</v>
      </c>
      <c r="C23" s="4">
        <v>3</v>
      </c>
      <c r="D23" s="4">
        <v>1</v>
      </c>
      <c r="E23" s="19">
        <v>32</v>
      </c>
      <c r="F23" s="21">
        <v>1</v>
      </c>
    </row>
  </sheetData>
  <mergeCells count="2">
    <mergeCell ref="A2:A10"/>
    <mergeCell ref="A12:A2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workbookViewId="0">
      <selection activeCell="J19" sqref="J19:J20"/>
    </sheetView>
  </sheetViews>
  <sheetFormatPr defaultRowHeight="13.5" x14ac:dyDescent="0.15"/>
  <cols>
    <col min="1" max="1" width="9" style="5"/>
    <col min="2" max="2" width="15" style="11" customWidth="1"/>
    <col min="3" max="5" width="9" style="5"/>
    <col min="6" max="6" width="19.875" style="10" customWidth="1"/>
    <col min="7" max="8" width="9" style="5"/>
    <col min="9" max="9" width="35" style="5" bestFit="1" customWidth="1"/>
    <col min="10" max="10" width="30.875" style="5" customWidth="1"/>
    <col min="11" max="11" width="19.875" style="17" customWidth="1"/>
    <col min="12" max="257" width="9" style="5"/>
    <col min="258" max="258" width="15" style="5" customWidth="1"/>
    <col min="259" max="261" width="9" style="5"/>
    <col min="262" max="262" width="19.875" style="5" customWidth="1"/>
    <col min="263" max="264" width="9" style="5"/>
    <col min="265" max="265" width="15.25" style="5" bestFit="1" customWidth="1"/>
    <col min="266" max="266" width="9" style="5"/>
    <col min="267" max="267" width="19.875" style="5" customWidth="1"/>
    <col min="268" max="513" width="9" style="5"/>
    <col min="514" max="514" width="15" style="5" customWidth="1"/>
    <col min="515" max="517" width="9" style="5"/>
    <col min="518" max="518" width="19.875" style="5" customWidth="1"/>
    <col min="519" max="520" width="9" style="5"/>
    <col min="521" max="521" width="15.25" style="5" bestFit="1" customWidth="1"/>
    <col min="522" max="522" width="9" style="5"/>
    <col min="523" max="523" width="19.875" style="5" customWidth="1"/>
    <col min="524" max="769" width="9" style="5"/>
    <col min="770" max="770" width="15" style="5" customWidth="1"/>
    <col min="771" max="773" width="9" style="5"/>
    <col min="774" max="774" width="19.875" style="5" customWidth="1"/>
    <col min="775" max="776" width="9" style="5"/>
    <col min="777" max="777" width="15.25" style="5" bestFit="1" customWidth="1"/>
    <col min="778" max="778" width="9" style="5"/>
    <col min="779" max="779" width="19.875" style="5" customWidth="1"/>
    <col min="780" max="1025" width="9" style="5"/>
    <col min="1026" max="1026" width="15" style="5" customWidth="1"/>
    <col min="1027" max="1029" width="9" style="5"/>
    <col min="1030" max="1030" width="19.875" style="5" customWidth="1"/>
    <col min="1031" max="1032" width="9" style="5"/>
    <col min="1033" max="1033" width="15.25" style="5" bestFit="1" customWidth="1"/>
    <col min="1034" max="1034" width="9" style="5"/>
    <col min="1035" max="1035" width="19.875" style="5" customWidth="1"/>
    <col min="1036" max="1281" width="9" style="5"/>
    <col min="1282" max="1282" width="15" style="5" customWidth="1"/>
    <col min="1283" max="1285" width="9" style="5"/>
    <col min="1286" max="1286" width="19.875" style="5" customWidth="1"/>
    <col min="1287" max="1288" width="9" style="5"/>
    <col min="1289" max="1289" width="15.25" style="5" bestFit="1" customWidth="1"/>
    <col min="1290" max="1290" width="9" style="5"/>
    <col min="1291" max="1291" width="19.875" style="5" customWidth="1"/>
    <col min="1292" max="1537" width="9" style="5"/>
    <col min="1538" max="1538" width="15" style="5" customWidth="1"/>
    <col min="1539" max="1541" width="9" style="5"/>
    <col min="1542" max="1542" width="19.875" style="5" customWidth="1"/>
    <col min="1543" max="1544" width="9" style="5"/>
    <col min="1545" max="1545" width="15.25" style="5" bestFit="1" customWidth="1"/>
    <col min="1546" max="1546" width="9" style="5"/>
    <col min="1547" max="1547" width="19.875" style="5" customWidth="1"/>
    <col min="1548" max="1793" width="9" style="5"/>
    <col min="1794" max="1794" width="15" style="5" customWidth="1"/>
    <col min="1795" max="1797" width="9" style="5"/>
    <col min="1798" max="1798" width="19.875" style="5" customWidth="1"/>
    <col min="1799" max="1800" width="9" style="5"/>
    <col min="1801" max="1801" width="15.25" style="5" bestFit="1" customWidth="1"/>
    <col min="1802" max="1802" width="9" style="5"/>
    <col min="1803" max="1803" width="19.875" style="5" customWidth="1"/>
    <col min="1804" max="2049" width="9" style="5"/>
    <col min="2050" max="2050" width="15" style="5" customWidth="1"/>
    <col min="2051" max="2053" width="9" style="5"/>
    <col min="2054" max="2054" width="19.875" style="5" customWidth="1"/>
    <col min="2055" max="2056" width="9" style="5"/>
    <col min="2057" max="2057" width="15.25" style="5" bestFit="1" customWidth="1"/>
    <col min="2058" max="2058" width="9" style="5"/>
    <col min="2059" max="2059" width="19.875" style="5" customWidth="1"/>
    <col min="2060" max="2305" width="9" style="5"/>
    <col min="2306" max="2306" width="15" style="5" customWidth="1"/>
    <col min="2307" max="2309" width="9" style="5"/>
    <col min="2310" max="2310" width="19.875" style="5" customWidth="1"/>
    <col min="2311" max="2312" width="9" style="5"/>
    <col min="2313" max="2313" width="15.25" style="5" bestFit="1" customWidth="1"/>
    <col min="2314" max="2314" width="9" style="5"/>
    <col min="2315" max="2315" width="19.875" style="5" customWidth="1"/>
    <col min="2316" max="2561" width="9" style="5"/>
    <col min="2562" max="2562" width="15" style="5" customWidth="1"/>
    <col min="2563" max="2565" width="9" style="5"/>
    <col min="2566" max="2566" width="19.875" style="5" customWidth="1"/>
    <col min="2567" max="2568" width="9" style="5"/>
    <col min="2569" max="2569" width="15.25" style="5" bestFit="1" customWidth="1"/>
    <col min="2570" max="2570" width="9" style="5"/>
    <col min="2571" max="2571" width="19.875" style="5" customWidth="1"/>
    <col min="2572" max="2817" width="9" style="5"/>
    <col min="2818" max="2818" width="15" style="5" customWidth="1"/>
    <col min="2819" max="2821" width="9" style="5"/>
    <col min="2822" max="2822" width="19.875" style="5" customWidth="1"/>
    <col min="2823" max="2824" width="9" style="5"/>
    <col min="2825" max="2825" width="15.25" style="5" bestFit="1" customWidth="1"/>
    <col min="2826" max="2826" width="9" style="5"/>
    <col min="2827" max="2827" width="19.875" style="5" customWidth="1"/>
    <col min="2828" max="3073" width="9" style="5"/>
    <col min="3074" max="3074" width="15" style="5" customWidth="1"/>
    <col min="3075" max="3077" width="9" style="5"/>
    <col min="3078" max="3078" width="19.875" style="5" customWidth="1"/>
    <col min="3079" max="3080" width="9" style="5"/>
    <col min="3081" max="3081" width="15.25" style="5" bestFit="1" customWidth="1"/>
    <col min="3082" max="3082" width="9" style="5"/>
    <col min="3083" max="3083" width="19.875" style="5" customWidth="1"/>
    <col min="3084" max="3329" width="9" style="5"/>
    <col min="3330" max="3330" width="15" style="5" customWidth="1"/>
    <col min="3331" max="3333" width="9" style="5"/>
    <col min="3334" max="3334" width="19.875" style="5" customWidth="1"/>
    <col min="3335" max="3336" width="9" style="5"/>
    <col min="3337" max="3337" width="15.25" style="5" bestFit="1" customWidth="1"/>
    <col min="3338" max="3338" width="9" style="5"/>
    <col min="3339" max="3339" width="19.875" style="5" customWidth="1"/>
    <col min="3340" max="3585" width="9" style="5"/>
    <col min="3586" max="3586" width="15" style="5" customWidth="1"/>
    <col min="3587" max="3589" width="9" style="5"/>
    <col min="3590" max="3590" width="19.875" style="5" customWidth="1"/>
    <col min="3591" max="3592" width="9" style="5"/>
    <col min="3593" max="3593" width="15.25" style="5" bestFit="1" customWidth="1"/>
    <col min="3594" max="3594" width="9" style="5"/>
    <col min="3595" max="3595" width="19.875" style="5" customWidth="1"/>
    <col min="3596" max="3841" width="9" style="5"/>
    <col min="3842" max="3842" width="15" style="5" customWidth="1"/>
    <col min="3843" max="3845" width="9" style="5"/>
    <col min="3846" max="3846" width="19.875" style="5" customWidth="1"/>
    <col min="3847" max="3848" width="9" style="5"/>
    <col min="3849" max="3849" width="15.25" style="5" bestFit="1" customWidth="1"/>
    <col min="3850" max="3850" width="9" style="5"/>
    <col min="3851" max="3851" width="19.875" style="5" customWidth="1"/>
    <col min="3852" max="4097" width="9" style="5"/>
    <col min="4098" max="4098" width="15" style="5" customWidth="1"/>
    <col min="4099" max="4101" width="9" style="5"/>
    <col min="4102" max="4102" width="19.875" style="5" customWidth="1"/>
    <col min="4103" max="4104" width="9" style="5"/>
    <col min="4105" max="4105" width="15.25" style="5" bestFit="1" customWidth="1"/>
    <col min="4106" max="4106" width="9" style="5"/>
    <col min="4107" max="4107" width="19.875" style="5" customWidth="1"/>
    <col min="4108" max="4353" width="9" style="5"/>
    <col min="4354" max="4354" width="15" style="5" customWidth="1"/>
    <col min="4355" max="4357" width="9" style="5"/>
    <col min="4358" max="4358" width="19.875" style="5" customWidth="1"/>
    <col min="4359" max="4360" width="9" style="5"/>
    <col min="4361" max="4361" width="15.25" style="5" bestFit="1" customWidth="1"/>
    <col min="4362" max="4362" width="9" style="5"/>
    <col min="4363" max="4363" width="19.875" style="5" customWidth="1"/>
    <col min="4364" max="4609" width="9" style="5"/>
    <col min="4610" max="4610" width="15" style="5" customWidth="1"/>
    <col min="4611" max="4613" width="9" style="5"/>
    <col min="4614" max="4614" width="19.875" style="5" customWidth="1"/>
    <col min="4615" max="4616" width="9" style="5"/>
    <col min="4617" max="4617" width="15.25" style="5" bestFit="1" customWidth="1"/>
    <col min="4618" max="4618" width="9" style="5"/>
    <col min="4619" max="4619" width="19.875" style="5" customWidth="1"/>
    <col min="4620" max="4865" width="9" style="5"/>
    <col min="4866" max="4866" width="15" style="5" customWidth="1"/>
    <col min="4867" max="4869" width="9" style="5"/>
    <col min="4870" max="4870" width="19.875" style="5" customWidth="1"/>
    <col min="4871" max="4872" width="9" style="5"/>
    <col min="4873" max="4873" width="15.25" style="5" bestFit="1" customWidth="1"/>
    <col min="4874" max="4874" width="9" style="5"/>
    <col min="4875" max="4875" width="19.875" style="5" customWidth="1"/>
    <col min="4876" max="5121" width="9" style="5"/>
    <col min="5122" max="5122" width="15" style="5" customWidth="1"/>
    <col min="5123" max="5125" width="9" style="5"/>
    <col min="5126" max="5126" width="19.875" style="5" customWidth="1"/>
    <col min="5127" max="5128" width="9" style="5"/>
    <col min="5129" max="5129" width="15.25" style="5" bestFit="1" customWidth="1"/>
    <col min="5130" max="5130" width="9" style="5"/>
    <col min="5131" max="5131" width="19.875" style="5" customWidth="1"/>
    <col min="5132" max="5377" width="9" style="5"/>
    <col min="5378" max="5378" width="15" style="5" customWidth="1"/>
    <col min="5379" max="5381" width="9" style="5"/>
    <col min="5382" max="5382" width="19.875" style="5" customWidth="1"/>
    <col min="5383" max="5384" width="9" style="5"/>
    <col min="5385" max="5385" width="15.25" style="5" bestFit="1" customWidth="1"/>
    <col min="5386" max="5386" width="9" style="5"/>
    <col min="5387" max="5387" width="19.875" style="5" customWidth="1"/>
    <col min="5388" max="5633" width="9" style="5"/>
    <col min="5634" max="5634" width="15" style="5" customWidth="1"/>
    <col min="5635" max="5637" width="9" style="5"/>
    <col min="5638" max="5638" width="19.875" style="5" customWidth="1"/>
    <col min="5639" max="5640" width="9" style="5"/>
    <col min="5641" max="5641" width="15.25" style="5" bestFit="1" customWidth="1"/>
    <col min="5642" max="5642" width="9" style="5"/>
    <col min="5643" max="5643" width="19.875" style="5" customWidth="1"/>
    <col min="5644" max="5889" width="9" style="5"/>
    <col min="5890" max="5890" width="15" style="5" customWidth="1"/>
    <col min="5891" max="5893" width="9" style="5"/>
    <col min="5894" max="5894" width="19.875" style="5" customWidth="1"/>
    <col min="5895" max="5896" width="9" style="5"/>
    <col min="5897" max="5897" width="15.25" style="5" bestFit="1" customWidth="1"/>
    <col min="5898" max="5898" width="9" style="5"/>
    <col min="5899" max="5899" width="19.875" style="5" customWidth="1"/>
    <col min="5900" max="6145" width="9" style="5"/>
    <col min="6146" max="6146" width="15" style="5" customWidth="1"/>
    <col min="6147" max="6149" width="9" style="5"/>
    <col min="6150" max="6150" width="19.875" style="5" customWidth="1"/>
    <col min="6151" max="6152" width="9" style="5"/>
    <col min="6153" max="6153" width="15.25" style="5" bestFit="1" customWidth="1"/>
    <col min="6154" max="6154" width="9" style="5"/>
    <col min="6155" max="6155" width="19.875" style="5" customWidth="1"/>
    <col min="6156" max="6401" width="9" style="5"/>
    <col min="6402" max="6402" width="15" style="5" customWidth="1"/>
    <col min="6403" max="6405" width="9" style="5"/>
    <col min="6406" max="6406" width="19.875" style="5" customWidth="1"/>
    <col min="6407" max="6408" width="9" style="5"/>
    <col min="6409" max="6409" width="15.25" style="5" bestFit="1" customWidth="1"/>
    <col min="6410" max="6410" width="9" style="5"/>
    <col min="6411" max="6411" width="19.875" style="5" customWidth="1"/>
    <col min="6412" max="6657" width="9" style="5"/>
    <col min="6658" max="6658" width="15" style="5" customWidth="1"/>
    <col min="6659" max="6661" width="9" style="5"/>
    <col min="6662" max="6662" width="19.875" style="5" customWidth="1"/>
    <col min="6663" max="6664" width="9" style="5"/>
    <col min="6665" max="6665" width="15.25" style="5" bestFit="1" customWidth="1"/>
    <col min="6666" max="6666" width="9" style="5"/>
    <col min="6667" max="6667" width="19.875" style="5" customWidth="1"/>
    <col min="6668" max="6913" width="9" style="5"/>
    <col min="6914" max="6914" width="15" style="5" customWidth="1"/>
    <col min="6915" max="6917" width="9" style="5"/>
    <col min="6918" max="6918" width="19.875" style="5" customWidth="1"/>
    <col min="6919" max="6920" width="9" style="5"/>
    <col min="6921" max="6921" width="15.25" style="5" bestFit="1" customWidth="1"/>
    <col min="6922" max="6922" width="9" style="5"/>
    <col min="6923" max="6923" width="19.875" style="5" customWidth="1"/>
    <col min="6924" max="7169" width="9" style="5"/>
    <col min="7170" max="7170" width="15" style="5" customWidth="1"/>
    <col min="7171" max="7173" width="9" style="5"/>
    <col min="7174" max="7174" width="19.875" style="5" customWidth="1"/>
    <col min="7175" max="7176" width="9" style="5"/>
    <col min="7177" max="7177" width="15.25" style="5" bestFit="1" customWidth="1"/>
    <col min="7178" max="7178" width="9" style="5"/>
    <col min="7179" max="7179" width="19.875" style="5" customWidth="1"/>
    <col min="7180" max="7425" width="9" style="5"/>
    <col min="7426" max="7426" width="15" style="5" customWidth="1"/>
    <col min="7427" max="7429" width="9" style="5"/>
    <col min="7430" max="7430" width="19.875" style="5" customWidth="1"/>
    <col min="7431" max="7432" width="9" style="5"/>
    <col min="7433" max="7433" width="15.25" style="5" bestFit="1" customWidth="1"/>
    <col min="7434" max="7434" width="9" style="5"/>
    <col min="7435" max="7435" width="19.875" style="5" customWidth="1"/>
    <col min="7436" max="7681" width="9" style="5"/>
    <col min="7682" max="7682" width="15" style="5" customWidth="1"/>
    <col min="7683" max="7685" width="9" style="5"/>
    <col min="7686" max="7686" width="19.875" style="5" customWidth="1"/>
    <col min="7687" max="7688" width="9" style="5"/>
    <col min="7689" max="7689" width="15.25" style="5" bestFit="1" customWidth="1"/>
    <col min="7690" max="7690" width="9" style="5"/>
    <col min="7691" max="7691" width="19.875" style="5" customWidth="1"/>
    <col min="7692" max="7937" width="9" style="5"/>
    <col min="7938" max="7938" width="15" style="5" customWidth="1"/>
    <col min="7939" max="7941" width="9" style="5"/>
    <col min="7942" max="7942" width="19.875" style="5" customWidth="1"/>
    <col min="7943" max="7944" width="9" style="5"/>
    <col min="7945" max="7945" width="15.25" style="5" bestFit="1" customWidth="1"/>
    <col min="7946" max="7946" width="9" style="5"/>
    <col min="7947" max="7947" width="19.875" style="5" customWidth="1"/>
    <col min="7948" max="8193" width="9" style="5"/>
    <col min="8194" max="8194" width="15" style="5" customWidth="1"/>
    <col min="8195" max="8197" width="9" style="5"/>
    <col min="8198" max="8198" width="19.875" style="5" customWidth="1"/>
    <col min="8199" max="8200" width="9" style="5"/>
    <col min="8201" max="8201" width="15.25" style="5" bestFit="1" customWidth="1"/>
    <col min="8202" max="8202" width="9" style="5"/>
    <col min="8203" max="8203" width="19.875" style="5" customWidth="1"/>
    <col min="8204" max="8449" width="9" style="5"/>
    <col min="8450" max="8450" width="15" style="5" customWidth="1"/>
    <col min="8451" max="8453" width="9" style="5"/>
    <col min="8454" max="8454" width="19.875" style="5" customWidth="1"/>
    <col min="8455" max="8456" width="9" style="5"/>
    <col min="8457" max="8457" width="15.25" style="5" bestFit="1" customWidth="1"/>
    <col min="8458" max="8458" width="9" style="5"/>
    <col min="8459" max="8459" width="19.875" style="5" customWidth="1"/>
    <col min="8460" max="8705" width="9" style="5"/>
    <col min="8706" max="8706" width="15" style="5" customWidth="1"/>
    <col min="8707" max="8709" width="9" style="5"/>
    <col min="8710" max="8710" width="19.875" style="5" customWidth="1"/>
    <col min="8711" max="8712" width="9" style="5"/>
    <col min="8713" max="8713" width="15.25" style="5" bestFit="1" customWidth="1"/>
    <col min="8714" max="8714" width="9" style="5"/>
    <col min="8715" max="8715" width="19.875" style="5" customWidth="1"/>
    <col min="8716" max="8961" width="9" style="5"/>
    <col min="8962" max="8962" width="15" style="5" customWidth="1"/>
    <col min="8963" max="8965" width="9" style="5"/>
    <col min="8966" max="8966" width="19.875" style="5" customWidth="1"/>
    <col min="8967" max="8968" width="9" style="5"/>
    <col min="8969" max="8969" width="15.25" style="5" bestFit="1" customWidth="1"/>
    <col min="8970" max="8970" width="9" style="5"/>
    <col min="8971" max="8971" width="19.875" style="5" customWidth="1"/>
    <col min="8972" max="9217" width="9" style="5"/>
    <col min="9218" max="9218" width="15" style="5" customWidth="1"/>
    <col min="9219" max="9221" width="9" style="5"/>
    <col min="9222" max="9222" width="19.875" style="5" customWidth="1"/>
    <col min="9223" max="9224" width="9" style="5"/>
    <col min="9225" max="9225" width="15.25" style="5" bestFit="1" customWidth="1"/>
    <col min="9226" max="9226" width="9" style="5"/>
    <col min="9227" max="9227" width="19.875" style="5" customWidth="1"/>
    <col min="9228" max="9473" width="9" style="5"/>
    <col min="9474" max="9474" width="15" style="5" customWidth="1"/>
    <col min="9475" max="9477" width="9" style="5"/>
    <col min="9478" max="9478" width="19.875" style="5" customWidth="1"/>
    <col min="9479" max="9480" width="9" style="5"/>
    <col min="9481" max="9481" width="15.25" style="5" bestFit="1" customWidth="1"/>
    <col min="9482" max="9482" width="9" style="5"/>
    <col min="9483" max="9483" width="19.875" style="5" customWidth="1"/>
    <col min="9484" max="9729" width="9" style="5"/>
    <col min="9730" max="9730" width="15" style="5" customWidth="1"/>
    <col min="9731" max="9733" width="9" style="5"/>
    <col min="9734" max="9734" width="19.875" style="5" customWidth="1"/>
    <col min="9735" max="9736" width="9" style="5"/>
    <col min="9737" max="9737" width="15.25" style="5" bestFit="1" customWidth="1"/>
    <col min="9738" max="9738" width="9" style="5"/>
    <col min="9739" max="9739" width="19.875" style="5" customWidth="1"/>
    <col min="9740" max="9985" width="9" style="5"/>
    <col min="9986" max="9986" width="15" style="5" customWidth="1"/>
    <col min="9987" max="9989" width="9" style="5"/>
    <col min="9990" max="9990" width="19.875" style="5" customWidth="1"/>
    <col min="9991" max="9992" width="9" style="5"/>
    <col min="9993" max="9993" width="15.25" style="5" bestFit="1" customWidth="1"/>
    <col min="9994" max="9994" width="9" style="5"/>
    <col min="9995" max="9995" width="19.875" style="5" customWidth="1"/>
    <col min="9996" max="10241" width="9" style="5"/>
    <col min="10242" max="10242" width="15" style="5" customWidth="1"/>
    <col min="10243" max="10245" width="9" style="5"/>
    <col min="10246" max="10246" width="19.875" style="5" customWidth="1"/>
    <col min="10247" max="10248" width="9" style="5"/>
    <col min="10249" max="10249" width="15.25" style="5" bestFit="1" customWidth="1"/>
    <col min="10250" max="10250" width="9" style="5"/>
    <col min="10251" max="10251" width="19.875" style="5" customWidth="1"/>
    <col min="10252" max="10497" width="9" style="5"/>
    <col min="10498" max="10498" width="15" style="5" customWidth="1"/>
    <col min="10499" max="10501" width="9" style="5"/>
    <col min="10502" max="10502" width="19.875" style="5" customWidth="1"/>
    <col min="10503" max="10504" width="9" style="5"/>
    <col min="10505" max="10505" width="15.25" style="5" bestFit="1" customWidth="1"/>
    <col min="10506" max="10506" width="9" style="5"/>
    <col min="10507" max="10507" width="19.875" style="5" customWidth="1"/>
    <col min="10508" max="10753" width="9" style="5"/>
    <col min="10754" max="10754" width="15" style="5" customWidth="1"/>
    <col min="10755" max="10757" width="9" style="5"/>
    <col min="10758" max="10758" width="19.875" style="5" customWidth="1"/>
    <col min="10759" max="10760" width="9" style="5"/>
    <col min="10761" max="10761" width="15.25" style="5" bestFit="1" customWidth="1"/>
    <col min="10762" max="10762" width="9" style="5"/>
    <col min="10763" max="10763" width="19.875" style="5" customWidth="1"/>
    <col min="10764" max="11009" width="9" style="5"/>
    <col min="11010" max="11010" width="15" style="5" customWidth="1"/>
    <col min="11011" max="11013" width="9" style="5"/>
    <col min="11014" max="11014" width="19.875" style="5" customWidth="1"/>
    <col min="11015" max="11016" width="9" style="5"/>
    <col min="11017" max="11017" width="15.25" style="5" bestFit="1" customWidth="1"/>
    <col min="11018" max="11018" width="9" style="5"/>
    <col min="11019" max="11019" width="19.875" style="5" customWidth="1"/>
    <col min="11020" max="11265" width="9" style="5"/>
    <col min="11266" max="11266" width="15" style="5" customWidth="1"/>
    <col min="11267" max="11269" width="9" style="5"/>
    <col min="11270" max="11270" width="19.875" style="5" customWidth="1"/>
    <col min="11271" max="11272" width="9" style="5"/>
    <col min="11273" max="11273" width="15.25" style="5" bestFit="1" customWidth="1"/>
    <col min="11274" max="11274" width="9" style="5"/>
    <col min="11275" max="11275" width="19.875" style="5" customWidth="1"/>
    <col min="11276" max="11521" width="9" style="5"/>
    <col min="11522" max="11522" width="15" style="5" customWidth="1"/>
    <col min="11523" max="11525" width="9" style="5"/>
    <col min="11526" max="11526" width="19.875" style="5" customWidth="1"/>
    <col min="11527" max="11528" width="9" style="5"/>
    <col min="11529" max="11529" width="15.25" style="5" bestFit="1" customWidth="1"/>
    <col min="11530" max="11530" width="9" style="5"/>
    <col min="11531" max="11531" width="19.875" style="5" customWidth="1"/>
    <col min="11532" max="11777" width="9" style="5"/>
    <col min="11778" max="11778" width="15" style="5" customWidth="1"/>
    <col min="11779" max="11781" width="9" style="5"/>
    <col min="11782" max="11782" width="19.875" style="5" customWidth="1"/>
    <col min="11783" max="11784" width="9" style="5"/>
    <col min="11785" max="11785" width="15.25" style="5" bestFit="1" customWidth="1"/>
    <col min="11786" max="11786" width="9" style="5"/>
    <col min="11787" max="11787" width="19.875" style="5" customWidth="1"/>
    <col min="11788" max="12033" width="9" style="5"/>
    <col min="12034" max="12034" width="15" style="5" customWidth="1"/>
    <col min="12035" max="12037" width="9" style="5"/>
    <col min="12038" max="12038" width="19.875" style="5" customWidth="1"/>
    <col min="12039" max="12040" width="9" style="5"/>
    <col min="12041" max="12041" width="15.25" style="5" bestFit="1" customWidth="1"/>
    <col min="12042" max="12042" width="9" style="5"/>
    <col min="12043" max="12043" width="19.875" style="5" customWidth="1"/>
    <col min="12044" max="12289" width="9" style="5"/>
    <col min="12290" max="12290" width="15" style="5" customWidth="1"/>
    <col min="12291" max="12293" width="9" style="5"/>
    <col min="12294" max="12294" width="19.875" style="5" customWidth="1"/>
    <col min="12295" max="12296" width="9" style="5"/>
    <col min="12297" max="12297" width="15.25" style="5" bestFit="1" customWidth="1"/>
    <col min="12298" max="12298" width="9" style="5"/>
    <col min="12299" max="12299" width="19.875" style="5" customWidth="1"/>
    <col min="12300" max="12545" width="9" style="5"/>
    <col min="12546" max="12546" width="15" style="5" customWidth="1"/>
    <col min="12547" max="12549" width="9" style="5"/>
    <col min="12550" max="12550" width="19.875" style="5" customWidth="1"/>
    <col min="12551" max="12552" width="9" style="5"/>
    <col min="12553" max="12553" width="15.25" style="5" bestFit="1" customWidth="1"/>
    <col min="12554" max="12554" width="9" style="5"/>
    <col min="12555" max="12555" width="19.875" style="5" customWidth="1"/>
    <col min="12556" max="12801" width="9" style="5"/>
    <col min="12802" max="12802" width="15" style="5" customWidth="1"/>
    <col min="12803" max="12805" width="9" style="5"/>
    <col min="12806" max="12806" width="19.875" style="5" customWidth="1"/>
    <col min="12807" max="12808" width="9" style="5"/>
    <col min="12809" max="12809" width="15.25" style="5" bestFit="1" customWidth="1"/>
    <col min="12810" max="12810" width="9" style="5"/>
    <col min="12811" max="12811" width="19.875" style="5" customWidth="1"/>
    <col min="12812" max="13057" width="9" style="5"/>
    <col min="13058" max="13058" width="15" style="5" customWidth="1"/>
    <col min="13059" max="13061" width="9" style="5"/>
    <col min="13062" max="13062" width="19.875" style="5" customWidth="1"/>
    <col min="13063" max="13064" width="9" style="5"/>
    <col min="13065" max="13065" width="15.25" style="5" bestFit="1" customWidth="1"/>
    <col min="13066" max="13066" width="9" style="5"/>
    <col min="13067" max="13067" width="19.875" style="5" customWidth="1"/>
    <col min="13068" max="13313" width="9" style="5"/>
    <col min="13314" max="13314" width="15" style="5" customWidth="1"/>
    <col min="13315" max="13317" width="9" style="5"/>
    <col min="13318" max="13318" width="19.875" style="5" customWidth="1"/>
    <col min="13319" max="13320" width="9" style="5"/>
    <col min="13321" max="13321" width="15.25" style="5" bestFit="1" customWidth="1"/>
    <col min="13322" max="13322" width="9" style="5"/>
    <col min="13323" max="13323" width="19.875" style="5" customWidth="1"/>
    <col min="13324" max="13569" width="9" style="5"/>
    <col min="13570" max="13570" width="15" style="5" customWidth="1"/>
    <col min="13571" max="13573" width="9" style="5"/>
    <col min="13574" max="13574" width="19.875" style="5" customWidth="1"/>
    <col min="13575" max="13576" width="9" style="5"/>
    <col min="13577" max="13577" width="15.25" style="5" bestFit="1" customWidth="1"/>
    <col min="13578" max="13578" width="9" style="5"/>
    <col min="13579" max="13579" width="19.875" style="5" customWidth="1"/>
    <col min="13580" max="13825" width="9" style="5"/>
    <col min="13826" max="13826" width="15" style="5" customWidth="1"/>
    <col min="13827" max="13829" width="9" style="5"/>
    <col min="13830" max="13830" width="19.875" style="5" customWidth="1"/>
    <col min="13831" max="13832" width="9" style="5"/>
    <col min="13833" max="13833" width="15.25" style="5" bestFit="1" customWidth="1"/>
    <col min="13834" max="13834" width="9" style="5"/>
    <col min="13835" max="13835" width="19.875" style="5" customWidth="1"/>
    <col min="13836" max="14081" width="9" style="5"/>
    <col min="14082" max="14082" width="15" style="5" customWidth="1"/>
    <col min="14083" max="14085" width="9" style="5"/>
    <col min="14086" max="14086" width="19.875" style="5" customWidth="1"/>
    <col min="14087" max="14088" width="9" style="5"/>
    <col min="14089" max="14089" width="15.25" style="5" bestFit="1" customWidth="1"/>
    <col min="14090" max="14090" width="9" style="5"/>
    <col min="14091" max="14091" width="19.875" style="5" customWidth="1"/>
    <col min="14092" max="14337" width="9" style="5"/>
    <col min="14338" max="14338" width="15" style="5" customWidth="1"/>
    <col min="14339" max="14341" width="9" style="5"/>
    <col min="14342" max="14342" width="19.875" style="5" customWidth="1"/>
    <col min="14343" max="14344" width="9" style="5"/>
    <col min="14345" max="14345" width="15.25" style="5" bestFit="1" customWidth="1"/>
    <col min="14346" max="14346" width="9" style="5"/>
    <col min="14347" max="14347" width="19.875" style="5" customWidth="1"/>
    <col min="14348" max="14593" width="9" style="5"/>
    <col min="14594" max="14594" width="15" style="5" customWidth="1"/>
    <col min="14595" max="14597" width="9" style="5"/>
    <col min="14598" max="14598" width="19.875" style="5" customWidth="1"/>
    <col min="14599" max="14600" width="9" style="5"/>
    <col min="14601" max="14601" width="15.25" style="5" bestFit="1" customWidth="1"/>
    <col min="14602" max="14602" width="9" style="5"/>
    <col min="14603" max="14603" width="19.875" style="5" customWidth="1"/>
    <col min="14604" max="14849" width="9" style="5"/>
    <col min="14850" max="14850" width="15" style="5" customWidth="1"/>
    <col min="14851" max="14853" width="9" style="5"/>
    <col min="14854" max="14854" width="19.875" style="5" customWidth="1"/>
    <col min="14855" max="14856" width="9" style="5"/>
    <col min="14857" max="14857" width="15.25" style="5" bestFit="1" customWidth="1"/>
    <col min="14858" max="14858" width="9" style="5"/>
    <col min="14859" max="14859" width="19.875" style="5" customWidth="1"/>
    <col min="14860" max="15105" width="9" style="5"/>
    <col min="15106" max="15106" width="15" style="5" customWidth="1"/>
    <col min="15107" max="15109" width="9" style="5"/>
    <col min="15110" max="15110" width="19.875" style="5" customWidth="1"/>
    <col min="15111" max="15112" width="9" style="5"/>
    <col min="15113" max="15113" width="15.25" style="5" bestFit="1" customWidth="1"/>
    <col min="15114" max="15114" width="9" style="5"/>
    <col min="15115" max="15115" width="19.875" style="5" customWidth="1"/>
    <col min="15116" max="15361" width="9" style="5"/>
    <col min="15362" max="15362" width="15" style="5" customWidth="1"/>
    <col min="15363" max="15365" width="9" style="5"/>
    <col min="15366" max="15366" width="19.875" style="5" customWidth="1"/>
    <col min="15367" max="15368" width="9" style="5"/>
    <col min="15369" max="15369" width="15.25" style="5" bestFit="1" customWidth="1"/>
    <col min="15370" max="15370" width="9" style="5"/>
    <col min="15371" max="15371" width="19.875" style="5" customWidth="1"/>
    <col min="15372" max="15617" width="9" style="5"/>
    <col min="15618" max="15618" width="15" style="5" customWidth="1"/>
    <col min="15619" max="15621" width="9" style="5"/>
    <col min="15622" max="15622" width="19.875" style="5" customWidth="1"/>
    <col min="15623" max="15624" width="9" style="5"/>
    <col min="15625" max="15625" width="15.25" style="5" bestFit="1" customWidth="1"/>
    <col min="15626" max="15626" width="9" style="5"/>
    <col min="15627" max="15627" width="19.875" style="5" customWidth="1"/>
    <col min="15628" max="15873" width="9" style="5"/>
    <col min="15874" max="15874" width="15" style="5" customWidth="1"/>
    <col min="15875" max="15877" width="9" style="5"/>
    <col min="15878" max="15878" width="19.875" style="5" customWidth="1"/>
    <col min="15879" max="15880" width="9" style="5"/>
    <col min="15881" max="15881" width="15.25" style="5" bestFit="1" customWidth="1"/>
    <col min="15882" max="15882" width="9" style="5"/>
    <col min="15883" max="15883" width="19.875" style="5" customWidth="1"/>
    <col min="15884" max="16129" width="9" style="5"/>
    <col min="16130" max="16130" width="15" style="5" customWidth="1"/>
    <col min="16131" max="16133" width="9" style="5"/>
    <col min="16134" max="16134" width="19.875" style="5" customWidth="1"/>
    <col min="16135" max="16136" width="9" style="5"/>
    <col min="16137" max="16137" width="15.25" style="5" bestFit="1" customWidth="1"/>
    <col min="16138" max="16138" width="9" style="5"/>
    <col min="16139" max="16139" width="19.875" style="5" customWidth="1"/>
    <col min="16140" max="16384" width="9" style="5"/>
  </cols>
  <sheetData>
    <row r="1" spans="1:11" s="1" customFormat="1" x14ac:dyDescent="0.15">
      <c r="B1" s="6" t="s">
        <v>26</v>
      </c>
      <c r="C1" s="15" t="s">
        <v>27</v>
      </c>
      <c r="D1" s="13" t="s">
        <v>28</v>
      </c>
      <c r="F1" s="12" t="s">
        <v>29</v>
      </c>
      <c r="G1" s="1" t="s">
        <v>1</v>
      </c>
      <c r="I1" s="13" t="s">
        <v>217</v>
      </c>
      <c r="K1" s="14" t="s">
        <v>218</v>
      </c>
    </row>
    <row r="2" spans="1:11" x14ac:dyDescent="0.15">
      <c r="A2" s="5">
        <f t="shared" ref="A2:A33" si="0">IFERROR(VLOOKUP(B2,F:G,2,0),"")</f>
        <v>0</v>
      </c>
      <c r="B2" s="7" t="s">
        <v>30</v>
      </c>
      <c r="F2" s="8" t="s">
        <v>30</v>
      </c>
      <c r="G2" s="5">
        <v>0</v>
      </c>
      <c r="I2" s="5" t="str">
        <f t="shared" ref="I2:I65" si="1">IF(B2="","","ABC"&amp;B2)</f>
        <v>ABCABC11290175977</v>
      </c>
      <c r="K2" s="16" t="str">
        <f>IF(F11="","","ABC"&amp;F11)</f>
        <v>ABCABC11266065462</v>
      </c>
    </row>
    <row r="3" spans="1:11" x14ac:dyDescent="0.15">
      <c r="A3" s="5">
        <f t="shared" si="0"/>
        <v>1</v>
      </c>
      <c r="B3" s="7" t="s">
        <v>31</v>
      </c>
      <c r="F3" s="8" t="s">
        <v>31</v>
      </c>
      <c r="G3" s="4">
        <v>1</v>
      </c>
      <c r="H3" s="4"/>
      <c r="I3" s="5" t="str">
        <f t="shared" si="1"/>
        <v>ABCABC11286423622</v>
      </c>
      <c r="J3" s="4"/>
      <c r="K3" s="16" t="str">
        <f t="shared" ref="K3:K65" si="2">IF(F12="","","ABC"&amp;F12)</f>
        <v>ABCABC11252626482</v>
      </c>
    </row>
    <row r="4" spans="1:11" x14ac:dyDescent="0.15">
      <c r="A4" s="5">
        <f t="shared" si="0"/>
        <v>0</v>
      </c>
      <c r="B4" s="7" t="s">
        <v>32</v>
      </c>
      <c r="F4" s="8" t="s">
        <v>32</v>
      </c>
      <c r="G4" s="5">
        <v>0</v>
      </c>
      <c r="I4" s="5" t="str">
        <f t="shared" si="1"/>
        <v>ABCABC11286396000</v>
      </c>
      <c r="K4" s="16" t="str">
        <f t="shared" si="2"/>
        <v>ABCABC11227030610</v>
      </c>
    </row>
    <row r="5" spans="1:11" x14ac:dyDescent="0.15">
      <c r="A5" s="5">
        <f t="shared" si="0"/>
        <v>0</v>
      </c>
      <c r="B5" s="7" t="s">
        <v>33</v>
      </c>
      <c r="F5" s="8" t="s">
        <v>33</v>
      </c>
      <c r="G5" s="5">
        <v>0</v>
      </c>
      <c r="I5" s="5" t="str">
        <f t="shared" si="1"/>
        <v>ABCABC11285259500</v>
      </c>
      <c r="K5" s="16" t="str">
        <f t="shared" si="2"/>
        <v>ABCABC11227001545</v>
      </c>
    </row>
    <row r="6" spans="1:11" x14ac:dyDescent="0.15">
      <c r="A6" s="5">
        <f t="shared" si="0"/>
        <v>0</v>
      </c>
      <c r="B6" s="7" t="s">
        <v>34</v>
      </c>
      <c r="F6" s="8" t="s">
        <v>34</v>
      </c>
      <c r="G6" s="5">
        <v>0</v>
      </c>
      <c r="I6" s="5" t="str">
        <f t="shared" si="1"/>
        <v>ABCABC11285259499</v>
      </c>
      <c r="K6" s="16" t="str">
        <f t="shared" si="2"/>
        <v>ABCABC11226880228</v>
      </c>
    </row>
    <row r="7" spans="1:11" x14ac:dyDescent="0.15">
      <c r="A7" s="5">
        <f t="shared" si="0"/>
        <v>0</v>
      </c>
      <c r="B7" s="7" t="s">
        <v>35</v>
      </c>
      <c r="F7" s="8" t="s">
        <v>35</v>
      </c>
      <c r="G7" s="5">
        <v>0</v>
      </c>
      <c r="I7" s="5" t="str">
        <f t="shared" si="1"/>
        <v>ABCABC11285259498</v>
      </c>
      <c r="K7" s="16" t="str">
        <f t="shared" si="2"/>
        <v>ABCABC11220693234</v>
      </c>
    </row>
    <row r="8" spans="1:11" x14ac:dyDescent="0.15">
      <c r="A8" s="5">
        <f t="shared" si="0"/>
        <v>0</v>
      </c>
      <c r="B8" s="7" t="s">
        <v>36</v>
      </c>
      <c r="F8" s="8" t="s">
        <v>36</v>
      </c>
      <c r="G8" s="5">
        <v>0</v>
      </c>
      <c r="I8" s="5" t="str">
        <f t="shared" si="1"/>
        <v>ABCABC11281581365</v>
      </c>
      <c r="K8" s="16" t="str">
        <f t="shared" si="2"/>
        <v>ABCABC11219404809</v>
      </c>
    </row>
    <row r="9" spans="1:11" x14ac:dyDescent="0.15">
      <c r="A9" s="5">
        <f t="shared" si="0"/>
        <v>1</v>
      </c>
      <c r="B9" s="7" t="s">
        <v>37</v>
      </c>
      <c r="F9" s="8" t="s">
        <v>37</v>
      </c>
      <c r="G9" s="4">
        <v>1</v>
      </c>
      <c r="H9" s="4"/>
      <c r="I9" s="5" t="str">
        <f t="shared" si="1"/>
        <v>ABCABC11280855505</v>
      </c>
      <c r="J9" s="4"/>
      <c r="K9" s="16" t="str">
        <f t="shared" si="2"/>
        <v>ABCABC11219404808</v>
      </c>
    </row>
    <row r="10" spans="1:11" x14ac:dyDescent="0.15">
      <c r="A10" s="5">
        <f t="shared" si="0"/>
        <v>0</v>
      </c>
      <c r="B10" s="7" t="s">
        <v>38</v>
      </c>
      <c r="F10" s="8" t="s">
        <v>38</v>
      </c>
      <c r="G10" s="5">
        <v>0</v>
      </c>
      <c r="I10" s="5" t="str">
        <f t="shared" si="1"/>
        <v>ABCABC11280855504</v>
      </c>
      <c r="K10" s="16" t="str">
        <f t="shared" si="2"/>
        <v>ABCABC11201236397</v>
      </c>
    </row>
    <row r="11" spans="1:11" x14ac:dyDescent="0.15">
      <c r="A11" s="5">
        <f t="shared" si="0"/>
        <v>0</v>
      </c>
      <c r="B11" s="7" t="s">
        <v>39</v>
      </c>
      <c r="F11" s="8" t="s">
        <v>40</v>
      </c>
      <c r="G11" s="4">
        <v>3</v>
      </c>
      <c r="H11" s="4"/>
      <c r="I11" s="5" t="str">
        <f t="shared" si="1"/>
        <v>ABCABC11265763579</v>
      </c>
      <c r="J11" s="4"/>
      <c r="K11" s="16" t="str">
        <f t="shared" si="2"/>
        <v>ABCABC11201236395</v>
      </c>
    </row>
    <row r="12" spans="1:11" x14ac:dyDescent="0.15">
      <c r="A12" s="5">
        <f t="shared" si="0"/>
        <v>0</v>
      </c>
      <c r="B12" s="7" t="s">
        <v>41</v>
      </c>
      <c r="F12" s="8" t="s">
        <v>41</v>
      </c>
      <c r="G12" s="5">
        <v>0</v>
      </c>
      <c r="I12" s="5" t="str">
        <f t="shared" si="1"/>
        <v>ABCABC11252626482</v>
      </c>
      <c r="K12" s="16" t="str">
        <f t="shared" si="2"/>
        <v>ABCABC11190697651</v>
      </c>
    </row>
    <row r="13" spans="1:11" x14ac:dyDescent="0.15">
      <c r="A13" s="5">
        <f t="shared" si="0"/>
        <v>0</v>
      </c>
      <c r="B13" s="7" t="s">
        <v>42</v>
      </c>
      <c r="F13" s="8" t="s">
        <v>42</v>
      </c>
      <c r="G13" s="5">
        <v>0</v>
      </c>
      <c r="I13" s="5" t="str">
        <f t="shared" si="1"/>
        <v>ABCABC11227030610</v>
      </c>
      <c r="K13" s="16" t="str">
        <f t="shared" si="2"/>
        <v>ABCABC11190697650</v>
      </c>
    </row>
    <row r="14" spans="1:11" x14ac:dyDescent="0.15">
      <c r="A14" s="5">
        <f t="shared" si="0"/>
        <v>0</v>
      </c>
      <c r="B14" s="7" t="s">
        <v>43</v>
      </c>
      <c r="F14" s="8" t="s">
        <v>43</v>
      </c>
      <c r="G14" s="5">
        <v>0</v>
      </c>
      <c r="I14" s="5" t="str">
        <f t="shared" si="1"/>
        <v>ABCABC11227001545</v>
      </c>
      <c r="K14" s="16" t="str">
        <f t="shared" si="2"/>
        <v>ABCABC11190697649</v>
      </c>
    </row>
    <row r="15" spans="1:11" x14ac:dyDescent="0.15">
      <c r="A15" s="5" t="str">
        <f t="shared" si="0"/>
        <v/>
      </c>
      <c r="B15" s="7" t="s">
        <v>44</v>
      </c>
      <c r="F15" s="8" t="s">
        <v>45</v>
      </c>
      <c r="G15" s="5">
        <v>0</v>
      </c>
      <c r="I15" s="5" t="str">
        <f t="shared" si="1"/>
        <v>ABCABC11226975572</v>
      </c>
      <c r="K15" s="16" t="str">
        <f t="shared" si="2"/>
        <v>ABCABC11190697648</v>
      </c>
    </row>
    <row r="16" spans="1:11" x14ac:dyDescent="0.15">
      <c r="A16" s="5" t="str">
        <f t="shared" si="0"/>
        <v/>
      </c>
      <c r="B16" s="7" t="s">
        <v>46</v>
      </c>
      <c r="F16" s="8" t="s">
        <v>47</v>
      </c>
      <c r="G16" s="5">
        <v>0</v>
      </c>
      <c r="I16" s="5" t="str">
        <f t="shared" si="1"/>
        <v>ABCABC11226942296</v>
      </c>
      <c r="K16" s="16" t="str">
        <f t="shared" si="2"/>
        <v>ABCABC11186546342</v>
      </c>
    </row>
    <row r="17" spans="1:11" x14ac:dyDescent="0.15">
      <c r="A17" s="5">
        <f t="shared" si="0"/>
        <v>0</v>
      </c>
      <c r="B17" s="7" t="s">
        <v>45</v>
      </c>
      <c r="F17" s="8" t="s">
        <v>48</v>
      </c>
      <c r="G17" s="5">
        <v>0</v>
      </c>
      <c r="I17" s="5" t="str">
        <f t="shared" si="1"/>
        <v>ABCABC11226880228</v>
      </c>
      <c r="K17" s="16" t="str">
        <f t="shared" si="2"/>
        <v>ABCABC11185672676</v>
      </c>
    </row>
    <row r="18" spans="1:11" x14ac:dyDescent="0.15">
      <c r="A18" s="5" t="str">
        <f t="shared" si="0"/>
        <v/>
      </c>
      <c r="B18" s="7" t="s">
        <v>49</v>
      </c>
      <c r="F18" s="8" t="s">
        <v>50</v>
      </c>
      <c r="G18" s="5">
        <v>0</v>
      </c>
      <c r="I18" s="5" t="str">
        <f t="shared" si="1"/>
        <v>ABCABC11226835276</v>
      </c>
      <c r="K18" s="16" t="str">
        <f t="shared" si="2"/>
        <v>ABCABC11185396951</v>
      </c>
    </row>
    <row r="19" spans="1:11" x14ac:dyDescent="0.15">
      <c r="A19" s="5">
        <f t="shared" si="0"/>
        <v>0</v>
      </c>
      <c r="B19" s="7" t="s">
        <v>47</v>
      </c>
      <c r="F19" s="8" t="s">
        <v>51</v>
      </c>
      <c r="G19" s="4">
        <v>1</v>
      </c>
      <c r="H19" s="4"/>
      <c r="I19" s="5" t="str">
        <f t="shared" si="1"/>
        <v>ABCABC11220693234</v>
      </c>
      <c r="J19" s="4"/>
      <c r="K19" s="16" t="str">
        <f t="shared" si="2"/>
        <v>ABCABC11185396950</v>
      </c>
    </row>
    <row r="20" spans="1:11" x14ac:dyDescent="0.15">
      <c r="A20" s="5">
        <f t="shared" si="0"/>
        <v>0</v>
      </c>
      <c r="B20" s="7" t="s">
        <v>48</v>
      </c>
      <c r="F20" s="8" t="s">
        <v>52</v>
      </c>
      <c r="G20" s="5">
        <v>0</v>
      </c>
      <c r="I20" s="5" t="str">
        <f t="shared" si="1"/>
        <v>ABCABC11219404809</v>
      </c>
      <c r="K20" s="16" t="str">
        <f t="shared" si="2"/>
        <v>ABCABC11185362663</v>
      </c>
    </row>
    <row r="21" spans="1:11" x14ac:dyDescent="0.15">
      <c r="A21" s="5">
        <f t="shared" si="0"/>
        <v>0</v>
      </c>
      <c r="B21" s="7" t="s">
        <v>50</v>
      </c>
      <c r="F21" s="8" t="s">
        <v>53</v>
      </c>
      <c r="G21" s="4">
        <v>1</v>
      </c>
      <c r="H21" s="4"/>
      <c r="I21" s="5" t="str">
        <f t="shared" si="1"/>
        <v>ABCABC11219404808</v>
      </c>
      <c r="J21" s="4"/>
      <c r="K21" s="16" t="str">
        <f t="shared" si="2"/>
        <v>ABCABC11185362662</v>
      </c>
    </row>
    <row r="22" spans="1:11" x14ac:dyDescent="0.15">
      <c r="A22" s="5">
        <f t="shared" si="0"/>
        <v>1</v>
      </c>
      <c r="B22" s="7" t="s">
        <v>51</v>
      </c>
      <c r="F22" s="8" t="s">
        <v>54</v>
      </c>
      <c r="G22" s="5">
        <v>0</v>
      </c>
      <c r="I22" s="5" t="str">
        <f t="shared" si="1"/>
        <v>ABCABC11201236397</v>
      </c>
      <c r="K22" s="16" t="str">
        <f t="shared" si="2"/>
        <v>ABCABC11185295199</v>
      </c>
    </row>
    <row r="23" spans="1:11" x14ac:dyDescent="0.15">
      <c r="A23" s="5">
        <f t="shared" si="0"/>
        <v>0</v>
      </c>
      <c r="B23" s="7" t="s">
        <v>52</v>
      </c>
      <c r="F23" s="8" t="s">
        <v>55</v>
      </c>
      <c r="G23" s="4">
        <v>1</v>
      </c>
      <c r="H23" s="4"/>
      <c r="I23" s="5" t="str">
        <f t="shared" si="1"/>
        <v>ABCABC11201236395</v>
      </c>
      <c r="J23" s="4"/>
      <c r="K23" s="16" t="str">
        <f t="shared" si="2"/>
        <v>ABCABC11185295197</v>
      </c>
    </row>
    <row r="24" spans="1:11" x14ac:dyDescent="0.15">
      <c r="A24" s="5">
        <f t="shared" si="0"/>
        <v>1</v>
      </c>
      <c r="B24" s="7" t="s">
        <v>53</v>
      </c>
      <c r="F24" s="8" t="s">
        <v>56</v>
      </c>
      <c r="G24" s="5">
        <v>0</v>
      </c>
      <c r="I24" s="5" t="str">
        <f t="shared" si="1"/>
        <v>ABCABC11190697651</v>
      </c>
      <c r="K24" s="16" t="str">
        <f t="shared" si="2"/>
        <v>ABCABC11183424136</v>
      </c>
    </row>
    <row r="25" spans="1:11" x14ac:dyDescent="0.15">
      <c r="A25" s="5">
        <f t="shared" si="0"/>
        <v>0</v>
      </c>
      <c r="B25" s="7" t="s">
        <v>54</v>
      </c>
      <c r="F25" s="8" t="s">
        <v>57</v>
      </c>
      <c r="G25" s="5">
        <v>0</v>
      </c>
      <c r="I25" s="5" t="str">
        <f t="shared" si="1"/>
        <v>ABCABC11190697650</v>
      </c>
      <c r="K25" s="16" t="str">
        <f t="shared" si="2"/>
        <v>ABCABC11183424135</v>
      </c>
    </row>
    <row r="26" spans="1:11" x14ac:dyDescent="0.15">
      <c r="A26" s="5">
        <f t="shared" si="0"/>
        <v>1</v>
      </c>
      <c r="B26" s="7" t="s">
        <v>55</v>
      </c>
      <c r="F26" s="8" t="s">
        <v>58</v>
      </c>
      <c r="G26" s="5">
        <v>0</v>
      </c>
      <c r="I26" s="5" t="str">
        <f t="shared" si="1"/>
        <v>ABCABC11190697649</v>
      </c>
      <c r="K26" s="16" t="str">
        <f t="shared" si="2"/>
        <v>ABCABC11178436594</v>
      </c>
    </row>
    <row r="27" spans="1:11" x14ac:dyDescent="0.15">
      <c r="A27" s="5">
        <f t="shared" si="0"/>
        <v>0</v>
      </c>
      <c r="B27" s="7" t="s">
        <v>56</v>
      </c>
      <c r="F27" s="8" t="s">
        <v>59</v>
      </c>
      <c r="G27" s="5">
        <v>0</v>
      </c>
      <c r="I27" s="5" t="str">
        <f t="shared" si="1"/>
        <v>ABCABC11190697648</v>
      </c>
      <c r="K27" s="16" t="str">
        <f t="shared" si="2"/>
        <v>ABCABC11173259923</v>
      </c>
    </row>
    <row r="28" spans="1:11" x14ac:dyDescent="0.15">
      <c r="A28" s="5" t="str">
        <f t="shared" si="0"/>
        <v/>
      </c>
      <c r="B28" s="7" t="s">
        <v>60</v>
      </c>
      <c r="F28" s="8" t="s">
        <v>61</v>
      </c>
      <c r="G28" s="5">
        <v>0</v>
      </c>
      <c r="I28" s="5" t="str">
        <f t="shared" si="1"/>
        <v>ABCABC11188566363</v>
      </c>
      <c r="K28" s="16" t="str">
        <f t="shared" si="2"/>
        <v>ABCABC11173259922</v>
      </c>
    </row>
    <row r="29" spans="1:11" x14ac:dyDescent="0.15">
      <c r="A29" s="5">
        <f t="shared" si="0"/>
        <v>0</v>
      </c>
      <c r="B29" s="7" t="s">
        <v>57</v>
      </c>
      <c r="F29" s="8" t="s">
        <v>62</v>
      </c>
      <c r="G29" s="5">
        <v>0</v>
      </c>
      <c r="I29" s="5" t="str">
        <f t="shared" si="1"/>
        <v>ABCABC11186546342</v>
      </c>
      <c r="K29" s="16" t="str">
        <f t="shared" si="2"/>
        <v>ABCABC11173259921</v>
      </c>
    </row>
    <row r="30" spans="1:11" x14ac:dyDescent="0.15">
      <c r="A30" s="5" t="str">
        <f t="shared" si="0"/>
        <v/>
      </c>
      <c r="B30" s="7" t="s">
        <v>63</v>
      </c>
      <c r="F30" s="8" t="s">
        <v>64</v>
      </c>
      <c r="G30" s="5">
        <v>0</v>
      </c>
      <c r="I30" s="5" t="str">
        <f t="shared" si="1"/>
        <v>ABCABC11185672677</v>
      </c>
      <c r="K30" s="16" t="str">
        <f t="shared" si="2"/>
        <v>ABCABC11173259920</v>
      </c>
    </row>
    <row r="31" spans="1:11" x14ac:dyDescent="0.15">
      <c r="A31" s="5">
        <f t="shared" si="0"/>
        <v>0</v>
      </c>
      <c r="B31" s="7" t="s">
        <v>58</v>
      </c>
      <c r="F31" s="8" t="s">
        <v>65</v>
      </c>
      <c r="G31" s="5">
        <v>0</v>
      </c>
      <c r="I31" s="5" t="str">
        <f t="shared" si="1"/>
        <v>ABCABC11185672676</v>
      </c>
      <c r="K31" s="16" t="str">
        <f t="shared" si="2"/>
        <v>ABCABC11173022661</v>
      </c>
    </row>
    <row r="32" spans="1:11" x14ac:dyDescent="0.15">
      <c r="A32" s="5" t="str">
        <f t="shared" si="0"/>
        <v/>
      </c>
      <c r="B32" s="7" t="s">
        <v>66</v>
      </c>
      <c r="F32" s="8" t="s">
        <v>67</v>
      </c>
      <c r="G32" s="5">
        <v>0</v>
      </c>
      <c r="I32" s="5" t="str">
        <f t="shared" si="1"/>
        <v>ABCABC11185672675</v>
      </c>
      <c r="K32" s="16" t="str">
        <f t="shared" si="2"/>
        <v>ABCABC11172959645</v>
      </c>
    </row>
    <row r="33" spans="1:11" x14ac:dyDescent="0.15">
      <c r="A33" s="5" t="str">
        <f t="shared" si="0"/>
        <v/>
      </c>
      <c r="B33" s="7" t="s">
        <v>68</v>
      </c>
      <c r="F33" s="8" t="s">
        <v>69</v>
      </c>
      <c r="G33" s="5">
        <v>0</v>
      </c>
      <c r="I33" s="5" t="str">
        <f t="shared" si="1"/>
        <v>ABCABC11185672674</v>
      </c>
      <c r="K33" s="16" t="str">
        <f t="shared" si="2"/>
        <v>ABCABC11172959644</v>
      </c>
    </row>
    <row r="34" spans="1:11" x14ac:dyDescent="0.15">
      <c r="A34" s="5" t="str">
        <f t="shared" ref="A34:A65" si="3">IFERROR(VLOOKUP(B34,F:G,2,0),"")</f>
        <v/>
      </c>
      <c r="B34" s="7" t="s">
        <v>70</v>
      </c>
      <c r="F34" s="8" t="s">
        <v>71</v>
      </c>
      <c r="G34" s="4">
        <v>1</v>
      </c>
      <c r="H34" s="4"/>
      <c r="I34" s="5" t="str">
        <f t="shared" si="1"/>
        <v>ABCABC11185672673</v>
      </c>
      <c r="J34" s="4"/>
      <c r="K34" s="16" t="str">
        <f t="shared" si="2"/>
        <v>ABCABC11172959643</v>
      </c>
    </row>
    <row r="35" spans="1:11" x14ac:dyDescent="0.15">
      <c r="A35" s="5">
        <f t="shared" si="3"/>
        <v>0</v>
      </c>
      <c r="B35" s="7" t="s">
        <v>59</v>
      </c>
      <c r="F35" s="8" t="s">
        <v>72</v>
      </c>
      <c r="G35" s="5">
        <v>0</v>
      </c>
      <c r="I35" s="5" t="str">
        <f t="shared" si="1"/>
        <v>ABCABC11185396951</v>
      </c>
      <c r="K35" s="16" t="str">
        <f t="shared" si="2"/>
        <v>ABCABC11172779408</v>
      </c>
    </row>
    <row r="36" spans="1:11" x14ac:dyDescent="0.15">
      <c r="A36" s="5">
        <f t="shared" si="3"/>
        <v>0</v>
      </c>
      <c r="B36" s="7" t="s">
        <v>61</v>
      </c>
      <c r="F36" s="8" t="s">
        <v>73</v>
      </c>
      <c r="G36" s="5">
        <v>0</v>
      </c>
      <c r="I36" s="5" t="str">
        <f t="shared" si="1"/>
        <v>ABCABC11185396950</v>
      </c>
      <c r="K36" s="16" t="str">
        <f t="shared" si="2"/>
        <v>ABCABC11172779407</v>
      </c>
    </row>
    <row r="37" spans="1:11" x14ac:dyDescent="0.15">
      <c r="A37" s="5">
        <f t="shared" si="3"/>
        <v>0</v>
      </c>
      <c r="B37" s="7" t="s">
        <v>62</v>
      </c>
      <c r="F37" s="8" t="s">
        <v>74</v>
      </c>
      <c r="G37" s="4">
        <v>1</v>
      </c>
      <c r="H37" s="4"/>
      <c r="I37" s="5" t="str">
        <f t="shared" si="1"/>
        <v>ABCABC11185362663</v>
      </c>
      <c r="J37" s="4"/>
      <c r="K37" s="16" t="str">
        <f t="shared" si="2"/>
        <v>ABCABC11172779406</v>
      </c>
    </row>
    <row r="38" spans="1:11" x14ac:dyDescent="0.15">
      <c r="A38" s="5">
        <f t="shared" si="3"/>
        <v>0</v>
      </c>
      <c r="B38" s="7" t="s">
        <v>64</v>
      </c>
      <c r="F38" s="8" t="s">
        <v>75</v>
      </c>
      <c r="G38" s="5">
        <v>0</v>
      </c>
      <c r="I38" s="5" t="str">
        <f t="shared" si="1"/>
        <v>ABCABC11185362662</v>
      </c>
      <c r="K38" s="16" t="str">
        <f t="shared" si="2"/>
        <v>ABCABC11172779405</v>
      </c>
    </row>
    <row r="39" spans="1:11" x14ac:dyDescent="0.15">
      <c r="A39" s="5">
        <f t="shared" si="3"/>
        <v>0</v>
      </c>
      <c r="B39" s="7" t="s">
        <v>65</v>
      </c>
      <c r="F39" s="8" t="s">
        <v>76</v>
      </c>
      <c r="G39" s="5">
        <v>0</v>
      </c>
      <c r="I39" s="5" t="str">
        <f t="shared" si="1"/>
        <v>ABCABC11185295199</v>
      </c>
      <c r="K39" s="16" t="str">
        <f t="shared" si="2"/>
        <v>ABCABC11172779404</v>
      </c>
    </row>
    <row r="40" spans="1:11" x14ac:dyDescent="0.15">
      <c r="A40" s="5" t="str">
        <f t="shared" si="3"/>
        <v/>
      </c>
      <c r="B40" s="7" t="s">
        <v>77</v>
      </c>
      <c r="F40" s="8" t="s">
        <v>78</v>
      </c>
      <c r="G40" s="4">
        <v>1</v>
      </c>
      <c r="H40" s="4"/>
      <c r="I40" s="5" t="str">
        <f t="shared" si="1"/>
        <v>ABCABC11185295198</v>
      </c>
      <c r="J40" s="4"/>
      <c r="K40" s="16" t="str">
        <f t="shared" si="2"/>
        <v>ABCABC11172779403</v>
      </c>
    </row>
    <row r="41" spans="1:11" x14ac:dyDescent="0.15">
      <c r="A41" s="5">
        <f t="shared" si="3"/>
        <v>0</v>
      </c>
      <c r="B41" s="7" t="s">
        <v>67</v>
      </c>
      <c r="F41" s="8" t="s">
        <v>79</v>
      </c>
      <c r="G41" s="5">
        <v>0</v>
      </c>
      <c r="I41" s="5" t="str">
        <f t="shared" si="1"/>
        <v>ABCABC11185295197</v>
      </c>
      <c r="K41" s="16" t="str">
        <f t="shared" si="2"/>
        <v>ABCABC11172779402</v>
      </c>
    </row>
    <row r="42" spans="1:11" x14ac:dyDescent="0.15">
      <c r="A42" s="5">
        <f t="shared" si="3"/>
        <v>0</v>
      </c>
      <c r="B42" s="7" t="s">
        <v>69</v>
      </c>
      <c r="F42" s="8" t="s">
        <v>80</v>
      </c>
      <c r="G42" s="5">
        <v>0</v>
      </c>
      <c r="I42" s="5" t="str">
        <f t="shared" si="1"/>
        <v>ABCABC11183424136</v>
      </c>
      <c r="K42" s="16" t="str">
        <f t="shared" si="2"/>
        <v>ABCABC11172570152</v>
      </c>
    </row>
    <row r="43" spans="1:11" x14ac:dyDescent="0.15">
      <c r="A43" s="5">
        <f t="shared" si="3"/>
        <v>1</v>
      </c>
      <c r="B43" s="7" t="s">
        <v>71</v>
      </c>
      <c r="F43" s="8" t="s">
        <v>81</v>
      </c>
      <c r="G43" s="5">
        <v>0</v>
      </c>
      <c r="I43" s="5" t="str">
        <f t="shared" si="1"/>
        <v>ABCABC11183424135</v>
      </c>
      <c r="K43" s="16" t="str">
        <f t="shared" si="2"/>
        <v>ABCABC11172570151</v>
      </c>
    </row>
    <row r="44" spans="1:11" x14ac:dyDescent="0.15">
      <c r="A44" s="5">
        <f t="shared" si="3"/>
        <v>0</v>
      </c>
      <c r="B44" s="7" t="s">
        <v>72</v>
      </c>
      <c r="F44" s="8" t="s">
        <v>82</v>
      </c>
      <c r="G44" s="4">
        <v>1</v>
      </c>
      <c r="H44" s="4"/>
      <c r="I44" s="5" t="str">
        <f t="shared" si="1"/>
        <v>ABCABC11178436594</v>
      </c>
      <c r="J44" s="4"/>
      <c r="K44" s="16" t="str">
        <f t="shared" si="2"/>
        <v>ABCABC11172570150</v>
      </c>
    </row>
    <row r="45" spans="1:11" x14ac:dyDescent="0.15">
      <c r="A45" s="5" t="str">
        <f t="shared" si="3"/>
        <v/>
      </c>
      <c r="B45" s="7" t="s">
        <v>83</v>
      </c>
      <c r="F45" s="8" t="s">
        <v>84</v>
      </c>
      <c r="G45" s="4">
        <v>1</v>
      </c>
      <c r="H45" s="4"/>
      <c r="I45" s="5" t="str">
        <f t="shared" si="1"/>
        <v>ABCABC11176366193</v>
      </c>
      <c r="J45" s="4"/>
      <c r="K45" s="16" t="str">
        <f t="shared" si="2"/>
        <v>ABCABC11172261077</v>
      </c>
    </row>
    <row r="46" spans="1:11" x14ac:dyDescent="0.15">
      <c r="A46" s="5">
        <f t="shared" si="3"/>
        <v>0</v>
      </c>
      <c r="B46" s="7" t="s">
        <v>73</v>
      </c>
      <c r="F46" s="8" t="s">
        <v>85</v>
      </c>
      <c r="G46" s="4">
        <v>1</v>
      </c>
      <c r="H46" s="4"/>
      <c r="I46" s="5" t="str">
        <f t="shared" si="1"/>
        <v>ABCABC11173259923</v>
      </c>
      <c r="J46" s="4"/>
      <c r="K46" s="16" t="str">
        <f t="shared" si="2"/>
        <v>ABCABC11172225985</v>
      </c>
    </row>
    <row r="47" spans="1:11" x14ac:dyDescent="0.15">
      <c r="A47" s="5">
        <f t="shared" si="3"/>
        <v>1</v>
      </c>
      <c r="B47" s="7" t="s">
        <v>74</v>
      </c>
      <c r="F47" s="8" t="s">
        <v>86</v>
      </c>
      <c r="G47" s="5">
        <v>0</v>
      </c>
      <c r="I47" s="5" t="str">
        <f t="shared" si="1"/>
        <v>ABCABC11173259922</v>
      </c>
      <c r="K47" s="16" t="str">
        <f t="shared" si="2"/>
        <v>ABCABC11172201419</v>
      </c>
    </row>
    <row r="48" spans="1:11" x14ac:dyDescent="0.15">
      <c r="A48" s="5">
        <f t="shared" si="3"/>
        <v>0</v>
      </c>
      <c r="B48" s="7" t="s">
        <v>75</v>
      </c>
      <c r="F48" s="8" t="s">
        <v>87</v>
      </c>
      <c r="G48" s="5">
        <v>0</v>
      </c>
      <c r="I48" s="5" t="str">
        <f t="shared" si="1"/>
        <v>ABCABC11173259921</v>
      </c>
      <c r="K48" s="16" t="str">
        <f t="shared" si="2"/>
        <v>ABCABC11172000895</v>
      </c>
    </row>
    <row r="49" spans="1:11" x14ac:dyDescent="0.15">
      <c r="A49" s="5">
        <f t="shared" si="3"/>
        <v>0</v>
      </c>
      <c r="B49" s="7" t="s">
        <v>76</v>
      </c>
      <c r="F49" s="8" t="s">
        <v>88</v>
      </c>
      <c r="G49" s="5">
        <v>0</v>
      </c>
      <c r="I49" s="5" t="str">
        <f t="shared" si="1"/>
        <v>ABCABC11173259920</v>
      </c>
      <c r="K49" s="16" t="str">
        <f t="shared" si="2"/>
        <v>ABCABC11171934205</v>
      </c>
    </row>
    <row r="50" spans="1:11" x14ac:dyDescent="0.15">
      <c r="A50" s="5">
        <f t="shared" si="3"/>
        <v>1</v>
      </c>
      <c r="B50" s="7" t="s">
        <v>78</v>
      </c>
      <c r="F50" s="8" t="s">
        <v>89</v>
      </c>
      <c r="G50" s="5">
        <v>0</v>
      </c>
      <c r="I50" s="5" t="str">
        <f t="shared" si="1"/>
        <v>ABCABC11173022661</v>
      </c>
      <c r="K50" s="16" t="str">
        <f t="shared" si="2"/>
        <v>ABCABC11171934204</v>
      </c>
    </row>
    <row r="51" spans="1:11" x14ac:dyDescent="0.15">
      <c r="A51" s="5">
        <f t="shared" si="3"/>
        <v>0</v>
      </c>
      <c r="B51" s="7" t="s">
        <v>79</v>
      </c>
      <c r="F51" s="8" t="s">
        <v>90</v>
      </c>
      <c r="G51" s="5">
        <v>0</v>
      </c>
      <c r="I51" s="5" t="str">
        <f t="shared" si="1"/>
        <v>ABCABC11172959645</v>
      </c>
      <c r="K51" s="16" t="str">
        <f t="shared" si="2"/>
        <v>ABCABC11171934203</v>
      </c>
    </row>
    <row r="52" spans="1:11" x14ac:dyDescent="0.15">
      <c r="A52" s="5">
        <f t="shared" si="3"/>
        <v>0</v>
      </c>
      <c r="B52" s="7" t="s">
        <v>80</v>
      </c>
      <c r="F52" s="8" t="s">
        <v>91</v>
      </c>
      <c r="G52" s="5">
        <v>0</v>
      </c>
      <c r="I52" s="5" t="str">
        <f t="shared" si="1"/>
        <v>ABCABC11172959644</v>
      </c>
      <c r="K52" s="16" t="str">
        <f t="shared" si="2"/>
        <v>ABCABC11171934202</v>
      </c>
    </row>
    <row r="53" spans="1:11" x14ac:dyDescent="0.15">
      <c r="A53" s="5">
        <f t="shared" si="3"/>
        <v>0</v>
      </c>
      <c r="B53" s="7" t="s">
        <v>81</v>
      </c>
      <c r="F53" s="8" t="s">
        <v>92</v>
      </c>
      <c r="G53" s="5">
        <v>0</v>
      </c>
      <c r="I53" s="5" t="str">
        <f t="shared" si="1"/>
        <v>ABCABC11172959643</v>
      </c>
      <c r="K53" s="16" t="str">
        <f t="shared" si="2"/>
        <v>ABCABC11168935624</v>
      </c>
    </row>
    <row r="54" spans="1:11" x14ac:dyDescent="0.15">
      <c r="A54" s="5">
        <f t="shared" si="3"/>
        <v>1</v>
      </c>
      <c r="B54" s="7" t="s">
        <v>82</v>
      </c>
      <c r="F54" s="8" t="s">
        <v>93</v>
      </c>
      <c r="G54" s="5">
        <v>0</v>
      </c>
      <c r="I54" s="5" t="str">
        <f t="shared" si="1"/>
        <v>ABCABC11172779408</v>
      </c>
      <c r="K54" s="16" t="str">
        <f t="shared" si="2"/>
        <v>ABCABC11156957038</v>
      </c>
    </row>
    <row r="55" spans="1:11" x14ac:dyDescent="0.15">
      <c r="A55" s="5">
        <f t="shared" si="3"/>
        <v>1</v>
      </c>
      <c r="B55" s="7" t="s">
        <v>84</v>
      </c>
      <c r="F55" s="8" t="s">
        <v>94</v>
      </c>
      <c r="G55" s="4">
        <v>1</v>
      </c>
      <c r="H55" s="4"/>
      <c r="I55" s="5" t="str">
        <f t="shared" si="1"/>
        <v>ABCABC11172779407</v>
      </c>
      <c r="J55" s="4"/>
      <c r="K55" s="16" t="str">
        <f t="shared" si="2"/>
        <v>ABCABC11153281147</v>
      </c>
    </row>
    <row r="56" spans="1:11" x14ac:dyDescent="0.15">
      <c r="A56" s="5">
        <f t="shared" si="3"/>
        <v>1</v>
      </c>
      <c r="B56" s="7" t="s">
        <v>85</v>
      </c>
      <c r="F56" s="8" t="s">
        <v>95</v>
      </c>
      <c r="G56" s="5">
        <v>0</v>
      </c>
      <c r="I56" s="5" t="str">
        <f t="shared" si="1"/>
        <v>ABCABC11172779406</v>
      </c>
      <c r="K56" s="16" t="str">
        <f t="shared" si="2"/>
        <v>ABCABC11153281146</v>
      </c>
    </row>
    <row r="57" spans="1:11" x14ac:dyDescent="0.15">
      <c r="A57" s="5">
        <f t="shared" si="3"/>
        <v>0</v>
      </c>
      <c r="B57" s="7" t="s">
        <v>86</v>
      </c>
      <c r="F57" s="8" t="s">
        <v>96</v>
      </c>
      <c r="G57" s="4">
        <v>1</v>
      </c>
      <c r="H57" s="4"/>
      <c r="I57" s="5" t="str">
        <f t="shared" si="1"/>
        <v>ABCABC11172779405</v>
      </c>
      <c r="J57" s="4"/>
      <c r="K57" s="16" t="str">
        <f t="shared" si="2"/>
        <v>ABCABC11153281145</v>
      </c>
    </row>
    <row r="58" spans="1:11" x14ac:dyDescent="0.15">
      <c r="A58" s="5">
        <f t="shared" si="3"/>
        <v>0</v>
      </c>
      <c r="B58" s="7" t="s">
        <v>87</v>
      </c>
      <c r="F58" s="8" t="s">
        <v>97</v>
      </c>
      <c r="G58" s="4">
        <v>1</v>
      </c>
      <c r="H58" s="4"/>
      <c r="I58" s="5" t="str">
        <f t="shared" si="1"/>
        <v>ABCABC11172779404</v>
      </c>
      <c r="J58" s="4"/>
      <c r="K58" s="16" t="str">
        <f t="shared" si="2"/>
        <v>ABCABC11153281144</v>
      </c>
    </row>
    <row r="59" spans="1:11" x14ac:dyDescent="0.15">
      <c r="A59" s="5">
        <f t="shared" si="3"/>
        <v>0</v>
      </c>
      <c r="B59" s="7" t="s">
        <v>88</v>
      </c>
      <c r="F59" s="8" t="s">
        <v>98</v>
      </c>
      <c r="G59" s="4">
        <v>4</v>
      </c>
      <c r="H59" s="4"/>
      <c r="I59" s="5" t="str">
        <f t="shared" si="1"/>
        <v>ABCABC11172779403</v>
      </c>
      <c r="J59" s="4"/>
      <c r="K59" s="16" t="str">
        <f t="shared" si="2"/>
        <v>ABCABC11115365316</v>
      </c>
    </row>
    <row r="60" spans="1:11" x14ac:dyDescent="0.15">
      <c r="A60" s="5">
        <f t="shared" si="3"/>
        <v>0</v>
      </c>
      <c r="B60" s="7" t="s">
        <v>89</v>
      </c>
      <c r="F60" s="8" t="s">
        <v>99</v>
      </c>
      <c r="G60" s="5">
        <v>0</v>
      </c>
      <c r="I60" s="5" t="str">
        <f t="shared" si="1"/>
        <v>ABCABC11172779402</v>
      </c>
      <c r="K60" s="16" t="str">
        <f t="shared" si="2"/>
        <v>ABCABC11114506204</v>
      </c>
    </row>
    <row r="61" spans="1:11" x14ac:dyDescent="0.15">
      <c r="A61" s="5">
        <f t="shared" si="3"/>
        <v>0</v>
      </c>
      <c r="B61" s="7" t="s">
        <v>90</v>
      </c>
      <c r="F61" s="8" t="s">
        <v>100</v>
      </c>
      <c r="G61" s="4">
        <v>2</v>
      </c>
      <c r="H61" s="4"/>
      <c r="I61" s="5" t="str">
        <f t="shared" si="1"/>
        <v>ABCABC11172570152</v>
      </c>
      <c r="J61" s="4"/>
      <c r="K61" s="16" t="str">
        <f t="shared" si="2"/>
        <v>ABCABC11098345898</v>
      </c>
    </row>
    <row r="62" spans="1:11" x14ac:dyDescent="0.15">
      <c r="A62" s="5">
        <f t="shared" si="3"/>
        <v>0</v>
      </c>
      <c r="B62" s="7" t="s">
        <v>91</v>
      </c>
      <c r="F62" s="8" t="s">
        <v>101</v>
      </c>
      <c r="G62" s="5">
        <v>0</v>
      </c>
      <c r="I62" s="5" t="str">
        <f t="shared" si="1"/>
        <v>ABCABC11172570151</v>
      </c>
      <c r="K62" s="16" t="str">
        <f t="shared" si="2"/>
        <v>ABCABC11098345897</v>
      </c>
    </row>
    <row r="63" spans="1:11" x14ac:dyDescent="0.15">
      <c r="A63" s="5">
        <f t="shared" si="3"/>
        <v>0</v>
      </c>
      <c r="B63" s="7" t="s">
        <v>92</v>
      </c>
      <c r="F63" s="8" t="s">
        <v>102</v>
      </c>
      <c r="G63" s="4">
        <v>3</v>
      </c>
      <c r="H63" s="4"/>
      <c r="I63" s="5" t="str">
        <f t="shared" si="1"/>
        <v>ABCABC11172570150</v>
      </c>
      <c r="J63" s="4"/>
      <c r="K63" s="16" t="str">
        <f t="shared" si="2"/>
        <v>ABCABC11095581318</v>
      </c>
    </row>
    <row r="64" spans="1:11" x14ac:dyDescent="0.15">
      <c r="A64" s="5">
        <f t="shared" si="3"/>
        <v>0</v>
      </c>
      <c r="B64" s="7" t="s">
        <v>93</v>
      </c>
      <c r="F64" s="8" t="s">
        <v>103</v>
      </c>
      <c r="G64" s="4">
        <v>9</v>
      </c>
      <c r="H64" s="4"/>
      <c r="I64" s="5" t="str">
        <f t="shared" si="1"/>
        <v>ABCABC11172261077</v>
      </c>
      <c r="J64" s="4"/>
      <c r="K64" s="16" t="str">
        <f t="shared" si="2"/>
        <v>ABCABC11095581317</v>
      </c>
    </row>
    <row r="65" spans="1:11" x14ac:dyDescent="0.15">
      <c r="A65" s="5">
        <f t="shared" si="3"/>
        <v>1</v>
      </c>
      <c r="B65" s="7" t="s">
        <v>94</v>
      </c>
      <c r="F65" s="8" t="s">
        <v>104</v>
      </c>
      <c r="G65" s="5">
        <v>0</v>
      </c>
      <c r="I65" s="5" t="str">
        <f t="shared" si="1"/>
        <v>ABCABC11172225985</v>
      </c>
      <c r="K65" s="16" t="str">
        <f t="shared" si="2"/>
        <v>ABCABC11095561402</v>
      </c>
    </row>
    <row r="66" spans="1:11" x14ac:dyDescent="0.15">
      <c r="A66" s="5">
        <f t="shared" ref="A66:A97" si="4">IFERROR(VLOOKUP(B66,F:G,2,0),"")</f>
        <v>0</v>
      </c>
      <c r="B66" s="7" t="s">
        <v>95</v>
      </c>
      <c r="F66" s="8" t="s">
        <v>105</v>
      </c>
      <c r="G66" s="5">
        <v>0</v>
      </c>
      <c r="I66" s="5" t="str">
        <f t="shared" ref="I66:I129" si="5">IF(B66="","","ABC"&amp;B66)</f>
        <v>ABCABC11172201419</v>
      </c>
      <c r="K66" s="16" t="str">
        <f t="shared" ref="K66:K129" si="6">IF(F75="","","ABC"&amp;F75)</f>
        <v>ABCABC11095531558</v>
      </c>
    </row>
    <row r="67" spans="1:11" x14ac:dyDescent="0.15">
      <c r="A67" s="5">
        <f t="shared" si="4"/>
        <v>1</v>
      </c>
      <c r="B67" s="7" t="s">
        <v>96</v>
      </c>
      <c r="F67" s="8" t="s">
        <v>106</v>
      </c>
      <c r="G67" s="5">
        <v>0</v>
      </c>
      <c r="I67" s="5" t="str">
        <f t="shared" si="5"/>
        <v>ABCABC11172000895</v>
      </c>
      <c r="K67" s="16" t="str">
        <f t="shared" si="6"/>
        <v>ABCABC11095512330</v>
      </c>
    </row>
    <row r="68" spans="1:11" x14ac:dyDescent="0.15">
      <c r="A68" s="5" t="str">
        <f t="shared" si="4"/>
        <v/>
      </c>
      <c r="B68" s="7" t="s">
        <v>107</v>
      </c>
      <c r="F68" s="8" t="s">
        <v>108</v>
      </c>
      <c r="G68" s="5">
        <v>0</v>
      </c>
      <c r="I68" s="5" t="str">
        <f t="shared" si="5"/>
        <v>ABCABC11171934206</v>
      </c>
      <c r="K68" s="16" t="str">
        <f t="shared" si="6"/>
        <v>ABCABC11095512329</v>
      </c>
    </row>
    <row r="69" spans="1:11" x14ac:dyDescent="0.15">
      <c r="A69" s="5">
        <f t="shared" si="4"/>
        <v>1</v>
      </c>
      <c r="B69" s="7" t="s">
        <v>97</v>
      </c>
      <c r="F69" s="8" t="s">
        <v>109</v>
      </c>
      <c r="G69" s="5">
        <v>0</v>
      </c>
      <c r="I69" s="5" t="str">
        <f t="shared" si="5"/>
        <v>ABCABC11171934205</v>
      </c>
      <c r="K69" s="16" t="str">
        <f t="shared" si="6"/>
        <v>ABCABC11093728740</v>
      </c>
    </row>
    <row r="70" spans="1:11" x14ac:dyDescent="0.15">
      <c r="A70" s="5">
        <f t="shared" si="4"/>
        <v>4</v>
      </c>
      <c r="B70" s="7" t="s">
        <v>98</v>
      </c>
      <c r="F70" s="8" t="s">
        <v>110</v>
      </c>
      <c r="G70" s="5">
        <v>0</v>
      </c>
      <c r="I70" s="5" t="str">
        <f t="shared" si="5"/>
        <v>ABCABC11171934204</v>
      </c>
      <c r="K70" s="16" t="str">
        <f t="shared" si="6"/>
        <v>ABCABC11093728739</v>
      </c>
    </row>
    <row r="71" spans="1:11" x14ac:dyDescent="0.15">
      <c r="A71" s="5">
        <f t="shared" si="4"/>
        <v>0</v>
      </c>
      <c r="B71" s="7" t="s">
        <v>99</v>
      </c>
      <c r="F71" s="8" t="s">
        <v>111</v>
      </c>
      <c r="G71" s="5">
        <v>0</v>
      </c>
      <c r="I71" s="5" t="str">
        <f t="shared" si="5"/>
        <v>ABCABC11171934203</v>
      </c>
      <c r="K71" s="16" t="str">
        <f t="shared" si="6"/>
        <v>ABCABC11093728737</v>
      </c>
    </row>
    <row r="72" spans="1:11" x14ac:dyDescent="0.15">
      <c r="A72" s="5">
        <f t="shared" si="4"/>
        <v>2</v>
      </c>
      <c r="B72" s="7" t="s">
        <v>100</v>
      </c>
      <c r="F72" s="8" t="s">
        <v>112</v>
      </c>
      <c r="G72" s="4">
        <v>2</v>
      </c>
      <c r="H72" s="4"/>
      <c r="I72" s="5" t="str">
        <f t="shared" si="5"/>
        <v>ABCABC11171934202</v>
      </c>
      <c r="J72" s="4"/>
      <c r="K72" s="16" t="str">
        <f t="shared" si="6"/>
        <v>ABCABC11093707153</v>
      </c>
    </row>
    <row r="73" spans="1:11" x14ac:dyDescent="0.15">
      <c r="A73" s="5">
        <f t="shared" si="4"/>
        <v>0</v>
      </c>
      <c r="B73" s="7" t="s">
        <v>101</v>
      </c>
      <c r="F73" s="8" t="s">
        <v>113</v>
      </c>
      <c r="G73" s="5">
        <v>0</v>
      </c>
      <c r="I73" s="5" t="str">
        <f t="shared" si="5"/>
        <v>ABCABC11168935624</v>
      </c>
      <c r="K73" s="16" t="str">
        <f t="shared" si="6"/>
        <v>ABCABC11093707152</v>
      </c>
    </row>
    <row r="74" spans="1:11" x14ac:dyDescent="0.15">
      <c r="A74" s="5">
        <f t="shared" si="4"/>
        <v>3</v>
      </c>
      <c r="B74" s="7" t="s">
        <v>102</v>
      </c>
      <c r="F74" s="8" t="s">
        <v>114</v>
      </c>
      <c r="G74" s="5">
        <v>0</v>
      </c>
      <c r="I74" s="5" t="str">
        <f t="shared" si="5"/>
        <v>ABCABC11156957038</v>
      </c>
      <c r="K74" s="16" t="str">
        <f t="shared" si="6"/>
        <v>ABCABC11093707151</v>
      </c>
    </row>
    <row r="75" spans="1:11" x14ac:dyDescent="0.15">
      <c r="A75" s="5">
        <f t="shared" si="4"/>
        <v>9</v>
      </c>
      <c r="B75" s="7" t="s">
        <v>103</v>
      </c>
      <c r="F75" s="8" t="s">
        <v>115</v>
      </c>
      <c r="G75" s="5">
        <v>0</v>
      </c>
      <c r="I75" s="5" t="str">
        <f t="shared" si="5"/>
        <v>ABCABC11153281147</v>
      </c>
      <c r="K75" s="16" t="str">
        <f t="shared" si="6"/>
        <v>ABCABC11093682104</v>
      </c>
    </row>
    <row r="76" spans="1:11" x14ac:dyDescent="0.15">
      <c r="A76" s="5">
        <f t="shared" si="4"/>
        <v>0</v>
      </c>
      <c r="B76" s="7" t="s">
        <v>104</v>
      </c>
      <c r="F76" s="8" t="s">
        <v>116</v>
      </c>
      <c r="G76" s="5">
        <v>0</v>
      </c>
      <c r="I76" s="5" t="str">
        <f t="shared" si="5"/>
        <v>ABCABC11153281146</v>
      </c>
      <c r="K76" s="16" t="str">
        <f t="shared" si="6"/>
        <v>ABCABC11093682103</v>
      </c>
    </row>
    <row r="77" spans="1:11" x14ac:dyDescent="0.15">
      <c r="A77" s="5">
        <f t="shared" si="4"/>
        <v>0</v>
      </c>
      <c r="B77" s="7" t="s">
        <v>105</v>
      </c>
      <c r="F77" s="8" t="s">
        <v>117</v>
      </c>
      <c r="G77" s="5">
        <v>0</v>
      </c>
      <c r="I77" s="5" t="str">
        <f t="shared" si="5"/>
        <v>ABCABC11153281145</v>
      </c>
      <c r="K77" s="16" t="str">
        <f t="shared" si="6"/>
        <v>ABCABC11093682102</v>
      </c>
    </row>
    <row r="78" spans="1:11" x14ac:dyDescent="0.15">
      <c r="A78" s="5">
        <f t="shared" si="4"/>
        <v>0</v>
      </c>
      <c r="B78" s="7" t="s">
        <v>106</v>
      </c>
      <c r="F78" s="8" t="s">
        <v>118</v>
      </c>
      <c r="G78" s="5">
        <v>0</v>
      </c>
      <c r="I78" s="5" t="str">
        <f t="shared" si="5"/>
        <v>ABCABC11153281144</v>
      </c>
      <c r="K78" s="16" t="str">
        <f t="shared" si="6"/>
        <v>ABCABC11093624118</v>
      </c>
    </row>
    <row r="79" spans="1:11" x14ac:dyDescent="0.15">
      <c r="A79" s="5">
        <f t="shared" si="4"/>
        <v>0</v>
      </c>
      <c r="B79" s="7" t="s">
        <v>108</v>
      </c>
      <c r="F79" s="8" t="s">
        <v>119</v>
      </c>
      <c r="G79" s="5">
        <v>0</v>
      </c>
      <c r="I79" s="5" t="str">
        <f t="shared" si="5"/>
        <v>ABCABC11115365316</v>
      </c>
      <c r="K79" s="16" t="str">
        <f t="shared" si="6"/>
        <v>ABCABC11093624117</v>
      </c>
    </row>
    <row r="80" spans="1:11" x14ac:dyDescent="0.15">
      <c r="A80" s="5">
        <f t="shared" si="4"/>
        <v>0</v>
      </c>
      <c r="B80" s="7" t="s">
        <v>109</v>
      </c>
      <c r="F80" s="8" t="s">
        <v>120</v>
      </c>
      <c r="G80" s="5">
        <v>0</v>
      </c>
      <c r="I80" s="5" t="str">
        <f t="shared" si="5"/>
        <v>ABCABC11114506204</v>
      </c>
      <c r="K80" s="16" t="str">
        <f t="shared" si="6"/>
        <v>ABCABC11093583516</v>
      </c>
    </row>
    <row r="81" spans="1:11" x14ac:dyDescent="0.15">
      <c r="A81" s="5">
        <f t="shared" si="4"/>
        <v>0</v>
      </c>
      <c r="B81" s="7" t="s">
        <v>110</v>
      </c>
      <c r="F81" s="8" t="s">
        <v>121</v>
      </c>
      <c r="G81" s="5">
        <v>0</v>
      </c>
      <c r="I81" s="5" t="str">
        <f t="shared" si="5"/>
        <v>ABCABC11098345898</v>
      </c>
      <c r="K81" s="16" t="str">
        <f t="shared" si="6"/>
        <v>ABCABC11093583515</v>
      </c>
    </row>
    <row r="82" spans="1:11" x14ac:dyDescent="0.15">
      <c r="A82" s="5">
        <f t="shared" si="4"/>
        <v>0</v>
      </c>
      <c r="B82" s="7" t="s">
        <v>111</v>
      </c>
      <c r="F82" s="8" t="s">
        <v>122</v>
      </c>
      <c r="G82" s="5">
        <v>0</v>
      </c>
      <c r="I82" s="5" t="str">
        <f t="shared" si="5"/>
        <v>ABCABC11098345897</v>
      </c>
      <c r="K82" s="16" t="str">
        <f t="shared" si="6"/>
        <v>ABCABC11093583514</v>
      </c>
    </row>
    <row r="83" spans="1:11" x14ac:dyDescent="0.15">
      <c r="A83" s="5" t="str">
        <f t="shared" si="4"/>
        <v/>
      </c>
      <c r="B83" s="7" t="s">
        <v>123</v>
      </c>
      <c r="F83" s="8" t="s">
        <v>124</v>
      </c>
      <c r="G83" s="5">
        <v>0</v>
      </c>
      <c r="I83" s="5" t="str">
        <f t="shared" si="5"/>
        <v>ABCABC11096789418</v>
      </c>
      <c r="K83" s="16" t="str">
        <f t="shared" si="6"/>
        <v>ABCABC11093544428</v>
      </c>
    </row>
    <row r="84" spans="1:11" x14ac:dyDescent="0.15">
      <c r="A84" s="5" t="str">
        <f t="shared" si="4"/>
        <v/>
      </c>
      <c r="B84" s="7" t="s">
        <v>125</v>
      </c>
      <c r="F84" s="8" t="s">
        <v>126</v>
      </c>
      <c r="G84" s="5">
        <v>0</v>
      </c>
      <c r="I84" s="5" t="str">
        <f t="shared" si="5"/>
        <v>ABCABC11096789417</v>
      </c>
      <c r="K84" s="16" t="str">
        <f t="shared" si="6"/>
        <v>ABCABC11093544427</v>
      </c>
    </row>
    <row r="85" spans="1:11" x14ac:dyDescent="0.15">
      <c r="A85" s="5">
        <f t="shared" si="4"/>
        <v>2</v>
      </c>
      <c r="B85" s="7" t="s">
        <v>112</v>
      </c>
      <c r="F85" s="8" t="s">
        <v>127</v>
      </c>
      <c r="G85" s="5">
        <v>0</v>
      </c>
      <c r="I85" s="5" t="str">
        <f t="shared" si="5"/>
        <v>ABCABC11095581318</v>
      </c>
      <c r="K85" s="16" t="str">
        <f t="shared" si="6"/>
        <v>ABCABC11093544426</v>
      </c>
    </row>
    <row r="86" spans="1:11" x14ac:dyDescent="0.15">
      <c r="A86" s="5">
        <f t="shared" si="4"/>
        <v>0</v>
      </c>
      <c r="B86" s="7" t="s">
        <v>113</v>
      </c>
      <c r="F86" s="8" t="s">
        <v>128</v>
      </c>
      <c r="G86" s="5">
        <v>0</v>
      </c>
      <c r="I86" s="5" t="str">
        <f t="shared" si="5"/>
        <v>ABCABC11095581317</v>
      </c>
      <c r="K86" s="16" t="str">
        <f t="shared" si="6"/>
        <v>ABCABC11093472695</v>
      </c>
    </row>
    <row r="87" spans="1:11" x14ac:dyDescent="0.15">
      <c r="A87" s="5">
        <f t="shared" si="4"/>
        <v>0</v>
      </c>
      <c r="B87" s="7" t="s">
        <v>114</v>
      </c>
      <c r="F87" s="8" t="s">
        <v>129</v>
      </c>
      <c r="G87" s="4">
        <v>1</v>
      </c>
      <c r="H87" s="4"/>
      <c r="I87" s="5" t="str">
        <f t="shared" si="5"/>
        <v>ABCABC11095561402</v>
      </c>
      <c r="J87" s="4"/>
      <c r="K87" s="16" t="str">
        <f t="shared" si="6"/>
        <v>ABCABC11093472694</v>
      </c>
    </row>
    <row r="88" spans="1:11" x14ac:dyDescent="0.15">
      <c r="A88" s="5">
        <f t="shared" si="4"/>
        <v>0</v>
      </c>
      <c r="B88" s="7" t="s">
        <v>115</v>
      </c>
      <c r="F88" s="8" t="s">
        <v>130</v>
      </c>
      <c r="G88" s="5">
        <v>0</v>
      </c>
      <c r="I88" s="5" t="str">
        <f t="shared" si="5"/>
        <v>ABCABC11095531558</v>
      </c>
      <c r="K88" s="16" t="str">
        <f t="shared" si="6"/>
        <v>ABCABC11093472693</v>
      </c>
    </row>
    <row r="89" spans="1:11" x14ac:dyDescent="0.15">
      <c r="A89" s="5">
        <f t="shared" si="4"/>
        <v>0</v>
      </c>
      <c r="B89" s="7" t="s">
        <v>116</v>
      </c>
      <c r="F89" s="8" t="s">
        <v>131</v>
      </c>
      <c r="G89" s="5">
        <v>0</v>
      </c>
      <c r="I89" s="5" t="str">
        <f t="shared" si="5"/>
        <v>ABCABC11095512330</v>
      </c>
      <c r="K89" s="16" t="str">
        <f t="shared" si="6"/>
        <v>ABCABC11052981547</v>
      </c>
    </row>
    <row r="90" spans="1:11" x14ac:dyDescent="0.15">
      <c r="A90" s="5">
        <f t="shared" si="4"/>
        <v>0</v>
      </c>
      <c r="B90" s="7" t="s">
        <v>117</v>
      </c>
      <c r="F90" s="8" t="s">
        <v>132</v>
      </c>
      <c r="G90" s="5">
        <v>0</v>
      </c>
      <c r="I90" s="5" t="str">
        <f t="shared" si="5"/>
        <v>ABCABC11095512329</v>
      </c>
      <c r="K90" s="16" t="str">
        <f t="shared" si="6"/>
        <v>ABCABC11052981546</v>
      </c>
    </row>
    <row r="91" spans="1:11" x14ac:dyDescent="0.15">
      <c r="A91" s="5">
        <f t="shared" si="4"/>
        <v>0</v>
      </c>
      <c r="B91" s="7" t="s">
        <v>119</v>
      </c>
      <c r="F91" s="8" t="s">
        <v>133</v>
      </c>
      <c r="G91" s="5">
        <v>0</v>
      </c>
      <c r="I91" s="5" t="str">
        <f t="shared" si="5"/>
        <v>ABCABC11093728739</v>
      </c>
      <c r="K91" s="16" t="str">
        <f t="shared" si="6"/>
        <v>ABCABC11052981545</v>
      </c>
    </row>
    <row r="92" spans="1:11" x14ac:dyDescent="0.15">
      <c r="A92" s="5">
        <f t="shared" si="4"/>
        <v>0</v>
      </c>
      <c r="B92" s="7" t="s">
        <v>120</v>
      </c>
      <c r="F92" s="8" t="s">
        <v>134</v>
      </c>
      <c r="G92" s="4">
        <v>2</v>
      </c>
      <c r="H92" s="4"/>
      <c r="I92" s="5" t="str">
        <f t="shared" si="5"/>
        <v>ABCABC11093728737</v>
      </c>
      <c r="J92" s="4"/>
      <c r="K92" s="16" t="str">
        <f t="shared" si="6"/>
        <v>ABCABC11052909932</v>
      </c>
    </row>
    <row r="93" spans="1:11" x14ac:dyDescent="0.15">
      <c r="A93" s="5">
        <f t="shared" si="4"/>
        <v>0</v>
      </c>
      <c r="B93" s="7" t="s">
        <v>121</v>
      </c>
      <c r="F93" s="8" t="s">
        <v>135</v>
      </c>
      <c r="G93" s="5">
        <v>0</v>
      </c>
      <c r="I93" s="5" t="str">
        <f t="shared" si="5"/>
        <v>ABCABC11093707153</v>
      </c>
      <c r="K93" s="16" t="str">
        <f t="shared" si="6"/>
        <v>ABCABC11052909931</v>
      </c>
    </row>
    <row r="94" spans="1:11" x14ac:dyDescent="0.15">
      <c r="A94" s="5">
        <f t="shared" si="4"/>
        <v>0</v>
      </c>
      <c r="B94" s="7" t="s">
        <v>122</v>
      </c>
      <c r="F94" s="8" t="s">
        <v>136</v>
      </c>
      <c r="G94" s="5">
        <v>0</v>
      </c>
      <c r="I94" s="5" t="str">
        <f t="shared" si="5"/>
        <v>ABCABC11093707152</v>
      </c>
      <c r="K94" s="16" t="str">
        <f t="shared" si="6"/>
        <v>ABCABC11052909930</v>
      </c>
    </row>
    <row r="95" spans="1:11" x14ac:dyDescent="0.15">
      <c r="A95" s="5">
        <f t="shared" si="4"/>
        <v>0</v>
      </c>
      <c r="B95" s="7" t="s">
        <v>124</v>
      </c>
      <c r="F95" s="8" t="s">
        <v>137</v>
      </c>
      <c r="G95" s="5">
        <v>0</v>
      </c>
      <c r="I95" s="5" t="str">
        <f t="shared" si="5"/>
        <v>ABCABC11093707151</v>
      </c>
      <c r="K95" s="16" t="str">
        <f t="shared" si="6"/>
        <v>ABCABC11052909929</v>
      </c>
    </row>
    <row r="96" spans="1:11" x14ac:dyDescent="0.15">
      <c r="A96" s="5">
        <f t="shared" si="4"/>
        <v>0</v>
      </c>
      <c r="B96" s="7" t="s">
        <v>126</v>
      </c>
      <c r="F96" s="8" t="s">
        <v>138</v>
      </c>
      <c r="G96" s="5">
        <v>0</v>
      </c>
      <c r="I96" s="5" t="str">
        <f t="shared" si="5"/>
        <v>ABCABC11093682104</v>
      </c>
      <c r="K96" s="16" t="str">
        <f t="shared" si="6"/>
        <v>ABCABC11052878444</v>
      </c>
    </row>
    <row r="97" spans="1:11" x14ac:dyDescent="0.15">
      <c r="A97" s="5">
        <f t="shared" si="4"/>
        <v>0</v>
      </c>
      <c r="B97" s="7" t="s">
        <v>127</v>
      </c>
      <c r="F97" s="8" t="s">
        <v>139</v>
      </c>
      <c r="G97" s="5">
        <v>0</v>
      </c>
      <c r="I97" s="5" t="str">
        <f t="shared" si="5"/>
        <v>ABCABC11093682103</v>
      </c>
      <c r="K97" s="16" t="str">
        <f t="shared" si="6"/>
        <v>ABCABC11052878443</v>
      </c>
    </row>
    <row r="98" spans="1:11" x14ac:dyDescent="0.15">
      <c r="A98" s="5">
        <f t="shared" ref="A98:A129" si="7">IFERROR(VLOOKUP(B98,F:G,2,0),"")</f>
        <v>0</v>
      </c>
      <c r="B98" s="7" t="s">
        <v>128</v>
      </c>
      <c r="F98" s="8" t="s">
        <v>140</v>
      </c>
      <c r="G98" s="5">
        <v>0</v>
      </c>
      <c r="I98" s="5" t="str">
        <f t="shared" si="5"/>
        <v>ABCABC11093682102</v>
      </c>
      <c r="K98" s="16" t="str">
        <f t="shared" si="6"/>
        <v>ABCABC11052878442</v>
      </c>
    </row>
    <row r="99" spans="1:11" x14ac:dyDescent="0.15">
      <c r="A99" s="5">
        <f t="shared" si="7"/>
        <v>1</v>
      </c>
      <c r="B99" s="7" t="s">
        <v>129</v>
      </c>
      <c r="F99" s="8" t="s">
        <v>141</v>
      </c>
      <c r="G99" s="5">
        <v>0</v>
      </c>
      <c r="I99" s="5" t="str">
        <f t="shared" si="5"/>
        <v>ABCABC11093624118</v>
      </c>
      <c r="K99" s="16" t="str">
        <f t="shared" si="6"/>
        <v>ABCABC11052845363</v>
      </c>
    </row>
    <row r="100" spans="1:11" x14ac:dyDescent="0.15">
      <c r="A100" s="5">
        <f t="shared" si="7"/>
        <v>0</v>
      </c>
      <c r="B100" s="7" t="s">
        <v>130</v>
      </c>
      <c r="F100" s="8" t="s">
        <v>142</v>
      </c>
      <c r="G100" s="5">
        <v>0</v>
      </c>
      <c r="I100" s="5" t="str">
        <f t="shared" si="5"/>
        <v>ABCABC11093624117</v>
      </c>
      <c r="K100" s="16" t="str">
        <f t="shared" si="6"/>
        <v>ABCABC11052845362</v>
      </c>
    </row>
    <row r="101" spans="1:11" x14ac:dyDescent="0.15">
      <c r="A101" s="5" t="str">
        <f t="shared" si="7"/>
        <v/>
      </c>
      <c r="B101" s="7" t="s">
        <v>143</v>
      </c>
      <c r="F101" s="8" t="s">
        <v>144</v>
      </c>
      <c r="G101" s="4">
        <v>3</v>
      </c>
      <c r="H101" s="4"/>
      <c r="I101" s="5" t="str">
        <f t="shared" si="5"/>
        <v>ABCABC11093624116</v>
      </c>
      <c r="J101" s="4"/>
      <c r="K101" s="16" t="str">
        <f t="shared" si="6"/>
        <v>ABCABC11052845361</v>
      </c>
    </row>
    <row r="102" spans="1:11" x14ac:dyDescent="0.15">
      <c r="A102" s="5">
        <f t="shared" si="7"/>
        <v>0</v>
      </c>
      <c r="B102" s="7" t="s">
        <v>131</v>
      </c>
      <c r="F102" s="8" t="s">
        <v>145</v>
      </c>
      <c r="G102" s="4">
        <v>1</v>
      </c>
      <c r="H102" s="4"/>
      <c r="I102" s="5" t="str">
        <f t="shared" si="5"/>
        <v>ABCABC11093583516</v>
      </c>
      <c r="J102" s="4"/>
      <c r="K102" s="16" t="str">
        <f t="shared" si="6"/>
        <v>ABCABC11052845360</v>
      </c>
    </row>
    <row r="103" spans="1:11" x14ac:dyDescent="0.15">
      <c r="A103" s="5">
        <f t="shared" si="7"/>
        <v>0</v>
      </c>
      <c r="B103" s="7" t="s">
        <v>132</v>
      </c>
      <c r="F103" s="8" t="s">
        <v>146</v>
      </c>
      <c r="G103" s="5">
        <v>0</v>
      </c>
      <c r="I103" s="5" t="str">
        <f t="shared" si="5"/>
        <v>ABCABC11093583515</v>
      </c>
      <c r="K103" s="16" t="str">
        <f t="shared" si="6"/>
        <v>ABCABC11052810158</v>
      </c>
    </row>
    <row r="104" spans="1:11" x14ac:dyDescent="0.15">
      <c r="A104" s="5">
        <f t="shared" si="7"/>
        <v>0</v>
      </c>
      <c r="B104" s="7" t="s">
        <v>133</v>
      </c>
      <c r="F104" s="8" t="s">
        <v>147</v>
      </c>
      <c r="G104" s="5">
        <v>0</v>
      </c>
      <c r="I104" s="5" t="str">
        <f t="shared" si="5"/>
        <v>ABCABC11093583514</v>
      </c>
      <c r="K104" s="16" t="str">
        <f t="shared" si="6"/>
        <v>ABCABC11052810157</v>
      </c>
    </row>
    <row r="105" spans="1:11" x14ac:dyDescent="0.15">
      <c r="A105" s="5">
        <f t="shared" si="7"/>
        <v>2</v>
      </c>
      <c r="B105" s="7" t="s">
        <v>134</v>
      </c>
      <c r="F105" s="8" t="s">
        <v>148</v>
      </c>
      <c r="G105" s="5">
        <v>0</v>
      </c>
      <c r="I105" s="5" t="str">
        <f t="shared" si="5"/>
        <v>ABCABC11093544428</v>
      </c>
      <c r="K105" s="16" t="str">
        <f t="shared" si="6"/>
        <v>ABCABC11052810156</v>
      </c>
    </row>
    <row r="106" spans="1:11" x14ac:dyDescent="0.15">
      <c r="A106" s="5">
        <f t="shared" si="7"/>
        <v>0</v>
      </c>
      <c r="B106" s="7" t="s">
        <v>135</v>
      </c>
      <c r="F106" s="8" t="s">
        <v>149</v>
      </c>
      <c r="G106" s="5">
        <v>0</v>
      </c>
      <c r="I106" s="5" t="str">
        <f t="shared" si="5"/>
        <v>ABCABC11093544427</v>
      </c>
      <c r="K106" s="16" t="str">
        <f t="shared" si="6"/>
        <v>ABCABC11052810155</v>
      </c>
    </row>
    <row r="107" spans="1:11" x14ac:dyDescent="0.15">
      <c r="A107" s="5">
        <f t="shared" si="7"/>
        <v>0</v>
      </c>
      <c r="B107" s="7" t="s">
        <v>136</v>
      </c>
      <c r="F107" s="8" t="s">
        <v>150</v>
      </c>
      <c r="G107" s="5">
        <v>0</v>
      </c>
      <c r="I107" s="5" t="str">
        <f t="shared" si="5"/>
        <v>ABCABC11093544426</v>
      </c>
      <c r="K107" s="16" t="str">
        <f t="shared" si="6"/>
        <v>ABCABC11052810154</v>
      </c>
    </row>
    <row r="108" spans="1:11" x14ac:dyDescent="0.15">
      <c r="A108" s="5">
        <f t="shared" si="7"/>
        <v>0</v>
      </c>
      <c r="B108" s="7" t="s">
        <v>137</v>
      </c>
      <c r="F108" s="8" t="s">
        <v>151</v>
      </c>
      <c r="G108" s="5">
        <v>0</v>
      </c>
      <c r="I108" s="5" t="str">
        <f t="shared" si="5"/>
        <v>ABCABC11093472695</v>
      </c>
      <c r="K108" s="16" t="str">
        <f t="shared" si="6"/>
        <v>ABCABC11052810153</v>
      </c>
    </row>
    <row r="109" spans="1:11" x14ac:dyDescent="0.15">
      <c r="A109" s="5">
        <f t="shared" si="7"/>
        <v>0</v>
      </c>
      <c r="B109" s="7" t="s">
        <v>138</v>
      </c>
      <c r="F109" s="8" t="s">
        <v>152</v>
      </c>
      <c r="G109" s="5">
        <v>0</v>
      </c>
      <c r="I109" s="5" t="str">
        <f t="shared" si="5"/>
        <v>ABCABC11093472694</v>
      </c>
      <c r="K109" s="16" t="str">
        <f t="shared" si="6"/>
        <v>ABCABC11052810152</v>
      </c>
    </row>
    <row r="110" spans="1:11" x14ac:dyDescent="0.15">
      <c r="A110" s="5">
        <f t="shared" si="7"/>
        <v>0</v>
      </c>
      <c r="B110" s="7" t="s">
        <v>139</v>
      </c>
      <c r="F110" s="8" t="s">
        <v>153</v>
      </c>
      <c r="G110" s="5">
        <v>0</v>
      </c>
      <c r="I110" s="5" t="str">
        <f t="shared" si="5"/>
        <v>ABCABC11093472693</v>
      </c>
      <c r="K110" s="16" t="str">
        <f t="shared" si="6"/>
        <v>ABCABC11052458640</v>
      </c>
    </row>
    <row r="111" spans="1:11" x14ac:dyDescent="0.15">
      <c r="A111" s="5">
        <f t="shared" si="7"/>
        <v>0</v>
      </c>
      <c r="B111" s="7" t="s">
        <v>140</v>
      </c>
      <c r="F111" s="8" t="s">
        <v>154</v>
      </c>
      <c r="G111" s="5">
        <v>0</v>
      </c>
      <c r="I111" s="5" t="str">
        <f t="shared" si="5"/>
        <v>ABCABC11052981547</v>
      </c>
      <c r="K111" s="16" t="str">
        <f t="shared" si="6"/>
        <v>ABCABC10898213920</v>
      </c>
    </row>
    <row r="112" spans="1:11" x14ac:dyDescent="0.15">
      <c r="A112" s="5">
        <f t="shared" si="7"/>
        <v>0</v>
      </c>
      <c r="B112" s="7" t="s">
        <v>141</v>
      </c>
      <c r="F112" s="8" t="s">
        <v>155</v>
      </c>
      <c r="G112" s="4">
        <v>1</v>
      </c>
      <c r="H112" s="4"/>
      <c r="I112" s="5" t="str">
        <f t="shared" si="5"/>
        <v>ABCABC11052981546</v>
      </c>
      <c r="J112" s="4"/>
      <c r="K112" s="16" t="str">
        <f t="shared" si="6"/>
        <v>ABCABC10898213919</v>
      </c>
    </row>
    <row r="113" spans="1:11" x14ac:dyDescent="0.15">
      <c r="A113" s="5">
        <f t="shared" si="7"/>
        <v>0</v>
      </c>
      <c r="B113" s="7" t="s">
        <v>142</v>
      </c>
      <c r="F113" s="8" t="s">
        <v>156</v>
      </c>
      <c r="G113" s="5">
        <v>0</v>
      </c>
      <c r="I113" s="5" t="str">
        <f t="shared" si="5"/>
        <v>ABCABC11052981545</v>
      </c>
      <c r="K113" s="16" t="str">
        <f t="shared" si="6"/>
        <v>ABCABC10898213918</v>
      </c>
    </row>
    <row r="114" spans="1:11" x14ac:dyDescent="0.15">
      <c r="A114" s="5">
        <f t="shared" si="7"/>
        <v>3</v>
      </c>
      <c r="B114" s="7" t="s">
        <v>144</v>
      </c>
      <c r="F114" s="8" t="s">
        <v>157</v>
      </c>
      <c r="G114" s="4">
        <v>1</v>
      </c>
      <c r="H114" s="4"/>
      <c r="I114" s="5" t="str">
        <f t="shared" si="5"/>
        <v>ABCABC11052909932</v>
      </c>
      <c r="J114" s="4"/>
      <c r="K114" s="16" t="str">
        <f t="shared" si="6"/>
        <v>ABCABC10894537531</v>
      </c>
    </row>
    <row r="115" spans="1:11" x14ac:dyDescent="0.15">
      <c r="A115" s="5">
        <f t="shared" si="7"/>
        <v>1</v>
      </c>
      <c r="B115" s="7" t="s">
        <v>145</v>
      </c>
      <c r="F115" s="8" t="s">
        <v>158</v>
      </c>
      <c r="G115" s="4">
        <v>3</v>
      </c>
      <c r="H115" s="4"/>
      <c r="I115" s="5" t="str">
        <f t="shared" si="5"/>
        <v>ABCABC11052909931</v>
      </c>
      <c r="J115" s="4"/>
      <c r="K115" s="16" t="str">
        <f t="shared" si="6"/>
        <v>ABCABC10894537530</v>
      </c>
    </row>
    <row r="116" spans="1:11" x14ac:dyDescent="0.15">
      <c r="A116" s="5">
        <f t="shared" si="7"/>
        <v>0</v>
      </c>
      <c r="B116" s="7" t="s">
        <v>146</v>
      </c>
      <c r="F116" s="8" t="s">
        <v>159</v>
      </c>
      <c r="G116" s="5">
        <v>0</v>
      </c>
      <c r="I116" s="5" t="str">
        <f t="shared" si="5"/>
        <v>ABCABC11052909930</v>
      </c>
      <c r="K116" s="16" t="str">
        <f t="shared" si="6"/>
        <v>ABCABC10734668766</v>
      </c>
    </row>
    <row r="117" spans="1:11" x14ac:dyDescent="0.15">
      <c r="A117" s="5">
        <f t="shared" si="7"/>
        <v>0</v>
      </c>
      <c r="B117" s="7" t="s">
        <v>147</v>
      </c>
      <c r="F117" s="8" t="s">
        <v>160</v>
      </c>
      <c r="G117" s="5">
        <v>0</v>
      </c>
      <c r="I117" s="5" t="str">
        <f t="shared" si="5"/>
        <v>ABCABC11052909929</v>
      </c>
      <c r="K117" s="16" t="str">
        <f t="shared" si="6"/>
        <v>ABCABC10734620498</v>
      </c>
    </row>
    <row r="118" spans="1:11" x14ac:dyDescent="0.15">
      <c r="A118" s="5">
        <f t="shared" si="7"/>
        <v>0</v>
      </c>
      <c r="B118" s="7" t="s">
        <v>148</v>
      </c>
      <c r="F118" s="8" t="s">
        <v>161</v>
      </c>
      <c r="G118" s="5">
        <v>0</v>
      </c>
      <c r="I118" s="5" t="str">
        <f t="shared" si="5"/>
        <v>ABCABC11052878444</v>
      </c>
      <c r="K118" s="16" t="str">
        <f t="shared" si="6"/>
        <v>ABCABC10729177062</v>
      </c>
    </row>
    <row r="119" spans="1:11" x14ac:dyDescent="0.15">
      <c r="A119" s="5">
        <f t="shared" si="7"/>
        <v>0</v>
      </c>
      <c r="B119" s="7" t="s">
        <v>149</v>
      </c>
      <c r="F119" s="8" t="s">
        <v>162</v>
      </c>
      <c r="G119" s="5">
        <v>0</v>
      </c>
      <c r="I119" s="5" t="str">
        <f t="shared" si="5"/>
        <v>ABCABC11052878443</v>
      </c>
      <c r="K119" s="16" t="str">
        <f t="shared" si="6"/>
        <v>ABCABC10716874015</v>
      </c>
    </row>
    <row r="120" spans="1:11" x14ac:dyDescent="0.15">
      <c r="A120" s="5">
        <f t="shared" si="7"/>
        <v>0</v>
      </c>
      <c r="B120" s="7" t="s">
        <v>150</v>
      </c>
      <c r="F120" s="8" t="s">
        <v>163</v>
      </c>
      <c r="G120" s="5">
        <v>0</v>
      </c>
      <c r="I120" s="5" t="str">
        <f t="shared" si="5"/>
        <v>ABCABC11052878442</v>
      </c>
      <c r="K120" s="16" t="str">
        <f t="shared" si="6"/>
        <v>ABCABC10716874014</v>
      </c>
    </row>
    <row r="121" spans="1:11" x14ac:dyDescent="0.15">
      <c r="A121" s="5">
        <f t="shared" si="7"/>
        <v>0</v>
      </c>
      <c r="B121" s="7" t="s">
        <v>151</v>
      </c>
      <c r="F121" s="8" t="s">
        <v>164</v>
      </c>
      <c r="G121" s="5">
        <v>0</v>
      </c>
      <c r="I121" s="5" t="str">
        <f t="shared" si="5"/>
        <v>ABCABC11052845363</v>
      </c>
      <c r="K121" s="16" t="str">
        <f t="shared" si="6"/>
        <v>ABCABC10716874012</v>
      </c>
    </row>
    <row r="122" spans="1:11" x14ac:dyDescent="0.15">
      <c r="A122" s="5">
        <f t="shared" si="7"/>
        <v>0</v>
      </c>
      <c r="B122" s="7" t="s">
        <v>152</v>
      </c>
      <c r="F122" s="8" t="s">
        <v>165</v>
      </c>
      <c r="G122" s="5">
        <v>0</v>
      </c>
      <c r="I122" s="5" t="str">
        <f t="shared" si="5"/>
        <v>ABCABC11052845362</v>
      </c>
      <c r="K122" s="16" t="str">
        <f t="shared" si="6"/>
        <v>ABCABC10716874011</v>
      </c>
    </row>
    <row r="123" spans="1:11" x14ac:dyDescent="0.15">
      <c r="A123" s="5">
        <f t="shared" si="7"/>
        <v>0</v>
      </c>
      <c r="B123" s="7" t="s">
        <v>153</v>
      </c>
      <c r="F123" s="8" t="s">
        <v>166</v>
      </c>
      <c r="G123" s="5">
        <v>0</v>
      </c>
      <c r="I123" s="5" t="str">
        <f t="shared" si="5"/>
        <v>ABCABC11052845361</v>
      </c>
      <c r="K123" s="16" t="str">
        <f t="shared" si="6"/>
        <v>ABCABC10696004899</v>
      </c>
    </row>
    <row r="124" spans="1:11" x14ac:dyDescent="0.15">
      <c r="A124" s="5">
        <f t="shared" si="7"/>
        <v>0</v>
      </c>
      <c r="B124" s="7" t="s">
        <v>154</v>
      </c>
      <c r="F124" s="8" t="s">
        <v>167</v>
      </c>
      <c r="G124" s="5">
        <v>0</v>
      </c>
      <c r="I124" s="5" t="str">
        <f t="shared" si="5"/>
        <v>ABCABC11052845360</v>
      </c>
      <c r="K124" s="16" t="str">
        <f t="shared" si="6"/>
        <v>ABCABC10696004898</v>
      </c>
    </row>
    <row r="125" spans="1:11" x14ac:dyDescent="0.15">
      <c r="A125" s="5">
        <f t="shared" si="7"/>
        <v>1</v>
      </c>
      <c r="B125" s="7" t="s">
        <v>155</v>
      </c>
      <c r="F125" s="8" t="s">
        <v>168</v>
      </c>
      <c r="G125" s="5">
        <v>0</v>
      </c>
      <c r="I125" s="5" t="str">
        <f t="shared" si="5"/>
        <v>ABCABC11052810158</v>
      </c>
      <c r="K125" s="16" t="str">
        <f t="shared" si="6"/>
        <v>ABCABC10696004897</v>
      </c>
    </row>
    <row r="126" spans="1:11" x14ac:dyDescent="0.15">
      <c r="A126" s="5">
        <f t="shared" si="7"/>
        <v>0</v>
      </c>
      <c r="B126" s="7" t="s">
        <v>156</v>
      </c>
      <c r="F126" s="8" t="s">
        <v>169</v>
      </c>
      <c r="G126" s="5">
        <v>0</v>
      </c>
      <c r="I126" s="5" t="str">
        <f t="shared" si="5"/>
        <v>ABCABC11052810157</v>
      </c>
      <c r="K126" s="16" t="str">
        <f t="shared" si="6"/>
        <v>ABCABC10696004896</v>
      </c>
    </row>
    <row r="127" spans="1:11" x14ac:dyDescent="0.15">
      <c r="A127" s="5">
        <f t="shared" si="7"/>
        <v>1</v>
      </c>
      <c r="B127" s="7" t="s">
        <v>157</v>
      </c>
      <c r="F127" s="8" t="s">
        <v>170</v>
      </c>
      <c r="G127" s="5">
        <v>0</v>
      </c>
      <c r="I127" s="5" t="str">
        <f t="shared" si="5"/>
        <v>ABCABC11052810156</v>
      </c>
      <c r="K127" s="16" t="str">
        <f t="shared" si="6"/>
        <v>ABCABC10696004895</v>
      </c>
    </row>
    <row r="128" spans="1:11" x14ac:dyDescent="0.15">
      <c r="A128" s="5">
        <f t="shared" si="7"/>
        <v>3</v>
      </c>
      <c r="B128" s="7" t="s">
        <v>158</v>
      </c>
      <c r="F128" s="8" t="s">
        <v>171</v>
      </c>
      <c r="G128" s="5">
        <v>0</v>
      </c>
      <c r="I128" s="5" t="str">
        <f t="shared" si="5"/>
        <v>ABCABC11052810155</v>
      </c>
      <c r="K128" s="16" t="str">
        <f t="shared" si="6"/>
        <v>ABCABC10679382252</v>
      </c>
    </row>
    <row r="129" spans="1:11" x14ac:dyDescent="0.15">
      <c r="A129" s="5">
        <f t="shared" si="7"/>
        <v>0</v>
      </c>
      <c r="B129" s="7" t="s">
        <v>159</v>
      </c>
      <c r="F129" s="8" t="s">
        <v>172</v>
      </c>
      <c r="G129" s="5">
        <v>0</v>
      </c>
      <c r="I129" s="5" t="str">
        <f t="shared" si="5"/>
        <v>ABCABC11052810154</v>
      </c>
      <c r="K129" s="16" t="str">
        <f t="shared" si="6"/>
        <v>ABCABC10679382251</v>
      </c>
    </row>
    <row r="130" spans="1:11" x14ac:dyDescent="0.15">
      <c r="A130" s="5">
        <f t="shared" ref="A130:A161" si="8">IFERROR(VLOOKUP(B130,F:G,2,0),"")</f>
        <v>0</v>
      </c>
      <c r="B130" s="7" t="s">
        <v>160</v>
      </c>
      <c r="F130" s="8" t="s">
        <v>173</v>
      </c>
      <c r="G130" s="5">
        <v>0</v>
      </c>
      <c r="I130" s="5" t="str">
        <f t="shared" ref="I130:I186" si="9">IF(B130="","","ABC"&amp;B130)</f>
        <v>ABCABC11052810153</v>
      </c>
      <c r="K130" s="16" t="str">
        <f t="shared" ref="K130:K149" si="10">IF(F139="","","ABC"&amp;F139)</f>
        <v>ABCABC10678871823</v>
      </c>
    </row>
    <row r="131" spans="1:11" x14ac:dyDescent="0.15">
      <c r="A131" s="5">
        <f t="shared" si="8"/>
        <v>0</v>
      </c>
      <c r="B131" s="7" t="s">
        <v>161</v>
      </c>
      <c r="F131" s="8" t="s">
        <v>174</v>
      </c>
      <c r="G131" s="5">
        <v>0</v>
      </c>
      <c r="I131" s="5" t="str">
        <f t="shared" si="9"/>
        <v>ABCABC11052810152</v>
      </c>
      <c r="K131" s="16" t="str">
        <f t="shared" si="10"/>
        <v>ABCABC10674703144</v>
      </c>
    </row>
    <row r="132" spans="1:11" x14ac:dyDescent="0.15">
      <c r="A132" s="5">
        <f t="shared" si="8"/>
        <v>0</v>
      </c>
      <c r="B132" s="7" t="s">
        <v>162</v>
      </c>
      <c r="F132" s="8" t="s">
        <v>175</v>
      </c>
      <c r="G132" s="5">
        <v>0</v>
      </c>
      <c r="I132" s="5" t="str">
        <f t="shared" si="9"/>
        <v>ABCABC11052458640</v>
      </c>
      <c r="K132" s="16" t="str">
        <f t="shared" si="10"/>
        <v>ABCABC10674703143</v>
      </c>
    </row>
    <row r="133" spans="1:11" x14ac:dyDescent="0.15">
      <c r="A133" s="5">
        <f t="shared" si="8"/>
        <v>0</v>
      </c>
      <c r="B133" s="7" t="s">
        <v>163</v>
      </c>
      <c r="F133" s="8" t="s">
        <v>176</v>
      </c>
      <c r="G133" s="5">
        <v>0</v>
      </c>
      <c r="I133" s="5" t="str">
        <f t="shared" si="9"/>
        <v>ABCABC10898213920</v>
      </c>
      <c r="K133" s="16" t="str">
        <f t="shared" si="10"/>
        <v>ABCABC10674622315</v>
      </c>
    </row>
    <row r="134" spans="1:11" x14ac:dyDescent="0.15">
      <c r="A134" s="5">
        <f t="shared" si="8"/>
        <v>0</v>
      </c>
      <c r="B134" s="7" t="s">
        <v>164</v>
      </c>
      <c r="F134" s="8" t="s">
        <v>177</v>
      </c>
      <c r="G134" s="5">
        <v>0</v>
      </c>
      <c r="I134" s="5" t="str">
        <f t="shared" si="9"/>
        <v>ABCABC10898213919</v>
      </c>
      <c r="K134" s="16" t="str">
        <f t="shared" si="10"/>
        <v>ABCABC10674622314</v>
      </c>
    </row>
    <row r="135" spans="1:11" x14ac:dyDescent="0.15">
      <c r="A135" s="5">
        <f t="shared" si="8"/>
        <v>0</v>
      </c>
      <c r="B135" s="7" t="s">
        <v>165</v>
      </c>
      <c r="F135" s="8" t="s">
        <v>178</v>
      </c>
      <c r="G135" s="4">
        <v>2</v>
      </c>
      <c r="H135" s="4"/>
      <c r="I135" s="5" t="str">
        <f t="shared" si="9"/>
        <v>ABCABC10898213918</v>
      </c>
      <c r="J135" s="4"/>
      <c r="K135" s="16" t="str">
        <f t="shared" si="10"/>
        <v>ABCABC10674622313</v>
      </c>
    </row>
    <row r="136" spans="1:11" x14ac:dyDescent="0.15">
      <c r="A136" s="5">
        <f t="shared" si="8"/>
        <v>0</v>
      </c>
      <c r="B136" s="7" t="s">
        <v>166</v>
      </c>
      <c r="F136" s="8" t="s">
        <v>179</v>
      </c>
      <c r="G136" s="5">
        <v>0</v>
      </c>
      <c r="I136" s="5" t="str">
        <f t="shared" si="9"/>
        <v>ABCABC10894537531</v>
      </c>
      <c r="K136" s="16" t="str">
        <f t="shared" si="10"/>
        <v>ABCABC10674522146</v>
      </c>
    </row>
    <row r="137" spans="1:11" x14ac:dyDescent="0.15">
      <c r="A137" s="5">
        <f t="shared" si="8"/>
        <v>0</v>
      </c>
      <c r="B137" s="7" t="s">
        <v>167</v>
      </c>
      <c r="F137" s="8" t="s">
        <v>180</v>
      </c>
      <c r="G137" s="5">
        <v>0</v>
      </c>
      <c r="I137" s="5" t="str">
        <f t="shared" si="9"/>
        <v>ABCABC10894537530</v>
      </c>
      <c r="K137" s="16" t="str">
        <f t="shared" si="10"/>
        <v>ABCABC10665509329</v>
      </c>
    </row>
    <row r="138" spans="1:11" x14ac:dyDescent="0.15">
      <c r="A138" s="5" t="str">
        <f t="shared" si="8"/>
        <v/>
      </c>
      <c r="B138" s="9" t="s">
        <v>181</v>
      </c>
      <c r="F138" s="8" t="s">
        <v>182</v>
      </c>
      <c r="G138" s="5">
        <v>0</v>
      </c>
      <c r="I138" s="5" t="str">
        <f t="shared" si="9"/>
        <v>ABCABC10781210602</v>
      </c>
      <c r="K138" s="16" t="str">
        <f t="shared" si="10"/>
        <v>ABCABC10665504682</v>
      </c>
    </row>
    <row r="139" spans="1:11" x14ac:dyDescent="0.15">
      <c r="A139" s="5" t="str">
        <f t="shared" si="8"/>
        <v/>
      </c>
      <c r="B139" s="7" t="s">
        <v>183</v>
      </c>
      <c r="F139" s="8" t="s">
        <v>184</v>
      </c>
      <c r="G139" s="4">
        <v>3</v>
      </c>
      <c r="H139" s="4"/>
      <c r="I139" s="5" t="str">
        <f t="shared" si="9"/>
        <v>ABCABC10771623769</v>
      </c>
      <c r="J139" s="4"/>
      <c r="K139" s="16" t="str">
        <f t="shared" si="10"/>
        <v>ABCABC10665435969</v>
      </c>
    </row>
    <row r="140" spans="1:11" x14ac:dyDescent="0.15">
      <c r="A140" s="5" t="str">
        <f t="shared" si="8"/>
        <v/>
      </c>
      <c r="B140" s="7" t="s">
        <v>185</v>
      </c>
      <c r="F140" s="8" t="s">
        <v>186</v>
      </c>
      <c r="G140" s="4">
        <v>2</v>
      </c>
      <c r="H140" s="4"/>
      <c r="I140" s="5" t="str">
        <f t="shared" si="9"/>
        <v>ABCABC10771623768</v>
      </c>
      <c r="J140" s="4"/>
      <c r="K140" s="16" t="str">
        <f t="shared" si="10"/>
        <v>ABCABC10665432564</v>
      </c>
    </row>
    <row r="141" spans="1:11" x14ac:dyDescent="0.15">
      <c r="A141" s="5" t="str">
        <f t="shared" si="8"/>
        <v/>
      </c>
      <c r="B141" s="7" t="s">
        <v>187</v>
      </c>
      <c r="F141" s="8" t="s">
        <v>188</v>
      </c>
      <c r="G141" s="5">
        <v>0</v>
      </c>
      <c r="I141" s="5" t="str">
        <f t="shared" si="9"/>
        <v>ABCABC10746763732</v>
      </c>
      <c r="K141" s="16" t="str">
        <f t="shared" si="10"/>
        <v>ABCABC10665420882</v>
      </c>
    </row>
    <row r="142" spans="1:11" x14ac:dyDescent="0.15">
      <c r="A142" s="5" t="str">
        <f t="shared" si="8"/>
        <v/>
      </c>
      <c r="B142" s="7" t="s">
        <v>189</v>
      </c>
      <c r="F142" s="8" t="s">
        <v>190</v>
      </c>
      <c r="G142" s="5">
        <v>0</v>
      </c>
      <c r="I142" s="5" t="str">
        <f t="shared" si="9"/>
        <v>ABCABC10742217152</v>
      </c>
      <c r="K142" s="16" t="str">
        <f t="shared" si="10"/>
        <v>ABCABC10508367526</v>
      </c>
    </row>
    <row r="143" spans="1:11" x14ac:dyDescent="0.15">
      <c r="A143" s="5" t="str">
        <f t="shared" si="8"/>
        <v/>
      </c>
      <c r="B143" s="7" t="s">
        <v>191</v>
      </c>
      <c r="F143" s="8" t="s">
        <v>192</v>
      </c>
      <c r="G143" s="5">
        <v>0</v>
      </c>
      <c r="I143" s="5" t="str">
        <f t="shared" si="9"/>
        <v>ABCABC10742217151</v>
      </c>
      <c r="K143" s="16" t="str">
        <f t="shared" si="10"/>
        <v>ABCABC10386538647</v>
      </c>
    </row>
    <row r="144" spans="1:11" x14ac:dyDescent="0.15">
      <c r="A144" s="5" t="str">
        <f t="shared" si="8"/>
        <v/>
      </c>
      <c r="B144" s="7" t="s">
        <v>193</v>
      </c>
      <c r="F144" s="8" t="s">
        <v>194</v>
      </c>
      <c r="G144" s="5">
        <v>0</v>
      </c>
      <c r="I144" s="5" t="str">
        <f t="shared" si="9"/>
        <v>ABCABC10737443967</v>
      </c>
      <c r="K144" s="16" t="str">
        <f t="shared" si="10"/>
        <v>ABCABC10386512731</v>
      </c>
    </row>
    <row r="145" spans="1:11" x14ac:dyDescent="0.15">
      <c r="A145" s="5" t="str">
        <f t="shared" si="8"/>
        <v/>
      </c>
      <c r="B145" s="7" t="s">
        <v>195</v>
      </c>
      <c r="F145" s="8" t="s">
        <v>196</v>
      </c>
      <c r="G145" s="5">
        <v>0</v>
      </c>
      <c r="I145" s="5" t="str">
        <f t="shared" si="9"/>
        <v>ABCABC10737443966</v>
      </c>
      <c r="K145" s="16" t="str">
        <f t="shared" si="10"/>
        <v>ABCABC10386495063</v>
      </c>
    </row>
    <row r="146" spans="1:11" x14ac:dyDescent="0.15">
      <c r="A146" s="5">
        <f t="shared" si="8"/>
        <v>0</v>
      </c>
      <c r="B146" s="7" t="s">
        <v>168</v>
      </c>
      <c r="F146" s="8" t="s">
        <v>197</v>
      </c>
      <c r="G146" s="5">
        <v>0</v>
      </c>
      <c r="I146" s="5" t="str">
        <f t="shared" si="9"/>
        <v>ABCABC10734668766</v>
      </c>
      <c r="K146" s="16" t="str">
        <f t="shared" si="10"/>
        <v>ABCABC10386461154</v>
      </c>
    </row>
    <row r="147" spans="1:11" x14ac:dyDescent="0.15">
      <c r="A147" s="5" t="str">
        <f t="shared" si="8"/>
        <v/>
      </c>
      <c r="B147" s="7" t="s">
        <v>198</v>
      </c>
      <c r="F147" s="8" t="s">
        <v>199</v>
      </c>
      <c r="G147" s="5">
        <v>0</v>
      </c>
      <c r="I147" s="5" t="str">
        <f t="shared" si="9"/>
        <v>ABCABC10734668765</v>
      </c>
      <c r="K147" s="16" t="str">
        <f t="shared" si="10"/>
        <v>ABCABC10386446458</v>
      </c>
    </row>
    <row r="148" spans="1:11" x14ac:dyDescent="0.15">
      <c r="A148" s="5">
        <f t="shared" si="8"/>
        <v>0</v>
      </c>
      <c r="B148" s="7" t="s">
        <v>169</v>
      </c>
      <c r="F148" s="8" t="s">
        <v>200</v>
      </c>
      <c r="G148" s="5">
        <v>0</v>
      </c>
      <c r="I148" s="5" t="str">
        <f t="shared" si="9"/>
        <v>ABCABC10734620498</v>
      </c>
      <c r="K148" s="16" t="str">
        <f t="shared" si="10"/>
        <v>ABCABC10280562531</v>
      </c>
    </row>
    <row r="149" spans="1:11" x14ac:dyDescent="0.15">
      <c r="A149" s="5" t="str">
        <f t="shared" si="8"/>
        <v/>
      </c>
      <c r="B149" s="7" t="s">
        <v>201</v>
      </c>
      <c r="F149" s="8" t="s">
        <v>202</v>
      </c>
      <c r="G149" s="5">
        <v>0</v>
      </c>
      <c r="I149" s="5" t="str">
        <f t="shared" si="9"/>
        <v>ABCABC10734596065</v>
      </c>
      <c r="K149" s="16" t="str">
        <f t="shared" si="10"/>
        <v>ABCABC11265763579</v>
      </c>
    </row>
    <row r="150" spans="1:11" x14ac:dyDescent="0.15">
      <c r="A150" s="5">
        <f t="shared" si="8"/>
        <v>0</v>
      </c>
      <c r="B150" s="7" t="s">
        <v>170</v>
      </c>
      <c r="F150" s="8" t="s">
        <v>203</v>
      </c>
      <c r="I150" s="5" t="str">
        <f t="shared" si="9"/>
        <v>ABCABC10729177062</v>
      </c>
    </row>
    <row r="151" spans="1:11" x14ac:dyDescent="0.15">
      <c r="A151" s="5">
        <f t="shared" si="8"/>
        <v>0</v>
      </c>
      <c r="B151" s="7" t="s">
        <v>171</v>
      </c>
      <c r="F151" s="8" t="s">
        <v>204</v>
      </c>
      <c r="I151" s="5" t="str">
        <f t="shared" si="9"/>
        <v>ABCABC10716874015</v>
      </c>
    </row>
    <row r="152" spans="1:11" x14ac:dyDescent="0.15">
      <c r="A152" s="5">
        <f t="shared" si="8"/>
        <v>0</v>
      </c>
      <c r="B152" s="7" t="s">
        <v>172</v>
      </c>
      <c r="F152" s="8" t="s">
        <v>205</v>
      </c>
      <c r="I152" s="5" t="str">
        <f t="shared" si="9"/>
        <v>ABCABC10716874014</v>
      </c>
    </row>
    <row r="153" spans="1:11" x14ac:dyDescent="0.15">
      <c r="A153" s="5" t="str">
        <f t="shared" si="8"/>
        <v/>
      </c>
      <c r="B153" s="7" t="s">
        <v>206</v>
      </c>
      <c r="F153" s="8" t="s">
        <v>207</v>
      </c>
      <c r="I153" s="5" t="str">
        <f t="shared" si="9"/>
        <v>ABCABC10716874013</v>
      </c>
    </row>
    <row r="154" spans="1:11" x14ac:dyDescent="0.15">
      <c r="A154" s="5">
        <f t="shared" si="8"/>
        <v>0</v>
      </c>
      <c r="B154" s="7" t="s">
        <v>173</v>
      </c>
      <c r="F154" s="8" t="s">
        <v>208</v>
      </c>
      <c r="I154" s="5" t="str">
        <f t="shared" si="9"/>
        <v>ABCABC10716874012</v>
      </c>
    </row>
    <row r="155" spans="1:11" x14ac:dyDescent="0.15">
      <c r="A155" s="5">
        <f t="shared" si="8"/>
        <v>0</v>
      </c>
      <c r="B155" s="7" t="s">
        <v>174</v>
      </c>
      <c r="F155" s="8" t="s">
        <v>209</v>
      </c>
      <c r="I155" s="5" t="str">
        <f t="shared" si="9"/>
        <v>ABCABC10716874011</v>
      </c>
    </row>
    <row r="156" spans="1:11" x14ac:dyDescent="0.15">
      <c r="A156" s="5">
        <f t="shared" si="8"/>
        <v>0</v>
      </c>
      <c r="B156" s="7" t="s">
        <v>175</v>
      </c>
      <c r="F156" s="8" t="s">
        <v>210</v>
      </c>
      <c r="I156" s="5" t="str">
        <f t="shared" si="9"/>
        <v>ABCABC10696004899</v>
      </c>
    </row>
    <row r="157" spans="1:11" x14ac:dyDescent="0.15">
      <c r="A157" s="5">
        <f t="shared" si="8"/>
        <v>0</v>
      </c>
      <c r="B157" s="7" t="s">
        <v>176</v>
      </c>
      <c r="F157" s="8" t="s">
        <v>211</v>
      </c>
      <c r="I157" s="5" t="str">
        <f t="shared" si="9"/>
        <v>ABCABC10696004898</v>
      </c>
    </row>
    <row r="158" spans="1:11" x14ac:dyDescent="0.15">
      <c r="A158" s="5">
        <f t="shared" si="8"/>
        <v>0</v>
      </c>
      <c r="B158" s="7" t="s">
        <v>177</v>
      </c>
      <c r="F158" s="8" t="s">
        <v>39</v>
      </c>
      <c r="I158" s="5" t="str">
        <f t="shared" si="9"/>
        <v>ABCABC10696004897</v>
      </c>
    </row>
    <row r="159" spans="1:11" x14ac:dyDescent="0.15">
      <c r="A159" s="5">
        <f t="shared" si="8"/>
        <v>2</v>
      </c>
      <c r="B159" s="7" t="s">
        <v>178</v>
      </c>
      <c r="I159" s="5" t="str">
        <f t="shared" si="9"/>
        <v>ABCABC10696004896</v>
      </c>
    </row>
    <row r="160" spans="1:11" x14ac:dyDescent="0.15">
      <c r="A160" s="5">
        <f t="shared" si="8"/>
        <v>0</v>
      </c>
      <c r="B160" s="7" t="s">
        <v>179</v>
      </c>
      <c r="I160" s="5" t="str">
        <f t="shared" si="9"/>
        <v>ABCABC10696004895</v>
      </c>
    </row>
    <row r="161" spans="1:11" x14ac:dyDescent="0.15">
      <c r="A161" s="5">
        <f t="shared" si="8"/>
        <v>0</v>
      </c>
      <c r="B161" s="7" t="s">
        <v>180</v>
      </c>
      <c r="I161" s="5" t="str">
        <f t="shared" si="9"/>
        <v>ABCABC10679382252</v>
      </c>
      <c r="K161" s="18"/>
    </row>
    <row r="162" spans="1:11" x14ac:dyDescent="0.15">
      <c r="A162" s="5">
        <f t="shared" ref="A162:A186" si="11">IFERROR(VLOOKUP(B162,F:G,2,0),"")</f>
        <v>0</v>
      </c>
      <c r="B162" s="7" t="s">
        <v>182</v>
      </c>
      <c r="I162" s="5" t="str">
        <f t="shared" si="9"/>
        <v>ABCABC10679382251</v>
      </c>
      <c r="K162" s="18"/>
    </row>
    <row r="163" spans="1:11" x14ac:dyDescent="0.15">
      <c r="A163" s="5">
        <f t="shared" si="11"/>
        <v>3</v>
      </c>
      <c r="B163" s="7" t="s">
        <v>184</v>
      </c>
      <c r="I163" s="5" t="str">
        <f t="shared" si="9"/>
        <v>ABCABC10678871823</v>
      </c>
      <c r="K163" s="18"/>
    </row>
    <row r="164" spans="1:11" x14ac:dyDescent="0.15">
      <c r="A164" s="5" t="str">
        <f t="shared" si="11"/>
        <v/>
      </c>
      <c r="B164" s="7" t="s">
        <v>212</v>
      </c>
      <c r="I164" s="5" t="str">
        <f t="shared" si="9"/>
        <v>ABCABC10676938824</v>
      </c>
      <c r="K164" s="18"/>
    </row>
    <row r="165" spans="1:11" x14ac:dyDescent="0.15">
      <c r="A165" s="5" t="str">
        <f t="shared" si="11"/>
        <v/>
      </c>
      <c r="B165" s="7" t="s">
        <v>212</v>
      </c>
      <c r="I165" s="5" t="str">
        <f t="shared" si="9"/>
        <v>ABCABC10676938824</v>
      </c>
      <c r="K165" s="18"/>
    </row>
    <row r="166" spans="1:11" x14ac:dyDescent="0.15">
      <c r="A166" s="5">
        <f t="shared" si="11"/>
        <v>2</v>
      </c>
      <c r="B166" s="7" t="s">
        <v>186</v>
      </c>
      <c r="I166" s="5" t="str">
        <f t="shared" si="9"/>
        <v>ABCABC10674703144</v>
      </c>
      <c r="K166" s="18"/>
    </row>
    <row r="167" spans="1:11" x14ac:dyDescent="0.15">
      <c r="A167" s="5">
        <f t="shared" si="11"/>
        <v>0</v>
      </c>
      <c r="B167" s="7" t="s">
        <v>188</v>
      </c>
      <c r="I167" s="5" t="str">
        <f t="shared" si="9"/>
        <v>ABCABC10674703143</v>
      </c>
      <c r="K167" s="18"/>
    </row>
    <row r="168" spans="1:11" x14ac:dyDescent="0.15">
      <c r="A168" s="5">
        <f t="shared" si="11"/>
        <v>0</v>
      </c>
      <c r="B168" s="7" t="s">
        <v>190</v>
      </c>
      <c r="I168" s="5" t="str">
        <f t="shared" si="9"/>
        <v>ABCABC10674622315</v>
      </c>
      <c r="K168" s="18"/>
    </row>
    <row r="169" spans="1:11" x14ac:dyDescent="0.15">
      <c r="A169" s="5">
        <f t="shared" si="11"/>
        <v>0</v>
      </c>
      <c r="B169" s="7" t="s">
        <v>192</v>
      </c>
      <c r="I169" s="5" t="str">
        <f t="shared" si="9"/>
        <v>ABCABC10674622314</v>
      </c>
      <c r="K169" s="18"/>
    </row>
    <row r="170" spans="1:11" x14ac:dyDescent="0.15">
      <c r="A170" s="5">
        <f t="shared" si="11"/>
        <v>0</v>
      </c>
      <c r="B170" s="7" t="s">
        <v>194</v>
      </c>
      <c r="I170" s="5" t="str">
        <f t="shared" si="9"/>
        <v>ABCABC10674622313</v>
      </c>
      <c r="K170" s="18"/>
    </row>
    <row r="171" spans="1:11" x14ac:dyDescent="0.15">
      <c r="A171" s="5">
        <f t="shared" si="11"/>
        <v>0</v>
      </c>
      <c r="B171" s="7" t="s">
        <v>196</v>
      </c>
      <c r="I171" s="5" t="str">
        <f t="shared" si="9"/>
        <v>ABCABC10674522146</v>
      </c>
      <c r="K171" s="18"/>
    </row>
    <row r="172" spans="1:11" x14ac:dyDescent="0.15">
      <c r="A172" s="5">
        <f t="shared" si="11"/>
        <v>0</v>
      </c>
      <c r="B172" s="7" t="s">
        <v>197</v>
      </c>
      <c r="I172" s="5" t="str">
        <f t="shared" si="9"/>
        <v>ABCABC10665509329</v>
      </c>
      <c r="K172" s="18"/>
    </row>
    <row r="173" spans="1:11" x14ac:dyDescent="0.15">
      <c r="A173" s="5">
        <f t="shared" si="11"/>
        <v>0</v>
      </c>
      <c r="B173" s="7" t="s">
        <v>199</v>
      </c>
      <c r="I173" s="5" t="str">
        <f t="shared" si="9"/>
        <v>ABCABC10665504682</v>
      </c>
      <c r="K173" s="18"/>
    </row>
    <row r="174" spans="1:11" x14ac:dyDescent="0.15">
      <c r="A174" s="5">
        <f t="shared" si="11"/>
        <v>0</v>
      </c>
      <c r="B174" s="7" t="s">
        <v>200</v>
      </c>
      <c r="I174" s="5" t="str">
        <f t="shared" si="9"/>
        <v>ABCABC10665435969</v>
      </c>
      <c r="K174" s="18"/>
    </row>
    <row r="175" spans="1:11" x14ac:dyDescent="0.15">
      <c r="A175" s="5">
        <f t="shared" si="11"/>
        <v>0</v>
      </c>
      <c r="B175" s="7" t="s">
        <v>202</v>
      </c>
      <c r="I175" s="5" t="str">
        <f t="shared" si="9"/>
        <v>ABCABC10665432564</v>
      </c>
      <c r="K175" s="18"/>
    </row>
    <row r="176" spans="1:11" x14ac:dyDescent="0.15">
      <c r="A176" s="5">
        <f t="shared" si="11"/>
        <v>0</v>
      </c>
      <c r="B176" s="7" t="s">
        <v>203</v>
      </c>
      <c r="I176" s="5" t="str">
        <f t="shared" si="9"/>
        <v>ABCABC10665420882</v>
      </c>
      <c r="K176" s="18"/>
    </row>
    <row r="177" spans="1:11" x14ac:dyDescent="0.15">
      <c r="A177" s="5" t="str">
        <f t="shared" si="11"/>
        <v/>
      </c>
      <c r="B177" s="7" t="s">
        <v>213</v>
      </c>
      <c r="I177" s="5" t="str">
        <f t="shared" si="9"/>
        <v>ABCABC10509549255</v>
      </c>
      <c r="K177" s="18"/>
    </row>
    <row r="178" spans="1:11" x14ac:dyDescent="0.15">
      <c r="A178" s="5">
        <f t="shared" si="11"/>
        <v>0</v>
      </c>
      <c r="B178" s="7" t="s">
        <v>205</v>
      </c>
      <c r="I178" s="5" t="str">
        <f t="shared" si="9"/>
        <v>ABCABC10386538647</v>
      </c>
      <c r="K178" s="18"/>
    </row>
    <row r="179" spans="1:11" x14ac:dyDescent="0.15">
      <c r="A179" s="5">
        <f t="shared" si="11"/>
        <v>0</v>
      </c>
      <c r="B179" s="7" t="s">
        <v>207</v>
      </c>
      <c r="I179" s="5" t="str">
        <f t="shared" si="9"/>
        <v>ABCABC10386512731</v>
      </c>
      <c r="K179" s="18"/>
    </row>
    <row r="180" spans="1:11" x14ac:dyDescent="0.15">
      <c r="A180" s="5">
        <f t="shared" si="11"/>
        <v>0</v>
      </c>
      <c r="B180" s="7" t="s">
        <v>208</v>
      </c>
      <c r="I180" s="5" t="str">
        <f t="shared" si="9"/>
        <v>ABCABC10386495063</v>
      </c>
      <c r="K180" s="18"/>
    </row>
    <row r="181" spans="1:11" x14ac:dyDescent="0.15">
      <c r="A181" s="5">
        <f t="shared" si="11"/>
        <v>0</v>
      </c>
      <c r="B181" s="7" t="s">
        <v>209</v>
      </c>
      <c r="I181" s="5" t="str">
        <f t="shared" si="9"/>
        <v>ABCABC10386461154</v>
      </c>
      <c r="K181" s="18"/>
    </row>
    <row r="182" spans="1:11" x14ac:dyDescent="0.15">
      <c r="A182" s="5">
        <f t="shared" si="11"/>
        <v>0</v>
      </c>
      <c r="B182" s="7" t="s">
        <v>210</v>
      </c>
      <c r="I182" s="5" t="str">
        <f t="shared" si="9"/>
        <v>ABCABC10386446458</v>
      </c>
      <c r="K182" s="18"/>
    </row>
    <row r="183" spans="1:11" x14ac:dyDescent="0.15">
      <c r="A183" s="5" t="str">
        <f t="shared" si="11"/>
        <v/>
      </c>
      <c r="B183" s="7" t="s">
        <v>214</v>
      </c>
      <c r="I183" s="5" t="str">
        <f t="shared" si="9"/>
        <v>ABCABC10360259251</v>
      </c>
      <c r="K183" s="18"/>
    </row>
    <row r="184" spans="1:11" x14ac:dyDescent="0.15">
      <c r="A184" s="5">
        <f t="shared" si="11"/>
        <v>0</v>
      </c>
      <c r="B184" s="7" t="s">
        <v>211</v>
      </c>
      <c r="I184" s="5" t="str">
        <f t="shared" si="9"/>
        <v>ABCABC10280562531</v>
      </c>
      <c r="K184" s="18"/>
    </row>
    <row r="185" spans="1:11" x14ac:dyDescent="0.15">
      <c r="A185" s="5" t="str">
        <f t="shared" si="11"/>
        <v/>
      </c>
      <c r="B185" s="7" t="s">
        <v>215</v>
      </c>
      <c r="I185" s="5" t="str">
        <f t="shared" si="9"/>
        <v>ABCABC10280508837</v>
      </c>
      <c r="K185" s="18"/>
    </row>
    <row r="186" spans="1:11" x14ac:dyDescent="0.15">
      <c r="A186" s="5" t="str">
        <f t="shared" si="11"/>
        <v/>
      </c>
      <c r="B186" s="7" t="s">
        <v>216</v>
      </c>
      <c r="I186" s="5" t="str">
        <f t="shared" si="9"/>
        <v>ABCABC10280401763</v>
      </c>
      <c r="K186" s="18"/>
    </row>
  </sheetData>
  <phoneticPr fontId="1" type="noConversion"/>
  <conditionalFormatting sqref="F1:F65536 K150:K65536 K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店铺每日情况</vt:lpstr>
      <vt:lpstr>Sheet2</vt:lpstr>
      <vt:lpstr>近七天关键词分析</vt:lpstr>
      <vt:lpstr>参考做数据统计的公式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2017-03-16T03:52:36Z</dcterms:modified>
</cp:coreProperties>
</file>