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he Shop Operation\Operation\刷单方案\"/>
    </mc:Choice>
  </mc:AlternateContent>
  <bookViews>
    <workbookView xWindow="0" yWindow="0" windowWidth="23895" windowHeight="9930" activeTab="3"/>
  </bookViews>
  <sheets>
    <sheet name="4.6-4.8" sheetId="1" r:id="rId1"/>
    <sheet name="4.11-4.15" sheetId="2" r:id="rId2"/>
    <sheet name="5.4-5.31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AE4" i="3" l="1"/>
  <c r="AD4" i="3"/>
  <c r="AC4" i="3"/>
  <c r="AE3" i="3"/>
  <c r="AD3" i="3"/>
  <c r="AC3" i="3"/>
  <c r="J4" i="2"/>
  <c r="J3" i="2"/>
  <c r="J4" i="1"/>
  <c r="L3" i="1"/>
  <c r="J3" i="1"/>
</calcChain>
</file>

<file path=xl/sharedStrings.xml><?xml version="1.0" encoding="utf-8"?>
<sst xmlns="http://schemas.openxmlformats.org/spreadsheetml/2006/main" count="133" uniqueCount="73">
  <si>
    <t>时间</t>
  </si>
  <si>
    <t>6号</t>
  </si>
  <si>
    <t>7号</t>
  </si>
  <si>
    <t>8号</t>
  </si>
  <si>
    <t>总计</t>
  </si>
  <si>
    <t>刷单佣金/元</t>
  </si>
  <si>
    <t>单品周转金/元</t>
  </si>
  <si>
    <t>空包物流</t>
  </si>
  <si>
    <t>总周转金/元</t>
  </si>
  <si>
    <t>备注</t>
  </si>
  <si>
    <t>下单金额/元</t>
  </si>
  <si>
    <t>产品</t>
  </si>
  <si>
    <t>周三</t>
  </si>
  <si>
    <t>周四</t>
  </si>
  <si>
    <t>周五</t>
  </si>
  <si>
    <t>巴旦木</t>
  </si>
  <si>
    <t>每笔刷单佣金6元，空包物流3元，单品周转金成交后回到支付宝</t>
  </si>
  <si>
    <t>周五下架</t>
  </si>
  <si>
    <t>开心果</t>
  </si>
  <si>
    <t>11号</t>
  </si>
  <si>
    <t>12号</t>
  </si>
  <si>
    <t>13号</t>
  </si>
  <si>
    <t>14号</t>
  </si>
  <si>
    <t>15号</t>
  </si>
  <si>
    <t>周一</t>
  </si>
  <si>
    <t>周二</t>
  </si>
  <si>
    <t>9号</t>
  </si>
  <si>
    <t>10号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</si>
  <si>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</si>
  <si>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</si>
  <si>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</si>
  <si>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</si>
  <si>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</si>
  <si>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</si>
  <si>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</si>
  <si>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</si>
  <si>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</si>
  <si>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</si>
  <si>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</si>
  <si>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</si>
  <si>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</si>
  <si>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</si>
  <si>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</si>
  <si>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31号</t>
  </si>
  <si>
    <t>周六</t>
  </si>
  <si>
    <t>周日</t>
  </si>
  <si>
    <t>黄油威化饼</t>
  </si>
  <si>
    <t>陈香坊无蛋榴莲饼</t>
  </si>
  <si>
    <t>刷单目的：提高店铺动态评分，新品达到基本报名活动条件。</t>
  </si>
  <si>
    <t>总体操作计划表</t>
    <phoneticPr fontId="5" type="noConversion"/>
  </si>
  <si>
    <t>表现期</t>
    <phoneticPr fontId="5" type="noConversion"/>
  </si>
  <si>
    <t>第一周</t>
    <phoneticPr fontId="5" type="noConversion"/>
  </si>
  <si>
    <t>上架当天</t>
    <phoneticPr fontId="5" type="noConversion"/>
  </si>
  <si>
    <t>第1天（累计24小时）</t>
    <phoneticPr fontId="5" type="noConversion"/>
  </si>
  <si>
    <t>第2天</t>
    <phoneticPr fontId="5" type="noConversion"/>
  </si>
  <si>
    <t>第3天</t>
    <phoneticPr fontId="5" type="noConversion"/>
  </si>
  <si>
    <t>第4天</t>
    <phoneticPr fontId="5" type="noConversion"/>
  </si>
  <si>
    <t>第5天</t>
    <phoneticPr fontId="5" type="noConversion"/>
  </si>
  <si>
    <t>第6天</t>
    <phoneticPr fontId="5" type="noConversion"/>
  </si>
  <si>
    <t>真实流量</t>
    <phoneticPr fontId="5" type="noConversion"/>
  </si>
  <si>
    <t>总流量数</t>
    <phoneticPr fontId="5" type="noConversion"/>
  </si>
  <si>
    <t>要控制的转化率</t>
    <phoneticPr fontId="5" type="noConversion"/>
  </si>
  <si>
    <t>总销量</t>
    <phoneticPr fontId="5" type="noConversion"/>
  </si>
  <si>
    <t>操作总计划表说明：</t>
    <phoneticPr fontId="5" type="noConversion"/>
  </si>
  <si>
    <t>1.转化率递增控制（行业七天转化在9%左右）</t>
    <phoneticPr fontId="5" type="noConversion"/>
  </si>
  <si>
    <t>2、根据每天的自然流量适当刷量、主要控制 点击、收藏、加购、转化率</t>
    <phoneticPr fontId="2" type="noConversion"/>
  </si>
  <si>
    <t>3、目标：基础评价达到20+、排名达到PC第二页以上。</t>
    <phoneticPr fontId="2" type="noConversion"/>
  </si>
  <si>
    <t>导入流量</t>
    <phoneticPr fontId="5" type="noConversion"/>
  </si>
  <si>
    <t>加购数量</t>
    <phoneticPr fontId="2" type="noConversion"/>
  </si>
  <si>
    <t>收藏数量</t>
    <phoneticPr fontId="2" type="noConversion"/>
  </si>
  <si>
    <t>人工订单</t>
    <phoneticPr fontId="2" type="noConversion"/>
  </si>
  <si>
    <t>确认收货数量</t>
    <phoneticPr fontId="2" type="noConversion"/>
  </si>
  <si>
    <t>佣金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</si>
</sst>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 applyProtection="1">
      <alignment horizontal="left" vertical="center"/>
      <protection hidden="1"/>
    </xf>
    <xf numFmtId="10" fontId="0" fillId="0" borderId="1" xfId="0" applyNumberForma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2" sqref="E12"/>
    </sheetView>
  </sheetViews>
  <sheetFormatPr defaultColWidth="9" defaultRowHeight="13.5" x14ac:dyDescent="0.15"/>
  <cols>
    <col min="1" max="1" width="12" customWidth="1"/>
    <col min="2" max="2" width="17.125" customWidth="1"/>
    <col min="8" max="8" width="14" customWidth="1"/>
    <col min="9" max="9" width="12" customWidth="1"/>
    <col min="10" max="10" width="14" customWidth="1"/>
    <col min="11" max="11" width="11" customWidth="1"/>
    <col min="12" max="12" width="12" customWidth="1"/>
    <col min="13" max="13" width="58.875" customWidth="1"/>
  </cols>
  <sheetData>
    <row r="1" spans="1:14" x14ac:dyDescent="0.15">
      <c r="A1" s="8"/>
      <c r="B1" s="8" t="s">
        <v>0</v>
      </c>
      <c r="C1" s="8" t="s">
        <v>1</v>
      </c>
      <c r="D1" s="8" t="s">
        <v>2</v>
      </c>
      <c r="E1" s="8" t="s">
        <v>3</v>
      </c>
      <c r="F1" s="8"/>
      <c r="G1" s="8"/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0" t="s">
        <v>9</v>
      </c>
    </row>
    <row r="2" spans="1:14" x14ac:dyDescent="0.15">
      <c r="A2" s="8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/>
      <c r="G2" s="8"/>
      <c r="H2" s="13"/>
      <c r="I2" s="13"/>
      <c r="J2" s="13"/>
      <c r="K2" s="13"/>
      <c r="L2" s="13"/>
      <c r="M2" s="10"/>
    </row>
    <row r="3" spans="1:14" x14ac:dyDescent="0.15">
      <c r="A3" s="8">
        <v>39.9</v>
      </c>
      <c r="B3" s="8" t="s">
        <v>15</v>
      </c>
      <c r="C3" s="9">
        <v>1</v>
      </c>
      <c r="D3" s="9">
        <v>1</v>
      </c>
      <c r="E3" s="10">
        <v>2</v>
      </c>
      <c r="F3" s="10"/>
      <c r="G3" s="10"/>
      <c r="H3" s="10">
        <v>4</v>
      </c>
      <c r="I3" s="10">
        <v>24</v>
      </c>
      <c r="J3" s="10">
        <f>A3*H3</f>
        <v>159.6</v>
      </c>
      <c r="K3" s="8">
        <v>12</v>
      </c>
      <c r="L3" s="13">
        <f>72+J3+J4</f>
        <v>431.2</v>
      </c>
      <c r="M3" s="10" t="s">
        <v>16</v>
      </c>
      <c r="N3" s="12" t="s">
        <v>17</v>
      </c>
    </row>
    <row r="4" spans="1:14" x14ac:dyDescent="0.15">
      <c r="A4" s="10">
        <v>49.9</v>
      </c>
      <c r="B4" s="11" t="s">
        <v>18</v>
      </c>
      <c r="C4" s="10">
        <v>1</v>
      </c>
      <c r="D4" s="10">
        <v>2</v>
      </c>
      <c r="E4" s="10">
        <v>1</v>
      </c>
      <c r="F4" s="10"/>
      <c r="G4" s="10"/>
      <c r="H4" s="10">
        <v>4</v>
      </c>
      <c r="I4" s="10">
        <v>24</v>
      </c>
      <c r="J4" s="10">
        <f>A4*H4</f>
        <v>199.6</v>
      </c>
      <c r="K4" s="8">
        <v>12</v>
      </c>
      <c r="L4" s="13"/>
      <c r="M4" s="10"/>
      <c r="N4" s="12" t="s">
        <v>17</v>
      </c>
    </row>
    <row r="5" spans="1:14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8"/>
      <c r="L5" s="10"/>
      <c r="M5" s="10"/>
    </row>
  </sheetData>
  <mergeCells count="6">
    <mergeCell ref="L3:L4"/>
    <mergeCell ref="H1:H2"/>
    <mergeCell ref="I1:I2"/>
    <mergeCell ref="J1:J2"/>
    <mergeCell ref="K1:K2"/>
    <mergeCell ref="L1:L2"/>
  </mergeCells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N4"/>
    </sheetView>
  </sheetViews>
  <sheetFormatPr defaultColWidth="9" defaultRowHeight="13.5" x14ac:dyDescent="0.15"/>
  <cols>
    <col min="1" max="1" width="12" customWidth="1"/>
    <col min="2" max="2" width="7" customWidth="1"/>
    <col min="3" max="5" width="5.125" customWidth="1"/>
    <col min="9" max="9" width="12" customWidth="1"/>
    <col min="10" max="10" width="14" customWidth="1"/>
    <col min="11" max="11" width="8.875" customWidth="1"/>
    <col min="12" max="12" width="12" customWidth="1"/>
    <col min="13" max="13" width="58.875" customWidth="1"/>
  </cols>
  <sheetData>
    <row r="1" spans="1:14" x14ac:dyDescent="0.15">
      <c r="A1" s="8"/>
      <c r="B1" s="8" t="s">
        <v>0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0" t="s">
        <v>9</v>
      </c>
    </row>
    <row r="2" spans="1:14" x14ac:dyDescent="0.15">
      <c r="A2" s="8" t="s">
        <v>10</v>
      </c>
      <c r="B2" s="8" t="s">
        <v>11</v>
      </c>
      <c r="C2" s="8" t="s">
        <v>24</v>
      </c>
      <c r="D2" s="8" t="s">
        <v>25</v>
      </c>
      <c r="E2" s="8" t="s">
        <v>12</v>
      </c>
      <c r="F2" s="8" t="s">
        <v>13</v>
      </c>
      <c r="G2" s="8" t="s">
        <v>14</v>
      </c>
      <c r="H2" s="13"/>
      <c r="I2" s="13"/>
      <c r="J2" s="13"/>
      <c r="K2" s="13"/>
      <c r="L2" s="13"/>
      <c r="M2" s="10"/>
      <c r="N2" s="12" t="s">
        <v>17</v>
      </c>
    </row>
    <row r="3" spans="1:14" x14ac:dyDescent="0.15">
      <c r="A3" s="8">
        <v>39.9</v>
      </c>
      <c r="B3" s="8" t="s">
        <v>15</v>
      </c>
      <c r="C3" s="9">
        <v>1</v>
      </c>
      <c r="D3" s="9">
        <v>1</v>
      </c>
      <c r="E3" s="10">
        <v>1</v>
      </c>
      <c r="F3" s="10">
        <v>2</v>
      </c>
      <c r="G3" s="10">
        <v>1</v>
      </c>
      <c r="H3" s="10">
        <v>6</v>
      </c>
      <c r="I3" s="10">
        <v>36</v>
      </c>
      <c r="J3" s="10">
        <f>A3*H3</f>
        <v>239.39999999999998</v>
      </c>
      <c r="K3" s="8">
        <v>18</v>
      </c>
      <c r="L3" s="13">
        <v>587.9</v>
      </c>
      <c r="M3" s="10" t="s">
        <v>16</v>
      </c>
      <c r="N3" s="12" t="s">
        <v>17</v>
      </c>
    </row>
    <row r="4" spans="1:14" x14ac:dyDescent="0.15">
      <c r="A4" s="10">
        <v>49.9</v>
      </c>
      <c r="B4" s="11" t="s">
        <v>18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5</v>
      </c>
      <c r="I4" s="10">
        <v>30</v>
      </c>
      <c r="J4" s="10">
        <f>A4*H4</f>
        <v>249.5</v>
      </c>
      <c r="K4" s="8">
        <v>15</v>
      </c>
      <c r="L4" s="13"/>
      <c r="M4" s="10"/>
    </row>
    <row r="5" spans="1:14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8"/>
      <c r="L5" s="10"/>
      <c r="M5" s="10"/>
    </row>
  </sheetData>
  <mergeCells count="6">
    <mergeCell ref="L3:L4"/>
    <mergeCell ref="H1:H2"/>
    <mergeCell ref="I1:I2"/>
    <mergeCell ref="J1:J2"/>
    <mergeCell ref="K1:K2"/>
    <mergeCell ref="L1:L2"/>
  </mergeCells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selection activeCell="I13" sqref="I13"/>
    </sheetView>
  </sheetViews>
  <sheetFormatPr defaultColWidth="9" defaultRowHeight="13.5" x14ac:dyDescent="0.15"/>
  <cols>
    <col min="1" max="1" width="12" customWidth="1"/>
    <col min="2" max="2" width="17.125" customWidth="1"/>
    <col min="3" max="5" width="5.25" customWidth="1"/>
    <col min="6" max="6" width="5.125" customWidth="1"/>
    <col min="7" max="27" width="5.25" customWidth="1"/>
    <col min="28" max="28" width="5.125" customWidth="1"/>
    <col min="29" max="29" width="12" customWidth="1"/>
    <col min="30" max="30" width="14" customWidth="1"/>
    <col min="32" max="32" width="12" customWidth="1"/>
    <col min="33" max="33" width="58.875" customWidth="1"/>
  </cols>
  <sheetData>
    <row r="1" spans="1:36" s="1" customFormat="1" ht="15" customHeight="1" x14ac:dyDescent="0.15">
      <c r="A1" s="4"/>
      <c r="B1" s="4" t="s">
        <v>0</v>
      </c>
      <c r="C1" s="4" t="s">
        <v>2</v>
      </c>
      <c r="D1" s="4" t="s">
        <v>3</v>
      </c>
      <c r="E1" s="4" t="s">
        <v>26</v>
      </c>
      <c r="F1" s="4" t="s">
        <v>27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14" t="s">
        <v>4</v>
      </c>
      <c r="AC1" s="14" t="s">
        <v>5</v>
      </c>
      <c r="AD1" s="14" t="s">
        <v>6</v>
      </c>
      <c r="AE1" s="14" t="s">
        <v>7</v>
      </c>
      <c r="AF1" s="14" t="s">
        <v>8</v>
      </c>
      <c r="AG1" s="4" t="s">
        <v>9</v>
      </c>
      <c r="AH1" s="4"/>
      <c r="AI1" s="6"/>
      <c r="AJ1" s="6"/>
    </row>
    <row r="2" spans="1:36" s="1" customFormat="1" ht="14.25" x14ac:dyDescent="0.15">
      <c r="A2" s="5" t="s">
        <v>10</v>
      </c>
      <c r="B2" s="5" t="s">
        <v>11</v>
      </c>
      <c r="C2" s="5" t="s">
        <v>44</v>
      </c>
      <c r="D2" s="5" t="s">
        <v>45</v>
      </c>
      <c r="E2" s="5" t="s">
        <v>24</v>
      </c>
      <c r="F2" s="5" t="s">
        <v>25</v>
      </c>
      <c r="G2" s="5" t="s">
        <v>12</v>
      </c>
      <c r="H2" s="5" t="s">
        <v>13</v>
      </c>
      <c r="I2" s="5" t="s">
        <v>14</v>
      </c>
      <c r="J2" s="5" t="s">
        <v>44</v>
      </c>
      <c r="K2" s="5" t="s">
        <v>45</v>
      </c>
      <c r="L2" s="5" t="s">
        <v>24</v>
      </c>
      <c r="M2" s="5" t="s">
        <v>25</v>
      </c>
      <c r="N2" s="5" t="s">
        <v>12</v>
      </c>
      <c r="O2" s="5" t="s">
        <v>13</v>
      </c>
      <c r="P2" s="5" t="s">
        <v>14</v>
      </c>
      <c r="Q2" s="5" t="s">
        <v>44</v>
      </c>
      <c r="R2" s="5" t="s">
        <v>45</v>
      </c>
      <c r="S2" s="5" t="s">
        <v>24</v>
      </c>
      <c r="T2" s="5" t="s">
        <v>25</v>
      </c>
      <c r="U2" s="5" t="s">
        <v>12</v>
      </c>
      <c r="V2" s="5" t="s">
        <v>13</v>
      </c>
      <c r="W2" s="5" t="s">
        <v>14</v>
      </c>
      <c r="X2" s="5" t="s">
        <v>44</v>
      </c>
      <c r="Y2" s="5" t="s">
        <v>45</v>
      </c>
      <c r="Z2" s="5" t="s">
        <v>24</v>
      </c>
      <c r="AA2" s="5" t="s">
        <v>25</v>
      </c>
      <c r="AB2" s="15"/>
      <c r="AC2" s="15"/>
      <c r="AD2" s="15"/>
      <c r="AE2" s="15"/>
      <c r="AF2" s="15"/>
      <c r="AG2" s="5"/>
      <c r="AH2" s="5"/>
      <c r="AI2" s="6"/>
      <c r="AJ2" s="6"/>
    </row>
    <row r="3" spans="1:36" s="2" customFormat="1" ht="14.25" x14ac:dyDescent="0.15">
      <c r="A3" s="4">
        <v>39.799999999999997</v>
      </c>
      <c r="B3" s="4" t="s">
        <v>46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2</v>
      </c>
      <c r="I3" s="4">
        <v>2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2</v>
      </c>
      <c r="P3" s="4">
        <v>3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2</v>
      </c>
      <c r="W3" s="4">
        <v>2</v>
      </c>
      <c r="X3" s="4">
        <v>1</v>
      </c>
      <c r="Y3" s="4">
        <v>1</v>
      </c>
      <c r="Z3" s="4">
        <v>1</v>
      </c>
      <c r="AA3" s="4">
        <v>1</v>
      </c>
      <c r="AB3" s="4">
        <v>32</v>
      </c>
      <c r="AC3" s="4">
        <f>AB3*6</f>
        <v>192</v>
      </c>
      <c r="AD3" s="4">
        <f>AB3*A3</f>
        <v>1273.5999999999999</v>
      </c>
      <c r="AE3" s="4">
        <f>AB3*3</f>
        <v>96</v>
      </c>
      <c r="AF3" s="14">
        <v>2733.4</v>
      </c>
      <c r="AG3" s="4" t="s">
        <v>16</v>
      </c>
      <c r="AH3" s="4" t="s">
        <v>17</v>
      </c>
      <c r="AI3" s="7"/>
      <c r="AJ3" s="7"/>
    </row>
    <row r="4" spans="1:36" s="2" customFormat="1" ht="14.25" x14ac:dyDescent="0.15">
      <c r="A4" s="4">
        <v>18.899999999999999</v>
      </c>
      <c r="B4" s="4" t="s">
        <v>47</v>
      </c>
      <c r="C4" s="4">
        <v>1</v>
      </c>
      <c r="D4" s="4">
        <v>1</v>
      </c>
      <c r="E4" s="4">
        <v>1</v>
      </c>
      <c r="F4" s="4">
        <v>1</v>
      </c>
      <c r="G4" s="4">
        <v>2</v>
      </c>
      <c r="H4" s="4">
        <v>3</v>
      </c>
      <c r="I4" s="4">
        <v>4</v>
      </c>
      <c r="J4" s="4">
        <v>1</v>
      </c>
      <c r="K4" s="4">
        <v>1</v>
      </c>
      <c r="L4" s="4">
        <v>1</v>
      </c>
      <c r="M4" s="4">
        <v>1</v>
      </c>
      <c r="N4" s="4">
        <v>2</v>
      </c>
      <c r="O4" s="4">
        <v>3</v>
      </c>
      <c r="P4" s="4">
        <v>3</v>
      </c>
      <c r="Q4" s="4">
        <v>1</v>
      </c>
      <c r="R4" s="4">
        <v>1</v>
      </c>
      <c r="S4" s="4">
        <v>1</v>
      </c>
      <c r="T4" s="4">
        <v>1</v>
      </c>
      <c r="U4" s="4">
        <v>2</v>
      </c>
      <c r="V4" s="4">
        <v>3</v>
      </c>
      <c r="W4" s="4">
        <v>4</v>
      </c>
      <c r="X4" s="4">
        <v>1</v>
      </c>
      <c r="Y4" s="4">
        <v>1</v>
      </c>
      <c r="Z4" s="4">
        <v>1</v>
      </c>
      <c r="AA4" s="4">
        <v>1</v>
      </c>
      <c r="AB4" s="4">
        <v>42</v>
      </c>
      <c r="AC4" s="4">
        <f>AB4*6</f>
        <v>252</v>
      </c>
      <c r="AD4" s="4">
        <f>AB4*A4</f>
        <v>793.8</v>
      </c>
      <c r="AE4" s="4">
        <f>AB4*3</f>
        <v>126</v>
      </c>
      <c r="AF4" s="14"/>
      <c r="AG4" s="4"/>
      <c r="AH4" s="4" t="s">
        <v>17</v>
      </c>
      <c r="AI4" s="7"/>
      <c r="AJ4" s="7"/>
    </row>
    <row r="5" spans="1:36" s="3" customFormat="1" x14ac:dyDescent="0.15">
      <c r="A5" s="4"/>
      <c r="B5" s="4"/>
    </row>
    <row r="6" spans="1:36" x14ac:dyDescent="0.15">
      <c r="B6" t="s">
        <v>48</v>
      </c>
    </row>
  </sheetData>
  <mergeCells count="6">
    <mergeCell ref="AF3:AF4"/>
    <mergeCell ref="AB1:AB2"/>
    <mergeCell ref="AC1:AC2"/>
    <mergeCell ref="AD1:AD2"/>
    <mergeCell ref="AE1:AE2"/>
    <mergeCell ref="AF1:AF2"/>
  </mergeCells>
  <phoneticPr fontId="2" type="noConversion"/>
  <pageMargins left="0.75" right="0.75" top="1" bottom="1" header="0.51180555555555596" footer="0.51180555555555596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tabSelected="1" workbookViewId="0">
      <selection activeCell="J25" sqref="J25"/>
    </sheetView>
  </sheetViews>
  <sheetFormatPr defaultRowHeight="13.5" x14ac:dyDescent="0.15"/>
  <cols>
    <col min="2" max="2" width="25.75" customWidth="1"/>
    <col min="4" max="4" width="18" customWidth="1"/>
  </cols>
  <sheetData>
    <row r="1" spans="2:13" s="16" customFormat="1" x14ac:dyDescent="0.15">
      <c r="F1" s="17"/>
      <c r="G1" s="17"/>
      <c r="H1" s="17"/>
      <c r="I1" s="17"/>
      <c r="J1" s="17"/>
    </row>
    <row r="2" spans="2:13" s="16" customFormat="1" x14ac:dyDescent="0.15">
      <c r="B2" s="18" t="s">
        <v>49</v>
      </c>
      <c r="C2" s="19" t="s">
        <v>50</v>
      </c>
      <c r="D2" s="19"/>
      <c r="E2" s="19"/>
      <c r="F2" s="19"/>
      <c r="G2" s="19"/>
      <c r="H2" s="19"/>
      <c r="I2" s="19"/>
      <c r="J2" s="19"/>
    </row>
    <row r="3" spans="2:13" s="16" customFormat="1" x14ac:dyDescent="0.15">
      <c r="B3" s="23"/>
      <c r="C3" s="20" t="s">
        <v>51</v>
      </c>
      <c r="D3" s="21"/>
      <c r="E3" s="21"/>
      <c r="F3" s="21"/>
      <c r="G3" s="21"/>
      <c r="H3" s="21"/>
      <c r="I3" s="22"/>
      <c r="J3" s="24"/>
    </row>
    <row r="4" spans="2:13" s="16" customFormat="1" x14ac:dyDescent="0.15">
      <c r="B4" s="23"/>
      <c r="C4" s="25" t="s">
        <v>52</v>
      </c>
      <c r="D4" s="23" t="s">
        <v>53</v>
      </c>
      <c r="E4" s="23" t="s">
        <v>54</v>
      </c>
      <c r="F4" s="23" t="s">
        <v>55</v>
      </c>
      <c r="G4" s="23" t="s">
        <v>56</v>
      </c>
      <c r="H4" s="23" t="s">
        <v>57</v>
      </c>
      <c r="I4" s="26" t="s">
        <v>58</v>
      </c>
      <c r="J4" s="27"/>
    </row>
    <row r="5" spans="2:13" s="16" customFormat="1" x14ac:dyDescent="0.15">
      <c r="B5" s="25" t="s">
        <v>59</v>
      </c>
      <c r="C5" s="23"/>
      <c r="D5" s="23"/>
      <c r="E5" s="23"/>
      <c r="F5" s="23"/>
      <c r="G5" s="23"/>
      <c r="H5" s="23"/>
      <c r="I5" s="23"/>
      <c r="J5" s="23"/>
    </row>
    <row r="6" spans="2:13" s="16" customFormat="1" x14ac:dyDescent="0.15">
      <c r="B6" s="28" t="s">
        <v>67</v>
      </c>
      <c r="C6" s="29"/>
      <c r="D6" s="29">
        <v>5</v>
      </c>
      <c r="E6" s="29">
        <v>8</v>
      </c>
      <c r="F6" s="29">
        <v>15</v>
      </c>
      <c r="G6" s="29">
        <v>20</v>
      </c>
      <c r="H6" s="29">
        <v>20</v>
      </c>
      <c r="I6" s="29">
        <v>20</v>
      </c>
      <c r="J6" s="29"/>
    </row>
    <row r="7" spans="2:13" s="16" customFormat="1" x14ac:dyDescent="0.15">
      <c r="B7" s="28" t="s">
        <v>60</v>
      </c>
      <c r="C7" s="29"/>
      <c r="D7" s="29"/>
      <c r="E7" s="29"/>
      <c r="F7" s="29"/>
      <c r="G7" s="29"/>
      <c r="H7" s="29"/>
      <c r="I7" s="29"/>
      <c r="J7" s="29"/>
    </row>
    <row r="8" spans="2:13" s="16" customFormat="1" x14ac:dyDescent="0.15">
      <c r="B8" s="28" t="s">
        <v>69</v>
      </c>
      <c r="C8" s="29"/>
      <c r="D8" s="29">
        <v>1</v>
      </c>
      <c r="E8" s="29">
        <v>2</v>
      </c>
      <c r="F8" s="29">
        <v>4</v>
      </c>
      <c r="G8" s="29">
        <v>6</v>
      </c>
      <c r="H8" s="29">
        <v>8</v>
      </c>
      <c r="I8" s="29"/>
      <c r="J8" s="29"/>
    </row>
    <row r="9" spans="2:13" s="16" customFormat="1" x14ac:dyDescent="0.15">
      <c r="B9" s="28" t="s">
        <v>68</v>
      </c>
      <c r="C9" s="29"/>
      <c r="D9" s="29">
        <v>1</v>
      </c>
      <c r="E9" s="29">
        <v>2</v>
      </c>
      <c r="F9" s="29">
        <v>4</v>
      </c>
      <c r="G9" s="29">
        <v>7</v>
      </c>
      <c r="H9" s="29">
        <v>9</v>
      </c>
      <c r="I9" s="29"/>
      <c r="J9" s="29"/>
    </row>
    <row r="10" spans="2:13" s="16" customFormat="1" x14ac:dyDescent="0.15">
      <c r="B10" s="28" t="s">
        <v>70</v>
      </c>
      <c r="C10" s="29"/>
      <c r="D10" s="29">
        <v>0</v>
      </c>
      <c r="E10" s="29">
        <v>1</v>
      </c>
      <c r="F10" s="29">
        <v>2</v>
      </c>
      <c r="G10" s="29">
        <v>4</v>
      </c>
      <c r="H10" s="29">
        <v>4</v>
      </c>
      <c r="I10" s="29"/>
      <c r="J10" s="29"/>
    </row>
    <row r="11" spans="2:13" s="16" customFormat="1" x14ac:dyDescent="0.15">
      <c r="B11" s="28" t="s">
        <v>71</v>
      </c>
      <c r="C11" s="29"/>
      <c r="D11" s="29">
        <v>0</v>
      </c>
      <c r="E11" s="29">
        <v>0</v>
      </c>
      <c r="F11" s="29">
        <v>0</v>
      </c>
      <c r="G11" s="29">
        <v>1</v>
      </c>
      <c r="H11" s="29">
        <v>2</v>
      </c>
      <c r="I11" s="29"/>
      <c r="J11" s="29"/>
    </row>
    <row r="12" spans="2:13" s="16" customFormat="1" x14ac:dyDescent="0.15">
      <c r="B12" s="28" t="s">
        <v>61</v>
      </c>
      <c r="C12" s="30"/>
      <c r="D12" s="30">
        <v>0</v>
      </c>
      <c r="E12" s="30">
        <v>0.3</v>
      </c>
      <c r="F12" s="30">
        <v>0.3</v>
      </c>
      <c r="G12" s="30">
        <v>0.2</v>
      </c>
      <c r="H12" s="30">
        <v>0.1</v>
      </c>
      <c r="I12" s="30"/>
      <c r="J12" s="30"/>
    </row>
    <row r="13" spans="2:13" s="16" customFormat="1" x14ac:dyDescent="0.15">
      <c r="B13" s="28" t="s">
        <v>62</v>
      </c>
      <c r="C13" s="29"/>
      <c r="D13" s="29"/>
      <c r="E13" s="29"/>
      <c r="F13" s="29"/>
      <c r="G13" s="29"/>
      <c r="H13" s="29"/>
      <c r="I13" s="29"/>
      <c r="J13" s="29"/>
    </row>
    <row r="14" spans="2:13" s="16" customFormat="1" x14ac:dyDescent="0.15"/>
    <row r="15" spans="2:13" s="16" customFormat="1" x14ac:dyDescent="0.15">
      <c r="B15" s="31" t="s">
        <v>63</v>
      </c>
    </row>
    <row r="16" spans="2:13" s="16" customFormat="1" x14ac:dyDescent="0.15">
      <c r="B16" s="17" t="s">
        <v>64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2:13" s="16" customFormat="1" x14ac:dyDescent="0.15">
      <c r="B17" s="17" t="s">
        <v>65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2:13" s="16" customFormat="1" x14ac:dyDescent="0.15">
      <c r="B18" s="17" t="s">
        <v>66</v>
      </c>
      <c r="C18" s="17"/>
      <c r="D18" s="17"/>
      <c r="E18" s="32"/>
      <c r="F18" s="32"/>
    </row>
    <row r="19" spans="2:13" s="16" customFormat="1" ht="18" customHeight="1" x14ac:dyDescent="0.15">
      <c r="B19" s="17"/>
      <c r="C19" s="17"/>
      <c r="D19" s="17"/>
      <c r="E19" s="17"/>
      <c r="F19" s="17"/>
    </row>
    <row r="20" spans="2:13" s="16" customFormat="1" x14ac:dyDescent="0.15">
      <c r="B20" s="17"/>
      <c r="C20" s="32"/>
      <c r="D20" s="32"/>
      <c r="E20" s="32"/>
      <c r="F20" s="32"/>
    </row>
    <row r="21" spans="2:13" s="16" customFormat="1" x14ac:dyDescent="0.15">
      <c r="B21" s="33" t="s">
        <v>72</v>
      </c>
    </row>
  </sheetData>
  <mergeCells count="2">
    <mergeCell ref="C2:J2"/>
    <mergeCell ref="C3:I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4.6-4.8</vt:lpstr>
      <vt:lpstr>4.11-4.15</vt:lpstr>
      <vt:lpstr>5.4-5.31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小樊</dc:creator>
  <cp:lastModifiedBy>dt007</cp:lastModifiedBy>
  <dcterms:created xsi:type="dcterms:W3CDTF">2015-12-02T03:48:00Z</dcterms:created>
  <dcterms:modified xsi:type="dcterms:W3CDTF">2017-05-13T07:08:20Z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