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0"/>
  </bookViews>
  <sheets>
    <sheet name="10.29" sheetId="1" r:id="rId1"/>
    <sheet name="11.1" sheetId="2" r:id="rId2"/>
    <sheet name="11.2" sheetId="3" r:id="rId3"/>
    <sheet name="11.3" sheetId="4" r:id="rId4"/>
    <sheet name="11.4" sheetId="11" r:id="rId5"/>
    <sheet name="11.5" sheetId="5" r:id="rId6"/>
    <sheet name="11.6" sheetId="10" r:id="rId7"/>
    <sheet name="11.7" sheetId="6" r:id="rId8"/>
    <sheet name="11.8" sheetId="7" r:id="rId9"/>
    <sheet name="11.9" sheetId="8" r:id="rId10"/>
    <sheet name="11.10" sheetId="9" r:id="rId11"/>
  </sheets>
  <calcPr calcId="152511"/>
</workbook>
</file>

<file path=xl/calcChain.xml><?xml version="1.0" encoding="utf-8"?>
<calcChain xmlns="http://schemas.openxmlformats.org/spreadsheetml/2006/main">
  <c r="E23" i="9" l="1"/>
  <c r="D23" i="9"/>
  <c r="C23" i="9"/>
  <c r="B23" i="9"/>
  <c r="F23" i="9" s="1"/>
  <c r="F25" i="9" s="1"/>
  <c r="F22" i="8"/>
  <c r="E22" i="8"/>
  <c r="D22" i="8"/>
  <c r="C22" i="8"/>
  <c r="B22" i="8"/>
  <c r="G22" i="8" s="1"/>
  <c r="F21" i="7"/>
  <c r="E21" i="7"/>
  <c r="D21" i="7"/>
  <c r="C21" i="7"/>
  <c r="G21" i="7" s="1"/>
  <c r="B21" i="7"/>
  <c r="E20" i="6"/>
  <c r="D20" i="6"/>
  <c r="C20" i="6"/>
  <c r="B20" i="6"/>
  <c r="G20" i="6" s="1"/>
  <c r="E17" i="5"/>
  <c r="D17" i="5"/>
  <c r="C17" i="5"/>
  <c r="B17" i="5"/>
  <c r="F17" i="5" s="1"/>
  <c r="F13" i="4"/>
  <c r="E13" i="4"/>
  <c r="D13" i="4"/>
  <c r="C13" i="4"/>
  <c r="G13" i="4" s="1"/>
  <c r="B13" i="4"/>
  <c r="E12" i="3"/>
  <c r="D12" i="3"/>
  <c r="C12" i="3"/>
  <c r="B12" i="3"/>
  <c r="F12" i="3" s="1"/>
  <c r="F15" i="3" s="1"/>
  <c r="E10" i="2"/>
  <c r="D10" i="2"/>
  <c r="C10" i="2"/>
  <c r="B10" i="2"/>
  <c r="F10" i="2" s="1"/>
  <c r="F13" i="2" s="1"/>
  <c r="E10" i="1"/>
  <c r="D10" i="1"/>
  <c r="C10" i="1"/>
  <c r="B10" i="1"/>
  <c r="F10" i="1" s="1"/>
  <c r="F13" i="1" s="1"/>
</calcChain>
</file>

<file path=xl/sharedStrings.xml><?xml version="1.0" encoding="utf-8"?>
<sst xmlns="http://schemas.openxmlformats.org/spreadsheetml/2006/main" count="293" uniqueCount="133">
  <si>
    <t>订单编号</t>
  </si>
  <si>
    <t>拍单价</t>
  </si>
  <si>
    <t>流量端</t>
  </si>
  <si>
    <t>收货地址</t>
  </si>
  <si>
    <t>佣金</t>
  </si>
  <si>
    <t>手机单</t>
  </si>
  <si>
    <t xml:space="preserve">郭华，17089707253，山西省 太原市 小店区 平阳路高新街口万狮京华北门(030060)       </t>
  </si>
  <si>
    <t xml:space="preserve">关云珍，17089706912，山西省 太原市 小店区 平阳路高新街口万狮京华北门(323006)       </t>
  </si>
  <si>
    <t xml:space="preserve">周立勤，13485221765，浙江省 宁波市 江东区 金家一路501号舟宿云庭3幢11号1002室（滨江国际广场附近）(315040)       </t>
  </si>
  <si>
    <t xml:space="preserve">张东东，15950331494，浙江省 金华市 浦江县 晶雅路10-12号中国移动浦江分公司综合维护中心(322200)       </t>
  </si>
  <si>
    <t xml:space="preserve">周敏辉，13485222052，贵州省 黔东南苗族侗族自治州 丹寨县 中华西路龙井酒楼(557500)       </t>
  </si>
  <si>
    <t xml:space="preserve">陈晓金，13770142927，河南省 漯河市 临颍县 金地时代广场B座爱生医药超市(462600)       </t>
  </si>
  <si>
    <t>电脑单</t>
  </si>
  <si>
    <t xml:space="preserve">赵勃，13770146172，山东省 济南市 历城区 华能路139号兴业嘉苑1号楼1单元101室(250100)       </t>
  </si>
  <si>
    <t>PC</t>
  </si>
  <si>
    <t>APP</t>
  </si>
  <si>
    <t>黄永红 15950332994  江苏徐州市鼓楼区城区泰山路128号</t>
  </si>
  <si>
    <t xml:space="preserve">赵丽 13485220684 浙江丽水市缙云县壶镇镇三条巷38号101室湖南路司法所       </t>
  </si>
  <si>
    <t xml:space="preserve">蒋云伟 13905114275 浙江省 金华市 婺城区 黄芝山路301号金华成功学校(321000)       </t>
  </si>
  <si>
    <t xml:space="preserve">王国明 13914610504 山东青岛市即墨市通济街道通济街道20号     </t>
  </si>
  <si>
    <t>刘楠 14762217069 福建福州市鼓楼区城区温泉街道温泉豪园2号楼401</t>
  </si>
  <si>
    <t xml:space="preserve">李庆辉 13905113852 广东省 深圳市 福田区 华发南路 上步中学 宿舍楼 2栋(518031)    </t>
  </si>
  <si>
    <t xml:space="preserve">冯超 13770147214 湖北省 武汉市 汉阳区 湖北市武汉市汉阳区永丰街快活岭徐湾村内(430050)       </t>
  </si>
  <si>
    <t>王灵凤，13485221447，北京市，西城区果育堂街， 六横镇台门台兴路35-3号</t>
  </si>
  <si>
    <t>徐胜辉，17089707165，北京市，东城区南丫工业区，金山湾西苑18B一单元202室</t>
  </si>
  <si>
    <t>小红六，13401747131，河南省，开封市，龙亭区，三墩镇灯彩街308号发缘理发店</t>
  </si>
  <si>
    <t>李博毛，14762259304，江苏省 宿迁市 沭阳县 颐和家园C区一号楼四单元607室</t>
  </si>
  <si>
    <t>李上科，13814330274，河北省，邯郸市，鸡泽县，高新技术园金凤大厦3006单元</t>
  </si>
  <si>
    <t>蒋敏，15195132647，广西壮族自治区 桂林市 全州县 桂林市全州县才湾镇拉背村鑫鑫铁合金有限公司</t>
  </si>
  <si>
    <t>傅宏龙，15061651187，广东省 广州市 增城市 广东省广州市增城荔城街荔城大道12号</t>
  </si>
  <si>
    <t>田丽金，13485222567，上海 上海市 闵行区 闵行金平路328弄9号101室</t>
  </si>
  <si>
    <t>陈桂霞，13814334381，浙江省 杭州市 建德市 新安江金山湾西苑18B 一单元202室</t>
  </si>
  <si>
    <t>60流量</t>
  </si>
  <si>
    <t>流量</t>
  </si>
  <si>
    <t>刘方 14762216411 河北省 沧州市 沧县  世纪荣誉8号楼3单元605室</t>
  </si>
  <si>
    <t>潘华维 17089707095 山东省 日照市 东港区 日照海曲中路44号亿佳数码</t>
  </si>
  <si>
    <t>高九阳 13485223501 河南省 洛阳市 孟津县 孟津县送庄初中</t>
  </si>
  <si>
    <t>朱益鹏 13485224602 广东省 广州市 白云区  白湖亭仓山科技园双湖3路9号</t>
  </si>
  <si>
    <t>廖伙兰 15950334792 广东省 中山市  坦洲镇同胜工业区冠中天毛织厂</t>
  </si>
  <si>
    <t>杨宏君 14762217050 湖南省 岳阳市 岳阳楼区  大庆东路34号文化中心C座</t>
  </si>
  <si>
    <t>杨峻 14762289515 北京 北京市 丰台区 二重市场本部526室</t>
  </si>
  <si>
    <t>张玲 13905111315 上海 上海市 浦东新区 川沙新镇 上海市浦东新区川沙路6299号川沙大众</t>
  </si>
  <si>
    <t>夏家苗 13770145493 上海 上海市 松江区 上海市松江区洞泾镇长兴路574号</t>
  </si>
  <si>
    <t>施亚娜 13914614881 广东省 深圳市 南山区 大田街道办事处山水人家小区1幢501室</t>
  </si>
  <si>
    <t xml:space="preserve">张岚，15061654311，河北省 唐山市 乐亭县 庞大汽贸乐亭分公司二楼城区工商分局(063600)       </t>
  </si>
  <si>
    <t xml:space="preserve">陆卫华，13401748407，山东省 青岛市 即墨市 即墨市开发区黄河三路38号名都苑小区航天幼儿园(266200)       </t>
  </si>
  <si>
    <t xml:space="preserve">颜奇，13914613724，湖北省 孝感市 孝南区 孝感市槐荫大道221号路灯管理局（大润发旁）(432000)       </t>
  </si>
  <si>
    <t xml:space="preserve">梁宇云，13401748162，广东省 惠州市 龙门县 龙城街道环城西路气象局(516800)       </t>
  </si>
  <si>
    <t xml:space="preserve">李力力，15950335801，山东省 青岛市 黄岛区 山东省青岛市经济技术开发区青云山路757号尚客优快捷酒店薛家岛店(266000)       </t>
  </si>
  <si>
    <t xml:space="preserve">罗毅，13914614243，湖北省 武汉市 江岸区 二七路东立街310号(430014)       </t>
  </si>
  <si>
    <t xml:space="preserve">武梦明，14762216712，云南省 玉溪市 红塔区 玉溪市研和镇大栗园新兴钢铁有限公司(653100)       </t>
  </si>
  <si>
    <t xml:space="preserve">张秀梅，13401741597，辽宁省 抚顺市 新宾满族自治县 永陵镇 红梅日杂商店(113200)      </t>
  </si>
  <si>
    <t xml:space="preserve">王驰，17089705697，江苏省 苏州市 常熟市 寺路街8号国营常熟市虞山林场建管所(215500)       </t>
  </si>
  <si>
    <t xml:space="preserve">赵静，13905115475，天津 天津市 武清区 上马台工业区金发路2号  天津新伟祥工业有限公司 业务部(301701)    </t>
  </si>
  <si>
    <t xml:space="preserve">赵文天，15950332791，天津 天津市 武清区 天津市武清区源泉路15号天津天狮学院(301700)       </t>
  </si>
  <si>
    <t xml:space="preserve">张娟，15195131591，山西省 阳泉市 城区 山西省阳泉市城区南大西街西垴8号楼1单元5层(045000)       </t>
  </si>
  <si>
    <t xml:space="preserve">李文丽，13914615815，河北省 石家庄市 裕华区 金马小区腾达园18号(050031)       </t>
  </si>
  <si>
    <t xml:space="preserve">蒋剑琴，13401742314，广西壮族自治区 桂林市 七星区 漓江路26号国展购物公园1-8-4(541004)       </t>
  </si>
  <si>
    <t>李一秀,13401742375,重庆 重庆市 渝北区 天宫殿街道 宝华大道仁安龙城国际1期2栋2单元3-1 ,401120</t>
  </si>
  <si>
    <t>鲍瑜,17089707012,上海 上海市 浦东新区 新场镇 新环北路1080弄13号楼1001室 ,201314</t>
  </si>
  <si>
    <t>道和堂,14752973446,山东省 青岛市 市北区 合肥路街道 浮山后一小区A28号楼（门头） ,266011</t>
  </si>
  <si>
    <t>张成明,14762289358,上海 上海市 宝山区 友谊路街道 宝杨路250号宝杨市场15号门面房：张成明收 ,201901</t>
  </si>
  <si>
    <t>付松,15950331485,广东省 惠州市 惠阳区 镇隆镇 高田村华润建材公司 ,516200</t>
  </si>
  <si>
    <t>井艳欣,17089705813,吉林省 长春市 农安县 农安镇 宝塔派出所北行30米 兴辉陶瓷 ,130200</t>
  </si>
  <si>
    <t>李可,13485223884,辽宁省 铁岭市 银州区 红旗街道 柴河街南段15-1号楼2单元301 ,112000</t>
  </si>
  <si>
    <t>刘丰,18516360003,上海 上海市 浦东新区 洋泾街道 张杨路1515弄3号803 ,200122</t>
  </si>
  <si>
    <r>
      <rPr>
        <sz val="12"/>
        <color rgb="FF666666"/>
        <rFont val="宋体"/>
        <family val="3"/>
        <charset val="134"/>
      </rPr>
      <t>陈群</t>
    </r>
    <r>
      <rPr>
        <sz val="12"/>
        <color rgb="FF666666"/>
        <rFont val="宋体"/>
        <family val="3"/>
        <charset val="134"/>
      </rPr>
      <t>,13485221874,</t>
    </r>
    <r>
      <rPr>
        <sz val="12"/>
        <color rgb="FF666666"/>
        <rFont val="宋体"/>
        <family val="3"/>
        <charset val="134"/>
      </rPr>
      <t>安徽省</t>
    </r>
    <r>
      <rPr>
        <sz val="12"/>
        <color rgb="FF666666"/>
        <rFont val="宋体"/>
        <family val="3"/>
        <charset val="134"/>
      </rPr>
      <t xml:space="preserve"> </t>
    </r>
    <r>
      <rPr>
        <sz val="12"/>
        <color rgb="FF666666"/>
        <rFont val="宋体"/>
        <family val="3"/>
        <charset val="134"/>
      </rPr>
      <t>六安市</t>
    </r>
    <r>
      <rPr>
        <sz val="12"/>
        <color rgb="FF666666"/>
        <rFont val="宋体"/>
        <family val="3"/>
        <charset val="134"/>
      </rPr>
      <t xml:space="preserve"> </t>
    </r>
    <r>
      <rPr>
        <sz val="12"/>
        <color rgb="FF666666"/>
        <rFont val="宋体"/>
        <family val="3"/>
        <charset val="134"/>
      </rPr>
      <t>裕安区</t>
    </r>
    <r>
      <rPr>
        <sz val="12"/>
        <color rgb="FF666666"/>
        <rFont val="宋体"/>
        <family val="3"/>
        <charset val="134"/>
      </rPr>
      <t xml:space="preserve"> </t>
    </r>
    <r>
      <rPr>
        <sz val="12"/>
        <color rgb="FF666666"/>
        <rFont val="宋体"/>
        <family val="3"/>
        <charset val="134"/>
      </rPr>
      <t>小华山街道</t>
    </r>
    <r>
      <rPr>
        <sz val="12"/>
        <color rgb="FF666666"/>
        <rFont val="宋体"/>
        <family val="3"/>
        <charset val="134"/>
      </rPr>
      <t xml:space="preserve"> </t>
    </r>
    <r>
      <rPr>
        <sz val="12"/>
        <color rgb="FF666666"/>
        <rFont val="宋体"/>
        <family val="3"/>
        <charset val="134"/>
      </rPr>
      <t>解放南路和顺小区礼和居</t>
    </r>
    <r>
      <rPr>
        <sz val="12"/>
        <color rgb="FF666666"/>
        <rFont val="宋体"/>
        <family val="3"/>
        <charset val="134"/>
      </rPr>
      <t>2</t>
    </r>
    <r>
      <rPr>
        <sz val="12"/>
        <color rgb="FF666666"/>
        <rFont val="宋体"/>
        <family val="3"/>
        <charset val="134"/>
      </rPr>
      <t>号楼</t>
    </r>
    <r>
      <rPr>
        <sz val="12"/>
        <color rgb="FF666666"/>
        <rFont val="宋体"/>
        <family val="3"/>
        <charset val="134"/>
      </rPr>
      <t>1</t>
    </r>
    <r>
      <rPr>
        <sz val="12"/>
        <color rgb="FF666666"/>
        <rFont val="宋体"/>
        <family val="3"/>
        <charset val="134"/>
      </rPr>
      <t>单元</t>
    </r>
    <r>
      <rPr>
        <sz val="12"/>
        <color rgb="FF666666"/>
        <rFont val="宋体"/>
        <family val="3"/>
        <charset val="134"/>
      </rPr>
      <t>102</t>
    </r>
    <r>
      <rPr>
        <sz val="12"/>
        <color rgb="FF666666"/>
        <rFont val="宋体"/>
        <family val="3"/>
        <charset val="134"/>
      </rPr>
      <t>室</t>
    </r>
    <r>
      <rPr>
        <sz val="12"/>
        <color rgb="FF666666"/>
        <rFont val="宋体"/>
        <family val="3"/>
        <charset val="134"/>
      </rPr>
      <t xml:space="preserve"> ,237000</t>
    </r>
  </si>
  <si>
    <t>孙倩,15950330844,甘肃省 兰州市 七里河区 龚家湾街道 彭家坪路232号制造甘肃电力瑞华电气有限公司 ,730050</t>
  </si>
  <si>
    <t>姜延华,15195133384黑龙江省 鸡西市 密山市 密山市855农场16号楼 ,158327</t>
  </si>
  <si>
    <t>刘洵利,15950334137,贵州省 毕节市 七星关区 天河路六巷计生宿舍 ,551700</t>
  </si>
  <si>
    <t>黄鸿鹏,14762216319福建省 厦门市 翔安区 马巷镇 福建厦门马巷镇黎安田边村12号 ,361101</t>
  </si>
  <si>
    <t>荣爱萍,13770145394，山东省 潍坊市 青州市 王府街道 前营子大街盛世东方小区19楼3单元301室 ,000000</t>
  </si>
  <si>
    <t>梅海波,15195133100,江西省 南昌市 东湖区 董家窑街道 腾蛟路26号3楼东湖区贤士湖管理处 ,330006</t>
  </si>
  <si>
    <t>樊广同,13770148817,山东省 淄博市 周村区 北郊镇 淄博职业学院北校区 ,255300</t>
  </si>
  <si>
    <t>邹丽英,13770140274,广东省 东莞市 道滘镇 小河沥江围组（东完市鸿技金属制品有限公司） ,523181</t>
  </si>
  <si>
    <t xml:space="preserve">聂浩，13770145084，河南省 郑州市 金水区 河南财经政法大学龙子湖新校区(450003)       </t>
  </si>
  <si>
    <t xml:space="preserve">郭淑群，13914613194，湖南省 湘潭市 雨湖区 护潭乡自力组楠竹山24号(411100)       </t>
  </si>
  <si>
    <t xml:space="preserve">蒋君伟，13905115974，浙江省 湖州市 安吉县 地铺镇芜园西路丹悦烟酒商行（足来足往对面）(313300)       </t>
  </si>
  <si>
    <t xml:space="preserve">魏阳，15195130345，陕西省 咸阳市 秦都区 高新技术产业开发区彩虹二路 陕西康惠制药股份有限公司 质量部(712000)     </t>
  </si>
  <si>
    <t>李建平,13770145491,上海 上海市 浦东新区 宣桥镇 项埭村施桥6组153号(加油站西200米航三公路旁边） ,201300</t>
  </si>
  <si>
    <t>李子旭,13905114070,江苏省 南京市 鼓楼区 建宁路街道 建宁路96号戴思龙宾馆 ,210009</t>
  </si>
  <si>
    <t>叮当,14762289610，,河北省 廊坊市 广阳区 爱民东道街道 广阳道与永兴北路交口华夏幸福城雅园蜂巢 ,065000</t>
  </si>
  <si>
    <t>唐韬,15950332454,重庆 重庆市 沙坪坝区 渝碚路街道 渝碚路39号庆泰大厦消防中心 ,400030</t>
  </si>
  <si>
    <t>赵娟,15061651184,云南省 昆明市 官渡区 经开区云大西路云大知城 ,650000</t>
  </si>
  <si>
    <t xml:space="preserve">卢俊，13905113184，河南省 安阳市 龙安区 铁三路嘉颐园18号(455001)       </t>
  </si>
  <si>
    <t>税金,13770144923,福建省 福州市 长乐市 航城街道 霞州工业区3号长乐市西洋机械铸造有限公司 ,350200</t>
  </si>
  <si>
    <t>尹淑娟,13914611711,天津 天津市 北辰区 宜兴埠镇 宜白路强宜里底商宏达烟酒 ,300000</t>
  </si>
  <si>
    <t>严国忠,15195135452,甘肃省 张掖市 临泽县 新华镇生太区 ,734200</t>
  </si>
  <si>
    <t>史轶民,13914614375,上海 上海市 静安区 静安寺街道 长乐路930弄5号 ,200040</t>
  </si>
  <si>
    <t>张耀东,13401749265,广西壮族自治区 防城港市 港口区 公车镇 防城港市港口区金花茶大道冲孔村 ,538001</t>
  </si>
  <si>
    <t>赵红云,13770146795,安徽省 淮北市 濉溪县 烈山路中段40号福田五星专卖店 ,235100</t>
  </si>
  <si>
    <t>信馨,14762259247吉林省 长春市 绿园区 东风街道 东风大街2039号中国银行汽车厂支行一楼营业部 ,130062</t>
  </si>
  <si>
    <t xml:space="preserve">吴胜勇，13401741005，广东省 广州市 番禺区 南村镇江南村南里路1号6栋三楼(511400)       </t>
  </si>
  <si>
    <t xml:space="preserve">黄芸蕾，14752973140，浙江省 宁波市 余姚市 梁弄镇镇北路23—1号（余姚圣惠灯具厂）(315430)       </t>
  </si>
  <si>
    <t xml:space="preserve">曹良三，15950330410，四川省 成都市 锦江区 竹林巷62号 和平街小学(610017)      </t>
  </si>
  <si>
    <t xml:space="preserve">巨明，15950334040，山东省 烟台市 芝罘区 庆善街24号5号楼二单元13楼1303室(264000)       </t>
  </si>
  <si>
    <t xml:space="preserve">李晓楠，13770149164，吉林省 吉林市 丰满区 丰满街道江东裕丰山水湖畔小区(132113)       </t>
  </si>
  <si>
    <t xml:space="preserve">唐伟，15061651214，江苏省 南通市 海安县 海安县胡集镇兴环村22组（兴旺桥北首第三家祥云超市）(226600)       </t>
  </si>
  <si>
    <t xml:space="preserve">王明，13770148374，江西省 宜春市 樟树市 大桥街道 松湖村(331201)      </t>
  </si>
  <si>
    <t xml:space="preserve">郭锦浪，15061654200，福建省 福州市 晋安区 新店镇福飞北路金银城广场80号新店餐厅(350011)       </t>
  </si>
  <si>
    <t xml:space="preserve">李素琴，13770147611，山西省 晋城市 城区 晋城市城区瑞丰路1734号（泽州县工商局）(048000)       </t>
  </si>
  <si>
    <t xml:space="preserve">张丹，15195131264，江苏省 连云港市 连云区 墟沟西小区港城蓝天（西门入口）A栋704号(222042)       </t>
  </si>
  <si>
    <t xml:space="preserve">魏凯，13401747823，吉林省 四平市 铁西区 地直街长征社区(136000)       </t>
  </si>
  <si>
    <t xml:space="preserve">郑龙火，13905114192，浙江省 衢州市 柯城区 浙江省衢州市柯城区衢化路866号灯具市场D1幢【忠华灯饰】(324000)       </t>
  </si>
  <si>
    <t xml:space="preserve">游青远，15195131504，四川省 成都市 武侯区 八益装饰城办公室(610043)       </t>
  </si>
  <si>
    <t xml:space="preserve">俞铁锋，15061651154，浙江省 绍兴市 上虞市 浙江省上虞市小越镇新宅村绍兴正梁轴承有限公司(312367)       </t>
  </si>
  <si>
    <t xml:space="preserve">张婉芳，13914613475，陕西省 渭南市 大荔县 大荔县西二环中段天成车场北邻第一条行 恒亮汽贸。(715100)      </t>
  </si>
  <si>
    <t xml:space="preserve">山鹏，13401745052，山东省 青岛市 胶南市 滨海街道办事处农业银行路北50米滨海茶店(266404)       </t>
  </si>
  <si>
    <t xml:space="preserve">吴幸桐，15950333862，江苏省 苏州市 昆山市 陆家镇华成南路8号华成织染有限公司(215300)       </t>
  </si>
  <si>
    <t xml:space="preserve">沈水平，13770145042，陕西省 西安市 长安区 马王镇马王村街道(710100)       </t>
  </si>
  <si>
    <t xml:space="preserve">周国保，15950332464，云南省 红河哈尼族彝族自治州 弥勒市 弥勒县圣洁医院(652300)       </t>
  </si>
  <si>
    <t xml:space="preserve">徐武安，15950333240，陕西省 西安市 未央区 凤城八路与文景路十字西200米陕西三建(710016)       </t>
  </si>
  <si>
    <t>郭胜磊，湖北省，武汉市，青山区，武东医院药物依赖科(430084)15195135774</t>
  </si>
  <si>
    <t>周桂莲，黑龙江省，鹤岗市，工农区，成龙小区，组团2号楼，三单元，702（宏发货站对面）(154101)13914612043</t>
  </si>
  <si>
    <t>李夏茹，新疆维吾尔自治区，乌鲁木齐市，新市区，江苏西路送变电小区6号楼1单元202室(830000)13401745115</t>
  </si>
  <si>
    <t>王昕，河北省，廊坊市，开发区，华祥路106号新奥工业园信息大厦(065001)13814333487</t>
  </si>
  <si>
    <t xml:space="preserve">黄小英，13914613085，浙江省 舟山市 定海区 定海区双桥镇跨海大桥北站海鲜店(316000)       </t>
  </si>
  <si>
    <t>张海楒，广东省，阳江市，阳春市，春城镇朝阳路183号三楼(529600)13485221591</t>
  </si>
  <si>
    <t>范博文，河南省，平顶山市，汝州市，烟风中路计生委南100米天天乐网吧(467500)15195131717</t>
  </si>
  <si>
    <t>毛仲蛟，浙江省，宁波市，象山县，爵溪街道公屿村对面道人山围涂工程一标项目部(315700)13770144051</t>
  </si>
  <si>
    <t>张怡，浙江省，宁波市，北仑区，大矸学府名苑25幢101室(315806)13485220380</t>
  </si>
  <si>
    <t>邱本铨，福建省，宁德市，福鼎市，太姥山镇硖门乡(355200)13401746102</t>
  </si>
  <si>
    <t>吴守斌，江苏省，扬州市，邗江区，槐泗镇包家村刘大组90号(225116)13814331425</t>
  </si>
  <si>
    <t>魏林欣，广东省，深圳市，龙岗区，大芬村，新芬街11号，，(121333)13814334714</t>
  </si>
  <si>
    <t>高俊峰，云南省，红河哈尼族彝族自治州，石屏县，1石屏县戴家巷3号.2石屏县医药公司.(662200)13770144250</t>
  </si>
  <si>
    <t>马玉维，重庆，重庆市，巴南区，红光大道69号，重庆理工大学(400054)13401743654</t>
  </si>
  <si>
    <t>赵艳艳，北京，北京市，海淀区，西三环北路72号世纪经贸大厦B座1900(100048)13401747411</t>
  </si>
  <si>
    <t>闫兴华，北京，北京市，石景山区，石景山吴庄重兴家园小区七号楼(100040)15195135084</t>
  </si>
  <si>
    <t>袁思辉，福建省，宁德市，柘荣县，北门路9号(355300)15195133134</t>
  </si>
  <si>
    <t>张琴，安徽省，马鞍山市，雨山区，天门大道瑞马钢材隔壁永飞路1号亚太储运公司206室(243000)14762216749</t>
  </si>
  <si>
    <t>朱立明，河北省，廊坊市，固安县，固安县新中街永通通信手机连锁邮政店(065500)15061655471</t>
  </si>
  <si>
    <t>王明卓，上海，上海市，杨浦区，上海市四平路1239号同济大学，，西北一楼，334房间(200092)15195130631</t>
  </si>
  <si>
    <t>张瑞，湖北省，武汉市，洪山区，武昌关山口常青藤名苑6-1-101(430070)13770144612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</si>
</sst>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666666"/>
      <name val="宋体"/>
      <family val="3"/>
      <charset val="134"/>
    </font>
    <font>
      <sz val="12"/>
      <color theme="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1" xfId="0" applyNumberFormat="1" applyFont="1" applyFill="1" applyBorder="1" applyAlignment="1">
      <alignment horizontal="fill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fill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fill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fill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fill"/>
    </xf>
    <xf numFmtId="0" fontId="5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fill" vertical="center"/>
    </xf>
    <xf numFmtId="0" fontId="3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fill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2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3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4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5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6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48260</xdr:rowOff>
    </xdr:to>
    <xdr:sp macro="" textlink="">
      <xdr:nvSpPr>
        <xdr:cNvPr id="7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48260</xdr:rowOff>
    </xdr:to>
    <xdr:sp macro="" textlink="">
      <xdr:nvSpPr>
        <xdr:cNvPr id="8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48260</xdr:rowOff>
    </xdr:to>
    <xdr:sp macro="" textlink="">
      <xdr:nvSpPr>
        <xdr:cNvPr id="9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48260</xdr:rowOff>
    </xdr:to>
    <xdr:sp macro="" textlink="">
      <xdr:nvSpPr>
        <xdr:cNvPr id="10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11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12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13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14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38100</xdr:rowOff>
    </xdr:to>
    <xdr:sp macro="" textlink="">
      <xdr:nvSpPr>
        <xdr:cNvPr id="15" name="Rectangle 31" descr="02WNPZK`S9_1F0VRp`Y9T"/>
        <xdr:cNvSpPr>
          <a:spLocks noChangeAspect="1"/>
        </xdr:cNvSpPr>
      </xdr:nvSpPr>
      <xdr:spPr>
        <a:xfrm>
          <a:off x="0" y="76835"/>
          <a:ext cx="418465" cy="132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48260</xdr:rowOff>
    </xdr:to>
    <xdr:sp macro="" textlink="">
      <xdr:nvSpPr>
        <xdr:cNvPr id="16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48260</xdr:rowOff>
    </xdr:to>
    <xdr:sp macro="" textlink="">
      <xdr:nvSpPr>
        <xdr:cNvPr id="17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76835</xdr:rowOff>
    </xdr:from>
    <xdr:to>
      <xdr:col>0</xdr:col>
      <xdr:colOff>418465</xdr:colOff>
      <xdr:row>1</xdr:row>
      <xdr:rowOff>48260</xdr:rowOff>
    </xdr:to>
    <xdr:sp macro="" textlink="">
      <xdr:nvSpPr>
        <xdr:cNvPr id="18" name="Rectangle 31" descr="02WNPZK`S9_1F0VRp`Y9T"/>
        <xdr:cNvSpPr>
          <a:spLocks noChangeAspect="1"/>
        </xdr:cNvSpPr>
      </xdr:nvSpPr>
      <xdr:spPr>
        <a:xfrm>
          <a:off x="0" y="76835"/>
          <a:ext cx="41846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76835</xdr:rowOff>
    </xdr:from>
    <xdr:to>
      <xdr:col>3</xdr:col>
      <xdr:colOff>35560</xdr:colOff>
      <xdr:row>1</xdr:row>
      <xdr:rowOff>48260</xdr:rowOff>
    </xdr:to>
    <xdr:sp macro="" textlink="">
      <xdr:nvSpPr>
        <xdr:cNvPr id="19" name="Rectangle 31" descr="02WNPZK`S9_1F0VRp`Y9T"/>
        <xdr:cNvSpPr>
          <a:spLocks noChangeAspect="1"/>
        </xdr:cNvSpPr>
      </xdr:nvSpPr>
      <xdr:spPr>
        <a:xfrm>
          <a:off x="2228215" y="76835"/>
          <a:ext cx="1409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20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21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22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23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24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 macro="" textlink="">
      <xdr:nvSpPr>
        <xdr:cNvPr id="25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 macro="" textlink="">
      <xdr:nvSpPr>
        <xdr:cNvPr id="26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 macro="" textlink="">
      <xdr:nvSpPr>
        <xdr:cNvPr id="27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 macro="" textlink="">
      <xdr:nvSpPr>
        <xdr:cNvPr id="28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29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30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31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32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38100</xdr:rowOff>
    </xdr:to>
    <xdr:sp macro="" textlink="">
      <xdr:nvSpPr>
        <xdr:cNvPr id="33" name="Rectangle 31" descr="02WNPZK`S9_1F0VRp`Y9T"/>
        <xdr:cNvSpPr>
          <a:spLocks noChangeAspect="1"/>
        </xdr:cNvSpPr>
      </xdr:nvSpPr>
      <xdr:spPr>
        <a:xfrm>
          <a:off x="2057400" y="76835"/>
          <a:ext cx="42164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 macro="" textlink="">
      <xdr:nvSpPr>
        <xdr:cNvPr id="34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 macro="" textlink="">
      <xdr:nvSpPr>
        <xdr:cNvPr id="35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145415</xdr:colOff>
      <xdr:row>1</xdr:row>
      <xdr:rowOff>48260</xdr:rowOff>
    </xdr:to>
    <xdr:sp macro="" textlink="">
      <xdr:nvSpPr>
        <xdr:cNvPr id="36" name="Rectangle 31" descr="02WNPZK`S9_1F0VRp`Y9T"/>
        <xdr:cNvSpPr>
          <a:spLocks noChangeAspect="1"/>
        </xdr:cNvSpPr>
      </xdr:nvSpPr>
      <xdr:spPr>
        <a:xfrm>
          <a:off x="2057400" y="76835"/>
          <a:ext cx="42164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304165</xdr:colOff>
      <xdr:row>0</xdr:row>
      <xdr:rowOff>76835</xdr:rowOff>
    </xdr:from>
    <xdr:to>
      <xdr:col>3</xdr:col>
      <xdr:colOff>35560</xdr:colOff>
      <xdr:row>1</xdr:row>
      <xdr:rowOff>48260</xdr:rowOff>
    </xdr:to>
    <xdr:sp macro="" textlink="">
      <xdr:nvSpPr>
        <xdr:cNvPr id="37" name="Rectangle 31" descr="02WNPZK`S9_1F0VRp`Y9T"/>
        <xdr:cNvSpPr>
          <a:spLocks noChangeAspect="1"/>
        </xdr:cNvSpPr>
      </xdr:nvSpPr>
      <xdr:spPr>
        <a:xfrm>
          <a:off x="1951990" y="76835"/>
          <a:ext cx="41719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38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39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40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41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42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43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44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45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46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47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48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49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50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51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52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53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54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55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56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57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58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59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60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61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62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63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64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65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66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67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68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69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70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71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4</xdr:col>
      <xdr:colOff>342900</xdr:colOff>
      <xdr:row>0</xdr:row>
      <xdr:rowOff>635</xdr:rowOff>
    </xdr:from>
    <xdr:to>
      <xdr:col>5</xdr:col>
      <xdr:colOff>79375</xdr:colOff>
      <xdr:row>0</xdr:row>
      <xdr:rowOff>143510</xdr:rowOff>
    </xdr:to>
    <xdr:sp macro="" textlink="">
      <xdr:nvSpPr>
        <xdr:cNvPr id="72" name="Rectangle 31" descr="02WNPZK`S9_1F0VRp`Y9T"/>
        <xdr:cNvSpPr>
          <a:spLocks noChangeAspect="1"/>
        </xdr:cNvSpPr>
      </xdr:nvSpPr>
      <xdr:spPr>
        <a:xfrm>
          <a:off x="12811125" y="635"/>
          <a:ext cx="42227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73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74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75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76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77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78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79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80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81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82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83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84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85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86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87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88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89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90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91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92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93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94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95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96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97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98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99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100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101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102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38100</xdr:rowOff>
    </xdr:to>
    <xdr:sp macro="" textlink="">
      <xdr:nvSpPr>
        <xdr:cNvPr id="103" name="Rectangle 31" descr="02WNPZK`S9_1F0VRp`Y9T"/>
        <xdr:cNvSpPr>
          <a:spLocks noChangeAspect="1"/>
        </xdr:cNvSpPr>
      </xdr:nvSpPr>
      <xdr:spPr>
        <a:xfrm>
          <a:off x="2057400" y="76835"/>
          <a:ext cx="41846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104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105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409575</xdr:colOff>
      <xdr:row>0</xdr:row>
      <xdr:rowOff>76835</xdr:rowOff>
    </xdr:from>
    <xdr:to>
      <xdr:col>3</xdr:col>
      <xdr:colOff>142240</xdr:colOff>
      <xdr:row>1</xdr:row>
      <xdr:rowOff>48260</xdr:rowOff>
    </xdr:to>
    <xdr:sp macro="" textlink="">
      <xdr:nvSpPr>
        <xdr:cNvPr id="106" name="Rectangle 31" descr="02WNPZK`S9_1F0VRp`Y9T"/>
        <xdr:cNvSpPr>
          <a:spLocks noChangeAspect="1"/>
        </xdr:cNvSpPr>
      </xdr:nvSpPr>
      <xdr:spPr>
        <a:xfrm>
          <a:off x="2057400" y="76835"/>
          <a:ext cx="418465" cy="1524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2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3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4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5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6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47625</xdr:rowOff>
    </xdr:to>
    <xdr:sp macro="" textlink="">
      <xdr:nvSpPr>
        <xdr:cNvPr id="7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47625</xdr:rowOff>
    </xdr:to>
    <xdr:sp macro="" textlink="">
      <xdr:nvSpPr>
        <xdr:cNvPr id="8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47625</xdr:rowOff>
    </xdr:to>
    <xdr:sp macro="" textlink="">
      <xdr:nvSpPr>
        <xdr:cNvPr id="9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47625</xdr:rowOff>
    </xdr:to>
    <xdr:sp macro="" textlink="">
      <xdr:nvSpPr>
        <xdr:cNvPr id="10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11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12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13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14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38100</xdr:rowOff>
    </xdr:to>
    <xdr:sp macro="" textlink="">
      <xdr:nvSpPr>
        <xdr:cNvPr id="15" name="Rectangle 31" descr="02WNPZK`S9_1F0VRp`Y9T"/>
        <xdr:cNvSpPr>
          <a:spLocks noChangeAspect="1"/>
        </xdr:cNvSpPr>
      </xdr:nvSpPr>
      <xdr:spPr>
        <a:xfrm>
          <a:off x="0" y="76200"/>
          <a:ext cx="419100" cy="133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47625</xdr:rowOff>
    </xdr:to>
    <xdr:sp macro="" textlink="">
      <xdr:nvSpPr>
        <xdr:cNvPr id="16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47625</xdr:rowOff>
    </xdr:to>
    <xdr:sp macro="" textlink="">
      <xdr:nvSpPr>
        <xdr:cNvPr id="17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0</xdr:row>
      <xdr:rowOff>76200</xdr:rowOff>
    </xdr:from>
    <xdr:to>
      <xdr:col>0</xdr:col>
      <xdr:colOff>419100</xdr:colOff>
      <xdr:row>1</xdr:row>
      <xdr:rowOff>47625</xdr:rowOff>
    </xdr:to>
    <xdr:sp macro="" textlink="">
      <xdr:nvSpPr>
        <xdr:cNvPr id="18" name="Rectangle 31" descr="02WNPZK`S9_1F0VRp`Y9T"/>
        <xdr:cNvSpPr>
          <a:spLocks noChangeAspect="1"/>
        </xdr:cNvSpPr>
      </xdr:nvSpPr>
      <xdr:spPr>
        <a:xfrm>
          <a:off x="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76200</xdr:rowOff>
    </xdr:from>
    <xdr:to>
      <xdr:col>3</xdr:col>
      <xdr:colOff>314960</xdr:colOff>
      <xdr:row>1</xdr:row>
      <xdr:rowOff>47625</xdr:rowOff>
    </xdr:to>
    <xdr:sp macro="" textlink="">
      <xdr:nvSpPr>
        <xdr:cNvPr id="19" name="Rectangle 31" descr="02WNPZK`S9_1F0VRp`Y9T"/>
        <xdr:cNvSpPr>
          <a:spLocks noChangeAspect="1"/>
        </xdr:cNvSpPr>
      </xdr:nvSpPr>
      <xdr:spPr>
        <a:xfrm>
          <a:off x="1951990" y="76200"/>
          <a:ext cx="4203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20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21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22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23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24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 macro="" textlink="">
      <xdr:nvSpPr>
        <xdr:cNvPr id="25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 macro="" textlink="">
      <xdr:nvSpPr>
        <xdr:cNvPr id="26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 macro="" textlink="">
      <xdr:nvSpPr>
        <xdr:cNvPr id="27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 macro="" textlink="">
      <xdr:nvSpPr>
        <xdr:cNvPr id="28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29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30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31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32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38100</xdr:rowOff>
    </xdr:to>
    <xdr:sp macro="" textlink="">
      <xdr:nvSpPr>
        <xdr:cNvPr id="33" name="Rectangle 31" descr="02WNPZK`S9_1F0VRp`Y9T"/>
        <xdr:cNvSpPr>
          <a:spLocks noChangeAspect="1"/>
        </xdr:cNvSpPr>
      </xdr:nvSpPr>
      <xdr:spPr>
        <a:xfrm>
          <a:off x="2057400" y="76200"/>
          <a:ext cx="42100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 macro="" textlink="">
      <xdr:nvSpPr>
        <xdr:cNvPr id="34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 macro="" textlink="">
      <xdr:nvSpPr>
        <xdr:cNvPr id="35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421005</xdr:colOff>
      <xdr:row>1</xdr:row>
      <xdr:rowOff>47625</xdr:rowOff>
    </xdr:to>
    <xdr:sp macro="" textlink="">
      <xdr:nvSpPr>
        <xdr:cNvPr id="36" name="Rectangle 31" descr="02WNPZK`S9_1F0VRp`Y9T"/>
        <xdr:cNvSpPr>
          <a:spLocks noChangeAspect="1"/>
        </xdr:cNvSpPr>
      </xdr:nvSpPr>
      <xdr:spPr>
        <a:xfrm>
          <a:off x="2057400" y="7620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76200</xdr:rowOff>
    </xdr:from>
    <xdr:to>
      <xdr:col>3</xdr:col>
      <xdr:colOff>314960</xdr:colOff>
      <xdr:row>1</xdr:row>
      <xdr:rowOff>47625</xdr:rowOff>
    </xdr:to>
    <xdr:sp macro="" textlink="">
      <xdr:nvSpPr>
        <xdr:cNvPr id="37" name="Rectangle 31" descr="02WNPZK`S9_1F0VRp`Y9T"/>
        <xdr:cNvSpPr>
          <a:spLocks noChangeAspect="1"/>
        </xdr:cNvSpPr>
      </xdr:nvSpPr>
      <xdr:spPr>
        <a:xfrm>
          <a:off x="1951990" y="76200"/>
          <a:ext cx="4203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3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3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40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4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4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43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44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45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46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47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4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4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50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5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52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53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54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55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56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57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5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5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60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61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62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63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64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65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66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67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6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69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70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71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7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73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74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75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76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77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78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79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80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8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8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83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84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85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86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87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88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8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90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9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9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93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94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95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96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97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98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99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100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101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38100</xdr:rowOff>
    </xdr:to>
    <xdr:sp macro="" textlink="">
      <xdr:nvSpPr>
        <xdr:cNvPr id="102" name="Rectangle 31" descr="02WNPZK`S9_1F0VRp`Y9T"/>
        <xdr:cNvSpPr>
          <a:spLocks noChangeAspect="1"/>
        </xdr:cNvSpPr>
      </xdr:nvSpPr>
      <xdr:spPr>
        <a:xfrm>
          <a:off x="2057400" y="76200"/>
          <a:ext cx="41910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103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104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76200</xdr:rowOff>
    </xdr:from>
    <xdr:to>
      <xdr:col>3</xdr:col>
      <xdr:colOff>419100</xdr:colOff>
      <xdr:row>1</xdr:row>
      <xdr:rowOff>47625</xdr:rowOff>
    </xdr:to>
    <xdr:sp macro="" textlink="">
      <xdr:nvSpPr>
        <xdr:cNvPr id="105" name="Rectangle 31" descr="02WNPZK`S9_1F0VRp`Y9T"/>
        <xdr:cNvSpPr>
          <a:spLocks noChangeAspect="1"/>
        </xdr:cNvSpPr>
      </xdr:nvSpPr>
      <xdr:spPr>
        <a:xfrm>
          <a:off x="2057400" y="76200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0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0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0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0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1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11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1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13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14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1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1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1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1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1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20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21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2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76835</xdr:rowOff>
    </xdr:from>
    <xdr:to>
      <xdr:col>3</xdr:col>
      <xdr:colOff>314960</xdr:colOff>
      <xdr:row>1</xdr:row>
      <xdr:rowOff>48260</xdr:rowOff>
    </xdr:to>
    <xdr:sp macro="" textlink="">
      <xdr:nvSpPr>
        <xdr:cNvPr id="123" name="Rectangle 31" descr="02WNPZK`S9_1F0VRp`Y9T"/>
        <xdr:cNvSpPr>
          <a:spLocks noChangeAspect="1"/>
        </xdr:cNvSpPr>
      </xdr:nvSpPr>
      <xdr:spPr>
        <a:xfrm>
          <a:off x="1951990" y="76835"/>
          <a:ext cx="4203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24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25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26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27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28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 macro="" textlink="">
      <xdr:nvSpPr>
        <xdr:cNvPr id="129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 macro="" textlink="">
      <xdr:nvSpPr>
        <xdr:cNvPr id="130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 macro="" textlink="">
      <xdr:nvSpPr>
        <xdr:cNvPr id="131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 macro="" textlink="">
      <xdr:nvSpPr>
        <xdr:cNvPr id="132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33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34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35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36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38100</xdr:rowOff>
    </xdr:to>
    <xdr:sp macro="" textlink="">
      <xdr:nvSpPr>
        <xdr:cNvPr id="137" name="Rectangle 31" descr="02WNPZK`S9_1F0VRp`Y9T"/>
        <xdr:cNvSpPr>
          <a:spLocks noChangeAspect="1"/>
        </xdr:cNvSpPr>
      </xdr:nvSpPr>
      <xdr:spPr>
        <a:xfrm>
          <a:off x="2057400" y="76835"/>
          <a:ext cx="421005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 macro="" textlink="">
      <xdr:nvSpPr>
        <xdr:cNvPr id="138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 macro="" textlink="">
      <xdr:nvSpPr>
        <xdr:cNvPr id="139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421005</xdr:colOff>
      <xdr:row>1</xdr:row>
      <xdr:rowOff>48260</xdr:rowOff>
    </xdr:to>
    <xdr:sp macro="" textlink="">
      <xdr:nvSpPr>
        <xdr:cNvPr id="140" name="Rectangle 31" descr="02WNPZK`S9_1F0VRp`Y9T"/>
        <xdr:cNvSpPr>
          <a:spLocks noChangeAspect="1"/>
        </xdr:cNvSpPr>
      </xdr:nvSpPr>
      <xdr:spPr>
        <a:xfrm>
          <a:off x="2057400" y="76835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76835</xdr:rowOff>
    </xdr:from>
    <xdr:to>
      <xdr:col>3</xdr:col>
      <xdr:colOff>314960</xdr:colOff>
      <xdr:row>1</xdr:row>
      <xdr:rowOff>48260</xdr:rowOff>
    </xdr:to>
    <xdr:sp macro="" textlink="">
      <xdr:nvSpPr>
        <xdr:cNvPr id="141" name="Rectangle 31" descr="02WNPZK`S9_1F0VRp`Y9T"/>
        <xdr:cNvSpPr>
          <a:spLocks noChangeAspect="1"/>
        </xdr:cNvSpPr>
      </xdr:nvSpPr>
      <xdr:spPr>
        <a:xfrm>
          <a:off x="1951990" y="76835"/>
          <a:ext cx="42037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42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43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44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4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4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47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48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49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50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51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52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53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54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5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56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57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58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5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6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61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62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63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64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65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66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67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6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6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7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71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72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73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74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75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</xdr:col>
      <xdr:colOff>580390</xdr:colOff>
      <xdr:row>0</xdr:row>
      <xdr:rowOff>105410</xdr:rowOff>
    </xdr:from>
    <xdr:to>
      <xdr:col>3</xdr:col>
      <xdr:colOff>315595</xdr:colOff>
      <xdr:row>1</xdr:row>
      <xdr:rowOff>76835</xdr:rowOff>
    </xdr:to>
    <xdr:sp macro="" textlink="">
      <xdr:nvSpPr>
        <xdr:cNvPr id="176" name="Rectangle 31" descr="02WNPZK`S9_1F0VRp`Y9T"/>
        <xdr:cNvSpPr>
          <a:spLocks noChangeAspect="1"/>
        </xdr:cNvSpPr>
      </xdr:nvSpPr>
      <xdr:spPr>
        <a:xfrm>
          <a:off x="1951990" y="105410"/>
          <a:ext cx="421005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7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7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7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8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81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8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83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84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85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8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8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8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89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90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91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9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93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94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9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9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9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198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199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200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201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202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203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204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205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206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38100</xdr:rowOff>
    </xdr:to>
    <xdr:sp macro="" textlink="">
      <xdr:nvSpPr>
        <xdr:cNvPr id="207" name="Rectangle 31" descr="02WNPZK`S9_1F0VRp`Y9T"/>
        <xdr:cNvSpPr>
          <a:spLocks noChangeAspect="1"/>
        </xdr:cNvSpPr>
      </xdr:nvSpPr>
      <xdr:spPr>
        <a:xfrm>
          <a:off x="2057400" y="76835"/>
          <a:ext cx="419100" cy="14224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208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209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3</xdr:col>
      <xdr:colOff>0</xdr:colOff>
      <xdr:row>0</xdr:row>
      <xdr:rowOff>76835</xdr:rowOff>
    </xdr:from>
    <xdr:to>
      <xdr:col>3</xdr:col>
      <xdr:colOff>419100</xdr:colOff>
      <xdr:row>1</xdr:row>
      <xdr:rowOff>48260</xdr:rowOff>
    </xdr:to>
    <xdr:sp macro="" textlink="">
      <xdr:nvSpPr>
        <xdr:cNvPr id="210" name="Rectangle 31" descr="02WNPZK`S9_1F0VRp`Y9T"/>
        <xdr:cNvSpPr>
          <a:spLocks noChangeAspect="1"/>
        </xdr:cNvSpPr>
      </xdr:nvSpPr>
      <xdr:spPr>
        <a:xfrm>
          <a:off x="2057400" y="76835"/>
          <a:ext cx="419100" cy="1524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" sqref="D2"/>
    </sheetView>
  </sheetViews>
  <sheetFormatPr defaultRowHeight="13.5" x14ac:dyDescent="0.15"/>
  <sheetData>
    <row r="1" spans="1:7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/>
      <c r="G1" s="4"/>
    </row>
    <row r="2" spans="1:7" ht="14.25" x14ac:dyDescent="0.15">
      <c r="A2" s="1">
        <v>42698565397</v>
      </c>
      <c r="B2" s="1">
        <v>188</v>
      </c>
      <c r="C2" s="1" t="s">
        <v>5</v>
      </c>
      <c r="D2" s="5" t="s">
        <v>6</v>
      </c>
      <c r="E2" s="3">
        <v>3</v>
      </c>
      <c r="F2" s="3"/>
      <c r="G2" s="4"/>
    </row>
    <row r="3" spans="1:7" ht="14.25" x14ac:dyDescent="0.15">
      <c r="A3" s="1">
        <v>42605314086</v>
      </c>
      <c r="B3" s="1">
        <v>188</v>
      </c>
      <c r="C3" s="1" t="s">
        <v>5</v>
      </c>
      <c r="D3" s="5" t="s">
        <v>7</v>
      </c>
      <c r="E3" s="3">
        <v>3</v>
      </c>
      <c r="F3" s="3"/>
      <c r="G3" s="4"/>
    </row>
    <row r="4" spans="1:7" ht="14.25" x14ac:dyDescent="0.15">
      <c r="A4" s="1">
        <v>42725306495</v>
      </c>
      <c r="B4" s="1">
        <v>188</v>
      </c>
      <c r="C4" s="1" t="s">
        <v>5</v>
      </c>
      <c r="D4" s="5" t="s">
        <v>8</v>
      </c>
      <c r="E4" s="3">
        <v>3</v>
      </c>
      <c r="F4" s="3"/>
      <c r="G4" s="4"/>
    </row>
    <row r="5" spans="1:7" ht="14.25" x14ac:dyDescent="0.15">
      <c r="A5" s="1">
        <v>42686765724</v>
      </c>
      <c r="B5" s="1">
        <v>188</v>
      </c>
      <c r="C5" s="1" t="s">
        <v>5</v>
      </c>
      <c r="D5" s="5" t="s">
        <v>9</v>
      </c>
      <c r="E5" s="3">
        <v>3</v>
      </c>
      <c r="F5" s="3"/>
      <c r="G5" s="4"/>
    </row>
    <row r="6" spans="1:7" ht="14.25" x14ac:dyDescent="0.15">
      <c r="A6" s="1">
        <v>42663996721</v>
      </c>
      <c r="B6" s="1">
        <v>188</v>
      </c>
      <c r="C6" s="1" t="s">
        <v>5</v>
      </c>
      <c r="D6" s="5" t="s">
        <v>10</v>
      </c>
      <c r="E6" s="3">
        <v>3</v>
      </c>
      <c r="F6" s="3"/>
      <c r="G6" s="4"/>
    </row>
    <row r="7" spans="1:7" ht="14.25" x14ac:dyDescent="0.15">
      <c r="A7" s="1">
        <v>42620108903</v>
      </c>
      <c r="B7" s="1">
        <v>188</v>
      </c>
      <c r="C7" s="1" t="s">
        <v>5</v>
      </c>
      <c r="D7" s="5" t="s">
        <v>11</v>
      </c>
      <c r="E7" s="3">
        <v>3</v>
      </c>
      <c r="F7" s="3"/>
      <c r="G7" s="4"/>
    </row>
    <row r="8" spans="1:7" ht="14.25" x14ac:dyDescent="0.15">
      <c r="A8" s="1">
        <v>42592979503</v>
      </c>
      <c r="B8" s="1">
        <v>188</v>
      </c>
      <c r="C8" s="1" t="s">
        <v>12</v>
      </c>
      <c r="D8" s="5" t="s">
        <v>13</v>
      </c>
      <c r="E8" s="3">
        <v>3</v>
      </c>
      <c r="F8" s="3"/>
      <c r="G8" s="4"/>
    </row>
    <row r="9" spans="1:7" x14ac:dyDescent="0.15">
      <c r="A9" s="3"/>
      <c r="B9" s="3"/>
      <c r="C9" s="3"/>
      <c r="D9" s="3"/>
      <c r="E9" s="3"/>
      <c r="F9" s="3"/>
      <c r="G9" s="4"/>
    </row>
    <row r="10" spans="1:7" x14ac:dyDescent="0.15">
      <c r="A10" s="3"/>
      <c r="B10" s="3">
        <f>SUM(B2:B9)</f>
        <v>1316</v>
      </c>
      <c r="C10" s="3">
        <f>SUM(C2:C9)</f>
        <v>0</v>
      </c>
      <c r="D10" s="3">
        <f>SUM(D2:D9)</f>
        <v>0</v>
      </c>
      <c r="E10" s="3">
        <f>SUM(E2:E9)</f>
        <v>21</v>
      </c>
      <c r="F10" s="3">
        <f>SUM(B10:E10)</f>
        <v>1337</v>
      </c>
      <c r="G10" s="4"/>
    </row>
    <row r="11" spans="1:7" x14ac:dyDescent="0.15">
      <c r="A11" s="3"/>
      <c r="B11" s="3"/>
      <c r="C11" s="3"/>
      <c r="D11" s="3"/>
      <c r="E11" s="3"/>
      <c r="F11" s="3">
        <v>5.4</v>
      </c>
      <c r="G11" s="4"/>
    </row>
    <row r="12" spans="1:7" x14ac:dyDescent="0.15">
      <c r="A12" s="3"/>
      <c r="B12" s="3"/>
      <c r="C12" s="3"/>
      <c r="D12" s="3"/>
      <c r="E12" s="3"/>
      <c r="F12" s="3"/>
      <c r="G12" s="4"/>
    </row>
    <row r="13" spans="1:7" x14ac:dyDescent="0.15">
      <c r="A13" s="3"/>
      <c r="B13" s="3"/>
      <c r="C13" s="3"/>
      <c r="D13" s="3"/>
      <c r="E13" s="3"/>
      <c r="F13" s="3">
        <f>SUM(F10:F12)</f>
        <v>1342.4</v>
      </c>
      <c r="G13" s="4"/>
    </row>
    <row r="14" spans="1:7" x14ac:dyDescent="0.15">
      <c r="A14" s="3"/>
      <c r="B14" s="3"/>
      <c r="C14" s="3"/>
      <c r="D14" s="3"/>
      <c r="E14" s="3"/>
      <c r="F14" s="3"/>
      <c r="G14" s="4"/>
    </row>
    <row r="15" spans="1:7" x14ac:dyDescent="0.15">
      <c r="A15" s="3"/>
      <c r="B15" s="3"/>
      <c r="C15" s="3"/>
      <c r="D15" s="3"/>
      <c r="E15" s="3"/>
      <c r="F15" s="3"/>
      <c r="G15" s="4"/>
    </row>
    <row r="16" spans="1:7" x14ac:dyDescent="0.15">
      <c r="A16" s="3"/>
      <c r="B16" s="3"/>
      <c r="C16" s="3" t="s">
        <v>14</v>
      </c>
      <c r="D16" s="3">
        <v>9</v>
      </c>
      <c r="E16" s="3"/>
      <c r="F16" s="3"/>
      <c r="G16" s="4"/>
    </row>
    <row r="17" spans="1:7" x14ac:dyDescent="0.15">
      <c r="A17" s="3"/>
      <c r="B17" s="3"/>
      <c r="C17" s="3" t="s">
        <v>15</v>
      </c>
      <c r="D17" s="3">
        <v>9</v>
      </c>
      <c r="E17" s="3"/>
      <c r="F17" s="3"/>
      <c r="G17" s="4"/>
    </row>
    <row r="18" spans="1:7" x14ac:dyDescent="0.15">
      <c r="A18" s="3"/>
      <c r="B18" s="3"/>
      <c r="C18" s="3"/>
      <c r="D18" s="3"/>
      <c r="E18" s="3"/>
      <c r="F18" s="3"/>
      <c r="G18" s="4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XFD1048576"/>
    </sheetView>
  </sheetViews>
  <sheetFormatPr defaultColWidth="9" defaultRowHeight="13.5" x14ac:dyDescent="0.15"/>
  <cols>
    <col min="1" max="6" width="9" style="3"/>
    <col min="7" max="16384" width="9" style="4"/>
  </cols>
  <sheetData>
    <row r="1" spans="1:5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</row>
    <row r="2" spans="1:5" ht="14.25" x14ac:dyDescent="0.15">
      <c r="A2" s="6">
        <v>44103338512</v>
      </c>
      <c r="B2" s="6">
        <v>188</v>
      </c>
      <c r="C2" s="6" t="s">
        <v>5</v>
      </c>
      <c r="D2" s="15" t="s">
        <v>93</v>
      </c>
      <c r="E2" s="3">
        <v>3</v>
      </c>
    </row>
    <row r="3" spans="1:5" ht="14.25" x14ac:dyDescent="0.15">
      <c r="A3" s="6">
        <v>44135872807</v>
      </c>
      <c r="B3" s="6">
        <v>188</v>
      </c>
      <c r="C3" s="6" t="s">
        <v>5</v>
      </c>
      <c r="D3" s="15" t="s">
        <v>94</v>
      </c>
      <c r="E3" s="3">
        <v>3</v>
      </c>
    </row>
    <row r="4" spans="1:5" ht="14.25" x14ac:dyDescent="0.15">
      <c r="A4" s="6">
        <v>44118690050</v>
      </c>
      <c r="B4" s="6">
        <v>188</v>
      </c>
      <c r="C4" s="6" t="s">
        <v>5</v>
      </c>
      <c r="D4" s="15" t="s">
        <v>95</v>
      </c>
      <c r="E4" s="3">
        <v>3</v>
      </c>
    </row>
    <row r="5" spans="1:5" ht="14.25" x14ac:dyDescent="0.15">
      <c r="A5" s="6">
        <v>44141074631</v>
      </c>
      <c r="B5" s="6">
        <v>188</v>
      </c>
      <c r="C5" s="6" t="s">
        <v>5</v>
      </c>
      <c r="D5" s="15" t="s">
        <v>96</v>
      </c>
      <c r="E5" s="3">
        <v>3</v>
      </c>
    </row>
    <row r="6" spans="1:5" ht="14.25" x14ac:dyDescent="0.15">
      <c r="A6" s="6">
        <v>44123976898</v>
      </c>
      <c r="B6" s="6">
        <v>188</v>
      </c>
      <c r="C6" s="6" t="s">
        <v>5</v>
      </c>
      <c r="D6" s="15" t="s">
        <v>97</v>
      </c>
      <c r="E6" s="3">
        <v>3</v>
      </c>
    </row>
    <row r="7" spans="1:5" ht="14.25" x14ac:dyDescent="0.15">
      <c r="A7" s="6">
        <v>44144897027</v>
      </c>
      <c r="B7" s="6">
        <v>188</v>
      </c>
      <c r="C7" s="6" t="s">
        <v>5</v>
      </c>
      <c r="D7" s="15" t="s">
        <v>98</v>
      </c>
      <c r="E7" s="3">
        <v>3</v>
      </c>
    </row>
    <row r="8" spans="1:5" ht="14.25" x14ac:dyDescent="0.15">
      <c r="A8" s="6">
        <v>44148757543</v>
      </c>
      <c r="B8" s="6">
        <v>188</v>
      </c>
      <c r="C8" s="6" t="s">
        <v>5</v>
      </c>
      <c r="D8" s="15" t="s">
        <v>99</v>
      </c>
      <c r="E8" s="3">
        <v>3</v>
      </c>
    </row>
    <row r="9" spans="1:5" ht="14.25" x14ac:dyDescent="0.15">
      <c r="A9" s="6">
        <v>44128695041</v>
      </c>
      <c r="B9" s="6">
        <v>188</v>
      </c>
      <c r="C9" s="6" t="s">
        <v>5</v>
      </c>
      <c r="D9" s="15" t="s">
        <v>100</v>
      </c>
      <c r="E9" s="3">
        <v>3</v>
      </c>
    </row>
    <row r="10" spans="1:5" ht="14.25" x14ac:dyDescent="0.15">
      <c r="A10" s="6">
        <v>44144528330</v>
      </c>
      <c r="B10" s="6">
        <v>188</v>
      </c>
      <c r="C10" s="6" t="s">
        <v>5</v>
      </c>
      <c r="D10" s="15" t="s">
        <v>101</v>
      </c>
      <c r="E10" s="3">
        <v>3</v>
      </c>
    </row>
    <row r="11" spans="1:5" ht="14.25" x14ac:dyDescent="0.15">
      <c r="A11" s="21">
        <v>44085922721</v>
      </c>
      <c r="B11" s="6">
        <v>188</v>
      </c>
      <c r="C11" s="6" t="s">
        <v>5</v>
      </c>
      <c r="D11" s="15" t="s">
        <v>102</v>
      </c>
      <c r="E11" s="3">
        <v>3</v>
      </c>
    </row>
    <row r="12" spans="1:5" ht="14.25" x14ac:dyDescent="0.15">
      <c r="A12" s="21">
        <v>44080251664</v>
      </c>
      <c r="B12" s="6">
        <v>188</v>
      </c>
      <c r="C12" s="6" t="s">
        <v>5</v>
      </c>
      <c r="D12" s="15" t="s">
        <v>103</v>
      </c>
      <c r="E12" s="3">
        <v>3</v>
      </c>
    </row>
    <row r="13" spans="1:5" ht="14.25" x14ac:dyDescent="0.15">
      <c r="A13" s="21">
        <v>44113666342</v>
      </c>
      <c r="B13" s="6">
        <v>188</v>
      </c>
      <c r="C13" s="6" t="s">
        <v>12</v>
      </c>
      <c r="D13" s="15" t="s">
        <v>104</v>
      </c>
      <c r="E13" s="3">
        <v>3</v>
      </c>
    </row>
    <row r="14" spans="1:5" ht="14.25" x14ac:dyDescent="0.15">
      <c r="A14" s="21">
        <v>44090460296</v>
      </c>
      <c r="B14" s="6">
        <v>188</v>
      </c>
      <c r="C14" s="6" t="s">
        <v>12</v>
      </c>
      <c r="D14" s="15" t="s">
        <v>105</v>
      </c>
      <c r="E14" s="3">
        <v>3</v>
      </c>
    </row>
    <row r="15" spans="1:5" ht="14.25" x14ac:dyDescent="0.15">
      <c r="A15" s="21">
        <v>44190473728</v>
      </c>
      <c r="B15" s="6">
        <v>188</v>
      </c>
      <c r="C15" s="6" t="s">
        <v>12</v>
      </c>
      <c r="D15" s="15" t="s">
        <v>106</v>
      </c>
      <c r="E15" s="3">
        <v>3</v>
      </c>
    </row>
    <row r="16" spans="1:5" ht="14.25" x14ac:dyDescent="0.15">
      <c r="A16" s="21">
        <v>44107642318</v>
      </c>
      <c r="B16" s="6">
        <v>188</v>
      </c>
      <c r="C16" s="6" t="s">
        <v>12</v>
      </c>
      <c r="D16" s="15" t="s">
        <v>107</v>
      </c>
      <c r="E16" s="3">
        <v>3</v>
      </c>
    </row>
    <row r="17" spans="1:7" ht="14.25" x14ac:dyDescent="0.15">
      <c r="A17" s="21">
        <v>44111019791</v>
      </c>
      <c r="B17" s="6">
        <v>188</v>
      </c>
      <c r="C17" s="6" t="s">
        <v>12</v>
      </c>
      <c r="D17" s="15" t="s">
        <v>108</v>
      </c>
      <c r="E17" s="3">
        <v>3</v>
      </c>
    </row>
    <row r="18" spans="1:7" ht="14.25" x14ac:dyDescent="0.15">
      <c r="A18" s="21">
        <v>44122840583</v>
      </c>
      <c r="B18" s="6">
        <v>188</v>
      </c>
      <c r="C18" s="6" t="s">
        <v>12</v>
      </c>
      <c r="D18" s="15" t="s">
        <v>109</v>
      </c>
      <c r="E18" s="3">
        <v>3</v>
      </c>
    </row>
    <row r="19" spans="1:7" ht="14.25" x14ac:dyDescent="0.15">
      <c r="A19" s="21">
        <v>44093430832</v>
      </c>
      <c r="B19" s="6">
        <v>188</v>
      </c>
      <c r="C19" s="6" t="s">
        <v>12</v>
      </c>
      <c r="D19" s="15" t="s">
        <v>110</v>
      </c>
      <c r="E19" s="3">
        <v>3</v>
      </c>
    </row>
    <row r="20" spans="1:7" ht="14.25" x14ac:dyDescent="0.15">
      <c r="A20" s="21">
        <v>44129163853</v>
      </c>
      <c r="B20" s="6">
        <v>188</v>
      </c>
      <c r="C20" s="6" t="s">
        <v>12</v>
      </c>
      <c r="D20" s="15" t="s">
        <v>111</v>
      </c>
      <c r="E20" s="3">
        <v>3</v>
      </c>
    </row>
    <row r="22" spans="1:7" x14ac:dyDescent="0.15">
      <c r="B22" s="3">
        <f>SUM(B2:B21)</f>
        <v>3572</v>
      </c>
      <c r="C22" s="3">
        <f>SUM(C2:C21)</f>
        <v>0</v>
      </c>
      <c r="D22" s="3">
        <f>SUM(D2:D21)</f>
        <v>0</v>
      </c>
      <c r="E22" s="3">
        <f>SUM(E2:E21)</f>
        <v>57</v>
      </c>
      <c r="F22" s="3">
        <f>50*0.3</f>
        <v>15</v>
      </c>
      <c r="G22" s="4">
        <f>SUM(B22:F22)</f>
        <v>3644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O23" sqref="O23"/>
    </sheetView>
  </sheetViews>
  <sheetFormatPr defaultColWidth="9" defaultRowHeight="13.5" x14ac:dyDescent="0.15"/>
  <cols>
    <col min="1" max="1" width="12.625" style="4" customWidth="1"/>
    <col min="2" max="16384" width="9" style="4"/>
  </cols>
  <sheetData>
    <row r="1" spans="1:5" ht="14.25" x14ac:dyDescent="0.15">
      <c r="A1" s="6" t="s">
        <v>0</v>
      </c>
      <c r="B1" s="6" t="s">
        <v>1</v>
      </c>
      <c r="C1" s="6" t="s">
        <v>2</v>
      </c>
      <c r="D1" s="22" t="s">
        <v>3</v>
      </c>
    </row>
    <row r="2" spans="1:5" ht="14.25" x14ac:dyDescent="0.15">
      <c r="A2" s="23">
        <v>44229744229</v>
      </c>
      <c r="B2" s="6">
        <v>188</v>
      </c>
      <c r="C2" s="6" t="s">
        <v>5</v>
      </c>
      <c r="D2" s="24" t="s">
        <v>112</v>
      </c>
      <c r="E2" s="4">
        <v>3</v>
      </c>
    </row>
    <row r="3" spans="1:5" ht="14.25" x14ac:dyDescent="0.15">
      <c r="A3" s="23">
        <v>44314386550</v>
      </c>
      <c r="B3" s="6">
        <v>188</v>
      </c>
      <c r="C3" s="6" t="s">
        <v>5</v>
      </c>
      <c r="D3" s="24" t="s">
        <v>113</v>
      </c>
      <c r="E3" s="4">
        <v>3</v>
      </c>
    </row>
    <row r="4" spans="1:5" ht="14.25" x14ac:dyDescent="0.15">
      <c r="A4" s="23">
        <v>44337620503</v>
      </c>
      <c r="B4" s="6">
        <v>188</v>
      </c>
      <c r="C4" s="6" t="s">
        <v>5</v>
      </c>
      <c r="D4" s="24" t="s">
        <v>114</v>
      </c>
      <c r="E4" s="4">
        <v>3</v>
      </c>
    </row>
    <row r="5" spans="1:5" ht="14.25" x14ac:dyDescent="0.15">
      <c r="A5" s="23">
        <v>44265512135</v>
      </c>
      <c r="B5" s="6">
        <v>188</v>
      </c>
      <c r="C5" s="6" t="s">
        <v>5</v>
      </c>
      <c r="D5" s="24" t="s">
        <v>115</v>
      </c>
      <c r="E5" s="4">
        <v>3</v>
      </c>
    </row>
    <row r="6" spans="1:5" ht="14.25" x14ac:dyDescent="0.15">
      <c r="A6" s="23">
        <v>44286271699</v>
      </c>
      <c r="B6" s="6">
        <v>188</v>
      </c>
      <c r="C6" s="6" t="s">
        <v>5</v>
      </c>
      <c r="D6" s="15" t="s">
        <v>116</v>
      </c>
      <c r="E6" s="4">
        <v>3</v>
      </c>
    </row>
    <row r="7" spans="1:5" ht="14.25" x14ac:dyDescent="0.15">
      <c r="A7" s="23">
        <v>44345872541</v>
      </c>
      <c r="B7" s="6">
        <v>188</v>
      </c>
      <c r="C7" s="6" t="s">
        <v>5</v>
      </c>
      <c r="D7" s="24" t="s">
        <v>117</v>
      </c>
      <c r="E7" s="4">
        <v>3</v>
      </c>
    </row>
    <row r="8" spans="1:5" ht="14.25" x14ac:dyDescent="0.15">
      <c r="A8" s="23">
        <v>44329925820</v>
      </c>
      <c r="B8" s="6">
        <v>188</v>
      </c>
      <c r="C8" s="6" t="s">
        <v>5</v>
      </c>
      <c r="D8" s="24" t="s">
        <v>118</v>
      </c>
      <c r="E8" s="4">
        <v>3</v>
      </c>
    </row>
    <row r="9" spans="1:5" ht="14.25" x14ac:dyDescent="0.15">
      <c r="A9" s="23">
        <v>44343194750</v>
      </c>
      <c r="B9" s="6">
        <v>188</v>
      </c>
      <c r="C9" s="6" t="s">
        <v>5</v>
      </c>
      <c r="D9" s="24" t="s">
        <v>119</v>
      </c>
      <c r="E9" s="4">
        <v>3</v>
      </c>
    </row>
    <row r="10" spans="1:5" ht="14.25" x14ac:dyDescent="0.15">
      <c r="A10" s="23">
        <v>44301694033</v>
      </c>
      <c r="B10" s="6">
        <v>188</v>
      </c>
      <c r="C10" s="6" t="s">
        <v>5</v>
      </c>
      <c r="D10" s="24" t="s">
        <v>120</v>
      </c>
      <c r="E10" s="4">
        <v>3</v>
      </c>
    </row>
    <row r="11" spans="1:5" ht="14.25" x14ac:dyDescent="0.15">
      <c r="A11" s="23">
        <v>44251964240</v>
      </c>
      <c r="B11" s="6">
        <v>188</v>
      </c>
      <c r="C11" s="6" t="s">
        <v>5</v>
      </c>
      <c r="D11" s="24" t="s">
        <v>121</v>
      </c>
      <c r="E11" s="4">
        <v>3</v>
      </c>
    </row>
    <row r="12" spans="1:5" ht="14.25" x14ac:dyDescent="0.15">
      <c r="A12" s="23">
        <v>44263857474</v>
      </c>
      <c r="B12" s="6">
        <v>188</v>
      </c>
      <c r="C12" s="6" t="s">
        <v>5</v>
      </c>
      <c r="D12" s="24" t="s">
        <v>122</v>
      </c>
      <c r="E12" s="4">
        <v>3</v>
      </c>
    </row>
    <row r="13" spans="1:5" ht="14.25" x14ac:dyDescent="0.15">
      <c r="A13" s="23">
        <v>44350961534</v>
      </c>
      <c r="B13" s="6">
        <v>188</v>
      </c>
      <c r="C13" s="6" t="s">
        <v>5</v>
      </c>
      <c r="D13" s="24" t="s">
        <v>123</v>
      </c>
      <c r="E13" s="4">
        <v>3</v>
      </c>
    </row>
    <row r="14" spans="1:5" ht="14.25" x14ac:dyDescent="0.15">
      <c r="A14" s="23">
        <v>44263479940</v>
      </c>
      <c r="B14" s="6">
        <v>188</v>
      </c>
      <c r="C14" s="6" t="s">
        <v>5</v>
      </c>
      <c r="D14" s="24" t="s">
        <v>124</v>
      </c>
      <c r="E14" s="4">
        <v>3</v>
      </c>
    </row>
    <row r="15" spans="1:5" ht="14.25" x14ac:dyDescent="0.15">
      <c r="A15" s="23">
        <v>44343182172</v>
      </c>
      <c r="B15" s="6">
        <v>188</v>
      </c>
      <c r="C15" s="6" t="s">
        <v>5</v>
      </c>
      <c r="D15" s="24" t="s">
        <v>125</v>
      </c>
      <c r="E15" s="4">
        <v>3</v>
      </c>
    </row>
    <row r="16" spans="1:5" ht="14.25" x14ac:dyDescent="0.15">
      <c r="A16" s="23">
        <v>44313948721</v>
      </c>
      <c r="B16" s="6">
        <v>188</v>
      </c>
      <c r="C16" s="6" t="s">
        <v>12</v>
      </c>
      <c r="D16" s="24" t="s">
        <v>126</v>
      </c>
      <c r="E16" s="4">
        <v>3</v>
      </c>
    </row>
    <row r="17" spans="1:6" ht="14.25" x14ac:dyDescent="0.15">
      <c r="A17" s="23">
        <v>44368389914</v>
      </c>
      <c r="B17" s="6">
        <v>188</v>
      </c>
      <c r="C17" s="6" t="s">
        <v>12</v>
      </c>
      <c r="D17" s="24" t="s">
        <v>127</v>
      </c>
      <c r="E17" s="4">
        <v>3</v>
      </c>
    </row>
    <row r="18" spans="1:6" ht="14.25" x14ac:dyDescent="0.15">
      <c r="A18" s="23">
        <v>44286679562</v>
      </c>
      <c r="B18" s="6">
        <v>188</v>
      </c>
      <c r="C18" s="6" t="s">
        <v>12</v>
      </c>
      <c r="D18" s="24" t="s">
        <v>128</v>
      </c>
      <c r="E18" s="4">
        <v>3</v>
      </c>
    </row>
    <row r="19" spans="1:6" ht="14.25" x14ac:dyDescent="0.15">
      <c r="A19" s="23">
        <v>44362523040</v>
      </c>
      <c r="B19" s="6">
        <v>188</v>
      </c>
      <c r="C19" s="6" t="s">
        <v>12</v>
      </c>
      <c r="D19" s="24" t="s">
        <v>129</v>
      </c>
      <c r="E19" s="4">
        <v>3</v>
      </c>
    </row>
    <row r="20" spans="1:6" ht="14.25" x14ac:dyDescent="0.15">
      <c r="A20" s="23">
        <v>44359406265</v>
      </c>
      <c r="B20" s="6">
        <v>188</v>
      </c>
      <c r="C20" s="6" t="s">
        <v>12</v>
      </c>
      <c r="D20" s="24" t="s">
        <v>130</v>
      </c>
      <c r="E20" s="4">
        <v>3</v>
      </c>
    </row>
    <row r="21" spans="1:6" ht="14.25" x14ac:dyDescent="0.15">
      <c r="A21" s="23">
        <v>44363919200</v>
      </c>
      <c r="B21" s="6">
        <v>188</v>
      </c>
      <c r="C21" s="6" t="s">
        <v>12</v>
      </c>
      <c r="D21" s="24" t="s">
        <v>131</v>
      </c>
      <c r="E21" s="4">
        <v>3</v>
      </c>
    </row>
    <row r="22" spans="1:6" ht="14.25" x14ac:dyDescent="0.15">
      <c r="A22" s="23">
        <v>44297471011</v>
      </c>
      <c r="B22" s="6">
        <v>188</v>
      </c>
      <c r="C22" s="6" t="s">
        <v>12</v>
      </c>
      <c r="D22" s="24" t="s">
        <v>132</v>
      </c>
      <c r="E22" s="4">
        <v>3</v>
      </c>
    </row>
    <row r="23" spans="1:6" x14ac:dyDescent="0.15">
      <c r="B23" s="4">
        <f>SUM(B2:B22)</f>
        <v>3948</v>
      </c>
      <c r="C23" s="4">
        <f>SUM(C2:C22)</f>
        <v>0</v>
      </c>
      <c r="D23" s="4">
        <f>SUM(D2:D22)</f>
        <v>0</v>
      </c>
      <c r="E23" s="4">
        <f>SUM(E2:E22)</f>
        <v>63</v>
      </c>
      <c r="F23" s="4">
        <f>SUM(B23:E23)</f>
        <v>4011</v>
      </c>
    </row>
    <row r="24" spans="1:6" x14ac:dyDescent="0.15">
      <c r="F24" s="4">
        <v>15</v>
      </c>
    </row>
    <row r="25" spans="1:6" x14ac:dyDescent="0.15">
      <c r="F25" s="4">
        <f>SUM(F23:F24)</f>
        <v>4026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4" sqref="D24"/>
    </sheetView>
  </sheetViews>
  <sheetFormatPr defaultColWidth="9" defaultRowHeight="13.5" x14ac:dyDescent="0.15"/>
  <cols>
    <col min="1" max="6" width="9" style="3"/>
    <col min="7" max="16384" width="9" style="4"/>
  </cols>
  <sheetData>
    <row r="1" spans="1:6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</row>
    <row r="2" spans="1:6" ht="14.25" x14ac:dyDescent="0.15">
      <c r="A2" s="9">
        <v>43170391240</v>
      </c>
      <c r="B2" s="10">
        <v>188</v>
      </c>
      <c r="C2" s="10" t="s">
        <v>5</v>
      </c>
      <c r="D2" s="11" t="s">
        <v>16</v>
      </c>
      <c r="E2" s="3">
        <v>3</v>
      </c>
    </row>
    <row r="3" spans="1:6" ht="14.25" x14ac:dyDescent="0.15">
      <c r="A3" s="9">
        <v>43228399820</v>
      </c>
      <c r="B3" s="10">
        <v>188</v>
      </c>
      <c r="C3" s="10" t="s">
        <v>12</v>
      </c>
      <c r="D3" s="11" t="s">
        <v>17</v>
      </c>
      <c r="E3" s="3">
        <v>3</v>
      </c>
    </row>
    <row r="4" spans="1:6" ht="14.25" x14ac:dyDescent="0.15">
      <c r="A4" s="9">
        <v>43311114741</v>
      </c>
      <c r="B4" s="10">
        <v>188</v>
      </c>
      <c r="C4" s="10" t="s">
        <v>12</v>
      </c>
      <c r="D4" s="11" t="s">
        <v>18</v>
      </c>
      <c r="E4" s="3">
        <v>3</v>
      </c>
    </row>
    <row r="5" spans="1:6" ht="14.25" x14ac:dyDescent="0.15">
      <c r="A5" s="9">
        <v>43193701860</v>
      </c>
      <c r="B5" s="10">
        <v>188</v>
      </c>
      <c r="C5" s="10" t="s">
        <v>12</v>
      </c>
      <c r="D5" s="11" t="s">
        <v>19</v>
      </c>
      <c r="E5" s="3">
        <v>3</v>
      </c>
    </row>
    <row r="6" spans="1:6" ht="14.25" x14ac:dyDescent="0.15">
      <c r="A6" s="9">
        <v>43199581319</v>
      </c>
      <c r="B6" s="10">
        <v>188</v>
      </c>
      <c r="C6" s="10" t="s">
        <v>5</v>
      </c>
      <c r="D6" s="11" t="s">
        <v>20</v>
      </c>
      <c r="E6" s="3">
        <v>3</v>
      </c>
    </row>
    <row r="7" spans="1:6" ht="14.25" x14ac:dyDescent="0.15">
      <c r="A7" s="9">
        <v>43323755514</v>
      </c>
      <c r="B7" s="10">
        <v>188</v>
      </c>
      <c r="C7" s="10" t="s">
        <v>12</v>
      </c>
      <c r="D7" s="11" t="s">
        <v>21</v>
      </c>
      <c r="E7" s="3">
        <v>3</v>
      </c>
    </row>
    <row r="8" spans="1:6" ht="14.25" x14ac:dyDescent="0.15">
      <c r="A8" s="9">
        <v>43315687803</v>
      </c>
      <c r="B8" s="10">
        <v>188</v>
      </c>
      <c r="C8" s="10" t="s">
        <v>12</v>
      </c>
      <c r="D8" s="11" t="s">
        <v>22</v>
      </c>
      <c r="E8" s="3">
        <v>3</v>
      </c>
    </row>
    <row r="10" spans="1:6" x14ac:dyDescent="0.15">
      <c r="B10" s="3">
        <f>SUM(B2:B9)</f>
        <v>1316</v>
      </c>
      <c r="C10" s="3">
        <f>SUM(C2:C9)</f>
        <v>0</v>
      </c>
      <c r="D10" s="3">
        <f>SUM(D2:D9)</f>
        <v>0</v>
      </c>
      <c r="E10" s="3">
        <f>SUM(E2:E9)</f>
        <v>21</v>
      </c>
      <c r="F10" s="3">
        <f>SUM(B10:E10)</f>
        <v>1337</v>
      </c>
    </row>
    <row r="11" spans="1:6" x14ac:dyDescent="0.15">
      <c r="F11" s="3">
        <v>15</v>
      </c>
    </row>
    <row r="13" spans="1:6" x14ac:dyDescent="0.15">
      <c r="F13" s="3">
        <f>SUM(F10:F12)</f>
        <v>1352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4" sqref="G14"/>
    </sheetView>
  </sheetViews>
  <sheetFormatPr defaultColWidth="9" defaultRowHeight="13.5" x14ac:dyDescent="0.15"/>
  <cols>
    <col min="1" max="16384" width="9" style="4"/>
  </cols>
  <sheetData>
    <row r="1" spans="1:7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</row>
    <row r="2" spans="1:7" ht="14.25" x14ac:dyDescent="0.15">
      <c r="A2" s="12">
        <v>43463221115</v>
      </c>
      <c r="B2" s="12">
        <v>188</v>
      </c>
      <c r="C2" s="12" t="s">
        <v>12</v>
      </c>
      <c r="D2" s="13" t="s">
        <v>23</v>
      </c>
      <c r="E2" s="3">
        <v>3</v>
      </c>
    </row>
    <row r="3" spans="1:7" ht="14.25" x14ac:dyDescent="0.15">
      <c r="A3" s="12">
        <v>43493597621</v>
      </c>
      <c r="B3" s="12">
        <v>188</v>
      </c>
      <c r="C3" s="12" t="s">
        <v>12</v>
      </c>
      <c r="D3" s="13" t="s">
        <v>24</v>
      </c>
      <c r="E3" s="3">
        <v>3</v>
      </c>
    </row>
    <row r="4" spans="1:7" ht="14.25" x14ac:dyDescent="0.15">
      <c r="A4" s="12">
        <v>43377841990</v>
      </c>
      <c r="B4" s="12">
        <v>188</v>
      </c>
      <c r="C4" s="12" t="s">
        <v>12</v>
      </c>
      <c r="D4" s="13" t="s">
        <v>25</v>
      </c>
      <c r="E4" s="3">
        <v>3</v>
      </c>
    </row>
    <row r="5" spans="1:7" ht="14.25" x14ac:dyDescent="0.15">
      <c r="A5" s="12">
        <v>43437632723</v>
      </c>
      <c r="B5" s="12">
        <v>188</v>
      </c>
      <c r="C5" s="12" t="s">
        <v>12</v>
      </c>
      <c r="D5" s="13" t="s">
        <v>26</v>
      </c>
      <c r="E5" s="3">
        <v>3</v>
      </c>
    </row>
    <row r="6" spans="1:7" ht="14.25" x14ac:dyDescent="0.15">
      <c r="A6" s="12">
        <v>43374799941</v>
      </c>
      <c r="B6" s="12">
        <v>188</v>
      </c>
      <c r="C6" s="12" t="s">
        <v>12</v>
      </c>
      <c r="D6" s="13" t="s">
        <v>27</v>
      </c>
      <c r="E6" s="3">
        <v>3</v>
      </c>
    </row>
    <row r="7" spans="1:7" ht="14.25" x14ac:dyDescent="0.15">
      <c r="A7" s="12">
        <v>43503020151</v>
      </c>
      <c r="B7" s="12">
        <v>188</v>
      </c>
      <c r="C7" s="12" t="s">
        <v>5</v>
      </c>
      <c r="D7" s="13" t="s">
        <v>28</v>
      </c>
      <c r="E7" s="3">
        <v>3</v>
      </c>
    </row>
    <row r="8" spans="1:7" ht="14.25" x14ac:dyDescent="0.15">
      <c r="A8" s="12">
        <v>43426659729</v>
      </c>
      <c r="B8" s="12">
        <v>188</v>
      </c>
      <c r="C8" s="12" t="s">
        <v>5</v>
      </c>
      <c r="D8" s="13" t="s">
        <v>29</v>
      </c>
      <c r="E8" s="3">
        <v>3</v>
      </c>
    </row>
    <row r="9" spans="1:7" ht="14.25" x14ac:dyDescent="0.15">
      <c r="A9" s="12">
        <v>43391170446</v>
      </c>
      <c r="B9" s="12">
        <v>188</v>
      </c>
      <c r="C9" s="12" t="s">
        <v>5</v>
      </c>
      <c r="D9" s="13" t="s">
        <v>30</v>
      </c>
      <c r="E9" s="3">
        <v>3</v>
      </c>
    </row>
    <row r="10" spans="1:7" ht="14.25" x14ac:dyDescent="0.15">
      <c r="A10" s="12">
        <v>43488675830</v>
      </c>
      <c r="B10" s="12">
        <v>188</v>
      </c>
      <c r="C10" s="12" t="s">
        <v>5</v>
      </c>
      <c r="D10" s="13" t="s">
        <v>31</v>
      </c>
      <c r="E10" s="3">
        <v>3</v>
      </c>
    </row>
    <row r="12" spans="1:7" x14ac:dyDescent="0.15">
      <c r="B12" s="4">
        <f>SUM(B2:B11)</f>
        <v>1692</v>
      </c>
      <c r="C12" s="4">
        <f>SUM(C2:C11)</f>
        <v>0</v>
      </c>
      <c r="D12" s="4">
        <f>SUM(D2:D11)</f>
        <v>0</v>
      </c>
      <c r="E12" s="4">
        <f>SUM(E2:E11)</f>
        <v>27</v>
      </c>
      <c r="F12" s="4">
        <f>SUM(B12:E12)</f>
        <v>1719</v>
      </c>
    </row>
    <row r="13" spans="1:7" x14ac:dyDescent="0.15">
      <c r="F13" s="4">
        <v>18</v>
      </c>
      <c r="G13" s="4" t="s">
        <v>32</v>
      </c>
    </row>
    <row r="15" spans="1:7" x14ac:dyDescent="0.15">
      <c r="F15" s="4">
        <f>SUM(F12:F14)</f>
        <v>1737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4" sqref="G14"/>
    </sheetView>
  </sheetViews>
  <sheetFormatPr defaultColWidth="9" defaultRowHeight="13.5" x14ac:dyDescent="0.15"/>
  <cols>
    <col min="1" max="5" width="9" style="3"/>
    <col min="6" max="16384" width="9" style="4"/>
  </cols>
  <sheetData>
    <row r="1" spans="1:7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4" t="s">
        <v>33</v>
      </c>
    </row>
    <row r="2" spans="1:7" ht="14.25" x14ac:dyDescent="0.15">
      <c r="A2" s="12">
        <v>43499409263</v>
      </c>
      <c r="B2" s="12">
        <v>188</v>
      </c>
      <c r="C2" s="12" t="s">
        <v>12</v>
      </c>
      <c r="D2" s="13" t="s">
        <v>34</v>
      </c>
      <c r="E2" s="3">
        <v>3</v>
      </c>
    </row>
    <row r="3" spans="1:7" ht="14.25" x14ac:dyDescent="0.15">
      <c r="A3" s="12">
        <v>43476680139</v>
      </c>
      <c r="B3" s="12">
        <v>188</v>
      </c>
      <c r="C3" s="12" t="s">
        <v>12</v>
      </c>
      <c r="D3" s="13" t="s">
        <v>35</v>
      </c>
      <c r="E3" s="3">
        <v>3</v>
      </c>
    </row>
    <row r="4" spans="1:7" ht="14.25" x14ac:dyDescent="0.15">
      <c r="A4" s="12">
        <v>43607143255</v>
      </c>
      <c r="B4" s="12">
        <v>188</v>
      </c>
      <c r="C4" s="12" t="s">
        <v>12</v>
      </c>
      <c r="D4" s="13" t="s">
        <v>36</v>
      </c>
      <c r="E4" s="3">
        <v>3</v>
      </c>
    </row>
    <row r="5" spans="1:7" ht="14.25" x14ac:dyDescent="0.15">
      <c r="A5" s="12">
        <v>43499909547</v>
      </c>
      <c r="B5" s="12">
        <v>188</v>
      </c>
      <c r="C5" s="12" t="s">
        <v>12</v>
      </c>
      <c r="D5" s="13" t="s">
        <v>37</v>
      </c>
      <c r="E5" s="3">
        <v>3</v>
      </c>
    </row>
    <row r="6" spans="1:7" ht="14.25" x14ac:dyDescent="0.15">
      <c r="A6" s="12">
        <v>43467752484</v>
      </c>
      <c r="B6" s="12">
        <v>188</v>
      </c>
      <c r="C6" s="12" t="s">
        <v>12</v>
      </c>
      <c r="D6" s="13" t="s">
        <v>38</v>
      </c>
      <c r="E6" s="3">
        <v>3</v>
      </c>
    </row>
    <row r="7" spans="1:7" ht="14.25" x14ac:dyDescent="0.15">
      <c r="A7" s="12">
        <v>43482191874</v>
      </c>
      <c r="B7" s="12">
        <v>188</v>
      </c>
      <c r="C7" s="12" t="s">
        <v>12</v>
      </c>
      <c r="D7" s="13" t="s">
        <v>39</v>
      </c>
      <c r="E7" s="3">
        <v>3</v>
      </c>
    </row>
    <row r="8" spans="1:7" ht="14.25" x14ac:dyDescent="0.15">
      <c r="A8" s="12">
        <v>43510291790</v>
      </c>
      <c r="B8" s="12">
        <v>188</v>
      </c>
      <c r="C8" s="12" t="s">
        <v>5</v>
      </c>
      <c r="D8" s="13" t="s">
        <v>40</v>
      </c>
      <c r="E8" s="3">
        <v>3</v>
      </c>
    </row>
    <row r="9" spans="1:7" ht="14.25" x14ac:dyDescent="0.15">
      <c r="A9" s="12">
        <v>43601285248</v>
      </c>
      <c r="B9" s="12">
        <v>188</v>
      </c>
      <c r="C9" s="12" t="s">
        <v>5</v>
      </c>
      <c r="D9" s="13" t="s">
        <v>41</v>
      </c>
      <c r="E9" s="3">
        <v>3</v>
      </c>
    </row>
    <row r="10" spans="1:7" ht="14.25" x14ac:dyDescent="0.15">
      <c r="A10" s="12">
        <v>43485487888</v>
      </c>
      <c r="B10" s="12">
        <v>188</v>
      </c>
      <c r="C10" s="12" t="s">
        <v>5</v>
      </c>
      <c r="D10" s="13" t="s">
        <v>42</v>
      </c>
      <c r="E10" s="3">
        <v>3</v>
      </c>
    </row>
    <row r="11" spans="1:7" ht="14.25" x14ac:dyDescent="0.15">
      <c r="A11" s="12">
        <v>43620548602</v>
      </c>
      <c r="B11" s="12">
        <v>188</v>
      </c>
      <c r="C11" s="12" t="s">
        <v>5</v>
      </c>
      <c r="D11" s="13" t="s">
        <v>43</v>
      </c>
      <c r="E11" s="3">
        <v>3</v>
      </c>
    </row>
    <row r="13" spans="1:7" x14ac:dyDescent="0.15">
      <c r="B13" s="3">
        <f>SUM(B2:B12)</f>
        <v>1880</v>
      </c>
      <c r="C13" s="3">
        <f>SUM(C2:C12)</f>
        <v>0</v>
      </c>
      <c r="D13" s="3">
        <f>SUM(D2:D12)</f>
        <v>0</v>
      </c>
      <c r="E13" s="3">
        <f>SUM(E2:E12)</f>
        <v>30</v>
      </c>
      <c r="F13" s="4">
        <f>60*0.3</f>
        <v>18</v>
      </c>
      <c r="G13" s="4">
        <f>SUM(B13:F13)</f>
        <v>1928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3.5" x14ac:dyDescent="0.15"/>
  <sheetData>
    <row r="1" spans="1:1" x14ac:dyDescent="0.15">
      <c r="A1">
        <v>2504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37" sqref="G37"/>
    </sheetView>
  </sheetViews>
  <sheetFormatPr defaultRowHeight="13.5" x14ac:dyDescent="0.15"/>
  <sheetData>
    <row r="1" spans="1:6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4"/>
    </row>
    <row r="2" spans="1:6" ht="14.25" x14ac:dyDescent="0.15">
      <c r="A2" s="14">
        <v>43760501478</v>
      </c>
      <c r="B2" s="14">
        <v>188</v>
      </c>
      <c r="C2" s="14" t="s">
        <v>12</v>
      </c>
      <c r="D2" s="15" t="s">
        <v>44</v>
      </c>
      <c r="E2" s="3">
        <v>3</v>
      </c>
      <c r="F2" s="4"/>
    </row>
    <row r="3" spans="1:6" ht="14.25" x14ac:dyDescent="0.15">
      <c r="A3" s="16">
        <v>43782523277</v>
      </c>
      <c r="B3" s="14">
        <v>188</v>
      </c>
      <c r="C3" s="14" t="s">
        <v>12</v>
      </c>
      <c r="D3" s="15" t="s">
        <v>45</v>
      </c>
      <c r="E3" s="3">
        <v>3</v>
      </c>
      <c r="F3" s="4"/>
    </row>
    <row r="4" spans="1:6" ht="14.25" x14ac:dyDescent="0.15">
      <c r="A4" s="14">
        <v>43873768510</v>
      </c>
      <c r="B4" s="14">
        <v>188</v>
      </c>
      <c r="C4" s="14" t="s">
        <v>12</v>
      </c>
      <c r="D4" s="15" t="s">
        <v>46</v>
      </c>
      <c r="E4" s="3">
        <v>3</v>
      </c>
      <c r="F4" s="4"/>
    </row>
    <row r="5" spans="1:6" ht="14.25" x14ac:dyDescent="0.15">
      <c r="A5" s="14">
        <v>43762113705</v>
      </c>
      <c r="B5" s="14">
        <v>188</v>
      </c>
      <c r="C5" s="14" t="s">
        <v>5</v>
      </c>
      <c r="D5" s="15" t="s">
        <v>47</v>
      </c>
      <c r="E5" s="3">
        <v>3</v>
      </c>
      <c r="F5" s="4"/>
    </row>
    <row r="6" spans="1:6" ht="14.25" x14ac:dyDescent="0.15">
      <c r="A6" s="14">
        <v>43868740191</v>
      </c>
      <c r="B6" s="14">
        <v>188</v>
      </c>
      <c r="C6" s="14" t="s">
        <v>5</v>
      </c>
      <c r="D6" s="15" t="s">
        <v>48</v>
      </c>
      <c r="E6" s="3">
        <v>3</v>
      </c>
      <c r="F6" s="4"/>
    </row>
    <row r="7" spans="1:6" ht="14.25" x14ac:dyDescent="0.15">
      <c r="A7" s="14">
        <v>43827373618</v>
      </c>
      <c r="B7" s="14">
        <v>188</v>
      </c>
      <c r="C7" s="14" t="s">
        <v>5</v>
      </c>
      <c r="D7" s="15" t="s">
        <v>49</v>
      </c>
      <c r="E7" s="3">
        <v>3</v>
      </c>
      <c r="F7" s="4"/>
    </row>
    <row r="8" spans="1:6" ht="14.25" x14ac:dyDescent="0.15">
      <c r="A8" s="14">
        <v>43868881143</v>
      </c>
      <c r="B8" s="14">
        <v>188</v>
      </c>
      <c r="C8" s="14" t="s">
        <v>12</v>
      </c>
      <c r="D8" s="15" t="s">
        <v>50</v>
      </c>
      <c r="E8" s="3">
        <v>3</v>
      </c>
      <c r="F8" s="4"/>
    </row>
    <row r="9" spans="1:6" ht="14.25" x14ac:dyDescent="0.15">
      <c r="A9" s="14">
        <v>43873083290</v>
      </c>
      <c r="B9" s="14">
        <v>188</v>
      </c>
      <c r="C9" s="14" t="s">
        <v>12</v>
      </c>
      <c r="D9" s="15" t="s">
        <v>51</v>
      </c>
      <c r="E9" s="3">
        <v>3</v>
      </c>
      <c r="F9" s="4"/>
    </row>
    <row r="10" spans="1:6" ht="14.25" x14ac:dyDescent="0.15">
      <c r="A10" s="14">
        <v>43884637407</v>
      </c>
      <c r="B10" s="14">
        <v>188</v>
      </c>
      <c r="C10" s="14" t="s">
        <v>12</v>
      </c>
      <c r="D10" s="15" t="s">
        <v>52</v>
      </c>
      <c r="E10" s="3">
        <v>3</v>
      </c>
      <c r="F10" s="4"/>
    </row>
    <row r="11" spans="1:6" ht="14.25" x14ac:dyDescent="0.15">
      <c r="A11" s="14">
        <v>43741636002</v>
      </c>
      <c r="B11" s="14">
        <v>188</v>
      </c>
      <c r="C11" s="14" t="s">
        <v>12</v>
      </c>
      <c r="D11" s="15" t="s">
        <v>53</v>
      </c>
      <c r="E11" s="3">
        <v>3</v>
      </c>
      <c r="F11" s="4"/>
    </row>
    <row r="12" spans="1:6" ht="14.25" x14ac:dyDescent="0.15">
      <c r="A12" s="14">
        <v>43846160886</v>
      </c>
      <c r="B12" s="14">
        <v>188</v>
      </c>
      <c r="C12" s="14" t="s">
        <v>12</v>
      </c>
      <c r="D12" s="15" t="s">
        <v>54</v>
      </c>
      <c r="E12" s="3">
        <v>3</v>
      </c>
      <c r="F12" s="4"/>
    </row>
    <row r="13" spans="1:6" ht="14.25" x14ac:dyDescent="0.15">
      <c r="A13" s="14">
        <v>43866767200</v>
      </c>
      <c r="B13" s="14">
        <v>188</v>
      </c>
      <c r="C13" s="14" t="s">
        <v>5</v>
      </c>
      <c r="D13" s="15" t="s">
        <v>55</v>
      </c>
      <c r="E13" s="3">
        <v>3</v>
      </c>
      <c r="F13" s="4"/>
    </row>
    <row r="14" spans="1:6" ht="14.25" x14ac:dyDescent="0.15">
      <c r="A14" s="14">
        <v>43879478522</v>
      </c>
      <c r="B14" s="14">
        <v>188</v>
      </c>
      <c r="C14" s="14" t="s">
        <v>5</v>
      </c>
      <c r="D14" s="15" t="s">
        <v>56</v>
      </c>
      <c r="E14" s="3">
        <v>3</v>
      </c>
      <c r="F14" s="4"/>
    </row>
    <row r="15" spans="1:6" ht="14.25" x14ac:dyDescent="0.15">
      <c r="A15" s="14">
        <v>43766088651</v>
      </c>
      <c r="B15" s="14">
        <v>188</v>
      </c>
      <c r="C15" s="14" t="s">
        <v>5</v>
      </c>
      <c r="D15" s="15" t="s">
        <v>57</v>
      </c>
      <c r="E15" s="3">
        <v>3</v>
      </c>
      <c r="F15" s="4"/>
    </row>
    <row r="16" spans="1:6" x14ac:dyDescent="0.15">
      <c r="A16" s="3"/>
      <c r="B16" s="3"/>
      <c r="C16" s="3"/>
      <c r="D16" s="3"/>
      <c r="E16" s="3"/>
      <c r="F16" s="4"/>
    </row>
    <row r="17" spans="1:6" x14ac:dyDescent="0.15">
      <c r="A17" s="3"/>
      <c r="B17" s="3">
        <f>SUM(B2:B16)</f>
        <v>2632</v>
      </c>
      <c r="C17" s="3">
        <f>SUM(C2:C16)</f>
        <v>0</v>
      </c>
      <c r="D17" s="3">
        <f>SUM(D2:D16)</f>
        <v>0</v>
      </c>
      <c r="E17" s="3">
        <f>SUM(E2:E16)</f>
        <v>42</v>
      </c>
      <c r="F17" s="4">
        <f>SUM(B17:E17)</f>
        <v>2674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>
    <row r="1" spans="1:1" x14ac:dyDescent="0.15">
      <c r="A1">
        <v>2674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25" sqref="F25"/>
    </sheetView>
  </sheetViews>
  <sheetFormatPr defaultColWidth="9" defaultRowHeight="13.5" x14ac:dyDescent="0.15"/>
  <cols>
    <col min="1" max="7" width="9" style="3"/>
    <col min="8" max="16384" width="9" style="4"/>
  </cols>
  <sheetData>
    <row r="1" spans="1:5" ht="14.25" x14ac:dyDescent="0.1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</row>
    <row r="2" spans="1:5" ht="14.25" x14ac:dyDescent="0.15">
      <c r="A2" s="6">
        <v>43949880675</v>
      </c>
      <c r="B2" s="6">
        <v>188</v>
      </c>
      <c r="C2" s="6" t="s">
        <v>12</v>
      </c>
      <c r="D2" s="17" t="s">
        <v>58</v>
      </c>
      <c r="E2" s="3">
        <v>3</v>
      </c>
    </row>
    <row r="3" spans="1:5" ht="14.25" x14ac:dyDescent="0.15">
      <c r="A3" s="6">
        <v>44042586807</v>
      </c>
      <c r="B3" s="6">
        <v>188</v>
      </c>
      <c r="C3" s="6" t="s">
        <v>5</v>
      </c>
      <c r="D3" s="17" t="s">
        <v>59</v>
      </c>
      <c r="E3" s="3">
        <v>3</v>
      </c>
    </row>
    <row r="4" spans="1:5" ht="14.25" x14ac:dyDescent="0.15">
      <c r="A4" s="6">
        <v>44028896601</v>
      </c>
      <c r="B4" s="6">
        <v>188</v>
      </c>
      <c r="C4" s="6" t="s">
        <v>12</v>
      </c>
      <c r="D4" s="17" t="s">
        <v>60</v>
      </c>
      <c r="E4" s="3">
        <v>3</v>
      </c>
    </row>
    <row r="5" spans="1:5" ht="14.25" x14ac:dyDescent="0.15">
      <c r="A5" s="6">
        <v>43931825736</v>
      </c>
      <c r="B5" s="6">
        <v>188</v>
      </c>
      <c r="C5" s="6" t="s">
        <v>12</v>
      </c>
      <c r="D5" s="17" t="s">
        <v>61</v>
      </c>
      <c r="E5" s="3">
        <v>3</v>
      </c>
    </row>
    <row r="6" spans="1:5" ht="14.25" x14ac:dyDescent="0.15">
      <c r="A6" s="6">
        <v>43934983944</v>
      </c>
      <c r="B6" s="6">
        <v>188</v>
      </c>
      <c r="C6" s="6" t="s">
        <v>12</v>
      </c>
      <c r="D6" s="17" t="s">
        <v>62</v>
      </c>
      <c r="E6" s="3">
        <v>3</v>
      </c>
    </row>
    <row r="7" spans="1:5" ht="14.25" x14ac:dyDescent="0.15">
      <c r="A7" s="6">
        <v>43966354797</v>
      </c>
      <c r="B7" s="6">
        <v>188</v>
      </c>
      <c r="C7" s="6" t="s">
        <v>12</v>
      </c>
      <c r="D7" s="15" t="s">
        <v>63</v>
      </c>
      <c r="E7" s="3">
        <v>3</v>
      </c>
    </row>
    <row r="8" spans="1:5" ht="14.25" x14ac:dyDescent="0.15">
      <c r="A8" s="6">
        <v>44034270331</v>
      </c>
      <c r="B8" s="6">
        <v>188</v>
      </c>
      <c r="C8" s="6" t="s">
        <v>12</v>
      </c>
      <c r="D8" s="17" t="s">
        <v>64</v>
      </c>
      <c r="E8" s="3">
        <v>3</v>
      </c>
    </row>
    <row r="9" spans="1:5" ht="14.25" x14ac:dyDescent="0.15">
      <c r="A9" s="6">
        <v>44036934838</v>
      </c>
      <c r="B9" s="6">
        <v>188</v>
      </c>
      <c r="C9" s="6" t="s">
        <v>12</v>
      </c>
      <c r="D9" s="17" t="s">
        <v>65</v>
      </c>
      <c r="E9" s="3">
        <v>3</v>
      </c>
    </row>
    <row r="10" spans="1:5" ht="14.25" x14ac:dyDescent="0.15">
      <c r="A10" s="18">
        <v>44037200636</v>
      </c>
      <c r="B10" s="6">
        <v>188</v>
      </c>
      <c r="C10" s="6" t="s">
        <v>12</v>
      </c>
      <c r="D10" s="17" t="s">
        <v>66</v>
      </c>
      <c r="E10" s="3">
        <v>3</v>
      </c>
    </row>
    <row r="11" spans="1:5" ht="14.25" x14ac:dyDescent="0.15">
      <c r="A11" s="6">
        <v>43954610983</v>
      </c>
      <c r="B11" s="6">
        <v>188</v>
      </c>
      <c r="C11" s="6" t="s">
        <v>5</v>
      </c>
      <c r="D11" s="17" t="s">
        <v>67</v>
      </c>
      <c r="E11" s="3">
        <v>3</v>
      </c>
    </row>
    <row r="12" spans="1:5" ht="14.25" x14ac:dyDescent="0.15">
      <c r="A12" s="6">
        <v>43983334508</v>
      </c>
      <c r="B12" s="6">
        <v>188</v>
      </c>
      <c r="C12" s="6" t="s">
        <v>5</v>
      </c>
      <c r="D12" s="17" t="s">
        <v>68</v>
      </c>
      <c r="E12" s="3">
        <v>3</v>
      </c>
    </row>
    <row r="13" spans="1:5" ht="14.25" x14ac:dyDescent="0.15">
      <c r="A13" s="6">
        <v>44048758266</v>
      </c>
      <c r="B13" s="6">
        <v>188</v>
      </c>
      <c r="C13" s="6" t="s">
        <v>5</v>
      </c>
      <c r="D13" s="17" t="s">
        <v>69</v>
      </c>
      <c r="E13" s="3">
        <v>3</v>
      </c>
    </row>
    <row r="14" spans="1:5" ht="14.25" x14ac:dyDescent="0.15">
      <c r="A14" s="6">
        <v>43935364997</v>
      </c>
      <c r="B14" s="6">
        <v>188</v>
      </c>
      <c r="C14" s="6" t="s">
        <v>5</v>
      </c>
      <c r="D14" s="17" t="s">
        <v>70</v>
      </c>
      <c r="E14" s="3">
        <v>3</v>
      </c>
    </row>
    <row r="15" spans="1:5" ht="14.25" x14ac:dyDescent="0.15">
      <c r="A15" s="6">
        <v>44046158389</v>
      </c>
      <c r="B15" s="6">
        <v>188</v>
      </c>
      <c r="C15" s="6" t="s">
        <v>5</v>
      </c>
      <c r="D15" s="15" t="s">
        <v>71</v>
      </c>
      <c r="E15" s="3">
        <v>3</v>
      </c>
    </row>
    <row r="16" spans="1:5" ht="14.25" x14ac:dyDescent="0.15">
      <c r="A16" s="6">
        <v>43955156975</v>
      </c>
      <c r="B16" s="6">
        <v>188</v>
      </c>
      <c r="C16" s="6" t="s">
        <v>5</v>
      </c>
      <c r="D16" s="15" t="s">
        <v>72</v>
      </c>
      <c r="E16" s="3">
        <v>3</v>
      </c>
    </row>
    <row r="17" spans="1:7" ht="14.25" x14ac:dyDescent="0.15">
      <c r="A17" s="6">
        <v>43996827987</v>
      </c>
      <c r="B17" s="6">
        <v>188</v>
      </c>
      <c r="C17" s="6" t="s">
        <v>5</v>
      </c>
      <c r="D17" s="17" t="s">
        <v>73</v>
      </c>
      <c r="E17" s="3">
        <v>3</v>
      </c>
    </row>
    <row r="18" spans="1:7" ht="14.25" x14ac:dyDescent="0.15">
      <c r="A18" s="6">
        <v>44051274965</v>
      </c>
      <c r="B18" s="6">
        <v>188</v>
      </c>
      <c r="C18" s="6" t="s">
        <v>5</v>
      </c>
      <c r="D18" s="17" t="s">
        <v>74</v>
      </c>
      <c r="E18" s="3">
        <v>3</v>
      </c>
    </row>
    <row r="20" spans="1:7" x14ac:dyDescent="0.15">
      <c r="B20" s="3">
        <f>SUM(B2:B19)</f>
        <v>3196</v>
      </c>
      <c r="C20" s="3">
        <f>SUM(C2:C19)</f>
        <v>0</v>
      </c>
      <c r="D20" s="3">
        <f>SUM(D2:D19)</f>
        <v>0</v>
      </c>
      <c r="E20" s="3">
        <f>SUM(E2:E19)</f>
        <v>51</v>
      </c>
      <c r="G20" s="3">
        <f>SUM(B20:F20)</f>
        <v>3247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ColWidth="9" defaultRowHeight="13.5" x14ac:dyDescent="0.15"/>
  <cols>
    <col min="1" max="1" width="15.75" style="4" customWidth="1"/>
    <col min="2" max="16384" width="9" style="4"/>
  </cols>
  <sheetData>
    <row r="1" spans="1:6" ht="14.25" x14ac:dyDescent="0.15">
      <c r="A1" s="19" t="s">
        <v>0</v>
      </c>
      <c r="B1" s="19" t="s">
        <v>1</v>
      </c>
      <c r="C1" s="19" t="s">
        <v>2</v>
      </c>
      <c r="D1" s="20" t="s">
        <v>3</v>
      </c>
      <c r="E1" s="4" t="s">
        <v>4</v>
      </c>
      <c r="F1" s="4" t="s">
        <v>33</v>
      </c>
    </row>
    <row r="2" spans="1:6" ht="14.25" x14ac:dyDescent="0.15">
      <c r="A2" s="14">
        <v>44053897043</v>
      </c>
      <c r="B2" s="14">
        <v>188</v>
      </c>
      <c r="C2" s="14" t="s">
        <v>12</v>
      </c>
      <c r="D2" s="15" t="s">
        <v>75</v>
      </c>
      <c r="E2" s="4">
        <v>3</v>
      </c>
    </row>
    <row r="3" spans="1:6" ht="14.25" x14ac:dyDescent="0.15">
      <c r="A3" s="14">
        <v>44055786380</v>
      </c>
      <c r="B3" s="14">
        <v>188</v>
      </c>
      <c r="C3" s="14" t="s">
        <v>5</v>
      </c>
      <c r="D3" s="15" t="s">
        <v>76</v>
      </c>
      <c r="E3" s="4">
        <v>3</v>
      </c>
    </row>
    <row r="4" spans="1:6" ht="14.25" x14ac:dyDescent="0.15">
      <c r="A4" s="14">
        <v>44112530042</v>
      </c>
      <c r="B4" s="14">
        <v>188</v>
      </c>
      <c r="C4" s="14" t="s">
        <v>12</v>
      </c>
      <c r="D4" s="15" t="s">
        <v>77</v>
      </c>
      <c r="E4" s="4">
        <v>3</v>
      </c>
    </row>
    <row r="5" spans="1:6" ht="14.25" x14ac:dyDescent="0.15">
      <c r="A5" s="14">
        <v>44006430600</v>
      </c>
      <c r="B5" s="14">
        <v>188</v>
      </c>
      <c r="C5" s="14" t="s">
        <v>12</v>
      </c>
      <c r="D5" s="15" t="s">
        <v>78</v>
      </c>
      <c r="E5" s="4">
        <v>3</v>
      </c>
    </row>
    <row r="6" spans="1:6" ht="14.25" x14ac:dyDescent="0.15">
      <c r="A6" s="14">
        <v>44119301752</v>
      </c>
      <c r="B6" s="14">
        <v>188</v>
      </c>
      <c r="C6" s="14" t="s">
        <v>12</v>
      </c>
      <c r="D6" s="17" t="s">
        <v>79</v>
      </c>
      <c r="E6" s="4">
        <v>3</v>
      </c>
    </row>
    <row r="7" spans="1:6" ht="14.25" x14ac:dyDescent="0.15">
      <c r="A7" s="14">
        <v>44015866128</v>
      </c>
      <c r="B7" s="14">
        <v>188</v>
      </c>
      <c r="C7" s="14" t="s">
        <v>12</v>
      </c>
      <c r="D7" s="15" t="s">
        <v>80</v>
      </c>
      <c r="E7" s="4">
        <v>3</v>
      </c>
    </row>
    <row r="8" spans="1:6" ht="14.25" x14ac:dyDescent="0.15">
      <c r="A8" s="14">
        <v>44030614731</v>
      </c>
      <c r="B8" s="14">
        <v>188</v>
      </c>
      <c r="C8" s="14" t="s">
        <v>12</v>
      </c>
      <c r="D8" s="15" t="s">
        <v>81</v>
      </c>
      <c r="E8" s="4">
        <v>3</v>
      </c>
    </row>
    <row r="9" spans="1:6" ht="14.25" x14ac:dyDescent="0.15">
      <c r="A9" s="14">
        <v>44043924847</v>
      </c>
      <c r="B9" s="14">
        <v>188</v>
      </c>
      <c r="C9" s="14" t="s">
        <v>12</v>
      </c>
      <c r="D9" s="17" t="s">
        <v>82</v>
      </c>
      <c r="E9" s="4">
        <v>3</v>
      </c>
    </row>
    <row r="10" spans="1:6" ht="14.25" x14ac:dyDescent="0.15">
      <c r="A10" s="14">
        <v>44035590754</v>
      </c>
      <c r="B10" s="14">
        <v>188</v>
      </c>
      <c r="C10" s="14" t="s">
        <v>12</v>
      </c>
      <c r="D10" s="15" t="s">
        <v>83</v>
      </c>
      <c r="E10" s="4">
        <v>3</v>
      </c>
    </row>
    <row r="11" spans="1:6" ht="14.25" x14ac:dyDescent="0.15">
      <c r="A11" s="14">
        <v>44016031694</v>
      </c>
      <c r="B11" s="14">
        <v>188</v>
      </c>
      <c r="C11" s="14" t="s">
        <v>5</v>
      </c>
      <c r="D11" s="15" t="s">
        <v>84</v>
      </c>
      <c r="E11" s="4">
        <v>3</v>
      </c>
    </row>
    <row r="12" spans="1:6" ht="14.25" x14ac:dyDescent="0.15">
      <c r="A12" s="14">
        <v>44065004209</v>
      </c>
      <c r="B12" s="14">
        <v>188</v>
      </c>
      <c r="C12" s="14" t="s">
        <v>5</v>
      </c>
      <c r="D12" s="17" t="s">
        <v>85</v>
      </c>
      <c r="E12" s="4">
        <v>3</v>
      </c>
    </row>
    <row r="13" spans="1:6" ht="14.25" x14ac:dyDescent="0.15">
      <c r="A13" s="14">
        <v>44010231557</v>
      </c>
      <c r="B13" s="14">
        <v>188</v>
      </c>
      <c r="C13" s="14" t="s">
        <v>5</v>
      </c>
      <c r="D13" s="15" t="s">
        <v>86</v>
      </c>
      <c r="E13" s="4">
        <v>3</v>
      </c>
    </row>
    <row r="14" spans="1:6" ht="14.25" x14ac:dyDescent="0.15">
      <c r="A14" s="14">
        <v>44045290765</v>
      </c>
      <c r="B14" s="14">
        <v>188</v>
      </c>
      <c r="C14" s="14" t="s">
        <v>5</v>
      </c>
      <c r="D14" s="17" t="s">
        <v>87</v>
      </c>
      <c r="E14" s="4">
        <v>3</v>
      </c>
    </row>
    <row r="15" spans="1:6" ht="14.25" x14ac:dyDescent="0.15">
      <c r="A15" s="14">
        <v>44124562430</v>
      </c>
      <c r="B15" s="14">
        <v>188</v>
      </c>
      <c r="C15" s="14" t="s">
        <v>5</v>
      </c>
      <c r="D15" s="17" t="s">
        <v>88</v>
      </c>
      <c r="E15" s="4">
        <v>3</v>
      </c>
    </row>
    <row r="16" spans="1:6" ht="14.25" x14ac:dyDescent="0.15">
      <c r="A16" s="14">
        <v>44077809043</v>
      </c>
      <c r="B16" s="14">
        <v>188</v>
      </c>
      <c r="C16" s="14" t="s">
        <v>5</v>
      </c>
      <c r="D16" s="15" t="s">
        <v>89</v>
      </c>
      <c r="E16" s="4">
        <v>3</v>
      </c>
    </row>
    <row r="17" spans="1:7" ht="14.25" x14ac:dyDescent="0.15">
      <c r="A17" s="14">
        <v>44027595364</v>
      </c>
      <c r="B17" s="14">
        <v>188</v>
      </c>
      <c r="C17" s="14" t="s">
        <v>5</v>
      </c>
      <c r="D17" s="17" t="s">
        <v>90</v>
      </c>
      <c r="E17" s="4">
        <v>3</v>
      </c>
    </row>
    <row r="18" spans="1:7" ht="14.25" x14ac:dyDescent="0.15">
      <c r="A18" s="14">
        <v>44139573496</v>
      </c>
      <c r="B18" s="14">
        <v>188</v>
      </c>
      <c r="C18" s="14" t="s">
        <v>5</v>
      </c>
      <c r="D18" s="17" t="s">
        <v>91</v>
      </c>
      <c r="E18" s="4">
        <v>3</v>
      </c>
    </row>
    <row r="19" spans="1:7" ht="14.25" x14ac:dyDescent="0.15">
      <c r="A19" s="14">
        <v>44123610550</v>
      </c>
      <c r="B19" s="14">
        <v>188</v>
      </c>
      <c r="C19" s="14" t="s">
        <v>5</v>
      </c>
      <c r="D19" s="15" t="s">
        <v>92</v>
      </c>
      <c r="E19" s="4">
        <v>3</v>
      </c>
    </row>
    <row r="21" spans="1:7" x14ac:dyDescent="0.15">
      <c r="B21" s="4">
        <f>SUM(B2:B20)</f>
        <v>3384</v>
      </c>
      <c r="C21" s="4">
        <f>SUM(C2:C20)</f>
        <v>0</v>
      </c>
      <c r="D21" s="4">
        <f>SUM(D2:D20)</f>
        <v>0</v>
      </c>
      <c r="E21" s="4">
        <f>SUM(E2:E20)</f>
        <v>54</v>
      </c>
      <c r="F21" s="4">
        <f>50*0.3</f>
        <v>15</v>
      </c>
      <c r="G21" s="4">
        <f>SUM(B21:F21)</f>
        <v>3453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10.29</vt:lpstr>
      <vt:lpstr>11.1</vt:lpstr>
      <vt:lpstr>11.2</vt:lpstr>
      <vt:lpstr>11.3</vt:lpstr>
      <vt:lpstr>11.4</vt:lpstr>
      <vt:lpstr>11.5</vt:lpstr>
      <vt:lpstr>11.6</vt:lpstr>
      <vt:lpstr>11.7</vt:lpstr>
      <vt:lpstr>11.8</vt:lpstr>
      <vt:lpstr>11.9</vt:lpstr>
      <vt:lpstr>11.10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2016-11-11T02:34:19Z</dcterms:modified>
</cp:coreProperties>
</file>